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somaini/kDrive_Crealto/Common documents/Clients/Datacure/Clients/Viereck/Adresslisten/Converted/"/>
    </mc:Choice>
  </mc:AlternateContent>
  <xr:revisionPtr revIDLastSave="0" documentId="13_ncr:1_{2C79534C-7C0D-0C4B-A230-D677C1CA08C3}" xr6:coauthVersionLast="47" xr6:coauthVersionMax="47" xr10:uidLastSave="{00000000-0000-0000-0000-000000000000}"/>
  <bookViews>
    <workbookView xWindow="920" yWindow="1500" windowWidth="29040" windowHeight="15720" xr2:uid="{00000000-000D-0000-FFFF-FFFF00000000}"/>
  </bookViews>
  <sheets>
    <sheet name="DE" sheetId="2" r:id="rId1"/>
  </sheets>
  <definedNames>
    <definedName name="DatosExternos_1" localSheetId="0" hidden="1">DE!$A$1:$U$4172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1994" i="2"/>
  <c r="G1995" i="2"/>
  <c r="G1996" i="2"/>
  <c r="G1997" i="2"/>
  <c r="G1998" i="2"/>
  <c r="G1999" i="2"/>
  <c r="G2000" i="2"/>
  <c r="G2001" i="2"/>
  <c r="G2002" i="2"/>
  <c r="G2003" i="2"/>
  <c r="G2004" i="2"/>
  <c r="G2005" i="2"/>
  <c r="G2006" i="2"/>
  <c r="G2007" i="2"/>
  <c r="G2008" i="2"/>
  <c r="G2009" i="2"/>
  <c r="G2010" i="2"/>
  <c r="G2011" i="2"/>
  <c r="G2012" i="2"/>
  <c r="G2013" i="2"/>
  <c r="G2014" i="2"/>
  <c r="G2015" i="2"/>
  <c r="G2016" i="2"/>
  <c r="G2017" i="2"/>
  <c r="G2018" i="2"/>
  <c r="G2019" i="2"/>
  <c r="G2020" i="2"/>
  <c r="G2021" i="2"/>
  <c r="G2022" i="2"/>
  <c r="G2023" i="2"/>
  <c r="G2024" i="2"/>
  <c r="G2025" i="2"/>
  <c r="G2026" i="2"/>
  <c r="G2027" i="2"/>
  <c r="G2028" i="2"/>
  <c r="G2029" i="2"/>
  <c r="G2030" i="2"/>
  <c r="G2031" i="2"/>
  <c r="G2032" i="2"/>
  <c r="G2033" i="2"/>
  <c r="G2034" i="2"/>
  <c r="G2035" i="2"/>
  <c r="G2036" i="2"/>
  <c r="G2037" i="2"/>
  <c r="G2038" i="2"/>
  <c r="G2039" i="2"/>
  <c r="G2040" i="2"/>
  <c r="G2041" i="2"/>
  <c r="G2042" i="2"/>
  <c r="G2043" i="2"/>
  <c r="G2044" i="2"/>
  <c r="G2045" i="2"/>
  <c r="G2046" i="2"/>
  <c r="G2047" i="2"/>
  <c r="G2048" i="2"/>
  <c r="G2049" i="2"/>
  <c r="G2050" i="2"/>
  <c r="G2051" i="2"/>
  <c r="G2052" i="2"/>
  <c r="G2053" i="2"/>
  <c r="G2054" i="2"/>
  <c r="G2055" i="2"/>
  <c r="G2056" i="2"/>
  <c r="G2057" i="2"/>
  <c r="G2058" i="2"/>
  <c r="G2059" i="2"/>
  <c r="G2060" i="2"/>
  <c r="G2061" i="2"/>
  <c r="G2062" i="2"/>
  <c r="G2063" i="2"/>
  <c r="G2064" i="2"/>
  <c r="G2065" i="2"/>
  <c r="G2066" i="2"/>
  <c r="G2067" i="2"/>
  <c r="G2068" i="2"/>
  <c r="G2069" i="2"/>
  <c r="G2070" i="2"/>
  <c r="G2071" i="2"/>
  <c r="G2072" i="2"/>
  <c r="G2073" i="2"/>
  <c r="G2074" i="2"/>
  <c r="G2075" i="2"/>
  <c r="G2076" i="2"/>
  <c r="G2077" i="2"/>
  <c r="G2078" i="2"/>
  <c r="G2079" i="2"/>
  <c r="G2080" i="2"/>
  <c r="G2081" i="2"/>
  <c r="G2082" i="2"/>
  <c r="G2083" i="2"/>
  <c r="G2084" i="2"/>
  <c r="G2085" i="2"/>
  <c r="G2086" i="2"/>
  <c r="G2087" i="2"/>
  <c r="G2088" i="2"/>
  <c r="G2089" i="2"/>
  <c r="G2090" i="2"/>
  <c r="G2091" i="2"/>
  <c r="G2092" i="2"/>
  <c r="G2093" i="2"/>
  <c r="G2094" i="2"/>
  <c r="G2095" i="2"/>
  <c r="G2096" i="2"/>
  <c r="G2097" i="2"/>
  <c r="G2098" i="2"/>
  <c r="G2099" i="2"/>
  <c r="G2100" i="2"/>
  <c r="G2101" i="2"/>
  <c r="G2102" i="2"/>
  <c r="G2103" i="2"/>
  <c r="G2104" i="2"/>
  <c r="G2105" i="2"/>
  <c r="G2106" i="2"/>
  <c r="G2107" i="2"/>
  <c r="G2108" i="2"/>
  <c r="G2109" i="2"/>
  <c r="G2110" i="2"/>
  <c r="G2111" i="2"/>
  <c r="G2112" i="2"/>
  <c r="G2113" i="2"/>
  <c r="G2114" i="2"/>
  <c r="G2115" i="2"/>
  <c r="G2116" i="2"/>
  <c r="G2117" i="2"/>
  <c r="G2118" i="2"/>
  <c r="G2119" i="2"/>
  <c r="G2120" i="2"/>
  <c r="G2121" i="2"/>
  <c r="G2122" i="2"/>
  <c r="G2123" i="2"/>
  <c r="G2124" i="2"/>
  <c r="G2125" i="2"/>
  <c r="G2126" i="2"/>
  <c r="G2127" i="2"/>
  <c r="G2128" i="2"/>
  <c r="G2129" i="2"/>
  <c r="G2130" i="2"/>
  <c r="G2131" i="2"/>
  <c r="G2132" i="2"/>
  <c r="G2133" i="2"/>
  <c r="G2134" i="2"/>
  <c r="G2135" i="2"/>
  <c r="G2136" i="2"/>
  <c r="G2137" i="2"/>
  <c r="G2138" i="2"/>
  <c r="G2139" i="2"/>
  <c r="G2140" i="2"/>
  <c r="G2141" i="2"/>
  <c r="G2142" i="2"/>
  <c r="G2143" i="2"/>
  <c r="G2144" i="2"/>
  <c r="G2145" i="2"/>
  <c r="G2146" i="2"/>
  <c r="G2147" i="2"/>
  <c r="G2148" i="2"/>
  <c r="G2149" i="2"/>
  <c r="G2150" i="2"/>
  <c r="G2151" i="2"/>
  <c r="G2152" i="2"/>
  <c r="G2153" i="2"/>
  <c r="G2154" i="2"/>
  <c r="G2155" i="2"/>
  <c r="G2156" i="2"/>
  <c r="G2157" i="2"/>
  <c r="G2158" i="2"/>
  <c r="G2159" i="2"/>
  <c r="G2160" i="2"/>
  <c r="G2161" i="2"/>
  <c r="G2162" i="2"/>
  <c r="G2163" i="2"/>
  <c r="G2164" i="2"/>
  <c r="G2165" i="2"/>
  <c r="G2166" i="2"/>
  <c r="G2167" i="2"/>
  <c r="G2168" i="2"/>
  <c r="G2169" i="2"/>
  <c r="G2170" i="2"/>
  <c r="G2171" i="2"/>
  <c r="G2172" i="2"/>
  <c r="G2173" i="2"/>
  <c r="G2174" i="2"/>
  <c r="G2175" i="2"/>
  <c r="G2176" i="2"/>
  <c r="G2177" i="2"/>
  <c r="G2178" i="2"/>
  <c r="G2179" i="2"/>
  <c r="G2180" i="2"/>
  <c r="G2181" i="2"/>
  <c r="G2182" i="2"/>
  <c r="G2183" i="2"/>
  <c r="G2184" i="2"/>
  <c r="G2185" i="2"/>
  <c r="G2186" i="2"/>
  <c r="G2187" i="2"/>
  <c r="G2188" i="2"/>
  <c r="G2189" i="2"/>
  <c r="G2190" i="2"/>
  <c r="G2191" i="2"/>
  <c r="G2192" i="2"/>
  <c r="G2193" i="2"/>
  <c r="G2194" i="2"/>
  <c r="G2195" i="2"/>
  <c r="G2196" i="2"/>
  <c r="G2197" i="2"/>
  <c r="G2198" i="2"/>
  <c r="G2199" i="2"/>
  <c r="G2200" i="2"/>
  <c r="G2201" i="2"/>
  <c r="G2202" i="2"/>
  <c r="G2203" i="2"/>
  <c r="G2204" i="2"/>
  <c r="G2205" i="2"/>
  <c r="G2206" i="2"/>
  <c r="G2207" i="2"/>
  <c r="G2208" i="2"/>
  <c r="G2209" i="2"/>
  <c r="G2210" i="2"/>
  <c r="G2211" i="2"/>
  <c r="G2212" i="2"/>
  <c r="G2213" i="2"/>
  <c r="G2214" i="2"/>
  <c r="G2215" i="2"/>
  <c r="G2216" i="2"/>
  <c r="G2217" i="2"/>
  <c r="G2218" i="2"/>
  <c r="G2219" i="2"/>
  <c r="G2220" i="2"/>
  <c r="G2221" i="2"/>
  <c r="G2222" i="2"/>
  <c r="G2223" i="2"/>
  <c r="G2224" i="2"/>
  <c r="G2225" i="2"/>
  <c r="G2226" i="2"/>
  <c r="G2227" i="2"/>
  <c r="G2228" i="2"/>
  <c r="G2229" i="2"/>
  <c r="G2230" i="2"/>
  <c r="G2231" i="2"/>
  <c r="G2232" i="2"/>
  <c r="G2233" i="2"/>
  <c r="G2234" i="2"/>
  <c r="G2235" i="2"/>
  <c r="G2236" i="2"/>
  <c r="G2237" i="2"/>
  <c r="G2238" i="2"/>
  <c r="G2239" i="2"/>
  <c r="G2240" i="2"/>
  <c r="G2241" i="2"/>
  <c r="G2242" i="2"/>
  <c r="G2243" i="2"/>
  <c r="G2244" i="2"/>
  <c r="G2245" i="2"/>
  <c r="G2246" i="2"/>
  <c r="G2247" i="2"/>
  <c r="G2248" i="2"/>
  <c r="G2249" i="2"/>
  <c r="G2250" i="2"/>
  <c r="G2251" i="2"/>
  <c r="G2252" i="2"/>
  <c r="G2253" i="2"/>
  <c r="G2254" i="2"/>
  <c r="G2255" i="2"/>
  <c r="G2256" i="2"/>
  <c r="G2257" i="2"/>
  <c r="G2258" i="2"/>
  <c r="G2259" i="2"/>
  <c r="G2260" i="2"/>
  <c r="G2261" i="2"/>
  <c r="G2262" i="2"/>
  <c r="G2263" i="2"/>
  <c r="G2264" i="2"/>
  <c r="G2265" i="2"/>
  <c r="G2266" i="2"/>
  <c r="G2267" i="2"/>
  <c r="G2268" i="2"/>
  <c r="G2269" i="2"/>
  <c r="G2270" i="2"/>
  <c r="G2271" i="2"/>
  <c r="G2272" i="2"/>
  <c r="G2273" i="2"/>
  <c r="G2274" i="2"/>
  <c r="G2275" i="2"/>
  <c r="G2276" i="2"/>
  <c r="G2277" i="2"/>
  <c r="G2278" i="2"/>
  <c r="G2279" i="2"/>
  <c r="G2280" i="2"/>
  <c r="G2281" i="2"/>
  <c r="G2282" i="2"/>
  <c r="G2283" i="2"/>
  <c r="G2284" i="2"/>
  <c r="G2285" i="2"/>
  <c r="G2286" i="2"/>
  <c r="G2287" i="2"/>
  <c r="G2288" i="2"/>
  <c r="G2289" i="2"/>
  <c r="G2290" i="2"/>
  <c r="G2291" i="2"/>
  <c r="G2292" i="2"/>
  <c r="G2293" i="2"/>
  <c r="G2294" i="2"/>
  <c r="G2295" i="2"/>
  <c r="G2296" i="2"/>
  <c r="G2297" i="2"/>
  <c r="G2298" i="2"/>
  <c r="G2299" i="2"/>
  <c r="G2300" i="2"/>
  <c r="G2301" i="2"/>
  <c r="G2302" i="2"/>
  <c r="G2303" i="2"/>
  <c r="G2304" i="2"/>
  <c r="G2305" i="2"/>
  <c r="G2306" i="2"/>
  <c r="G2307" i="2"/>
  <c r="G2308" i="2"/>
  <c r="G2309" i="2"/>
  <c r="G2310" i="2"/>
  <c r="G2311" i="2"/>
  <c r="G2312" i="2"/>
  <c r="G2313" i="2"/>
  <c r="G2314" i="2"/>
  <c r="G2315" i="2"/>
  <c r="G2316" i="2"/>
  <c r="G2317" i="2"/>
  <c r="G2318" i="2"/>
  <c r="G2319" i="2"/>
  <c r="G2320" i="2"/>
  <c r="G2321" i="2"/>
  <c r="G2322" i="2"/>
  <c r="G2323" i="2"/>
  <c r="G2324" i="2"/>
  <c r="G2325" i="2"/>
  <c r="G2326" i="2"/>
  <c r="G2327" i="2"/>
  <c r="G2328" i="2"/>
  <c r="G2329" i="2"/>
  <c r="G2330" i="2"/>
  <c r="G2331" i="2"/>
  <c r="G2332" i="2"/>
  <c r="G2333" i="2"/>
  <c r="G2334" i="2"/>
  <c r="G2335" i="2"/>
  <c r="G2336" i="2"/>
  <c r="G2337" i="2"/>
  <c r="G2338" i="2"/>
  <c r="G2339" i="2"/>
  <c r="G2340" i="2"/>
  <c r="G2341" i="2"/>
  <c r="G2342" i="2"/>
  <c r="G2343" i="2"/>
  <c r="G2344" i="2"/>
  <c r="G2345" i="2"/>
  <c r="G2346" i="2"/>
  <c r="G2347" i="2"/>
  <c r="G2348" i="2"/>
  <c r="G2349" i="2"/>
  <c r="G2350" i="2"/>
  <c r="G2351" i="2"/>
  <c r="G2352" i="2"/>
  <c r="G2353" i="2"/>
  <c r="G2354" i="2"/>
  <c r="G2355" i="2"/>
  <c r="G2356" i="2"/>
  <c r="G2357" i="2"/>
  <c r="G2358" i="2"/>
  <c r="G2359" i="2"/>
  <c r="G2360" i="2"/>
  <c r="G2361" i="2"/>
  <c r="G2362" i="2"/>
  <c r="G2363" i="2"/>
  <c r="G2364" i="2"/>
  <c r="G2365" i="2"/>
  <c r="G2366" i="2"/>
  <c r="G2367" i="2"/>
  <c r="G2368" i="2"/>
  <c r="G2369" i="2"/>
  <c r="G2370" i="2"/>
  <c r="G2371" i="2"/>
  <c r="G2372" i="2"/>
  <c r="G2373" i="2"/>
  <c r="G2374" i="2"/>
  <c r="G2375" i="2"/>
  <c r="G2376" i="2"/>
  <c r="G2377" i="2"/>
  <c r="G2378" i="2"/>
  <c r="G2379" i="2"/>
  <c r="G2380" i="2"/>
  <c r="G2381" i="2"/>
  <c r="G2382" i="2"/>
  <c r="G2383" i="2"/>
  <c r="G2384" i="2"/>
  <c r="G2385" i="2"/>
  <c r="G2386" i="2"/>
  <c r="G2387" i="2"/>
  <c r="G2388" i="2"/>
  <c r="G2389" i="2"/>
  <c r="G2390" i="2"/>
  <c r="G2391" i="2"/>
  <c r="G2392" i="2"/>
  <c r="G2393" i="2"/>
  <c r="G2394" i="2"/>
  <c r="G2395" i="2"/>
  <c r="G2396" i="2"/>
  <c r="G2397" i="2"/>
  <c r="G2398" i="2"/>
  <c r="G2399" i="2"/>
  <c r="G2400" i="2"/>
  <c r="G2401" i="2"/>
  <c r="G2402" i="2"/>
  <c r="G2403" i="2"/>
  <c r="G2404" i="2"/>
  <c r="G2405" i="2"/>
  <c r="G2406" i="2"/>
  <c r="G2407" i="2"/>
  <c r="G2408" i="2"/>
  <c r="G2409" i="2"/>
  <c r="G2410" i="2"/>
  <c r="G2411" i="2"/>
  <c r="G2412" i="2"/>
  <c r="G2413" i="2"/>
  <c r="G2414" i="2"/>
  <c r="G2415" i="2"/>
  <c r="G2416" i="2"/>
  <c r="G2417" i="2"/>
  <c r="G2418" i="2"/>
  <c r="G2419" i="2"/>
  <c r="G2420" i="2"/>
  <c r="G2421" i="2"/>
  <c r="G2422" i="2"/>
  <c r="G2423" i="2"/>
  <c r="G2424" i="2"/>
  <c r="G2425" i="2"/>
  <c r="G2426" i="2"/>
  <c r="G2427" i="2"/>
  <c r="G2428" i="2"/>
  <c r="G2429" i="2"/>
  <c r="G2430" i="2"/>
  <c r="G2431" i="2"/>
  <c r="G2432" i="2"/>
  <c r="G2433" i="2"/>
  <c r="G2434" i="2"/>
  <c r="G2435" i="2"/>
  <c r="G2436" i="2"/>
  <c r="G2437" i="2"/>
  <c r="G2438" i="2"/>
  <c r="G2439" i="2"/>
  <c r="G2440" i="2"/>
  <c r="G2441" i="2"/>
  <c r="G2442" i="2"/>
  <c r="G2443" i="2"/>
  <c r="G2444" i="2"/>
  <c r="G2445" i="2"/>
  <c r="G2446" i="2"/>
  <c r="G2447" i="2"/>
  <c r="G2448" i="2"/>
  <c r="G2449" i="2"/>
  <c r="G2450" i="2"/>
  <c r="G2451" i="2"/>
  <c r="G2452" i="2"/>
  <c r="G2453" i="2"/>
  <c r="G2454" i="2"/>
  <c r="G2455" i="2"/>
  <c r="G2456" i="2"/>
  <c r="G2457" i="2"/>
  <c r="G2458" i="2"/>
  <c r="G2459" i="2"/>
  <c r="G2460" i="2"/>
  <c r="G2461" i="2"/>
  <c r="G2462" i="2"/>
  <c r="G2463" i="2"/>
  <c r="G2464" i="2"/>
  <c r="G2465" i="2"/>
  <c r="G2466" i="2"/>
  <c r="G2467" i="2"/>
  <c r="G2468" i="2"/>
  <c r="G2469" i="2"/>
  <c r="G2470" i="2"/>
  <c r="G2471" i="2"/>
  <c r="G2472" i="2"/>
  <c r="G2473" i="2"/>
  <c r="G2474" i="2"/>
  <c r="G2475" i="2"/>
  <c r="G2476" i="2"/>
  <c r="G2477" i="2"/>
  <c r="G2478" i="2"/>
  <c r="G2479" i="2"/>
  <c r="G2480" i="2"/>
  <c r="G2481" i="2"/>
  <c r="G2482" i="2"/>
  <c r="G2483" i="2"/>
  <c r="G2484" i="2"/>
  <c r="G2485" i="2"/>
  <c r="G2486" i="2"/>
  <c r="G2487" i="2"/>
  <c r="G2488" i="2"/>
  <c r="G2489" i="2"/>
  <c r="G2490" i="2"/>
  <c r="G2491" i="2"/>
  <c r="G2492" i="2"/>
  <c r="G2493" i="2"/>
  <c r="G2494" i="2"/>
  <c r="G2495" i="2"/>
  <c r="G2496" i="2"/>
  <c r="G2497" i="2"/>
  <c r="G2498" i="2"/>
  <c r="G2499" i="2"/>
  <c r="G2500" i="2"/>
  <c r="G2501" i="2"/>
  <c r="G2502" i="2"/>
  <c r="G2503" i="2"/>
  <c r="G2504" i="2"/>
  <c r="G2505" i="2"/>
  <c r="G2506" i="2"/>
  <c r="G2507" i="2"/>
  <c r="G2508" i="2"/>
  <c r="G2509" i="2"/>
  <c r="G2510" i="2"/>
  <c r="G2511" i="2"/>
  <c r="G2512" i="2"/>
  <c r="G2513" i="2"/>
  <c r="G2514" i="2"/>
  <c r="G2515" i="2"/>
  <c r="G2516" i="2"/>
  <c r="G2517" i="2"/>
  <c r="G2518" i="2"/>
  <c r="G2519" i="2"/>
  <c r="G2520" i="2"/>
  <c r="G2521" i="2"/>
  <c r="G2522" i="2"/>
  <c r="G2523" i="2"/>
  <c r="G2524" i="2"/>
  <c r="G2525" i="2"/>
  <c r="G2526" i="2"/>
  <c r="G2527" i="2"/>
  <c r="G2528" i="2"/>
  <c r="G2529" i="2"/>
  <c r="G2530" i="2"/>
  <c r="G2531" i="2"/>
  <c r="G2532" i="2"/>
  <c r="G2533" i="2"/>
  <c r="G2534" i="2"/>
  <c r="G2535" i="2"/>
  <c r="G2536" i="2"/>
  <c r="G2537" i="2"/>
  <c r="G2538" i="2"/>
  <c r="G2539" i="2"/>
  <c r="G2540" i="2"/>
  <c r="G2541" i="2"/>
  <c r="G2542" i="2"/>
  <c r="G2543" i="2"/>
  <c r="G2544" i="2"/>
  <c r="G2545" i="2"/>
  <c r="G2546" i="2"/>
  <c r="G2547" i="2"/>
  <c r="G2548" i="2"/>
  <c r="G2549" i="2"/>
  <c r="G2550" i="2"/>
  <c r="G2551" i="2"/>
  <c r="G2552" i="2"/>
  <c r="G2553" i="2"/>
  <c r="G2554" i="2"/>
  <c r="G2555" i="2"/>
  <c r="G2556" i="2"/>
  <c r="G2557" i="2"/>
  <c r="G2558" i="2"/>
  <c r="G2559" i="2"/>
  <c r="G2560" i="2"/>
  <c r="G2561" i="2"/>
  <c r="G2562" i="2"/>
  <c r="G2563" i="2"/>
  <c r="G2564" i="2"/>
  <c r="G2565" i="2"/>
  <c r="G2566" i="2"/>
  <c r="G2567" i="2"/>
  <c r="G2568" i="2"/>
  <c r="G2569" i="2"/>
  <c r="G2570" i="2"/>
  <c r="G2571" i="2"/>
  <c r="G2572" i="2"/>
  <c r="G2573" i="2"/>
  <c r="G2574" i="2"/>
  <c r="G2575" i="2"/>
  <c r="G2576" i="2"/>
  <c r="G2577" i="2"/>
  <c r="G2578" i="2"/>
  <c r="G2579" i="2"/>
  <c r="G2580" i="2"/>
  <c r="G2581" i="2"/>
  <c r="G2582" i="2"/>
  <c r="G2583" i="2"/>
  <c r="G2584" i="2"/>
  <c r="G2585" i="2"/>
  <c r="G2586" i="2"/>
  <c r="G2587" i="2"/>
  <c r="G2588" i="2"/>
  <c r="G2589" i="2"/>
  <c r="G2590" i="2"/>
  <c r="G2591" i="2"/>
  <c r="G2592" i="2"/>
  <c r="G2593" i="2"/>
  <c r="G2594" i="2"/>
  <c r="G2595" i="2"/>
  <c r="G2596" i="2"/>
  <c r="G2597" i="2"/>
  <c r="G2598" i="2"/>
  <c r="G2599" i="2"/>
  <c r="G2600" i="2"/>
  <c r="G2601" i="2"/>
  <c r="G2602" i="2"/>
  <c r="G2603" i="2"/>
  <c r="G2604" i="2"/>
  <c r="G2605" i="2"/>
  <c r="G2606" i="2"/>
  <c r="G2607" i="2"/>
  <c r="G2608" i="2"/>
  <c r="G2609" i="2"/>
  <c r="G2610" i="2"/>
  <c r="G2611" i="2"/>
  <c r="G2612" i="2"/>
  <c r="G2613" i="2"/>
  <c r="G2614" i="2"/>
  <c r="G2615" i="2"/>
  <c r="G2616" i="2"/>
  <c r="G2617" i="2"/>
  <c r="G2618" i="2"/>
  <c r="G2619" i="2"/>
  <c r="G2620" i="2"/>
  <c r="G2621" i="2"/>
  <c r="G2622" i="2"/>
  <c r="G2623" i="2"/>
  <c r="G2624" i="2"/>
  <c r="G2625" i="2"/>
  <c r="G2626" i="2"/>
  <c r="G2627" i="2"/>
  <c r="G2628" i="2"/>
  <c r="G2629" i="2"/>
  <c r="G2630" i="2"/>
  <c r="G2631" i="2"/>
  <c r="G2632" i="2"/>
  <c r="G2633" i="2"/>
  <c r="G2634" i="2"/>
  <c r="G2635" i="2"/>
  <c r="G2636" i="2"/>
  <c r="G2637" i="2"/>
  <c r="G2638" i="2"/>
  <c r="G2639" i="2"/>
  <c r="G2640" i="2"/>
  <c r="G2641" i="2"/>
  <c r="G2642" i="2"/>
  <c r="G2643" i="2"/>
  <c r="G2644" i="2"/>
  <c r="G2645" i="2"/>
  <c r="G2646" i="2"/>
  <c r="G2647" i="2"/>
  <c r="G2648" i="2"/>
  <c r="G2649" i="2"/>
  <c r="G2650" i="2"/>
  <c r="G2651" i="2"/>
  <c r="G2652" i="2"/>
  <c r="G2653" i="2"/>
  <c r="G2654" i="2"/>
  <c r="G2655" i="2"/>
  <c r="G2656" i="2"/>
  <c r="G2657" i="2"/>
  <c r="G2658" i="2"/>
  <c r="G2659" i="2"/>
  <c r="G2660" i="2"/>
  <c r="G2661" i="2"/>
  <c r="G2662" i="2"/>
  <c r="G2663" i="2"/>
  <c r="G2664" i="2"/>
  <c r="G2665" i="2"/>
  <c r="G2666" i="2"/>
  <c r="G2667" i="2"/>
  <c r="G2668" i="2"/>
  <c r="G2669" i="2"/>
  <c r="G2670" i="2"/>
  <c r="G2671" i="2"/>
  <c r="G2672" i="2"/>
  <c r="G2673" i="2"/>
  <c r="G2674" i="2"/>
  <c r="G2675" i="2"/>
  <c r="G2676" i="2"/>
  <c r="G2677" i="2"/>
  <c r="G2678" i="2"/>
  <c r="G2679" i="2"/>
  <c r="G2680" i="2"/>
  <c r="G2681" i="2"/>
  <c r="G2682" i="2"/>
  <c r="G2683" i="2"/>
  <c r="G2684" i="2"/>
  <c r="G2685" i="2"/>
  <c r="G2686" i="2"/>
  <c r="G2687" i="2"/>
  <c r="G2688" i="2"/>
  <c r="G2689" i="2"/>
  <c r="G2690" i="2"/>
  <c r="G2691" i="2"/>
  <c r="G2692" i="2"/>
  <c r="G2693" i="2"/>
  <c r="G2694" i="2"/>
  <c r="G2695" i="2"/>
  <c r="G2696" i="2"/>
  <c r="G2697" i="2"/>
  <c r="G2698" i="2"/>
  <c r="G2699" i="2"/>
  <c r="G2700" i="2"/>
  <c r="G2701" i="2"/>
  <c r="G2702" i="2"/>
  <c r="G2703" i="2"/>
  <c r="G2704" i="2"/>
  <c r="G2705" i="2"/>
  <c r="G2706" i="2"/>
  <c r="G2707" i="2"/>
  <c r="G2708" i="2"/>
  <c r="G2709" i="2"/>
  <c r="G2710" i="2"/>
  <c r="G2711" i="2"/>
  <c r="G2712" i="2"/>
  <c r="G2713" i="2"/>
  <c r="G2714" i="2"/>
  <c r="G2715" i="2"/>
  <c r="G2716" i="2"/>
  <c r="G2717" i="2"/>
  <c r="G2718" i="2"/>
  <c r="G2719" i="2"/>
  <c r="G2720" i="2"/>
  <c r="G2721" i="2"/>
  <c r="G2722" i="2"/>
  <c r="G2723" i="2"/>
  <c r="G2724" i="2"/>
  <c r="G2725" i="2"/>
  <c r="G2726" i="2"/>
  <c r="G2727" i="2"/>
  <c r="G2728" i="2"/>
  <c r="G2729" i="2"/>
  <c r="G2730" i="2"/>
  <c r="G2731" i="2"/>
  <c r="G2732" i="2"/>
  <c r="G2733" i="2"/>
  <c r="G2734" i="2"/>
  <c r="G2735" i="2"/>
  <c r="G2736" i="2"/>
  <c r="G2737" i="2"/>
  <c r="G2738" i="2"/>
  <c r="G2739" i="2"/>
  <c r="G2740" i="2"/>
  <c r="G2741" i="2"/>
  <c r="G2742" i="2"/>
  <c r="G2743" i="2"/>
  <c r="G2744" i="2"/>
  <c r="G2745" i="2"/>
  <c r="G2746" i="2"/>
  <c r="G2747" i="2"/>
  <c r="G2748" i="2"/>
  <c r="G2749" i="2"/>
  <c r="G2750" i="2"/>
  <c r="G2751" i="2"/>
  <c r="G2752" i="2"/>
  <c r="G2753" i="2"/>
  <c r="G2754" i="2"/>
  <c r="G2755" i="2"/>
  <c r="G2756" i="2"/>
  <c r="G2757" i="2"/>
  <c r="G2758" i="2"/>
  <c r="G2759" i="2"/>
  <c r="G2760" i="2"/>
  <c r="G2761" i="2"/>
  <c r="G2762" i="2"/>
  <c r="G2763" i="2"/>
  <c r="G2764" i="2"/>
  <c r="G2765" i="2"/>
  <c r="G2766" i="2"/>
  <c r="G2767" i="2"/>
  <c r="G2768" i="2"/>
  <c r="G2769" i="2"/>
  <c r="G2770" i="2"/>
  <c r="G2771" i="2"/>
  <c r="G2772" i="2"/>
  <c r="G2773" i="2"/>
  <c r="G2774" i="2"/>
  <c r="G2775" i="2"/>
  <c r="G2776" i="2"/>
  <c r="G2777" i="2"/>
  <c r="G2778" i="2"/>
  <c r="G2779" i="2"/>
  <c r="G2780" i="2"/>
  <c r="G2781" i="2"/>
  <c r="G2782" i="2"/>
  <c r="G2783" i="2"/>
  <c r="G2784" i="2"/>
  <c r="G2785" i="2"/>
  <c r="G2786" i="2"/>
  <c r="G2787" i="2"/>
  <c r="G2788" i="2"/>
  <c r="G2789" i="2"/>
  <c r="G2790" i="2"/>
  <c r="G2791" i="2"/>
  <c r="G2792" i="2"/>
  <c r="G2793" i="2"/>
  <c r="G2794" i="2"/>
  <c r="G2795" i="2"/>
  <c r="G2796" i="2"/>
  <c r="G2797" i="2"/>
  <c r="G2798" i="2"/>
  <c r="G2799" i="2"/>
  <c r="G2800" i="2"/>
  <c r="G2801" i="2"/>
  <c r="G2802" i="2"/>
  <c r="G2803" i="2"/>
  <c r="G2804" i="2"/>
  <c r="G2805" i="2"/>
  <c r="G2806" i="2"/>
  <c r="G2807" i="2"/>
  <c r="G2808" i="2"/>
  <c r="G2809" i="2"/>
  <c r="G2810" i="2"/>
  <c r="G2811" i="2"/>
  <c r="G2812" i="2"/>
  <c r="G2813" i="2"/>
  <c r="G2814" i="2"/>
  <c r="G2815" i="2"/>
  <c r="G2816" i="2"/>
  <c r="G2817" i="2"/>
  <c r="G2818" i="2"/>
  <c r="G2819" i="2"/>
  <c r="G2820" i="2"/>
  <c r="G2821" i="2"/>
  <c r="G2822" i="2"/>
  <c r="G2823" i="2"/>
  <c r="G2824" i="2"/>
  <c r="G2825" i="2"/>
  <c r="G2826" i="2"/>
  <c r="G2827" i="2"/>
  <c r="G2828" i="2"/>
  <c r="G2829" i="2"/>
  <c r="G2830" i="2"/>
  <c r="G2831" i="2"/>
  <c r="G2832" i="2"/>
  <c r="G2833" i="2"/>
  <c r="G2834" i="2"/>
  <c r="G2835" i="2"/>
  <c r="G2836" i="2"/>
  <c r="G2837" i="2"/>
  <c r="G2838" i="2"/>
  <c r="G2839" i="2"/>
  <c r="G2840" i="2"/>
  <c r="G2841" i="2"/>
  <c r="G2842" i="2"/>
  <c r="G2843" i="2"/>
  <c r="G2844" i="2"/>
  <c r="G2845" i="2"/>
  <c r="G2846" i="2"/>
  <c r="G2847" i="2"/>
  <c r="G2848" i="2"/>
  <c r="G2849" i="2"/>
  <c r="G2850" i="2"/>
  <c r="G2851" i="2"/>
  <c r="G2852" i="2"/>
  <c r="G2853" i="2"/>
  <c r="G2854" i="2"/>
  <c r="G2855" i="2"/>
  <c r="G2856" i="2"/>
  <c r="G2857" i="2"/>
  <c r="G2858" i="2"/>
  <c r="G2859" i="2"/>
  <c r="G2860" i="2"/>
  <c r="G2861" i="2"/>
  <c r="G2862" i="2"/>
  <c r="G2863" i="2"/>
  <c r="G2864" i="2"/>
  <c r="G2865" i="2"/>
  <c r="G2866" i="2"/>
  <c r="G2867" i="2"/>
  <c r="G2868" i="2"/>
  <c r="G2869" i="2"/>
  <c r="G2870" i="2"/>
  <c r="G2871" i="2"/>
  <c r="G2872" i="2"/>
  <c r="G2873" i="2"/>
  <c r="G2874" i="2"/>
  <c r="G2875" i="2"/>
  <c r="G2876" i="2"/>
  <c r="G2877" i="2"/>
  <c r="G2878" i="2"/>
  <c r="G2879" i="2"/>
  <c r="G2880" i="2"/>
  <c r="G2881" i="2"/>
  <c r="G2882" i="2"/>
  <c r="G2883" i="2"/>
  <c r="G2884" i="2"/>
  <c r="G2885" i="2"/>
  <c r="G2886" i="2"/>
  <c r="G2887" i="2"/>
  <c r="G2888" i="2"/>
  <c r="G2889" i="2"/>
  <c r="G2890" i="2"/>
  <c r="G2891" i="2"/>
  <c r="G2892" i="2"/>
  <c r="G2893" i="2"/>
  <c r="G2894" i="2"/>
  <c r="G2895" i="2"/>
  <c r="G2896" i="2"/>
  <c r="G2897" i="2"/>
  <c r="G2898" i="2"/>
  <c r="G2899" i="2"/>
  <c r="G2900" i="2"/>
  <c r="G2901" i="2"/>
  <c r="G2902" i="2"/>
  <c r="G2903" i="2"/>
  <c r="G2904" i="2"/>
  <c r="G2905" i="2"/>
  <c r="G2906" i="2"/>
  <c r="G2907" i="2"/>
  <c r="G2908" i="2"/>
  <c r="G2909" i="2"/>
  <c r="G2910" i="2"/>
  <c r="G2911" i="2"/>
  <c r="G2912" i="2"/>
  <c r="G2913" i="2"/>
  <c r="G2914" i="2"/>
  <c r="G2915" i="2"/>
  <c r="G2916" i="2"/>
  <c r="G2917" i="2"/>
  <c r="G2918" i="2"/>
  <c r="G2919" i="2"/>
  <c r="G2920" i="2"/>
  <c r="G2921" i="2"/>
  <c r="G2922" i="2"/>
  <c r="G2923" i="2"/>
  <c r="G2924" i="2"/>
  <c r="G2925" i="2"/>
  <c r="G2926" i="2"/>
  <c r="G2927" i="2"/>
  <c r="G2928" i="2"/>
  <c r="G2929" i="2"/>
  <c r="G2930" i="2"/>
  <c r="G2931" i="2"/>
  <c r="G2932" i="2"/>
  <c r="G2933" i="2"/>
  <c r="G2934" i="2"/>
  <c r="G2935" i="2"/>
  <c r="G2936" i="2"/>
  <c r="G2937" i="2"/>
  <c r="G2938" i="2"/>
  <c r="G2939" i="2"/>
  <c r="G2940" i="2"/>
  <c r="G2941" i="2"/>
  <c r="G2942" i="2"/>
  <c r="G2943" i="2"/>
  <c r="G2944" i="2"/>
  <c r="G2945" i="2"/>
  <c r="G2946" i="2"/>
  <c r="G2947" i="2"/>
  <c r="G2948" i="2"/>
  <c r="G2949" i="2"/>
  <c r="G2950" i="2"/>
  <c r="G2951" i="2"/>
  <c r="G2952" i="2"/>
  <c r="G2953" i="2"/>
  <c r="G2954" i="2"/>
  <c r="G2955" i="2"/>
  <c r="G2956" i="2"/>
  <c r="G2957" i="2"/>
  <c r="G2958" i="2"/>
  <c r="G2959" i="2"/>
  <c r="G2960" i="2"/>
  <c r="G2961" i="2"/>
  <c r="G2962" i="2"/>
  <c r="G2963" i="2"/>
  <c r="G2964" i="2"/>
  <c r="G2965" i="2"/>
  <c r="G2966" i="2"/>
  <c r="G2967" i="2"/>
  <c r="G2968" i="2"/>
  <c r="G2969" i="2"/>
  <c r="G2970" i="2"/>
  <c r="G2971" i="2"/>
  <c r="G2972" i="2"/>
  <c r="G2973" i="2"/>
  <c r="G2974" i="2"/>
  <c r="G2975" i="2"/>
  <c r="G2976" i="2"/>
  <c r="G2977" i="2"/>
  <c r="G2978" i="2"/>
  <c r="G2979" i="2"/>
  <c r="G2980" i="2"/>
  <c r="G2981" i="2"/>
  <c r="G2982" i="2"/>
  <c r="G2983" i="2"/>
  <c r="G2984" i="2"/>
  <c r="G2985" i="2"/>
  <c r="G2986" i="2"/>
  <c r="G2987" i="2"/>
  <c r="G2988" i="2"/>
  <c r="G2989" i="2"/>
  <c r="G2990" i="2"/>
  <c r="G2991" i="2"/>
  <c r="G2992" i="2"/>
  <c r="G2993" i="2"/>
  <c r="G2994" i="2"/>
  <c r="G2995" i="2"/>
  <c r="G2996" i="2"/>
  <c r="G2997" i="2"/>
  <c r="G2998" i="2"/>
  <c r="G2999" i="2"/>
  <c r="G3000" i="2"/>
  <c r="G3001" i="2"/>
  <c r="G3002" i="2"/>
  <c r="G3003" i="2"/>
  <c r="G3004" i="2"/>
  <c r="G3005" i="2"/>
  <c r="G3006" i="2"/>
  <c r="G3007" i="2"/>
  <c r="G3008" i="2"/>
  <c r="G3009" i="2"/>
  <c r="G3010" i="2"/>
  <c r="G3011" i="2"/>
  <c r="G3012" i="2"/>
  <c r="G3013" i="2"/>
  <c r="G3014" i="2"/>
  <c r="G3015" i="2"/>
  <c r="G3016" i="2"/>
  <c r="G3017" i="2"/>
  <c r="G3018" i="2"/>
  <c r="G3019" i="2"/>
  <c r="G3020" i="2"/>
  <c r="G3021" i="2"/>
  <c r="G3022" i="2"/>
  <c r="G3023" i="2"/>
  <c r="G3024" i="2"/>
  <c r="G3025" i="2"/>
  <c r="G3026" i="2"/>
  <c r="G3027" i="2"/>
  <c r="G3028" i="2"/>
  <c r="G3029" i="2"/>
  <c r="G3030" i="2"/>
  <c r="G3031" i="2"/>
  <c r="G3032" i="2"/>
  <c r="G3033" i="2"/>
  <c r="G3034" i="2"/>
  <c r="G3035" i="2"/>
  <c r="G3036" i="2"/>
  <c r="G3037" i="2"/>
  <c r="G3038" i="2"/>
  <c r="G3039" i="2"/>
  <c r="G3040" i="2"/>
  <c r="G3041" i="2"/>
  <c r="G3042" i="2"/>
  <c r="G3043" i="2"/>
  <c r="G3044" i="2"/>
  <c r="G3045" i="2"/>
  <c r="G3046" i="2"/>
  <c r="G3047" i="2"/>
  <c r="G3048" i="2"/>
  <c r="G3049" i="2"/>
  <c r="G3050" i="2"/>
  <c r="G3051" i="2"/>
  <c r="G3052" i="2"/>
  <c r="G3053" i="2"/>
  <c r="G3054" i="2"/>
  <c r="G3055" i="2"/>
  <c r="G3056" i="2"/>
  <c r="G3057" i="2"/>
  <c r="G3058" i="2"/>
  <c r="G3059" i="2"/>
  <c r="G3060" i="2"/>
  <c r="G3061" i="2"/>
  <c r="G3062" i="2"/>
  <c r="G3063" i="2"/>
  <c r="G3064" i="2"/>
  <c r="G3065" i="2"/>
  <c r="G3066" i="2"/>
  <c r="G3067" i="2"/>
  <c r="G3068" i="2"/>
  <c r="G3069" i="2"/>
  <c r="G3070" i="2"/>
  <c r="G3071" i="2"/>
  <c r="G3072" i="2"/>
  <c r="G3073" i="2"/>
  <c r="G3074" i="2"/>
  <c r="G3075" i="2"/>
  <c r="G3076" i="2"/>
  <c r="G3077" i="2"/>
  <c r="G3078" i="2"/>
  <c r="G3079" i="2"/>
  <c r="G3080" i="2"/>
  <c r="G3081" i="2"/>
  <c r="G3082" i="2"/>
  <c r="G3083" i="2"/>
  <c r="G3084" i="2"/>
  <c r="G3085" i="2"/>
  <c r="G3086" i="2"/>
  <c r="G3087" i="2"/>
  <c r="G3088" i="2"/>
  <c r="G3089" i="2"/>
  <c r="G3090" i="2"/>
  <c r="G3091" i="2"/>
  <c r="G3092" i="2"/>
  <c r="G3093" i="2"/>
  <c r="G3094" i="2"/>
  <c r="G3095" i="2"/>
  <c r="G3096" i="2"/>
  <c r="G3097" i="2"/>
  <c r="G3098" i="2"/>
  <c r="G3099" i="2"/>
  <c r="G3100" i="2"/>
  <c r="G3101" i="2"/>
  <c r="G3102" i="2"/>
  <c r="G3103" i="2"/>
  <c r="G3104" i="2"/>
  <c r="G3105" i="2"/>
  <c r="G3106" i="2"/>
  <c r="G3107" i="2"/>
  <c r="G3108" i="2"/>
  <c r="G3109" i="2"/>
  <c r="G3110" i="2"/>
  <c r="G3111" i="2"/>
  <c r="G3112" i="2"/>
  <c r="G3113" i="2"/>
  <c r="G3114" i="2"/>
  <c r="G3115" i="2"/>
  <c r="G3116" i="2"/>
  <c r="G3117" i="2"/>
  <c r="G3118" i="2"/>
  <c r="G3119" i="2"/>
  <c r="G3120" i="2"/>
  <c r="G3121" i="2"/>
  <c r="G3122" i="2"/>
  <c r="G3123" i="2"/>
  <c r="G3124" i="2"/>
  <c r="G3125" i="2"/>
  <c r="G3126" i="2"/>
  <c r="G3127" i="2"/>
  <c r="G3128" i="2"/>
  <c r="G3129" i="2"/>
  <c r="G3130" i="2"/>
  <c r="G3131" i="2"/>
  <c r="G3132" i="2"/>
  <c r="G3133" i="2"/>
  <c r="G3134" i="2"/>
  <c r="G3135" i="2"/>
  <c r="G3136" i="2"/>
  <c r="G3137" i="2"/>
  <c r="G3138" i="2"/>
  <c r="G3139" i="2"/>
  <c r="G3140" i="2"/>
  <c r="G3141" i="2"/>
  <c r="G3142" i="2"/>
  <c r="G3143" i="2"/>
  <c r="G3144" i="2"/>
  <c r="G3145" i="2"/>
  <c r="G3146" i="2"/>
  <c r="G3147" i="2"/>
  <c r="G3148" i="2"/>
  <c r="G3149" i="2"/>
  <c r="G3150" i="2"/>
  <c r="G3151" i="2"/>
  <c r="G3152" i="2"/>
  <c r="G3153" i="2"/>
  <c r="G3154" i="2"/>
  <c r="G3155" i="2"/>
  <c r="G3156" i="2"/>
  <c r="G3157" i="2"/>
  <c r="G3158" i="2"/>
  <c r="G3159" i="2"/>
  <c r="G3160" i="2"/>
  <c r="G3161" i="2"/>
  <c r="G3162" i="2"/>
  <c r="G3163" i="2"/>
  <c r="G3164" i="2"/>
  <c r="G3165" i="2"/>
  <c r="G3166" i="2"/>
  <c r="G3167" i="2"/>
  <c r="G3168" i="2"/>
  <c r="G3169" i="2"/>
  <c r="G3170" i="2"/>
  <c r="G3171" i="2"/>
  <c r="G3172" i="2"/>
  <c r="G3173" i="2"/>
  <c r="G3174" i="2"/>
  <c r="G3175" i="2"/>
  <c r="G3176" i="2"/>
  <c r="G3177" i="2"/>
  <c r="G3178" i="2"/>
  <c r="G3179" i="2"/>
  <c r="G3180" i="2"/>
  <c r="G3181" i="2"/>
  <c r="G3182" i="2"/>
  <c r="G3183" i="2"/>
  <c r="G3184" i="2"/>
  <c r="G3185" i="2"/>
  <c r="G3186" i="2"/>
  <c r="G3187" i="2"/>
  <c r="G3188" i="2"/>
  <c r="G3189" i="2"/>
  <c r="G3190" i="2"/>
  <c r="G3191" i="2"/>
  <c r="G3192" i="2"/>
  <c r="G3193" i="2"/>
  <c r="G3194" i="2"/>
  <c r="G3195" i="2"/>
  <c r="G3196" i="2"/>
  <c r="G3197" i="2"/>
  <c r="G3198" i="2"/>
  <c r="G3199" i="2"/>
  <c r="G3200" i="2"/>
  <c r="G3201" i="2"/>
  <c r="G3202" i="2"/>
  <c r="G3203" i="2"/>
  <c r="G3204" i="2"/>
  <c r="G3205" i="2"/>
  <c r="G3206" i="2"/>
  <c r="G3207" i="2"/>
  <c r="G3208" i="2"/>
  <c r="G3209" i="2"/>
  <c r="G3210" i="2"/>
  <c r="G3211" i="2"/>
  <c r="G3212" i="2"/>
  <c r="G3213" i="2"/>
  <c r="G3214" i="2"/>
  <c r="G3215" i="2"/>
  <c r="G3216" i="2"/>
  <c r="G3217" i="2"/>
  <c r="G3218" i="2"/>
  <c r="G3219" i="2"/>
  <c r="G3220" i="2"/>
  <c r="G3221" i="2"/>
  <c r="G3222" i="2"/>
  <c r="G3223" i="2"/>
  <c r="G3224" i="2"/>
  <c r="G3225" i="2"/>
  <c r="G3226" i="2"/>
  <c r="G3227" i="2"/>
  <c r="G3228" i="2"/>
  <c r="G3229" i="2"/>
  <c r="G3230" i="2"/>
  <c r="G3231" i="2"/>
  <c r="G3232" i="2"/>
  <c r="G3233" i="2"/>
  <c r="G3234" i="2"/>
  <c r="G3235" i="2"/>
  <c r="G3236" i="2"/>
  <c r="G3237" i="2"/>
  <c r="G3238" i="2"/>
  <c r="G3239" i="2"/>
  <c r="G3240" i="2"/>
  <c r="G3241" i="2"/>
  <c r="G3242" i="2"/>
  <c r="G3243" i="2"/>
  <c r="G3244" i="2"/>
  <c r="G3245" i="2"/>
  <c r="G3246" i="2"/>
  <c r="G3247" i="2"/>
  <c r="G3248" i="2"/>
  <c r="G3249" i="2"/>
  <c r="G3250" i="2"/>
  <c r="G3251" i="2"/>
  <c r="G3252" i="2"/>
  <c r="G3253" i="2"/>
  <c r="G3254" i="2"/>
  <c r="G3255" i="2"/>
  <c r="G3256" i="2"/>
  <c r="G3257" i="2"/>
  <c r="G3258" i="2"/>
  <c r="G3259" i="2"/>
  <c r="G3260" i="2"/>
  <c r="G3261" i="2"/>
  <c r="G3262" i="2"/>
  <c r="G3263" i="2"/>
  <c r="G3264" i="2"/>
  <c r="G3265" i="2"/>
  <c r="G3266" i="2"/>
  <c r="G3267" i="2"/>
  <c r="G3268" i="2"/>
  <c r="G3269" i="2"/>
  <c r="G3270" i="2"/>
  <c r="G3271" i="2"/>
  <c r="G3272" i="2"/>
  <c r="G3273" i="2"/>
  <c r="G3274" i="2"/>
  <c r="G3275" i="2"/>
  <c r="G3276" i="2"/>
  <c r="G3277" i="2"/>
  <c r="G3278" i="2"/>
  <c r="G3279" i="2"/>
  <c r="G3280" i="2"/>
  <c r="G3281" i="2"/>
  <c r="G3282" i="2"/>
  <c r="G3283" i="2"/>
  <c r="G3284" i="2"/>
  <c r="G3285" i="2"/>
  <c r="G3286" i="2"/>
  <c r="G3287" i="2"/>
  <c r="G3288" i="2"/>
  <c r="G3289" i="2"/>
  <c r="G3290" i="2"/>
  <c r="G3291" i="2"/>
  <c r="G3292" i="2"/>
  <c r="G3293" i="2"/>
  <c r="G3294" i="2"/>
  <c r="G3295" i="2"/>
  <c r="G3296" i="2"/>
  <c r="G3297" i="2"/>
  <c r="G3298" i="2"/>
  <c r="G3299" i="2"/>
  <c r="G3300" i="2"/>
  <c r="G3301" i="2"/>
  <c r="G3302" i="2"/>
  <c r="G3303" i="2"/>
  <c r="G3304" i="2"/>
  <c r="G3305" i="2"/>
  <c r="G3306" i="2"/>
  <c r="G3307" i="2"/>
  <c r="G3308" i="2"/>
  <c r="G3309" i="2"/>
  <c r="G3310" i="2"/>
  <c r="G3311" i="2"/>
  <c r="G3312" i="2"/>
  <c r="G3313" i="2"/>
  <c r="G3314" i="2"/>
  <c r="G3315" i="2"/>
  <c r="G3316" i="2"/>
  <c r="G3317" i="2"/>
  <c r="G3318" i="2"/>
  <c r="G3319" i="2"/>
  <c r="G3320" i="2"/>
  <c r="G3321" i="2"/>
  <c r="G3322" i="2"/>
  <c r="G3323" i="2"/>
  <c r="G3324" i="2"/>
  <c r="G3325" i="2"/>
  <c r="G3326" i="2"/>
  <c r="G3327" i="2"/>
  <c r="G3328" i="2"/>
  <c r="G3329" i="2"/>
  <c r="G3330" i="2"/>
  <c r="G3331" i="2"/>
  <c r="G3332" i="2"/>
  <c r="G3333" i="2"/>
  <c r="G3334" i="2"/>
  <c r="G3335" i="2"/>
  <c r="G3336" i="2"/>
  <c r="G3337" i="2"/>
  <c r="G3338" i="2"/>
  <c r="G3339" i="2"/>
  <c r="G3340" i="2"/>
  <c r="G3341" i="2"/>
  <c r="G3342" i="2"/>
  <c r="G3343" i="2"/>
  <c r="G3344" i="2"/>
  <c r="G3345" i="2"/>
  <c r="G3346" i="2"/>
  <c r="G3347" i="2"/>
  <c r="G3348" i="2"/>
  <c r="G3349" i="2"/>
  <c r="G3350" i="2"/>
  <c r="G3351" i="2"/>
  <c r="G3352" i="2"/>
  <c r="G3353" i="2"/>
  <c r="G3354" i="2"/>
  <c r="G3355" i="2"/>
  <c r="G3356" i="2"/>
  <c r="G3357" i="2"/>
  <c r="G3358" i="2"/>
  <c r="G3359" i="2"/>
  <c r="G3360" i="2"/>
  <c r="G3361" i="2"/>
  <c r="G3362" i="2"/>
  <c r="G3363" i="2"/>
  <c r="G3364" i="2"/>
  <c r="G3365" i="2"/>
  <c r="G3366" i="2"/>
  <c r="G3367" i="2"/>
  <c r="G3368" i="2"/>
  <c r="G3369" i="2"/>
  <c r="G3370" i="2"/>
  <c r="G3371" i="2"/>
  <c r="G3372" i="2"/>
  <c r="G3373" i="2"/>
  <c r="G3374" i="2"/>
  <c r="G3375" i="2"/>
  <c r="G3376" i="2"/>
  <c r="G3377" i="2"/>
  <c r="G3378" i="2"/>
  <c r="G3379" i="2"/>
  <c r="G3380" i="2"/>
  <c r="G3381" i="2"/>
  <c r="G3382" i="2"/>
  <c r="G3383" i="2"/>
  <c r="G3384" i="2"/>
  <c r="G3385" i="2"/>
  <c r="G3386" i="2"/>
  <c r="G3387" i="2"/>
  <c r="G3388" i="2"/>
  <c r="G3389" i="2"/>
  <c r="G3390" i="2"/>
  <c r="G3391" i="2"/>
  <c r="G3392" i="2"/>
  <c r="G3393" i="2"/>
  <c r="G3394" i="2"/>
  <c r="G3395" i="2"/>
  <c r="G3396" i="2"/>
  <c r="G3397" i="2"/>
  <c r="G3398" i="2"/>
  <c r="G3399" i="2"/>
  <c r="G3400" i="2"/>
  <c r="G3401" i="2"/>
  <c r="G3402" i="2"/>
  <c r="G3403" i="2"/>
  <c r="G3404" i="2"/>
  <c r="G3405" i="2"/>
  <c r="G3406" i="2"/>
  <c r="G3407" i="2"/>
  <c r="G3408" i="2"/>
  <c r="G3409" i="2"/>
  <c r="G3410" i="2"/>
  <c r="G3411" i="2"/>
  <c r="G3412" i="2"/>
  <c r="G3413" i="2"/>
  <c r="G3414" i="2"/>
  <c r="G3415" i="2"/>
  <c r="G3416" i="2"/>
  <c r="G3417" i="2"/>
  <c r="G3418" i="2"/>
  <c r="G3419" i="2"/>
  <c r="G3420" i="2"/>
  <c r="G3421" i="2"/>
  <c r="G3422" i="2"/>
  <c r="G3423" i="2"/>
  <c r="G3424" i="2"/>
  <c r="G3425" i="2"/>
  <c r="G3426" i="2"/>
  <c r="G3427" i="2"/>
  <c r="G3428" i="2"/>
  <c r="G3429" i="2"/>
  <c r="G3430" i="2"/>
  <c r="G3431" i="2"/>
  <c r="G3432" i="2"/>
  <c r="G3433" i="2"/>
  <c r="G3434" i="2"/>
  <c r="G3435" i="2"/>
  <c r="G3436" i="2"/>
  <c r="G3437" i="2"/>
  <c r="G3438" i="2"/>
  <c r="G3439" i="2"/>
  <c r="G3440" i="2"/>
  <c r="G3441" i="2"/>
  <c r="G3442" i="2"/>
  <c r="G3443" i="2"/>
  <c r="G3444" i="2"/>
  <c r="G3445" i="2"/>
  <c r="G3446" i="2"/>
  <c r="G3447" i="2"/>
  <c r="G3448" i="2"/>
  <c r="G3449" i="2"/>
  <c r="G3450" i="2"/>
  <c r="G3451" i="2"/>
  <c r="G3452" i="2"/>
  <c r="G3453" i="2"/>
  <c r="G3454" i="2"/>
  <c r="G3455" i="2"/>
  <c r="G3456" i="2"/>
  <c r="G3457" i="2"/>
  <c r="G3458" i="2"/>
  <c r="G3459" i="2"/>
  <c r="G3460" i="2"/>
  <c r="G3461" i="2"/>
  <c r="G3462" i="2"/>
  <c r="G3463" i="2"/>
  <c r="G3464" i="2"/>
  <c r="G3465" i="2"/>
  <c r="G3466" i="2"/>
  <c r="G3467" i="2"/>
  <c r="G3468" i="2"/>
  <c r="G3469" i="2"/>
  <c r="G3470" i="2"/>
  <c r="G3471" i="2"/>
  <c r="G3472" i="2"/>
  <c r="G3473" i="2"/>
  <c r="G3474" i="2"/>
  <c r="G3475" i="2"/>
  <c r="G3476" i="2"/>
  <c r="G3477" i="2"/>
  <c r="G3478" i="2"/>
  <c r="G3479" i="2"/>
  <c r="G3480" i="2"/>
  <c r="G3481" i="2"/>
  <c r="G3482" i="2"/>
  <c r="G3483" i="2"/>
  <c r="G3484" i="2"/>
  <c r="G3485" i="2"/>
  <c r="G3486" i="2"/>
  <c r="G3487" i="2"/>
  <c r="G3488" i="2"/>
  <c r="G3489" i="2"/>
  <c r="G3490" i="2"/>
  <c r="G3491" i="2"/>
  <c r="G3492" i="2"/>
  <c r="G3493" i="2"/>
  <c r="G3494" i="2"/>
  <c r="G3495" i="2"/>
  <c r="G3496" i="2"/>
  <c r="G3497" i="2"/>
  <c r="G3498" i="2"/>
  <c r="G3499" i="2"/>
  <c r="G3500" i="2"/>
  <c r="G3501" i="2"/>
  <c r="G3502" i="2"/>
  <c r="G3503" i="2"/>
  <c r="G3504" i="2"/>
  <c r="G3505" i="2"/>
  <c r="G3506" i="2"/>
  <c r="G3507" i="2"/>
  <c r="G3508" i="2"/>
  <c r="G3509" i="2"/>
  <c r="G3510" i="2"/>
  <c r="G3511" i="2"/>
  <c r="G3512" i="2"/>
  <c r="G3513" i="2"/>
  <c r="G3514" i="2"/>
  <c r="G3515" i="2"/>
  <c r="G3516" i="2"/>
  <c r="G3517" i="2"/>
  <c r="G3518" i="2"/>
  <c r="G3519" i="2"/>
  <c r="G3520" i="2"/>
  <c r="G3521" i="2"/>
  <c r="G3522" i="2"/>
  <c r="G3523" i="2"/>
  <c r="G3524" i="2"/>
  <c r="G3525" i="2"/>
  <c r="G3526" i="2"/>
  <c r="G3527" i="2"/>
  <c r="G3528" i="2"/>
  <c r="G3529" i="2"/>
  <c r="G3530" i="2"/>
  <c r="G3531" i="2"/>
  <c r="G3532" i="2"/>
  <c r="G3533" i="2"/>
  <c r="G3534" i="2"/>
  <c r="G3535" i="2"/>
  <c r="G3536" i="2"/>
  <c r="G3537" i="2"/>
  <c r="G3538" i="2"/>
  <c r="G3539" i="2"/>
  <c r="G3540" i="2"/>
  <c r="G3541" i="2"/>
  <c r="G3542" i="2"/>
  <c r="G3543" i="2"/>
  <c r="G3544" i="2"/>
  <c r="G3545" i="2"/>
  <c r="G3546" i="2"/>
  <c r="G3547" i="2"/>
  <c r="G3548" i="2"/>
  <c r="G3549" i="2"/>
  <c r="G3550" i="2"/>
  <c r="G3551" i="2"/>
  <c r="G3552" i="2"/>
  <c r="G3553" i="2"/>
  <c r="G3554" i="2"/>
  <c r="G3555" i="2"/>
  <c r="G3556" i="2"/>
  <c r="G3557" i="2"/>
  <c r="G3558" i="2"/>
  <c r="G3559" i="2"/>
  <c r="G3560" i="2"/>
  <c r="G3561" i="2"/>
  <c r="G3562" i="2"/>
  <c r="G3563" i="2"/>
  <c r="G3564" i="2"/>
  <c r="G3565" i="2"/>
  <c r="G3566" i="2"/>
  <c r="G3567" i="2"/>
  <c r="G3568" i="2"/>
  <c r="G3569" i="2"/>
  <c r="G3570" i="2"/>
  <c r="G3571" i="2"/>
  <c r="G3572" i="2"/>
  <c r="G3573" i="2"/>
  <c r="G3574" i="2"/>
  <c r="G3575" i="2"/>
  <c r="G3576" i="2"/>
  <c r="G3577" i="2"/>
  <c r="G3578" i="2"/>
  <c r="G3579" i="2"/>
  <c r="G3580" i="2"/>
  <c r="G3581" i="2"/>
  <c r="G3582" i="2"/>
  <c r="G3583" i="2"/>
  <c r="G3584" i="2"/>
  <c r="G3585" i="2"/>
  <c r="G3586" i="2"/>
  <c r="G3587" i="2"/>
  <c r="G3588" i="2"/>
  <c r="G3589" i="2"/>
  <c r="G3590" i="2"/>
  <c r="G3591" i="2"/>
  <c r="G3592" i="2"/>
  <c r="G3593" i="2"/>
  <c r="G3594" i="2"/>
  <c r="G3595" i="2"/>
  <c r="G3596" i="2"/>
  <c r="G3597" i="2"/>
  <c r="G3598" i="2"/>
  <c r="G3599" i="2"/>
  <c r="G3600" i="2"/>
  <c r="G3601" i="2"/>
  <c r="G3602" i="2"/>
  <c r="G3603" i="2"/>
  <c r="G3604" i="2"/>
  <c r="G3605" i="2"/>
  <c r="G3606" i="2"/>
  <c r="G3607" i="2"/>
  <c r="G3608" i="2"/>
  <c r="G3609" i="2"/>
  <c r="G3610" i="2"/>
  <c r="G3611" i="2"/>
  <c r="G3612" i="2"/>
  <c r="G3613" i="2"/>
  <c r="G3614" i="2"/>
  <c r="G3615" i="2"/>
  <c r="G3616" i="2"/>
  <c r="G3617" i="2"/>
  <c r="G3618" i="2"/>
  <c r="G3619" i="2"/>
  <c r="G3620" i="2"/>
  <c r="G3621" i="2"/>
  <c r="G3622" i="2"/>
  <c r="G3623" i="2"/>
  <c r="G3624" i="2"/>
  <c r="G3625" i="2"/>
  <c r="G3626" i="2"/>
  <c r="G3627" i="2"/>
  <c r="G3628" i="2"/>
  <c r="G3629" i="2"/>
  <c r="G3630" i="2"/>
  <c r="G3631" i="2"/>
  <c r="G3632" i="2"/>
  <c r="G3633" i="2"/>
  <c r="G3634" i="2"/>
  <c r="G3635" i="2"/>
  <c r="G3636" i="2"/>
  <c r="G3637" i="2"/>
  <c r="G3638" i="2"/>
  <c r="G3639" i="2"/>
  <c r="G3640" i="2"/>
  <c r="G3641" i="2"/>
  <c r="G3642" i="2"/>
  <c r="G3643" i="2"/>
  <c r="G3644" i="2"/>
  <c r="G3645" i="2"/>
  <c r="G3646" i="2"/>
  <c r="G3647" i="2"/>
  <c r="G3648" i="2"/>
  <c r="G3649" i="2"/>
  <c r="G3650" i="2"/>
  <c r="G3651" i="2"/>
  <c r="G3652" i="2"/>
  <c r="G3653" i="2"/>
  <c r="G3654" i="2"/>
  <c r="G3655" i="2"/>
  <c r="G3656" i="2"/>
  <c r="G3657" i="2"/>
  <c r="G3658" i="2"/>
  <c r="G3659" i="2"/>
  <c r="G3660" i="2"/>
  <c r="G3661" i="2"/>
  <c r="G3662" i="2"/>
  <c r="G3663" i="2"/>
  <c r="G3664" i="2"/>
  <c r="G3665" i="2"/>
  <c r="G3666" i="2"/>
  <c r="G3667" i="2"/>
  <c r="G3668" i="2"/>
  <c r="G3669" i="2"/>
  <c r="G3670" i="2"/>
  <c r="G3671" i="2"/>
  <c r="G3672" i="2"/>
  <c r="G3673" i="2"/>
  <c r="G3674" i="2"/>
  <c r="G3675" i="2"/>
  <c r="G3676" i="2"/>
  <c r="G3677" i="2"/>
  <c r="G3678" i="2"/>
  <c r="G3679" i="2"/>
  <c r="G3680" i="2"/>
  <c r="G3681" i="2"/>
  <c r="G3682" i="2"/>
  <c r="G3683" i="2"/>
  <c r="G3684" i="2"/>
  <c r="G3685" i="2"/>
  <c r="G3686" i="2"/>
  <c r="G3687" i="2"/>
  <c r="G3688" i="2"/>
  <c r="G3689" i="2"/>
  <c r="G3690" i="2"/>
  <c r="G3691" i="2"/>
  <c r="G3692" i="2"/>
  <c r="G3693" i="2"/>
  <c r="G3694" i="2"/>
  <c r="G3695" i="2"/>
  <c r="G3696" i="2"/>
  <c r="G3697" i="2"/>
  <c r="G3698" i="2"/>
  <c r="G3699" i="2"/>
  <c r="G3700" i="2"/>
  <c r="G3701" i="2"/>
  <c r="G3702" i="2"/>
  <c r="G3703" i="2"/>
  <c r="G3704" i="2"/>
  <c r="G3705" i="2"/>
  <c r="G3706" i="2"/>
  <c r="G3707" i="2"/>
  <c r="G3708" i="2"/>
  <c r="G3709" i="2"/>
  <c r="G3710" i="2"/>
  <c r="G3711" i="2"/>
  <c r="G3712" i="2"/>
  <c r="G3713" i="2"/>
  <c r="G3714" i="2"/>
  <c r="G3715" i="2"/>
  <c r="G3716" i="2"/>
  <c r="G3717" i="2"/>
  <c r="G3718" i="2"/>
  <c r="G3719" i="2"/>
  <c r="G3720" i="2"/>
  <c r="G3721" i="2"/>
  <c r="G3722" i="2"/>
  <c r="G3723" i="2"/>
  <c r="G3724" i="2"/>
  <c r="G3725" i="2"/>
  <c r="G3726" i="2"/>
  <c r="G3727" i="2"/>
  <c r="G3728" i="2"/>
  <c r="G3729" i="2"/>
  <c r="G3730" i="2"/>
  <c r="G3731" i="2"/>
  <c r="G3732" i="2"/>
  <c r="G3733" i="2"/>
  <c r="G3734" i="2"/>
  <c r="G3735" i="2"/>
  <c r="G3736" i="2"/>
  <c r="G3737" i="2"/>
  <c r="G3738" i="2"/>
  <c r="G3739" i="2"/>
  <c r="G3740" i="2"/>
  <c r="G3741" i="2"/>
  <c r="G3742" i="2"/>
  <c r="G3743" i="2"/>
  <c r="G3744" i="2"/>
  <c r="G3745" i="2"/>
  <c r="G3746" i="2"/>
  <c r="G3747" i="2"/>
  <c r="G3748" i="2"/>
  <c r="G3749" i="2"/>
  <c r="G3750" i="2"/>
  <c r="G3751" i="2"/>
  <c r="G3752" i="2"/>
  <c r="G3753" i="2"/>
  <c r="G3754" i="2"/>
  <c r="G3755" i="2"/>
  <c r="G3756" i="2"/>
  <c r="G3757" i="2"/>
  <c r="G3758" i="2"/>
  <c r="G3759" i="2"/>
  <c r="G3760" i="2"/>
  <c r="G3761" i="2"/>
  <c r="G3762" i="2"/>
  <c r="G3763" i="2"/>
  <c r="G3764" i="2"/>
  <c r="G3765" i="2"/>
  <c r="G3766" i="2"/>
  <c r="G3767" i="2"/>
  <c r="G3768" i="2"/>
  <c r="G3769" i="2"/>
  <c r="G3770" i="2"/>
  <c r="G3771" i="2"/>
  <c r="G3772" i="2"/>
  <c r="G3773" i="2"/>
  <c r="G3774" i="2"/>
  <c r="G3775" i="2"/>
  <c r="G3776" i="2"/>
  <c r="G3777" i="2"/>
  <c r="G3778" i="2"/>
  <c r="G3779" i="2"/>
  <c r="G3780" i="2"/>
  <c r="G3781" i="2"/>
  <c r="G3782" i="2"/>
  <c r="G3783" i="2"/>
  <c r="G3784" i="2"/>
  <c r="G3785" i="2"/>
  <c r="G3786" i="2"/>
  <c r="G3787" i="2"/>
  <c r="G3788" i="2"/>
  <c r="G3789" i="2"/>
  <c r="G3790" i="2"/>
  <c r="G3791" i="2"/>
  <c r="G3792" i="2"/>
  <c r="G3793" i="2"/>
  <c r="G3794" i="2"/>
  <c r="G3795" i="2"/>
  <c r="G3796" i="2"/>
  <c r="G3797" i="2"/>
  <c r="G3798" i="2"/>
  <c r="G3799" i="2"/>
  <c r="G3800" i="2"/>
  <c r="G3801" i="2"/>
  <c r="G3802" i="2"/>
  <c r="G3803" i="2"/>
  <c r="G3804" i="2"/>
  <c r="G3805" i="2"/>
  <c r="G3806" i="2"/>
  <c r="G3807" i="2"/>
  <c r="G3808" i="2"/>
  <c r="G3809" i="2"/>
  <c r="G3810" i="2"/>
  <c r="G3811" i="2"/>
  <c r="G3812" i="2"/>
  <c r="G3813" i="2"/>
  <c r="G3814" i="2"/>
  <c r="G3815" i="2"/>
  <c r="G3816" i="2"/>
  <c r="G3817" i="2"/>
  <c r="G3818" i="2"/>
  <c r="G3819" i="2"/>
  <c r="G3820" i="2"/>
  <c r="G3821" i="2"/>
  <c r="G3822" i="2"/>
  <c r="G3823" i="2"/>
  <c r="G3824" i="2"/>
  <c r="G3825" i="2"/>
  <c r="G3826" i="2"/>
  <c r="G3827" i="2"/>
  <c r="G3828" i="2"/>
  <c r="G3829" i="2"/>
  <c r="G3830" i="2"/>
  <c r="G3831" i="2"/>
  <c r="G3832" i="2"/>
  <c r="G3833" i="2"/>
  <c r="G3834" i="2"/>
  <c r="G3835" i="2"/>
  <c r="G3836" i="2"/>
  <c r="G3837" i="2"/>
  <c r="G3838" i="2"/>
  <c r="G3839" i="2"/>
  <c r="G3840" i="2"/>
  <c r="G3841" i="2"/>
  <c r="G3842" i="2"/>
  <c r="G3843" i="2"/>
  <c r="G3844" i="2"/>
  <c r="G3845" i="2"/>
  <c r="G3846" i="2"/>
  <c r="G3847" i="2"/>
  <c r="G3848" i="2"/>
  <c r="G3849" i="2"/>
  <c r="G3850" i="2"/>
  <c r="G3851" i="2"/>
  <c r="G3852" i="2"/>
  <c r="G3853" i="2"/>
  <c r="G3854" i="2"/>
  <c r="G3855" i="2"/>
  <c r="G3856" i="2"/>
  <c r="G3857" i="2"/>
  <c r="G3858" i="2"/>
  <c r="G3859" i="2"/>
  <c r="G3860" i="2"/>
  <c r="G3861" i="2"/>
  <c r="G3862" i="2"/>
  <c r="G3863" i="2"/>
  <c r="G3864" i="2"/>
  <c r="G3865" i="2"/>
  <c r="G3866" i="2"/>
  <c r="G3867" i="2"/>
  <c r="G3868" i="2"/>
  <c r="G3869" i="2"/>
  <c r="G3870" i="2"/>
  <c r="G3871" i="2"/>
  <c r="G3872" i="2"/>
  <c r="G3873" i="2"/>
  <c r="G3874" i="2"/>
  <c r="G3875" i="2"/>
  <c r="G3876" i="2"/>
  <c r="G3877" i="2"/>
  <c r="G3878" i="2"/>
  <c r="G3879" i="2"/>
  <c r="G3880" i="2"/>
  <c r="G3881" i="2"/>
  <c r="G3882" i="2"/>
  <c r="G3883" i="2"/>
  <c r="G3884" i="2"/>
  <c r="G3885" i="2"/>
  <c r="G3886" i="2"/>
  <c r="G3887" i="2"/>
  <c r="G3888" i="2"/>
  <c r="G3889" i="2"/>
  <c r="G3890" i="2"/>
  <c r="G3891" i="2"/>
  <c r="G3892" i="2"/>
  <c r="G3893" i="2"/>
  <c r="G3894" i="2"/>
  <c r="G3895" i="2"/>
  <c r="G3896" i="2"/>
  <c r="G3897" i="2"/>
  <c r="G3898" i="2"/>
  <c r="G3899" i="2"/>
  <c r="G3900" i="2"/>
  <c r="G3901" i="2"/>
  <c r="G3902" i="2"/>
  <c r="G3903" i="2"/>
  <c r="G3904" i="2"/>
  <c r="G3905" i="2"/>
  <c r="G3906" i="2"/>
  <c r="G3907" i="2"/>
  <c r="G3908" i="2"/>
  <c r="G3909" i="2"/>
  <c r="G3910" i="2"/>
  <c r="G3911" i="2"/>
  <c r="G3912" i="2"/>
  <c r="G3913" i="2"/>
  <c r="G3914" i="2"/>
  <c r="G3915" i="2"/>
  <c r="G3916" i="2"/>
  <c r="G3917" i="2"/>
  <c r="G3918" i="2"/>
  <c r="G3919" i="2"/>
  <c r="G3920" i="2"/>
  <c r="G3921" i="2"/>
  <c r="G3922" i="2"/>
  <c r="G3923" i="2"/>
  <c r="G3924" i="2"/>
  <c r="G3925" i="2"/>
  <c r="G3926" i="2"/>
  <c r="G3927" i="2"/>
  <c r="G3928" i="2"/>
  <c r="G3929" i="2"/>
  <c r="G3930" i="2"/>
  <c r="G3931" i="2"/>
  <c r="G3932" i="2"/>
  <c r="G3933" i="2"/>
  <c r="G3934" i="2"/>
  <c r="G3935" i="2"/>
  <c r="G3936" i="2"/>
  <c r="G3937" i="2"/>
  <c r="G3938" i="2"/>
  <c r="G3939" i="2"/>
  <c r="G3940" i="2"/>
  <c r="G3941" i="2"/>
  <c r="G3942" i="2"/>
  <c r="G3943" i="2"/>
  <c r="G3944" i="2"/>
  <c r="G3945" i="2"/>
  <c r="G3946" i="2"/>
  <c r="G3947" i="2"/>
  <c r="G3948" i="2"/>
  <c r="G3949" i="2"/>
  <c r="G3950" i="2"/>
  <c r="G3951" i="2"/>
  <c r="G3952" i="2"/>
  <c r="G3953" i="2"/>
  <c r="G3954" i="2"/>
  <c r="G3955" i="2"/>
  <c r="G3956" i="2"/>
  <c r="G3957" i="2"/>
  <c r="G3958" i="2"/>
  <c r="G3959" i="2"/>
  <c r="G3960" i="2"/>
  <c r="G3961" i="2"/>
  <c r="G3962" i="2"/>
  <c r="G3963" i="2"/>
  <c r="G3964" i="2"/>
  <c r="G3965" i="2"/>
  <c r="G3966" i="2"/>
  <c r="G3967" i="2"/>
  <c r="G3968" i="2"/>
  <c r="G3969" i="2"/>
  <c r="G3970" i="2"/>
  <c r="G3971" i="2"/>
  <c r="G3972" i="2"/>
  <c r="G3973" i="2"/>
  <c r="G3974" i="2"/>
  <c r="G3975" i="2"/>
  <c r="G3976" i="2"/>
  <c r="G3977" i="2"/>
  <c r="G3978" i="2"/>
  <c r="G3979" i="2"/>
  <c r="G3980" i="2"/>
  <c r="G3981" i="2"/>
  <c r="G3982" i="2"/>
  <c r="G3983" i="2"/>
  <c r="G3984" i="2"/>
  <c r="G3985" i="2"/>
  <c r="G3986" i="2"/>
  <c r="G3987" i="2"/>
  <c r="G3988" i="2"/>
  <c r="G3989" i="2"/>
  <c r="G3990" i="2"/>
  <c r="G3991" i="2"/>
  <c r="G3992" i="2"/>
  <c r="G3993" i="2"/>
  <c r="G3994" i="2"/>
  <c r="G3995" i="2"/>
  <c r="G3996" i="2"/>
  <c r="G3997" i="2"/>
  <c r="G3998" i="2"/>
  <c r="G3999" i="2"/>
  <c r="G4000" i="2"/>
  <c r="G4001" i="2"/>
  <c r="G4002" i="2"/>
  <c r="G4003" i="2"/>
  <c r="G4004" i="2"/>
  <c r="G4005" i="2"/>
  <c r="G4006" i="2"/>
  <c r="G4007" i="2"/>
  <c r="G4008" i="2"/>
  <c r="G4009" i="2"/>
  <c r="G4010" i="2"/>
  <c r="G4011" i="2"/>
  <c r="G4012" i="2"/>
  <c r="G4013" i="2"/>
  <c r="G4014" i="2"/>
  <c r="G4015" i="2"/>
  <c r="G4016" i="2"/>
  <c r="G4017" i="2"/>
  <c r="G4018" i="2"/>
  <c r="G4019" i="2"/>
  <c r="G4020" i="2"/>
  <c r="G4021" i="2"/>
  <c r="G4022" i="2"/>
  <c r="G4023" i="2"/>
  <c r="G4024" i="2"/>
  <c r="G4025" i="2"/>
  <c r="G4026" i="2"/>
  <c r="G4027" i="2"/>
  <c r="G4028" i="2"/>
  <c r="G4029" i="2"/>
  <c r="G4030" i="2"/>
  <c r="G4031" i="2"/>
  <c r="G4032" i="2"/>
  <c r="G4033" i="2"/>
  <c r="G4034" i="2"/>
  <c r="G4035" i="2"/>
  <c r="G4036" i="2"/>
  <c r="G4037" i="2"/>
  <c r="G4038" i="2"/>
  <c r="G4039" i="2"/>
  <c r="G4040" i="2"/>
  <c r="G4041" i="2"/>
  <c r="G4042" i="2"/>
  <c r="G4043" i="2"/>
  <c r="G4044" i="2"/>
  <c r="G4045" i="2"/>
  <c r="G4046" i="2"/>
  <c r="G4047" i="2"/>
  <c r="G4048" i="2"/>
  <c r="G4049" i="2"/>
  <c r="G4050" i="2"/>
  <c r="G4051" i="2"/>
  <c r="G4052" i="2"/>
  <c r="G4053" i="2"/>
  <c r="G4054" i="2"/>
  <c r="G4055" i="2"/>
  <c r="G4056" i="2"/>
  <c r="G4057" i="2"/>
  <c r="G4058" i="2"/>
  <c r="G4059" i="2"/>
  <c r="G4060" i="2"/>
  <c r="G4061" i="2"/>
  <c r="G4062" i="2"/>
  <c r="G4063" i="2"/>
  <c r="G4064" i="2"/>
  <c r="G4065" i="2"/>
  <c r="G4066" i="2"/>
  <c r="G4067" i="2"/>
  <c r="G4068" i="2"/>
  <c r="G4069" i="2"/>
  <c r="G4070" i="2"/>
  <c r="G4071" i="2"/>
  <c r="G4072" i="2"/>
  <c r="G4073" i="2"/>
  <c r="G4074" i="2"/>
  <c r="G4075" i="2"/>
  <c r="G4076" i="2"/>
  <c r="G4077" i="2"/>
  <c r="G4078" i="2"/>
  <c r="G4079" i="2"/>
  <c r="G4080" i="2"/>
  <c r="G4081" i="2"/>
  <c r="G4082" i="2"/>
  <c r="G4083" i="2"/>
  <c r="G4084" i="2"/>
  <c r="G4085" i="2"/>
  <c r="G4086" i="2"/>
  <c r="G4087" i="2"/>
  <c r="G4088" i="2"/>
  <c r="G4089" i="2"/>
  <c r="G4090" i="2"/>
  <c r="G4091" i="2"/>
  <c r="G4092" i="2"/>
  <c r="G4093" i="2"/>
  <c r="G4094" i="2"/>
  <c r="G4095" i="2"/>
  <c r="G4096" i="2"/>
  <c r="G4097" i="2"/>
  <c r="G4098" i="2"/>
  <c r="G4099" i="2"/>
  <c r="G4100" i="2"/>
  <c r="G4101" i="2"/>
  <c r="G4102" i="2"/>
  <c r="G4103" i="2"/>
  <c r="G4104" i="2"/>
  <c r="G4105" i="2"/>
  <c r="G4106" i="2"/>
  <c r="G4107" i="2"/>
  <c r="G4108" i="2"/>
  <c r="G4109" i="2"/>
  <c r="G4110" i="2"/>
  <c r="G4111" i="2"/>
  <c r="G4112" i="2"/>
  <c r="G4113" i="2"/>
  <c r="G4114" i="2"/>
  <c r="G4115" i="2"/>
  <c r="G4116" i="2"/>
  <c r="G4117" i="2"/>
  <c r="G4118" i="2"/>
  <c r="G4119" i="2"/>
  <c r="G4120" i="2"/>
  <c r="G4121" i="2"/>
  <c r="G4122" i="2"/>
  <c r="G4123" i="2"/>
  <c r="G4124" i="2"/>
  <c r="G4125" i="2"/>
  <c r="G4126" i="2"/>
  <c r="G4127" i="2"/>
  <c r="G4128" i="2"/>
  <c r="G4129" i="2"/>
  <c r="G4130" i="2"/>
  <c r="G4131" i="2"/>
  <c r="G4132" i="2"/>
  <c r="G4133" i="2"/>
  <c r="G4134" i="2"/>
  <c r="G4135" i="2"/>
  <c r="G4136" i="2"/>
  <c r="G4137" i="2"/>
  <c r="G4138" i="2"/>
  <c r="G4139" i="2"/>
  <c r="G4140" i="2"/>
  <c r="G4141" i="2"/>
  <c r="G4142" i="2"/>
  <c r="G4143" i="2"/>
  <c r="G4144" i="2"/>
  <c r="G4145" i="2"/>
  <c r="G4146" i="2"/>
  <c r="G4147" i="2"/>
  <c r="G4148" i="2"/>
  <c r="G4149" i="2"/>
  <c r="G4150" i="2"/>
  <c r="G4151" i="2"/>
  <c r="G4152" i="2"/>
  <c r="G4153" i="2"/>
  <c r="G4154" i="2"/>
  <c r="G4155" i="2"/>
  <c r="G4156" i="2"/>
  <c r="G4157" i="2"/>
  <c r="G4158" i="2"/>
  <c r="G4159" i="2"/>
  <c r="G4160" i="2"/>
  <c r="G4161" i="2"/>
  <c r="G4162" i="2"/>
  <c r="G4163" i="2"/>
  <c r="G4164" i="2"/>
  <c r="G4165" i="2"/>
  <c r="G4166" i="2"/>
  <c r="G4167" i="2"/>
  <c r="G4168" i="2"/>
  <c r="G4169" i="2"/>
  <c r="G4170" i="2"/>
  <c r="G4171" i="2"/>
  <c r="G4172" i="2"/>
  <c r="J2" i="2" a="1"/>
  <c r="J2" i="2" s="1"/>
  <c r="J3" i="2" a="1"/>
  <c r="J3" i="2" s="1"/>
  <c r="J4" i="2" a="1"/>
  <c r="J4" i="2" s="1"/>
  <c r="J5" i="2" a="1"/>
  <c r="J5" i="2" s="1"/>
  <c r="J6" i="2" a="1"/>
  <c r="J6" i="2" s="1"/>
  <c r="J7" i="2" a="1"/>
  <c r="J7" i="2" s="1"/>
  <c r="J8" i="2" a="1"/>
  <c r="J8" i="2" s="1"/>
  <c r="J9" i="2" a="1"/>
  <c r="J9" i="2" s="1"/>
  <c r="J10" i="2" a="1"/>
  <c r="J10" i="2" s="1"/>
  <c r="J11" i="2" a="1"/>
  <c r="J11" i="2" s="1"/>
  <c r="J12" i="2" a="1"/>
  <c r="J12" i="2" s="1"/>
  <c r="J13" i="2" a="1"/>
  <c r="J13" i="2" s="1"/>
  <c r="J14" i="2" a="1"/>
  <c r="J14" i="2" s="1"/>
  <c r="J15" i="2" a="1"/>
  <c r="J15" i="2" s="1"/>
  <c r="J16" i="2" a="1"/>
  <c r="J16" i="2" s="1"/>
  <c r="J17" i="2" a="1"/>
  <c r="J17" i="2" s="1"/>
  <c r="J18" i="2" a="1"/>
  <c r="J18" i="2" s="1"/>
  <c r="J19" i="2" a="1"/>
  <c r="J19" i="2" s="1"/>
  <c r="J20" i="2" a="1"/>
  <c r="J20" i="2" s="1"/>
  <c r="J21" i="2" a="1"/>
  <c r="J21" i="2" s="1"/>
  <c r="J22" i="2" a="1"/>
  <c r="J22" i="2" s="1"/>
  <c r="J23" i="2" a="1"/>
  <c r="J23" i="2" s="1"/>
  <c r="J24" i="2" a="1"/>
  <c r="J24" i="2" s="1"/>
  <c r="J25" i="2" a="1"/>
  <c r="J25" i="2" s="1"/>
  <c r="J26" i="2" a="1"/>
  <c r="J26" i="2" s="1"/>
  <c r="J27" i="2" a="1"/>
  <c r="J27" i="2" s="1"/>
  <c r="J28" i="2" a="1"/>
  <c r="J28" i="2" s="1"/>
  <c r="J29" i="2" a="1"/>
  <c r="J29" i="2" s="1"/>
  <c r="J30" i="2" a="1"/>
  <c r="J30" i="2" s="1"/>
  <c r="J31" i="2" a="1"/>
  <c r="J31" i="2" s="1"/>
  <c r="J32" i="2" a="1"/>
  <c r="J32" i="2" s="1"/>
  <c r="J33" i="2" a="1"/>
  <c r="J33" i="2" s="1"/>
  <c r="J34" i="2" a="1"/>
  <c r="J34" i="2" s="1"/>
  <c r="J35" i="2" a="1"/>
  <c r="J35" i="2" s="1"/>
  <c r="J36" i="2" a="1"/>
  <c r="J36" i="2" s="1"/>
  <c r="J37" i="2" a="1"/>
  <c r="J37" i="2" s="1"/>
  <c r="J38" i="2" a="1"/>
  <c r="J38" i="2" s="1"/>
  <c r="J39" i="2" a="1"/>
  <c r="J39" i="2" s="1"/>
  <c r="J40" i="2" a="1"/>
  <c r="J40" i="2" s="1"/>
  <c r="J41" i="2" a="1"/>
  <c r="J41" i="2" s="1"/>
  <c r="J42" i="2" a="1"/>
  <c r="J42" i="2" s="1"/>
  <c r="J43" i="2" a="1"/>
  <c r="J43" i="2" s="1"/>
  <c r="J44" i="2" a="1"/>
  <c r="J44" i="2" s="1"/>
  <c r="J45" i="2" a="1"/>
  <c r="J45" i="2" s="1"/>
  <c r="J46" i="2" a="1"/>
  <c r="J46" i="2" s="1"/>
  <c r="J47" i="2" a="1"/>
  <c r="J47" i="2" s="1"/>
  <c r="J48" i="2" a="1"/>
  <c r="J48" i="2" s="1"/>
  <c r="J49" i="2" a="1"/>
  <c r="J49" i="2" s="1"/>
  <c r="J50" i="2" a="1"/>
  <c r="J50" i="2" s="1"/>
  <c r="J51" i="2" a="1"/>
  <c r="J51" i="2" s="1"/>
  <c r="J52" i="2" a="1"/>
  <c r="J52" i="2" s="1"/>
  <c r="J53" i="2" a="1"/>
  <c r="J53" i="2" s="1"/>
  <c r="J54" i="2" a="1"/>
  <c r="J54" i="2" s="1"/>
  <c r="J55" i="2" a="1"/>
  <c r="J55" i="2" s="1"/>
  <c r="J56" i="2" a="1"/>
  <c r="J56" i="2" s="1"/>
  <c r="J57" i="2" a="1"/>
  <c r="J57" i="2" s="1"/>
  <c r="J58" i="2" a="1"/>
  <c r="J58" i="2" s="1"/>
  <c r="J59" i="2" a="1"/>
  <c r="J59" i="2" s="1"/>
  <c r="J60" i="2" a="1"/>
  <c r="J60" i="2" s="1"/>
  <c r="J61" i="2" a="1"/>
  <c r="J61" i="2" s="1"/>
  <c r="J62" i="2" a="1"/>
  <c r="J62" i="2" s="1"/>
  <c r="J63" i="2" a="1"/>
  <c r="J63" i="2" s="1"/>
  <c r="J64" i="2" a="1"/>
  <c r="J64" i="2" s="1"/>
  <c r="J65" i="2" a="1"/>
  <c r="J65" i="2" s="1"/>
  <c r="J66" i="2" a="1"/>
  <c r="J66" i="2" s="1"/>
  <c r="J67" i="2" a="1"/>
  <c r="J67" i="2" s="1"/>
  <c r="J68" i="2" a="1"/>
  <c r="J68" i="2" s="1"/>
  <c r="J69" i="2" a="1"/>
  <c r="J69" i="2" s="1"/>
  <c r="J70" i="2" a="1"/>
  <c r="J70" i="2" s="1"/>
  <c r="J71" i="2" a="1"/>
  <c r="J71" i="2" s="1"/>
  <c r="J72" i="2" a="1"/>
  <c r="J72" i="2" s="1"/>
  <c r="J73" i="2" a="1"/>
  <c r="J73" i="2" s="1"/>
  <c r="J74" i="2" a="1"/>
  <c r="J74" i="2" s="1"/>
  <c r="J75" i="2" a="1"/>
  <c r="J75" i="2" s="1"/>
  <c r="J76" i="2" a="1"/>
  <c r="J76" i="2" s="1"/>
  <c r="J77" i="2" a="1"/>
  <c r="J77" i="2" s="1"/>
  <c r="J78" i="2" a="1"/>
  <c r="J78" i="2" s="1"/>
  <c r="J79" i="2" a="1"/>
  <c r="J79" i="2" s="1"/>
  <c r="J80" i="2" a="1"/>
  <c r="J80" i="2" s="1"/>
  <c r="J81" i="2" a="1"/>
  <c r="J81" i="2" s="1"/>
  <c r="J82" i="2" a="1"/>
  <c r="J82" i="2" s="1"/>
  <c r="J83" i="2" a="1"/>
  <c r="J83" i="2" s="1"/>
  <c r="J84" i="2" a="1"/>
  <c r="J84" i="2" s="1"/>
  <c r="J85" i="2" a="1"/>
  <c r="J85" i="2" s="1"/>
  <c r="J86" i="2" a="1"/>
  <c r="J86" i="2" s="1"/>
  <c r="J87" i="2" a="1"/>
  <c r="J87" i="2" s="1"/>
  <c r="J88" i="2" a="1"/>
  <c r="J88" i="2" s="1"/>
  <c r="J89" i="2" a="1"/>
  <c r="J89" i="2" s="1"/>
  <c r="J90" i="2" a="1"/>
  <c r="J90" i="2" s="1"/>
  <c r="J91" i="2" a="1"/>
  <c r="J91" i="2" s="1"/>
  <c r="J92" i="2" a="1"/>
  <c r="J92" i="2" s="1"/>
  <c r="J93" i="2" a="1"/>
  <c r="J93" i="2" s="1"/>
  <c r="J94" i="2" a="1"/>
  <c r="J94" i="2" s="1"/>
  <c r="J95" i="2" a="1"/>
  <c r="J95" i="2" s="1"/>
  <c r="J96" i="2" a="1"/>
  <c r="J96" i="2" s="1"/>
  <c r="J97" i="2" a="1"/>
  <c r="J97" i="2" s="1"/>
  <c r="J98" i="2" a="1"/>
  <c r="J98" i="2" s="1"/>
  <c r="J99" i="2" a="1"/>
  <c r="J99" i="2" s="1"/>
  <c r="J100" i="2" a="1"/>
  <c r="J100" i="2" s="1"/>
  <c r="J101" i="2" a="1"/>
  <c r="J101" i="2" s="1"/>
  <c r="J102" i="2" a="1"/>
  <c r="J102" i="2" s="1"/>
  <c r="J103" i="2" a="1"/>
  <c r="J103" i="2" s="1"/>
  <c r="J104" i="2" a="1"/>
  <c r="J104" i="2" s="1"/>
  <c r="J105" i="2" a="1"/>
  <c r="J105" i="2" s="1"/>
  <c r="J106" i="2" a="1"/>
  <c r="J106" i="2" s="1"/>
  <c r="J107" i="2" a="1"/>
  <c r="J107" i="2" s="1"/>
  <c r="J108" i="2" a="1"/>
  <c r="J108" i="2" s="1"/>
  <c r="J109" i="2" a="1"/>
  <c r="J109" i="2" s="1"/>
  <c r="J110" i="2" a="1"/>
  <c r="J110" i="2" s="1"/>
  <c r="J111" i="2" a="1"/>
  <c r="J111" i="2" s="1"/>
  <c r="J112" i="2" a="1"/>
  <c r="J112" i="2" s="1"/>
  <c r="J113" i="2" a="1"/>
  <c r="J113" i="2" s="1"/>
  <c r="J114" i="2" a="1"/>
  <c r="J114" i="2" s="1"/>
  <c r="J115" i="2" a="1"/>
  <c r="J115" i="2" s="1"/>
  <c r="J116" i="2" a="1"/>
  <c r="J116" i="2" s="1"/>
  <c r="J117" i="2" a="1"/>
  <c r="J117" i="2" s="1"/>
  <c r="J118" i="2" a="1"/>
  <c r="J118" i="2" s="1"/>
  <c r="J119" i="2" a="1"/>
  <c r="J119" i="2" s="1"/>
  <c r="J120" i="2" a="1"/>
  <c r="J120" i="2" s="1"/>
  <c r="J121" i="2" a="1"/>
  <c r="J121" i="2" s="1"/>
  <c r="J122" i="2" a="1"/>
  <c r="J122" i="2" s="1"/>
  <c r="J123" i="2" a="1"/>
  <c r="J123" i="2" s="1"/>
  <c r="J124" i="2" a="1"/>
  <c r="J124" i="2" s="1"/>
  <c r="J125" i="2" a="1"/>
  <c r="J125" i="2" s="1"/>
  <c r="J126" i="2" a="1"/>
  <c r="J126" i="2" s="1"/>
  <c r="J127" i="2" a="1"/>
  <c r="J127" i="2" s="1"/>
  <c r="J128" i="2" a="1"/>
  <c r="J128" i="2" s="1"/>
  <c r="J129" i="2" a="1"/>
  <c r="J129" i="2" s="1"/>
  <c r="J130" i="2" a="1"/>
  <c r="J130" i="2" s="1"/>
  <c r="J131" i="2" a="1"/>
  <c r="J131" i="2" s="1"/>
  <c r="J132" i="2" a="1"/>
  <c r="J132" i="2" s="1"/>
  <c r="J133" i="2" a="1"/>
  <c r="J133" i="2" s="1"/>
  <c r="J134" i="2" a="1"/>
  <c r="J134" i="2" s="1"/>
  <c r="J135" i="2" a="1"/>
  <c r="J135" i="2" s="1"/>
  <c r="J136" i="2" a="1"/>
  <c r="J136" i="2" s="1"/>
  <c r="J137" i="2" a="1"/>
  <c r="J137" i="2" s="1"/>
  <c r="J138" i="2" a="1"/>
  <c r="J138" i="2" s="1"/>
  <c r="J139" i="2" a="1"/>
  <c r="J139" i="2" s="1"/>
  <c r="J140" i="2" a="1"/>
  <c r="J140" i="2" s="1"/>
  <c r="J141" i="2" a="1"/>
  <c r="J141" i="2" s="1"/>
  <c r="J142" i="2" a="1"/>
  <c r="J142" i="2" s="1"/>
  <c r="J143" i="2" a="1"/>
  <c r="J143" i="2" s="1"/>
  <c r="J144" i="2" a="1"/>
  <c r="J144" i="2" s="1"/>
  <c r="J145" i="2" a="1"/>
  <c r="J145" i="2" s="1"/>
  <c r="J146" i="2" a="1"/>
  <c r="J146" i="2" s="1"/>
  <c r="J147" i="2" a="1"/>
  <c r="J147" i="2" s="1"/>
  <c r="J148" i="2" a="1"/>
  <c r="J148" i="2" s="1"/>
  <c r="J149" i="2" a="1"/>
  <c r="J149" i="2" s="1"/>
  <c r="J150" i="2" a="1"/>
  <c r="J150" i="2" s="1"/>
  <c r="J151" i="2" a="1"/>
  <c r="J151" i="2" s="1"/>
  <c r="J152" i="2" a="1"/>
  <c r="J152" i="2" s="1"/>
  <c r="J153" i="2" a="1"/>
  <c r="J153" i="2" s="1"/>
  <c r="J154" i="2" a="1"/>
  <c r="J154" i="2" s="1"/>
  <c r="J155" i="2" a="1"/>
  <c r="J155" i="2" s="1"/>
  <c r="J156" i="2" a="1"/>
  <c r="J156" i="2" s="1"/>
  <c r="J157" i="2" a="1"/>
  <c r="J157" i="2" s="1"/>
  <c r="J158" i="2" a="1"/>
  <c r="J158" i="2" s="1"/>
  <c r="J159" i="2" a="1"/>
  <c r="J159" i="2" s="1"/>
  <c r="J160" i="2" a="1"/>
  <c r="J160" i="2" s="1"/>
  <c r="J161" i="2" a="1"/>
  <c r="J161" i="2" s="1"/>
  <c r="J162" i="2" a="1"/>
  <c r="J162" i="2" s="1"/>
  <c r="J163" i="2" a="1"/>
  <c r="J163" i="2" s="1"/>
  <c r="J164" i="2" a="1"/>
  <c r="J164" i="2" s="1"/>
  <c r="J165" i="2" a="1"/>
  <c r="J165" i="2" s="1"/>
  <c r="J166" i="2" a="1"/>
  <c r="J166" i="2" s="1"/>
  <c r="J167" i="2" a="1"/>
  <c r="J167" i="2" s="1"/>
  <c r="J168" i="2" a="1"/>
  <c r="J168" i="2" s="1"/>
  <c r="J169" i="2" a="1"/>
  <c r="J169" i="2" s="1"/>
  <c r="J170" i="2" a="1"/>
  <c r="J170" i="2" s="1"/>
  <c r="J171" i="2" a="1"/>
  <c r="J171" i="2" s="1"/>
  <c r="J172" i="2" a="1"/>
  <c r="J172" i="2" s="1"/>
  <c r="J173" i="2" a="1"/>
  <c r="J173" i="2" s="1"/>
  <c r="J174" i="2" a="1"/>
  <c r="J174" i="2" s="1"/>
  <c r="J175" i="2" a="1"/>
  <c r="J175" i="2" s="1"/>
  <c r="J176" i="2" a="1"/>
  <c r="J176" i="2" s="1"/>
  <c r="J177" i="2" a="1"/>
  <c r="J177" i="2" s="1"/>
  <c r="J178" i="2" a="1"/>
  <c r="J178" i="2" s="1"/>
  <c r="J179" i="2" a="1"/>
  <c r="J179" i="2" s="1"/>
  <c r="J180" i="2" a="1"/>
  <c r="J180" i="2" s="1"/>
  <c r="J181" i="2" a="1"/>
  <c r="J181" i="2" s="1"/>
  <c r="J182" i="2" a="1"/>
  <c r="J182" i="2" s="1"/>
  <c r="J183" i="2" a="1"/>
  <c r="J183" i="2" s="1"/>
  <c r="J184" i="2" a="1"/>
  <c r="J184" i="2" s="1"/>
  <c r="J185" i="2" a="1"/>
  <c r="J185" i="2" s="1"/>
  <c r="J186" i="2" a="1"/>
  <c r="J186" i="2" s="1"/>
  <c r="J187" i="2" a="1"/>
  <c r="J187" i="2" s="1"/>
  <c r="J188" i="2" a="1"/>
  <c r="J188" i="2" s="1"/>
  <c r="J189" i="2" a="1"/>
  <c r="J189" i="2" s="1"/>
  <c r="J190" i="2" a="1"/>
  <c r="J190" i="2" s="1"/>
  <c r="J191" i="2" a="1"/>
  <c r="J191" i="2" s="1"/>
  <c r="J192" i="2" a="1"/>
  <c r="J192" i="2" s="1"/>
  <c r="J193" i="2" a="1"/>
  <c r="J193" i="2" s="1"/>
  <c r="J194" i="2" a="1"/>
  <c r="J194" i="2" s="1"/>
  <c r="J195" i="2" a="1"/>
  <c r="J195" i="2" s="1"/>
  <c r="J196" i="2" a="1"/>
  <c r="J196" i="2" s="1"/>
  <c r="J197" i="2" a="1"/>
  <c r="J197" i="2" s="1"/>
  <c r="J198" i="2" a="1"/>
  <c r="J198" i="2" s="1"/>
  <c r="J199" i="2" a="1"/>
  <c r="J199" i="2" s="1"/>
  <c r="J200" i="2" a="1"/>
  <c r="J200" i="2" s="1"/>
  <c r="J201" i="2" a="1"/>
  <c r="J201" i="2" s="1"/>
  <c r="J202" i="2" a="1"/>
  <c r="J202" i="2" s="1"/>
  <c r="J203" i="2" a="1"/>
  <c r="J203" i="2" s="1"/>
  <c r="J204" i="2" a="1"/>
  <c r="J204" i="2" s="1"/>
  <c r="J205" i="2" a="1"/>
  <c r="J205" i="2" s="1"/>
  <c r="J206" i="2" a="1"/>
  <c r="J206" i="2" s="1"/>
  <c r="J207" i="2" a="1"/>
  <c r="J207" i="2" s="1"/>
  <c r="J208" i="2" a="1"/>
  <c r="J208" i="2" s="1"/>
  <c r="J209" i="2" a="1"/>
  <c r="J209" i="2" s="1"/>
  <c r="J210" i="2" a="1"/>
  <c r="J210" i="2" s="1"/>
  <c r="J211" i="2" a="1"/>
  <c r="J211" i="2" s="1"/>
  <c r="J212" i="2" a="1"/>
  <c r="J212" i="2" s="1"/>
  <c r="J213" i="2" a="1"/>
  <c r="J213" i="2" s="1"/>
  <c r="J214" i="2" a="1"/>
  <c r="J214" i="2" s="1"/>
  <c r="J215" i="2" a="1"/>
  <c r="J215" i="2" s="1"/>
  <c r="J216" i="2" a="1"/>
  <c r="J216" i="2" s="1"/>
  <c r="J217" i="2" a="1"/>
  <c r="J217" i="2" s="1"/>
  <c r="J218" i="2" a="1"/>
  <c r="J218" i="2" s="1"/>
  <c r="J219" i="2" a="1"/>
  <c r="J219" i="2" s="1"/>
  <c r="J220" i="2" a="1"/>
  <c r="J220" i="2" s="1"/>
  <c r="J221" i="2" a="1"/>
  <c r="J221" i="2" s="1"/>
  <c r="J222" i="2" a="1"/>
  <c r="J222" i="2" s="1"/>
  <c r="J223" i="2" a="1"/>
  <c r="J223" i="2" s="1"/>
  <c r="J224" i="2" a="1"/>
  <c r="J224" i="2" s="1"/>
  <c r="J225" i="2" a="1"/>
  <c r="J225" i="2" s="1"/>
  <c r="J226" i="2" a="1"/>
  <c r="J226" i="2" s="1"/>
  <c r="J227" i="2" a="1"/>
  <c r="J227" i="2" s="1"/>
  <c r="J228" i="2" a="1"/>
  <c r="J228" i="2" s="1"/>
  <c r="J229" i="2" a="1"/>
  <c r="J229" i="2" s="1"/>
  <c r="J230" i="2" a="1"/>
  <c r="J230" i="2" s="1"/>
  <c r="J231" i="2" a="1"/>
  <c r="J231" i="2" s="1"/>
  <c r="J232" i="2" a="1"/>
  <c r="J232" i="2" s="1"/>
  <c r="J233" i="2" a="1"/>
  <c r="J233" i="2" s="1"/>
  <c r="J234" i="2" a="1"/>
  <c r="J234" i="2" s="1"/>
  <c r="J235" i="2" a="1"/>
  <c r="J235" i="2" s="1"/>
  <c r="J236" i="2" a="1"/>
  <c r="J236" i="2" s="1"/>
  <c r="J237" i="2" a="1"/>
  <c r="J237" i="2" s="1"/>
  <c r="J238" i="2" a="1"/>
  <c r="J238" i="2" s="1"/>
  <c r="J239" i="2" a="1"/>
  <c r="J239" i="2" s="1"/>
  <c r="J240" i="2" a="1"/>
  <c r="J240" i="2" s="1"/>
  <c r="J241" i="2" a="1"/>
  <c r="J241" i="2" s="1"/>
  <c r="J242" i="2" a="1"/>
  <c r="J242" i="2" s="1"/>
  <c r="J243" i="2" a="1"/>
  <c r="J243" i="2" s="1"/>
  <c r="J244" i="2" a="1"/>
  <c r="J244" i="2" s="1"/>
  <c r="J245" i="2" a="1"/>
  <c r="J245" i="2" s="1"/>
  <c r="J246" i="2" a="1"/>
  <c r="J246" i="2" s="1"/>
  <c r="J247" i="2" a="1"/>
  <c r="J247" i="2" s="1"/>
  <c r="J248" i="2" a="1"/>
  <c r="J248" i="2" s="1"/>
  <c r="J249" i="2" a="1"/>
  <c r="J249" i="2" s="1"/>
  <c r="J250" i="2" a="1"/>
  <c r="J250" i="2" s="1"/>
  <c r="J251" i="2" a="1"/>
  <c r="J251" i="2" s="1"/>
  <c r="J252" i="2" a="1"/>
  <c r="J252" i="2" s="1"/>
  <c r="J253" i="2" a="1"/>
  <c r="J253" i="2" s="1"/>
  <c r="J254" i="2" a="1"/>
  <c r="J254" i="2" s="1"/>
  <c r="J255" i="2" a="1"/>
  <c r="J255" i="2" s="1"/>
  <c r="J256" i="2" a="1"/>
  <c r="J256" i="2" s="1"/>
  <c r="J257" i="2" a="1"/>
  <c r="J257" i="2" s="1"/>
  <c r="J258" i="2" a="1"/>
  <c r="J258" i="2" s="1"/>
  <c r="J259" i="2" a="1"/>
  <c r="J259" i="2" s="1"/>
  <c r="J260" i="2" a="1"/>
  <c r="J260" i="2" s="1"/>
  <c r="J261" i="2" a="1"/>
  <c r="J261" i="2" s="1"/>
  <c r="J262" i="2" a="1"/>
  <c r="J262" i="2" s="1"/>
  <c r="J263" i="2" a="1"/>
  <c r="J263" i="2" s="1"/>
  <c r="J264" i="2" a="1"/>
  <c r="J264" i="2" s="1"/>
  <c r="J265" i="2" a="1"/>
  <c r="J265" i="2" s="1"/>
  <c r="J266" i="2" a="1"/>
  <c r="J266" i="2" s="1"/>
  <c r="J267" i="2" a="1"/>
  <c r="J267" i="2" s="1"/>
  <c r="J268" i="2" a="1"/>
  <c r="J268" i="2" s="1"/>
  <c r="J269" i="2" a="1"/>
  <c r="J269" i="2" s="1"/>
  <c r="J270" i="2" a="1"/>
  <c r="J270" i="2" s="1"/>
  <c r="J271" i="2" a="1"/>
  <c r="J271" i="2" s="1"/>
  <c r="J272" i="2" a="1"/>
  <c r="J272" i="2" s="1"/>
  <c r="J273" i="2" a="1"/>
  <c r="J273" i="2" s="1"/>
  <c r="J274" i="2" a="1"/>
  <c r="J274" i="2" s="1"/>
  <c r="J275" i="2" a="1"/>
  <c r="J275" i="2" s="1"/>
  <c r="J276" i="2" a="1"/>
  <c r="J276" i="2" s="1"/>
  <c r="J277" i="2" a="1"/>
  <c r="J277" i="2" s="1"/>
  <c r="J278" i="2" a="1"/>
  <c r="J278" i="2" s="1"/>
  <c r="J279" i="2" a="1"/>
  <c r="J279" i="2" s="1"/>
  <c r="J280" i="2" a="1"/>
  <c r="J280" i="2" s="1"/>
  <c r="J281" i="2" a="1"/>
  <c r="J281" i="2" s="1"/>
  <c r="J282" i="2" a="1"/>
  <c r="J282" i="2" s="1"/>
  <c r="J283" i="2" a="1"/>
  <c r="J283" i="2" s="1"/>
  <c r="J284" i="2" a="1"/>
  <c r="J284" i="2" s="1"/>
  <c r="J285" i="2" a="1"/>
  <c r="J285" i="2" s="1"/>
  <c r="J286" i="2" a="1"/>
  <c r="J286" i="2" s="1"/>
  <c r="J287" i="2" a="1"/>
  <c r="J287" i="2" s="1"/>
  <c r="J288" i="2" a="1"/>
  <c r="J288" i="2" s="1"/>
  <c r="J289" i="2" a="1"/>
  <c r="J289" i="2" s="1"/>
  <c r="J290" i="2" a="1"/>
  <c r="J290" i="2" s="1"/>
  <c r="J291" i="2" a="1"/>
  <c r="J291" i="2" s="1"/>
  <c r="J292" i="2" a="1"/>
  <c r="J292" i="2" s="1"/>
  <c r="J293" i="2" a="1"/>
  <c r="J293" i="2" s="1"/>
  <c r="J294" i="2" a="1"/>
  <c r="J294" i="2" s="1"/>
  <c r="J295" i="2" a="1"/>
  <c r="J295" i="2" s="1"/>
  <c r="J296" i="2" a="1"/>
  <c r="J296" i="2" s="1"/>
  <c r="J297" i="2" a="1"/>
  <c r="J297" i="2" s="1"/>
  <c r="J298" i="2" a="1"/>
  <c r="J298" i="2" s="1"/>
  <c r="J299" i="2" a="1"/>
  <c r="J299" i="2" s="1"/>
  <c r="J300" i="2" a="1"/>
  <c r="J300" i="2" s="1"/>
  <c r="J301" i="2" a="1"/>
  <c r="J301" i="2" s="1"/>
  <c r="J302" i="2" a="1"/>
  <c r="J302" i="2" s="1"/>
  <c r="J303" i="2" a="1"/>
  <c r="J303" i="2" s="1"/>
  <c r="J304" i="2" a="1"/>
  <c r="J304" i="2" s="1"/>
  <c r="J305" i="2" a="1"/>
  <c r="J305" i="2" s="1"/>
  <c r="J306" i="2" a="1"/>
  <c r="J306" i="2" s="1"/>
  <c r="J307" i="2" a="1"/>
  <c r="J307" i="2" s="1"/>
  <c r="J308" i="2" a="1"/>
  <c r="J308" i="2" s="1"/>
  <c r="J309" i="2" a="1"/>
  <c r="J309" i="2" s="1"/>
  <c r="J310" i="2" a="1"/>
  <c r="J310" i="2" s="1"/>
  <c r="J311" i="2" a="1"/>
  <c r="J311" i="2" s="1"/>
  <c r="J312" i="2" a="1"/>
  <c r="J312" i="2" s="1"/>
  <c r="J313" i="2" a="1"/>
  <c r="J313" i="2" s="1"/>
  <c r="J314" i="2" a="1"/>
  <c r="J314" i="2" s="1"/>
  <c r="J315" i="2" a="1"/>
  <c r="J315" i="2" s="1"/>
  <c r="J316" i="2" a="1"/>
  <c r="J316" i="2" s="1"/>
  <c r="J317" i="2" a="1"/>
  <c r="J317" i="2" s="1"/>
  <c r="J318" i="2" a="1"/>
  <c r="J318" i="2" s="1"/>
  <c r="J319" i="2" a="1"/>
  <c r="J319" i="2" s="1"/>
  <c r="J320" i="2" a="1"/>
  <c r="J320" i="2" s="1"/>
  <c r="J321" i="2" a="1"/>
  <c r="J321" i="2" s="1"/>
  <c r="J322" i="2" a="1"/>
  <c r="J322" i="2" s="1"/>
  <c r="J323" i="2" a="1"/>
  <c r="J323" i="2" s="1"/>
  <c r="J324" i="2" a="1"/>
  <c r="J324" i="2" s="1"/>
  <c r="J325" i="2" a="1"/>
  <c r="J325" i="2" s="1"/>
  <c r="J326" i="2" a="1"/>
  <c r="J326" i="2" s="1"/>
  <c r="J327" i="2" a="1"/>
  <c r="J327" i="2" s="1"/>
  <c r="J328" i="2" a="1"/>
  <c r="J328" i="2" s="1"/>
  <c r="J329" i="2" a="1"/>
  <c r="J329" i="2" s="1"/>
  <c r="J330" i="2" a="1"/>
  <c r="J330" i="2" s="1"/>
  <c r="J331" i="2" a="1"/>
  <c r="J331" i="2" s="1"/>
  <c r="J332" i="2" a="1"/>
  <c r="J332" i="2" s="1"/>
  <c r="J333" i="2" a="1"/>
  <c r="J333" i="2" s="1"/>
  <c r="J334" i="2" a="1"/>
  <c r="J334" i="2" s="1"/>
  <c r="J335" i="2" a="1"/>
  <c r="J335" i="2" s="1"/>
  <c r="J336" i="2" a="1"/>
  <c r="J336" i="2" s="1"/>
  <c r="J337" i="2" a="1"/>
  <c r="J337" i="2" s="1"/>
  <c r="J338" i="2" a="1"/>
  <c r="J338" i="2" s="1"/>
  <c r="J339" i="2" a="1"/>
  <c r="J339" i="2" s="1"/>
  <c r="J340" i="2" a="1"/>
  <c r="J340" i="2" s="1"/>
  <c r="J341" i="2" a="1"/>
  <c r="J341" i="2" s="1"/>
  <c r="J342" i="2" a="1"/>
  <c r="J342" i="2" s="1"/>
  <c r="J343" i="2" a="1"/>
  <c r="J343" i="2" s="1"/>
  <c r="J344" i="2" a="1"/>
  <c r="J344" i="2" s="1"/>
  <c r="J345" i="2" a="1"/>
  <c r="J345" i="2" s="1"/>
  <c r="J346" i="2" a="1"/>
  <c r="J346" i="2" s="1"/>
  <c r="J347" i="2" a="1"/>
  <c r="J347" i="2" s="1"/>
  <c r="J348" i="2" a="1"/>
  <c r="J348" i="2" s="1"/>
  <c r="J349" i="2" a="1"/>
  <c r="J349" i="2" s="1"/>
  <c r="J350" i="2" a="1"/>
  <c r="J350" i="2" s="1"/>
  <c r="J351" i="2" a="1"/>
  <c r="J351" i="2" s="1"/>
  <c r="J352" i="2" a="1"/>
  <c r="J352" i="2" s="1"/>
  <c r="J353" i="2" a="1"/>
  <c r="J353" i="2" s="1"/>
  <c r="J354" i="2" a="1"/>
  <c r="J354" i="2" s="1"/>
  <c r="J355" i="2" a="1"/>
  <c r="J355" i="2" s="1"/>
  <c r="J356" i="2" a="1"/>
  <c r="J356" i="2" s="1"/>
  <c r="J357" i="2" a="1"/>
  <c r="J357" i="2" s="1"/>
  <c r="J358" i="2" a="1"/>
  <c r="J358" i="2" s="1"/>
  <c r="J359" i="2" a="1"/>
  <c r="J359" i="2" s="1"/>
  <c r="J360" i="2" a="1"/>
  <c r="J360" i="2" s="1"/>
  <c r="J361" i="2" a="1"/>
  <c r="J361" i="2" s="1"/>
  <c r="J362" i="2" a="1"/>
  <c r="J362" i="2" s="1"/>
  <c r="J363" i="2" a="1"/>
  <c r="J363" i="2" s="1"/>
  <c r="J364" i="2" a="1"/>
  <c r="J364" i="2" s="1"/>
  <c r="J365" i="2" a="1"/>
  <c r="J365" i="2" s="1"/>
  <c r="J366" i="2" a="1"/>
  <c r="J366" i="2" s="1"/>
  <c r="J367" i="2" a="1"/>
  <c r="J367" i="2" s="1"/>
  <c r="J368" i="2" a="1"/>
  <c r="J368" i="2" s="1"/>
  <c r="J369" i="2" a="1"/>
  <c r="J369" i="2"/>
  <c r="J370" i="2" a="1"/>
  <c r="J370" i="2" s="1"/>
  <c r="J371" i="2" a="1"/>
  <c r="J371" i="2" s="1"/>
  <c r="J372" i="2" a="1"/>
  <c r="J372" i="2" s="1"/>
  <c r="J373" i="2" a="1"/>
  <c r="J373" i="2" s="1"/>
  <c r="J374" i="2" a="1"/>
  <c r="J374" i="2" s="1"/>
  <c r="J375" i="2" a="1"/>
  <c r="J375" i="2" s="1"/>
  <c r="J376" i="2" a="1"/>
  <c r="J376" i="2" s="1"/>
  <c r="J377" i="2" a="1"/>
  <c r="J377" i="2" s="1"/>
  <c r="J378" i="2" a="1"/>
  <c r="J378" i="2" s="1"/>
  <c r="J379" i="2" a="1"/>
  <c r="J379" i="2" s="1"/>
  <c r="J380" i="2" a="1"/>
  <c r="J380" i="2" s="1"/>
  <c r="J381" i="2" a="1"/>
  <c r="J381" i="2" s="1"/>
  <c r="J382" i="2" a="1"/>
  <c r="J382" i="2" s="1"/>
  <c r="J383" i="2" a="1"/>
  <c r="J383" i="2" s="1"/>
  <c r="J384" i="2" a="1"/>
  <c r="J384" i="2" s="1"/>
  <c r="J385" i="2" a="1"/>
  <c r="J385" i="2" s="1"/>
  <c r="J386" i="2" a="1"/>
  <c r="J386" i="2" s="1"/>
  <c r="J387" i="2" a="1"/>
  <c r="J387" i="2" s="1"/>
  <c r="J388" i="2" a="1"/>
  <c r="J388" i="2" s="1"/>
  <c r="J389" i="2" a="1"/>
  <c r="J389" i="2" s="1"/>
  <c r="J390" i="2" a="1"/>
  <c r="J390" i="2" s="1"/>
  <c r="J391" i="2" a="1"/>
  <c r="J391" i="2" s="1"/>
  <c r="J392" i="2" a="1"/>
  <c r="J392" i="2" s="1"/>
  <c r="J393" i="2" a="1"/>
  <c r="J393" i="2" s="1"/>
  <c r="J394" i="2" a="1"/>
  <c r="J394" i="2" s="1"/>
  <c r="J395" i="2" a="1"/>
  <c r="J395" i="2" s="1"/>
  <c r="J396" i="2" a="1"/>
  <c r="J396" i="2" s="1"/>
  <c r="J397" i="2" a="1"/>
  <c r="J397" i="2" s="1"/>
  <c r="J398" i="2" a="1"/>
  <c r="J398" i="2" s="1"/>
  <c r="J399" i="2" a="1"/>
  <c r="J399" i="2" s="1"/>
  <c r="J400" i="2" a="1"/>
  <c r="J400" i="2" s="1"/>
  <c r="J401" i="2" a="1"/>
  <c r="J401" i="2" s="1"/>
  <c r="J402" i="2" a="1"/>
  <c r="J402" i="2" s="1"/>
  <c r="J403" i="2" a="1"/>
  <c r="J403" i="2" s="1"/>
  <c r="J404" i="2" a="1"/>
  <c r="J404" i="2" s="1"/>
  <c r="J405" i="2" a="1"/>
  <c r="J405" i="2" s="1"/>
  <c r="J406" i="2" a="1"/>
  <c r="J406" i="2" s="1"/>
  <c r="J407" i="2" a="1"/>
  <c r="J407" i="2" s="1"/>
  <c r="J408" i="2" a="1"/>
  <c r="J408" i="2" s="1"/>
  <c r="J409" i="2" a="1"/>
  <c r="J409" i="2" s="1"/>
  <c r="J410" i="2" a="1"/>
  <c r="J410" i="2" s="1"/>
  <c r="J411" i="2" a="1"/>
  <c r="J411" i="2" s="1"/>
  <c r="J412" i="2" a="1"/>
  <c r="J412" i="2" s="1"/>
  <c r="J413" i="2" a="1"/>
  <c r="J413" i="2" s="1"/>
  <c r="J414" i="2" a="1"/>
  <c r="J414" i="2" s="1"/>
  <c r="J415" i="2" a="1"/>
  <c r="J415" i="2" s="1"/>
  <c r="J416" i="2" a="1"/>
  <c r="J416" i="2" s="1"/>
  <c r="J417" i="2" a="1"/>
  <c r="J417" i="2" s="1"/>
  <c r="J418" i="2" a="1"/>
  <c r="J418" i="2" s="1"/>
  <c r="J419" i="2" a="1"/>
  <c r="J419" i="2" s="1"/>
  <c r="J420" i="2" a="1"/>
  <c r="J420" i="2" s="1"/>
  <c r="J421" i="2" a="1"/>
  <c r="J421" i="2" s="1"/>
  <c r="J422" i="2" a="1"/>
  <c r="J422" i="2" s="1"/>
  <c r="J423" i="2" a="1"/>
  <c r="J423" i="2" s="1"/>
  <c r="J424" i="2" a="1"/>
  <c r="J424" i="2" s="1"/>
  <c r="J425" i="2" a="1"/>
  <c r="J425" i="2" s="1"/>
  <c r="J426" i="2" a="1"/>
  <c r="J426" i="2" s="1"/>
  <c r="J427" i="2" a="1"/>
  <c r="J427" i="2" s="1"/>
  <c r="J428" i="2" a="1"/>
  <c r="J428" i="2" s="1"/>
  <c r="J429" i="2" a="1"/>
  <c r="J429" i="2" s="1"/>
  <c r="J430" i="2" a="1"/>
  <c r="J430" i="2" s="1"/>
  <c r="J431" i="2" a="1"/>
  <c r="J431" i="2" s="1"/>
  <c r="J432" i="2" a="1"/>
  <c r="J432" i="2" s="1"/>
  <c r="J433" i="2" a="1"/>
  <c r="J433" i="2" s="1"/>
  <c r="J434" i="2" a="1"/>
  <c r="J434" i="2" s="1"/>
  <c r="J435" i="2" a="1"/>
  <c r="J435" i="2" s="1"/>
  <c r="J436" i="2" a="1"/>
  <c r="J436" i="2" s="1"/>
  <c r="J437" i="2" a="1"/>
  <c r="J437" i="2" s="1"/>
  <c r="J438" i="2" a="1"/>
  <c r="J438" i="2" s="1"/>
  <c r="J439" i="2" a="1"/>
  <c r="J439" i="2" s="1"/>
  <c r="J440" i="2" a="1"/>
  <c r="J440" i="2" s="1"/>
  <c r="J441" i="2" a="1"/>
  <c r="J441" i="2"/>
  <c r="J442" i="2" a="1"/>
  <c r="J442" i="2" s="1"/>
  <c r="J443" i="2" a="1"/>
  <c r="J443" i="2" s="1"/>
  <c r="J444" i="2" a="1"/>
  <c r="J444" i="2" s="1"/>
  <c r="J445" i="2" a="1"/>
  <c r="J445" i="2" s="1"/>
  <c r="J446" i="2" a="1"/>
  <c r="J446" i="2" s="1"/>
  <c r="J447" i="2" a="1"/>
  <c r="J447" i="2" s="1"/>
  <c r="J448" i="2" a="1"/>
  <c r="J448" i="2" s="1"/>
  <c r="J449" i="2" a="1"/>
  <c r="J449" i="2" s="1"/>
  <c r="J450" i="2" a="1"/>
  <c r="J450" i="2" s="1"/>
  <c r="J451" i="2" a="1"/>
  <c r="J451" i="2" s="1"/>
  <c r="J452" i="2" a="1"/>
  <c r="J452" i="2"/>
  <c r="J453" i="2" a="1"/>
  <c r="J453" i="2" s="1"/>
  <c r="J454" i="2" a="1"/>
  <c r="J454" i="2" s="1"/>
  <c r="J455" i="2" a="1"/>
  <c r="J455" i="2" s="1"/>
  <c r="J456" i="2" a="1"/>
  <c r="J456" i="2" s="1"/>
  <c r="J457" i="2" a="1"/>
  <c r="J457" i="2" s="1"/>
  <c r="J458" i="2" a="1"/>
  <c r="J458" i="2" s="1"/>
  <c r="J459" i="2" a="1"/>
  <c r="J459" i="2" s="1"/>
  <c r="J460" i="2" a="1"/>
  <c r="J460" i="2" s="1"/>
  <c r="J461" i="2" a="1"/>
  <c r="J461" i="2" s="1"/>
  <c r="J462" i="2" a="1"/>
  <c r="J462" i="2" s="1"/>
  <c r="J463" i="2" a="1"/>
  <c r="J463" i="2" s="1"/>
  <c r="J464" i="2" a="1"/>
  <c r="J464" i="2" s="1"/>
  <c r="J465" i="2" a="1"/>
  <c r="J465" i="2" s="1"/>
  <c r="J466" i="2" a="1"/>
  <c r="J466" i="2" s="1"/>
  <c r="J467" i="2" a="1"/>
  <c r="J467" i="2" s="1"/>
  <c r="J468" i="2" a="1"/>
  <c r="J468" i="2" s="1"/>
  <c r="J469" i="2" a="1"/>
  <c r="J469" i="2" s="1"/>
  <c r="J470" i="2" a="1"/>
  <c r="J470" i="2" s="1"/>
  <c r="J471" i="2" a="1"/>
  <c r="J471" i="2" s="1"/>
  <c r="J472" i="2" a="1"/>
  <c r="J472" i="2" s="1"/>
  <c r="J473" i="2" a="1"/>
  <c r="J473" i="2" s="1"/>
  <c r="J474" i="2" a="1"/>
  <c r="J474" i="2" s="1"/>
  <c r="J475" i="2" a="1"/>
  <c r="J475" i="2" s="1"/>
  <c r="J476" i="2" a="1"/>
  <c r="J476" i="2" s="1"/>
  <c r="J477" i="2" a="1"/>
  <c r="J477" i="2" s="1"/>
  <c r="J478" i="2" a="1"/>
  <c r="J478" i="2" s="1"/>
  <c r="J479" i="2" a="1"/>
  <c r="J479" i="2" s="1"/>
  <c r="J480" i="2" a="1"/>
  <c r="J480" i="2" s="1"/>
  <c r="J481" i="2" a="1"/>
  <c r="J481" i="2" s="1"/>
  <c r="J482" i="2" a="1"/>
  <c r="J482" i="2" s="1"/>
  <c r="J483" i="2" a="1"/>
  <c r="J483" i="2" s="1"/>
  <c r="J484" i="2" a="1"/>
  <c r="J484" i="2" s="1"/>
  <c r="J485" i="2" a="1"/>
  <c r="J485" i="2" s="1"/>
  <c r="J486" i="2" a="1"/>
  <c r="J486" i="2" s="1"/>
  <c r="J487" i="2" a="1"/>
  <c r="J487" i="2" s="1"/>
  <c r="J488" i="2" a="1"/>
  <c r="J488" i="2" s="1"/>
  <c r="J489" i="2" a="1"/>
  <c r="J489" i="2" s="1"/>
  <c r="J490" i="2" a="1"/>
  <c r="J490" i="2" s="1"/>
  <c r="J491" i="2" a="1"/>
  <c r="J491" i="2" s="1"/>
  <c r="J492" i="2" a="1"/>
  <c r="J492" i="2" s="1"/>
  <c r="J493" i="2" a="1"/>
  <c r="J493" i="2"/>
  <c r="J494" i="2" a="1"/>
  <c r="J494" i="2" s="1"/>
  <c r="J495" i="2" a="1"/>
  <c r="J495" i="2" s="1"/>
  <c r="J496" i="2" a="1"/>
  <c r="J496" i="2" s="1"/>
  <c r="J497" i="2" a="1"/>
  <c r="J497" i="2" s="1"/>
  <c r="J498" i="2" a="1"/>
  <c r="J498" i="2" s="1"/>
  <c r="J499" i="2" a="1"/>
  <c r="J499" i="2" s="1"/>
  <c r="J500" i="2" a="1"/>
  <c r="J500" i="2" s="1"/>
  <c r="J501" i="2" a="1"/>
  <c r="J501" i="2" s="1"/>
  <c r="J502" i="2" a="1"/>
  <c r="J502" i="2" s="1"/>
  <c r="J503" i="2" a="1"/>
  <c r="J503" i="2" s="1"/>
  <c r="J504" i="2" a="1"/>
  <c r="J504" i="2" s="1"/>
  <c r="J505" i="2" a="1"/>
  <c r="J505" i="2" s="1"/>
  <c r="J506" i="2" a="1"/>
  <c r="J506" i="2" s="1"/>
  <c r="J507" i="2" a="1"/>
  <c r="J507" i="2" s="1"/>
  <c r="J508" i="2" a="1"/>
  <c r="J508" i="2" s="1"/>
  <c r="J509" i="2" a="1"/>
  <c r="J509" i="2" s="1"/>
  <c r="J510" i="2" a="1"/>
  <c r="J510" i="2" s="1"/>
  <c r="J511" i="2" a="1"/>
  <c r="J511" i="2" s="1"/>
  <c r="J512" i="2" a="1"/>
  <c r="J512" i="2" s="1"/>
  <c r="J513" i="2" a="1"/>
  <c r="J513" i="2" s="1"/>
  <c r="J514" i="2" a="1"/>
  <c r="J514" i="2" s="1"/>
  <c r="J515" i="2" a="1"/>
  <c r="J515" i="2" s="1"/>
  <c r="J516" i="2" a="1"/>
  <c r="J516" i="2" s="1"/>
  <c r="J517" i="2" a="1"/>
  <c r="J517" i="2" s="1"/>
  <c r="J518" i="2" a="1"/>
  <c r="J518" i="2" s="1"/>
  <c r="J519" i="2" a="1"/>
  <c r="J519" i="2" s="1"/>
  <c r="J520" i="2" a="1"/>
  <c r="J520" i="2" s="1"/>
  <c r="J521" i="2" a="1"/>
  <c r="J521" i="2"/>
  <c r="J522" i="2" a="1"/>
  <c r="J522" i="2" s="1"/>
  <c r="J523" i="2" a="1"/>
  <c r="J523" i="2" s="1"/>
  <c r="J524" i="2" a="1"/>
  <c r="J524" i="2" s="1"/>
  <c r="J525" i="2" a="1"/>
  <c r="J525" i="2" s="1"/>
  <c r="J526" i="2" a="1"/>
  <c r="J526" i="2" s="1"/>
  <c r="J527" i="2" a="1"/>
  <c r="J527" i="2" s="1"/>
  <c r="J528" i="2" a="1"/>
  <c r="J528" i="2" s="1"/>
  <c r="J529" i="2" a="1"/>
  <c r="J529" i="2" s="1"/>
  <c r="J530" i="2" a="1"/>
  <c r="J530" i="2"/>
  <c r="J531" i="2" a="1"/>
  <c r="J531" i="2" s="1"/>
  <c r="J532" i="2" a="1"/>
  <c r="J532" i="2" s="1"/>
  <c r="J533" i="2" a="1"/>
  <c r="J533" i="2" s="1"/>
  <c r="J534" i="2" a="1"/>
  <c r="J534" i="2" s="1"/>
  <c r="J535" i="2" a="1"/>
  <c r="J535" i="2" s="1"/>
  <c r="J536" i="2" a="1"/>
  <c r="J536" i="2" s="1"/>
  <c r="J537" i="2" a="1"/>
  <c r="J537" i="2" s="1"/>
  <c r="J538" i="2" a="1"/>
  <c r="J538" i="2" s="1"/>
  <c r="J539" i="2" a="1"/>
  <c r="J539" i="2" s="1"/>
  <c r="J540" i="2" a="1"/>
  <c r="J540" i="2" s="1"/>
  <c r="J541" i="2" a="1"/>
  <c r="J541" i="2" s="1"/>
  <c r="J542" i="2" a="1"/>
  <c r="J542" i="2" s="1"/>
  <c r="J543" i="2" a="1"/>
  <c r="J543" i="2" s="1"/>
  <c r="J544" i="2" a="1"/>
  <c r="J544" i="2" s="1"/>
  <c r="J545" i="2" a="1"/>
  <c r="J545" i="2" s="1"/>
  <c r="J546" i="2" a="1"/>
  <c r="J546" i="2" s="1"/>
  <c r="J547" i="2" a="1"/>
  <c r="J547" i="2" s="1"/>
  <c r="J548" i="2" a="1"/>
  <c r="J548" i="2" s="1"/>
  <c r="J549" i="2" a="1"/>
  <c r="J549" i="2" s="1"/>
  <c r="J550" i="2" a="1"/>
  <c r="J550" i="2" s="1"/>
  <c r="J551" i="2" a="1"/>
  <c r="J551" i="2" s="1"/>
  <c r="J552" i="2" a="1"/>
  <c r="J552" i="2" s="1"/>
  <c r="J553" i="2" a="1"/>
  <c r="J553" i="2" s="1"/>
  <c r="J554" i="2" a="1"/>
  <c r="J554" i="2" s="1"/>
  <c r="J555" i="2" a="1"/>
  <c r="J555" i="2" s="1"/>
  <c r="J556" i="2" a="1"/>
  <c r="J556" i="2" s="1"/>
  <c r="J557" i="2" a="1"/>
  <c r="J557" i="2" s="1"/>
  <c r="J558" i="2" a="1"/>
  <c r="J558" i="2" s="1"/>
  <c r="J559" i="2" a="1"/>
  <c r="J559" i="2" s="1"/>
  <c r="J560" i="2" a="1"/>
  <c r="J560" i="2" s="1"/>
  <c r="J561" i="2" a="1"/>
  <c r="J561" i="2" s="1"/>
  <c r="J562" i="2" a="1"/>
  <c r="J562" i="2" s="1"/>
  <c r="J563" i="2" a="1"/>
  <c r="J563" i="2" s="1"/>
  <c r="J564" i="2" a="1"/>
  <c r="J564" i="2" s="1"/>
  <c r="J565" i="2" a="1"/>
  <c r="J565" i="2" s="1"/>
  <c r="J566" i="2" a="1"/>
  <c r="J566" i="2" s="1"/>
  <c r="J567" i="2" a="1"/>
  <c r="J567" i="2" s="1"/>
  <c r="J568" i="2" a="1"/>
  <c r="J568" i="2" s="1"/>
  <c r="J569" i="2" a="1"/>
  <c r="J569" i="2" s="1"/>
  <c r="J570" i="2" a="1"/>
  <c r="J570" i="2" s="1"/>
  <c r="J571" i="2" a="1"/>
  <c r="J571" i="2" s="1"/>
  <c r="J572" i="2" a="1"/>
  <c r="J572" i="2" s="1"/>
  <c r="J573" i="2" a="1"/>
  <c r="J573" i="2" s="1"/>
  <c r="J574" i="2" a="1"/>
  <c r="J574" i="2" s="1"/>
  <c r="J575" i="2" a="1"/>
  <c r="J575" i="2" s="1"/>
  <c r="J576" i="2" a="1"/>
  <c r="J576" i="2" s="1"/>
  <c r="J577" i="2" a="1"/>
  <c r="J577" i="2" s="1"/>
  <c r="J578" i="2" a="1"/>
  <c r="J578" i="2" s="1"/>
  <c r="J579" i="2" a="1"/>
  <c r="J579" i="2" s="1"/>
  <c r="J580" i="2" a="1"/>
  <c r="J580" i="2" s="1"/>
  <c r="J581" i="2" a="1"/>
  <c r="J581" i="2" s="1"/>
  <c r="J582" i="2" a="1"/>
  <c r="J582" i="2" s="1"/>
  <c r="J583" i="2" a="1"/>
  <c r="J583" i="2" s="1"/>
  <c r="J584" i="2" a="1"/>
  <c r="J584" i="2" s="1"/>
  <c r="J585" i="2" a="1"/>
  <c r="J585" i="2" s="1"/>
  <c r="J586" i="2" a="1"/>
  <c r="J586" i="2" s="1"/>
  <c r="J587" i="2" a="1"/>
  <c r="J587" i="2" s="1"/>
  <c r="J588" i="2" a="1"/>
  <c r="J588" i="2" s="1"/>
  <c r="J589" i="2" a="1"/>
  <c r="J589" i="2" s="1"/>
  <c r="J590" i="2" a="1"/>
  <c r="J590" i="2" s="1"/>
  <c r="J591" i="2" a="1"/>
  <c r="J591" i="2" s="1"/>
  <c r="J592" i="2" a="1"/>
  <c r="J592" i="2" s="1"/>
  <c r="J593" i="2" a="1"/>
  <c r="J593" i="2" s="1"/>
  <c r="J594" i="2" a="1"/>
  <c r="J594" i="2" s="1"/>
  <c r="J595" i="2" a="1"/>
  <c r="J595" i="2" s="1"/>
  <c r="J596" i="2" a="1"/>
  <c r="J596" i="2" s="1"/>
  <c r="J597" i="2" a="1"/>
  <c r="J597" i="2" s="1"/>
  <c r="J598" i="2" a="1"/>
  <c r="J598" i="2" s="1"/>
  <c r="J599" i="2" a="1"/>
  <c r="J599" i="2" s="1"/>
  <c r="J600" i="2" a="1"/>
  <c r="J600" i="2" s="1"/>
  <c r="J601" i="2" a="1"/>
  <c r="J601" i="2" s="1"/>
  <c r="J602" i="2" a="1"/>
  <c r="J602" i="2" s="1"/>
  <c r="J603" i="2" a="1"/>
  <c r="J603" i="2" s="1"/>
  <c r="J604" i="2" a="1"/>
  <c r="J604" i="2" s="1"/>
  <c r="J605" i="2" a="1"/>
  <c r="J605" i="2" s="1"/>
  <c r="J606" i="2" a="1"/>
  <c r="J606" i="2" s="1"/>
  <c r="J607" i="2" a="1"/>
  <c r="J607" i="2" s="1"/>
  <c r="J608" i="2" a="1"/>
  <c r="J608" i="2" s="1"/>
  <c r="J609" i="2" a="1"/>
  <c r="J609" i="2" s="1"/>
  <c r="J610" i="2" a="1"/>
  <c r="J610" i="2" s="1"/>
  <c r="J611" i="2" a="1"/>
  <c r="J611" i="2" s="1"/>
  <c r="J612" i="2" a="1"/>
  <c r="J612" i="2" s="1"/>
  <c r="J613" i="2" a="1"/>
  <c r="J613" i="2" s="1"/>
  <c r="J614" i="2" a="1"/>
  <c r="J614" i="2" s="1"/>
  <c r="J615" i="2" a="1"/>
  <c r="J615" i="2" s="1"/>
  <c r="J616" i="2" a="1"/>
  <c r="J616" i="2" s="1"/>
  <c r="J617" i="2" a="1"/>
  <c r="J617" i="2" s="1"/>
  <c r="J618" i="2" a="1"/>
  <c r="J618" i="2" s="1"/>
  <c r="J619" i="2" a="1"/>
  <c r="J619" i="2" s="1"/>
  <c r="J620" i="2" a="1"/>
  <c r="J620" i="2" s="1"/>
  <c r="J621" i="2" a="1"/>
  <c r="J621" i="2" s="1"/>
  <c r="J622" i="2" a="1"/>
  <c r="J622" i="2" s="1"/>
  <c r="J623" i="2" a="1"/>
  <c r="J623" i="2" s="1"/>
  <c r="J624" i="2" a="1"/>
  <c r="J624" i="2" s="1"/>
  <c r="J625" i="2" a="1"/>
  <c r="J625" i="2" s="1"/>
  <c r="J626" i="2" a="1"/>
  <c r="J626" i="2" s="1"/>
  <c r="J627" i="2" a="1"/>
  <c r="J627" i="2" s="1"/>
  <c r="J628" i="2" a="1"/>
  <c r="J628" i="2" s="1"/>
  <c r="J629" i="2" a="1"/>
  <c r="J629" i="2" s="1"/>
  <c r="J630" i="2" a="1"/>
  <c r="J630" i="2" s="1"/>
  <c r="J631" i="2" a="1"/>
  <c r="J631" i="2" s="1"/>
  <c r="J632" i="2" a="1"/>
  <c r="J632" i="2" s="1"/>
  <c r="J633" i="2" a="1"/>
  <c r="J633" i="2" s="1"/>
  <c r="J634" i="2" a="1"/>
  <c r="J634" i="2" s="1"/>
  <c r="J635" i="2" a="1"/>
  <c r="J635" i="2"/>
  <c r="J636" i="2" a="1"/>
  <c r="J636" i="2" s="1"/>
  <c r="J637" i="2" a="1"/>
  <c r="J637" i="2" s="1"/>
  <c r="J638" i="2" a="1"/>
  <c r="J638" i="2" s="1"/>
  <c r="J639" i="2" a="1"/>
  <c r="J639" i="2" s="1"/>
  <c r="J640" i="2" a="1"/>
  <c r="J640" i="2" s="1"/>
  <c r="J641" i="2" a="1"/>
  <c r="J641" i="2" s="1"/>
  <c r="J642" i="2" a="1"/>
  <c r="J642" i="2" s="1"/>
  <c r="J643" i="2" a="1"/>
  <c r="J643" i="2" s="1"/>
  <c r="J644" i="2" a="1"/>
  <c r="J644" i="2" s="1"/>
  <c r="J645" i="2" a="1"/>
  <c r="J645" i="2" s="1"/>
  <c r="J646" i="2" a="1"/>
  <c r="J646" i="2" s="1"/>
  <c r="J647" i="2" a="1"/>
  <c r="J647" i="2" s="1"/>
  <c r="J648" i="2" a="1"/>
  <c r="J648" i="2" s="1"/>
  <c r="J649" i="2" a="1"/>
  <c r="J649" i="2" s="1"/>
  <c r="J650" i="2" a="1"/>
  <c r="J650" i="2" s="1"/>
  <c r="J651" i="2" a="1"/>
  <c r="J651" i="2" s="1"/>
  <c r="J652" i="2" a="1"/>
  <c r="J652" i="2" s="1"/>
  <c r="J653" i="2" a="1"/>
  <c r="J653" i="2" s="1"/>
  <c r="J654" i="2" a="1"/>
  <c r="J654" i="2" s="1"/>
  <c r="J655" i="2" a="1"/>
  <c r="J655" i="2" s="1"/>
  <c r="J656" i="2" a="1"/>
  <c r="J656" i="2" s="1"/>
  <c r="J657" i="2" a="1"/>
  <c r="J657" i="2" s="1"/>
  <c r="J658" i="2" a="1"/>
  <c r="J658" i="2" s="1"/>
  <c r="J659" i="2" a="1"/>
  <c r="J659" i="2" s="1"/>
  <c r="J660" i="2" a="1"/>
  <c r="J660" i="2" s="1"/>
  <c r="J661" i="2" a="1"/>
  <c r="J661" i="2" s="1"/>
  <c r="J662" i="2" a="1"/>
  <c r="J662" i="2" s="1"/>
  <c r="J663" i="2" a="1"/>
  <c r="J663" i="2" s="1"/>
  <c r="J664" i="2" a="1"/>
  <c r="J664" i="2" s="1"/>
  <c r="J665" i="2" a="1"/>
  <c r="J665" i="2" s="1"/>
  <c r="J666" i="2" a="1"/>
  <c r="J666" i="2" s="1"/>
  <c r="J667" i="2" a="1"/>
  <c r="J667" i="2" s="1"/>
  <c r="J668" i="2" a="1"/>
  <c r="J668" i="2" s="1"/>
  <c r="J669" i="2" a="1"/>
  <c r="J669" i="2" s="1"/>
  <c r="J670" i="2" a="1"/>
  <c r="J670" i="2" s="1"/>
  <c r="J671" i="2" a="1"/>
  <c r="J671" i="2" s="1"/>
  <c r="J672" i="2" a="1"/>
  <c r="J672" i="2" s="1"/>
  <c r="J673" i="2" a="1"/>
  <c r="J673" i="2" s="1"/>
  <c r="J674" i="2" a="1"/>
  <c r="J674" i="2" s="1"/>
  <c r="J675" i="2" a="1"/>
  <c r="J675" i="2" s="1"/>
  <c r="J676" i="2" a="1"/>
  <c r="J676" i="2" s="1"/>
  <c r="J677" i="2" a="1"/>
  <c r="J677" i="2" s="1"/>
  <c r="J678" i="2" a="1"/>
  <c r="J678" i="2" s="1"/>
  <c r="J679" i="2" a="1"/>
  <c r="J679" i="2" s="1"/>
  <c r="J680" i="2" a="1"/>
  <c r="J680" i="2" s="1"/>
  <c r="J681" i="2" a="1"/>
  <c r="J681" i="2" s="1"/>
  <c r="J682" i="2" a="1"/>
  <c r="J682" i="2" s="1"/>
  <c r="J683" i="2" a="1"/>
  <c r="J683" i="2" s="1"/>
  <c r="J684" i="2" a="1"/>
  <c r="J684" i="2" s="1"/>
  <c r="J685" i="2" a="1"/>
  <c r="J685" i="2" s="1"/>
  <c r="J686" i="2" a="1"/>
  <c r="J686" i="2" s="1"/>
  <c r="J687" i="2" a="1"/>
  <c r="J687" i="2" s="1"/>
  <c r="J688" i="2" a="1"/>
  <c r="J688" i="2" s="1"/>
  <c r="J689" i="2" a="1"/>
  <c r="J689" i="2" s="1"/>
  <c r="J690" i="2" a="1"/>
  <c r="J690" i="2" s="1"/>
  <c r="J691" i="2" a="1"/>
  <c r="J691" i="2" s="1"/>
  <c r="J692" i="2" a="1"/>
  <c r="J692" i="2" s="1"/>
  <c r="J693" i="2" a="1"/>
  <c r="J693" i="2" s="1"/>
  <c r="J694" i="2" a="1"/>
  <c r="J694" i="2" s="1"/>
  <c r="J695" i="2" a="1"/>
  <c r="J695" i="2" s="1"/>
  <c r="J696" i="2" a="1"/>
  <c r="J696" i="2" s="1"/>
  <c r="J697" i="2" a="1"/>
  <c r="J697" i="2" s="1"/>
  <c r="J698" i="2" a="1"/>
  <c r="J698" i="2" s="1"/>
  <c r="J699" i="2" a="1"/>
  <c r="J699" i="2" s="1"/>
  <c r="J700" i="2" a="1"/>
  <c r="J700" i="2" s="1"/>
  <c r="J701" i="2" a="1"/>
  <c r="J701" i="2" s="1"/>
  <c r="J702" i="2" a="1"/>
  <c r="J702" i="2" s="1"/>
  <c r="J703" i="2" a="1"/>
  <c r="J703" i="2" s="1"/>
  <c r="J704" i="2" a="1"/>
  <c r="J704" i="2" s="1"/>
  <c r="J705" i="2" a="1"/>
  <c r="J705" i="2" s="1"/>
  <c r="J706" i="2" a="1"/>
  <c r="J706" i="2" s="1"/>
  <c r="J707" i="2" a="1"/>
  <c r="J707" i="2" s="1"/>
  <c r="J708" i="2" a="1"/>
  <c r="J708" i="2" s="1"/>
  <c r="J709" i="2" a="1"/>
  <c r="J709" i="2" s="1"/>
  <c r="J710" i="2" a="1"/>
  <c r="J710" i="2" s="1"/>
  <c r="J711" i="2" a="1"/>
  <c r="J711" i="2" s="1"/>
  <c r="J712" i="2" a="1"/>
  <c r="J712" i="2" s="1"/>
  <c r="J713" i="2" a="1"/>
  <c r="J713" i="2" s="1"/>
  <c r="J714" i="2" a="1"/>
  <c r="J714" i="2" s="1"/>
  <c r="J715" i="2" a="1"/>
  <c r="J715" i="2" s="1"/>
  <c r="J716" i="2" a="1"/>
  <c r="J716" i="2" s="1"/>
  <c r="J717" i="2" a="1"/>
  <c r="J717" i="2" s="1"/>
  <c r="J718" i="2" a="1"/>
  <c r="J718" i="2" s="1"/>
  <c r="J719" i="2" a="1"/>
  <c r="J719" i="2" s="1"/>
  <c r="J720" i="2" a="1"/>
  <c r="J720" i="2" s="1"/>
  <c r="J721" i="2" a="1"/>
  <c r="J721" i="2" s="1"/>
  <c r="J722" i="2" a="1"/>
  <c r="J722" i="2" s="1"/>
  <c r="J723" i="2" a="1"/>
  <c r="J723" i="2" s="1"/>
  <c r="J724" i="2" a="1"/>
  <c r="J724" i="2" s="1"/>
  <c r="J725" i="2" a="1"/>
  <c r="J725" i="2" s="1"/>
  <c r="J726" i="2" a="1"/>
  <c r="J726" i="2" s="1"/>
  <c r="J727" i="2" a="1"/>
  <c r="J727" i="2" s="1"/>
  <c r="J728" i="2" a="1"/>
  <c r="J728" i="2" s="1"/>
  <c r="J729" i="2" a="1"/>
  <c r="J729" i="2" s="1"/>
  <c r="J730" i="2" a="1"/>
  <c r="J730" i="2" s="1"/>
  <c r="J731" i="2" a="1"/>
  <c r="J731" i="2" s="1"/>
  <c r="J732" i="2" a="1"/>
  <c r="J732" i="2" s="1"/>
  <c r="J733" i="2" a="1"/>
  <c r="J733" i="2" s="1"/>
  <c r="J734" i="2" a="1"/>
  <c r="J734" i="2" s="1"/>
  <c r="J735" i="2" a="1"/>
  <c r="J735" i="2" s="1"/>
  <c r="J736" i="2" a="1"/>
  <c r="J736" i="2" s="1"/>
  <c r="J737" i="2" a="1"/>
  <c r="J737" i="2" s="1"/>
  <c r="J738" i="2" a="1"/>
  <c r="J738" i="2" s="1"/>
  <c r="J739" i="2" a="1"/>
  <c r="J739" i="2" s="1"/>
  <c r="J740" i="2" a="1"/>
  <c r="J740" i="2" s="1"/>
  <c r="J741" i="2" a="1"/>
  <c r="J741" i="2" s="1"/>
  <c r="J742" i="2" a="1"/>
  <c r="J742" i="2" s="1"/>
  <c r="J743" i="2" a="1"/>
  <c r="J743" i="2" s="1"/>
  <c r="J744" i="2" a="1"/>
  <c r="J744" i="2" s="1"/>
  <c r="J745" i="2" a="1"/>
  <c r="J745" i="2" s="1"/>
  <c r="J746" i="2" a="1"/>
  <c r="J746" i="2" s="1"/>
  <c r="J747" i="2" a="1"/>
  <c r="J747" i="2" s="1"/>
  <c r="J748" i="2" a="1"/>
  <c r="J748" i="2" s="1"/>
  <c r="J749" i="2" a="1"/>
  <c r="J749" i="2" s="1"/>
  <c r="J750" i="2" a="1"/>
  <c r="J750" i="2"/>
  <c r="J751" i="2" a="1"/>
  <c r="J751" i="2" s="1"/>
  <c r="J752" i="2" a="1"/>
  <c r="J752" i="2" s="1"/>
  <c r="J753" i="2" a="1"/>
  <c r="J753" i="2" s="1"/>
  <c r="J754" i="2" a="1"/>
  <c r="J754" i="2" s="1"/>
  <c r="J755" i="2" a="1"/>
  <c r="J755" i="2" s="1"/>
  <c r="J756" i="2" a="1"/>
  <c r="J756" i="2" s="1"/>
  <c r="J757" i="2" a="1"/>
  <c r="J757" i="2" s="1"/>
  <c r="J758" i="2" a="1"/>
  <c r="J758" i="2" s="1"/>
  <c r="J759" i="2" a="1"/>
  <c r="J759" i="2" s="1"/>
  <c r="J760" i="2" a="1"/>
  <c r="J760" i="2" s="1"/>
  <c r="J761" i="2" a="1"/>
  <c r="J761" i="2" s="1"/>
  <c r="J762" i="2" a="1"/>
  <c r="J762" i="2" s="1"/>
  <c r="J763" i="2" a="1"/>
  <c r="J763" i="2" s="1"/>
  <c r="J764" i="2" a="1"/>
  <c r="J764" i="2" s="1"/>
  <c r="J765" i="2" a="1"/>
  <c r="J765" i="2" s="1"/>
  <c r="J766" i="2" a="1"/>
  <c r="J766" i="2" s="1"/>
  <c r="J767" i="2" a="1"/>
  <c r="J767" i="2" s="1"/>
  <c r="J768" i="2" a="1"/>
  <c r="J768" i="2" s="1"/>
  <c r="J769" i="2" a="1"/>
  <c r="J769" i="2" s="1"/>
  <c r="J770" i="2" a="1"/>
  <c r="J770" i="2" s="1"/>
  <c r="J771" i="2" a="1"/>
  <c r="J771" i="2" s="1"/>
  <c r="J772" i="2" a="1"/>
  <c r="J772" i="2" s="1"/>
  <c r="J773" i="2" a="1"/>
  <c r="J773" i="2" s="1"/>
  <c r="J774" i="2" a="1"/>
  <c r="J774" i="2" s="1"/>
  <c r="J775" i="2" a="1"/>
  <c r="J775" i="2" s="1"/>
  <c r="J776" i="2" a="1"/>
  <c r="J776" i="2" s="1"/>
  <c r="J777" i="2" a="1"/>
  <c r="J777" i="2" s="1"/>
  <c r="J778" i="2" a="1"/>
  <c r="J778" i="2" s="1"/>
  <c r="J779" i="2" a="1"/>
  <c r="J779" i="2" s="1"/>
  <c r="J780" i="2" a="1"/>
  <c r="J780" i="2" s="1"/>
  <c r="J781" i="2" a="1"/>
  <c r="J781" i="2" s="1"/>
  <c r="J782" i="2" a="1"/>
  <c r="J782" i="2" s="1"/>
  <c r="J783" i="2" a="1"/>
  <c r="J783" i="2" s="1"/>
  <c r="J784" i="2" a="1"/>
  <c r="J784" i="2" s="1"/>
  <c r="J785" i="2" a="1"/>
  <c r="J785" i="2" s="1"/>
  <c r="J786" i="2" a="1"/>
  <c r="J786" i="2" s="1"/>
  <c r="J787" i="2" a="1"/>
  <c r="J787" i="2" s="1"/>
  <c r="J788" i="2" a="1"/>
  <c r="J788" i="2" s="1"/>
  <c r="J789" i="2" a="1"/>
  <c r="J789" i="2" s="1"/>
  <c r="J790" i="2" a="1"/>
  <c r="J790" i="2" s="1"/>
  <c r="J791" i="2" a="1"/>
  <c r="J791" i="2" s="1"/>
  <c r="J792" i="2" a="1"/>
  <c r="J792" i="2" s="1"/>
  <c r="J793" i="2" a="1"/>
  <c r="J793" i="2" s="1"/>
  <c r="J794" i="2" a="1"/>
  <c r="J794" i="2" s="1"/>
  <c r="J795" i="2" a="1"/>
  <c r="J795" i="2" s="1"/>
  <c r="J796" i="2" a="1"/>
  <c r="J796" i="2" s="1"/>
  <c r="J797" i="2" a="1"/>
  <c r="J797" i="2" s="1"/>
  <c r="J798" i="2" a="1"/>
  <c r="J798" i="2" s="1"/>
  <c r="J799" i="2" a="1"/>
  <c r="J799" i="2"/>
  <c r="J800" i="2" a="1"/>
  <c r="J800" i="2" s="1"/>
  <c r="J801" i="2" a="1"/>
  <c r="J801" i="2" s="1"/>
  <c r="J802" i="2" a="1"/>
  <c r="J802" i="2" s="1"/>
  <c r="J803" i="2" a="1"/>
  <c r="J803" i="2" s="1"/>
  <c r="J804" i="2" a="1"/>
  <c r="J804" i="2" s="1"/>
  <c r="J805" i="2" a="1"/>
  <c r="J805" i="2" s="1"/>
  <c r="J806" i="2" a="1"/>
  <c r="J806" i="2" s="1"/>
  <c r="J807" i="2" a="1"/>
  <c r="J807" i="2" s="1"/>
  <c r="J808" i="2" a="1"/>
  <c r="J808" i="2" s="1"/>
  <c r="J809" i="2" a="1"/>
  <c r="J809" i="2" s="1"/>
  <c r="J810" i="2" a="1"/>
  <c r="J810" i="2" s="1"/>
  <c r="J811" i="2" a="1"/>
  <c r="J811" i="2" s="1"/>
  <c r="J812" i="2" a="1"/>
  <c r="J812" i="2" s="1"/>
  <c r="J813" i="2" a="1"/>
  <c r="J813" i="2" s="1"/>
  <c r="J814" i="2" a="1"/>
  <c r="J814" i="2" s="1"/>
  <c r="J815" i="2" a="1"/>
  <c r="J815" i="2" s="1"/>
  <c r="J816" i="2" a="1"/>
  <c r="J816" i="2" s="1"/>
  <c r="J817" i="2" a="1"/>
  <c r="J817" i="2" s="1"/>
  <c r="J818" i="2" a="1"/>
  <c r="J818" i="2" s="1"/>
  <c r="J819" i="2" a="1"/>
  <c r="J819" i="2" s="1"/>
  <c r="J820" i="2" a="1"/>
  <c r="J820" i="2" s="1"/>
  <c r="J821" i="2" a="1"/>
  <c r="J821" i="2" s="1"/>
  <c r="J822" i="2" a="1"/>
  <c r="J822" i="2" s="1"/>
  <c r="J823" i="2" a="1"/>
  <c r="J823" i="2" s="1"/>
  <c r="J824" i="2" a="1"/>
  <c r="J824" i="2" s="1"/>
  <c r="J825" i="2" a="1"/>
  <c r="J825" i="2" s="1"/>
  <c r="J826" i="2" a="1"/>
  <c r="J826" i="2" s="1"/>
  <c r="J827" i="2" a="1"/>
  <c r="J827" i="2" s="1"/>
  <c r="J828" i="2" a="1"/>
  <c r="J828" i="2" s="1"/>
  <c r="J829" i="2" a="1"/>
  <c r="J829" i="2" s="1"/>
  <c r="J830" i="2" a="1"/>
  <c r="J830" i="2" s="1"/>
  <c r="J831" i="2" a="1"/>
  <c r="J831" i="2" s="1"/>
  <c r="J832" i="2" a="1"/>
  <c r="J832" i="2" s="1"/>
  <c r="J833" i="2" a="1"/>
  <c r="J833" i="2" s="1"/>
  <c r="J834" i="2" a="1"/>
  <c r="J834" i="2" s="1"/>
  <c r="J835" i="2" a="1"/>
  <c r="J835" i="2" s="1"/>
  <c r="J836" i="2" a="1"/>
  <c r="J836" i="2" s="1"/>
  <c r="J837" i="2" a="1"/>
  <c r="J837" i="2" s="1"/>
  <c r="J838" i="2" a="1"/>
  <c r="J838" i="2" s="1"/>
  <c r="J839" i="2" a="1"/>
  <c r="J839" i="2" s="1"/>
  <c r="J840" i="2" a="1"/>
  <c r="J840" i="2" s="1"/>
  <c r="J841" i="2" a="1"/>
  <c r="J841" i="2" s="1"/>
  <c r="J842" i="2" a="1"/>
  <c r="J842" i="2" s="1"/>
  <c r="J843" i="2" a="1"/>
  <c r="J843" i="2" s="1"/>
  <c r="J844" i="2" a="1"/>
  <c r="J844" i="2" s="1"/>
  <c r="J845" i="2" a="1"/>
  <c r="J845" i="2" s="1"/>
  <c r="J846" i="2" a="1"/>
  <c r="J846" i="2" s="1"/>
  <c r="J847" i="2" a="1"/>
  <c r="J847" i="2" s="1"/>
  <c r="J848" i="2" a="1"/>
  <c r="J848" i="2" s="1"/>
  <c r="J849" i="2" a="1"/>
  <c r="J849" i="2" s="1"/>
  <c r="J850" i="2" a="1"/>
  <c r="J850" i="2" s="1"/>
  <c r="J851" i="2" a="1"/>
  <c r="J851" i="2" s="1"/>
  <c r="J852" i="2" a="1"/>
  <c r="J852" i="2" s="1"/>
  <c r="J853" i="2" a="1"/>
  <c r="J853" i="2" s="1"/>
  <c r="J854" i="2" a="1"/>
  <c r="J854" i="2" s="1"/>
  <c r="J855" i="2" a="1"/>
  <c r="J855" i="2" s="1"/>
  <c r="J856" i="2" a="1"/>
  <c r="J856" i="2" s="1"/>
  <c r="J857" i="2" a="1"/>
  <c r="J857" i="2" s="1"/>
  <c r="J858" i="2" a="1"/>
  <c r="J858" i="2" s="1"/>
  <c r="J859" i="2" a="1"/>
  <c r="J859" i="2" s="1"/>
  <c r="J860" i="2" a="1"/>
  <c r="J860" i="2" s="1"/>
  <c r="J861" i="2" a="1"/>
  <c r="J861" i="2" s="1"/>
  <c r="J862" i="2" a="1"/>
  <c r="J862" i="2" s="1"/>
  <c r="J863" i="2" a="1"/>
  <c r="J863" i="2" s="1"/>
  <c r="J864" i="2" a="1"/>
  <c r="J864" i="2" s="1"/>
  <c r="J865" i="2" a="1"/>
  <c r="J865" i="2" s="1"/>
  <c r="J866" i="2" a="1"/>
  <c r="J866" i="2" s="1"/>
  <c r="J867" i="2" a="1"/>
  <c r="J867" i="2" s="1"/>
  <c r="J868" i="2" a="1"/>
  <c r="J868" i="2" s="1"/>
  <c r="J869" i="2" a="1"/>
  <c r="J869" i="2" s="1"/>
  <c r="J870" i="2" a="1"/>
  <c r="J870" i="2" s="1"/>
  <c r="J871" i="2" a="1"/>
  <c r="J871" i="2" s="1"/>
  <c r="J872" i="2" a="1"/>
  <c r="J872" i="2" s="1"/>
  <c r="J873" i="2" a="1"/>
  <c r="J873" i="2" s="1"/>
  <c r="J874" i="2" a="1"/>
  <c r="J874" i="2"/>
  <c r="J875" i="2" a="1"/>
  <c r="J875" i="2" s="1"/>
  <c r="J876" i="2" a="1"/>
  <c r="J876" i="2" s="1"/>
  <c r="J877" i="2" a="1"/>
  <c r="J877" i="2" s="1"/>
  <c r="J878" i="2" a="1"/>
  <c r="J878" i="2" s="1"/>
  <c r="J879" i="2" a="1"/>
  <c r="J879" i="2" s="1"/>
  <c r="J880" i="2" a="1"/>
  <c r="J880" i="2" s="1"/>
  <c r="J881" i="2" a="1"/>
  <c r="J881" i="2" s="1"/>
  <c r="J882" i="2" a="1"/>
  <c r="J882" i="2" s="1"/>
  <c r="J883" i="2" a="1"/>
  <c r="J883" i="2" s="1"/>
  <c r="J884" i="2" a="1"/>
  <c r="J884" i="2" s="1"/>
  <c r="J885" i="2" a="1"/>
  <c r="J885" i="2" s="1"/>
  <c r="J886" i="2" a="1"/>
  <c r="J886" i="2" s="1"/>
  <c r="J887" i="2" a="1"/>
  <c r="J887" i="2" s="1"/>
  <c r="J888" i="2" a="1"/>
  <c r="J888" i="2" s="1"/>
  <c r="J889" i="2" a="1"/>
  <c r="J889" i="2" s="1"/>
  <c r="J890" i="2" a="1"/>
  <c r="J890" i="2" s="1"/>
  <c r="J891" i="2" a="1"/>
  <c r="J891" i="2" s="1"/>
  <c r="J892" i="2" a="1"/>
  <c r="J892" i="2" s="1"/>
  <c r="J893" i="2" a="1"/>
  <c r="J893" i="2" s="1"/>
  <c r="J894" i="2" a="1"/>
  <c r="J894" i="2" s="1"/>
  <c r="J895" i="2" a="1"/>
  <c r="J895" i="2" s="1"/>
  <c r="J896" i="2" a="1"/>
  <c r="J896" i="2" s="1"/>
  <c r="J897" i="2" a="1"/>
  <c r="J897" i="2" s="1"/>
  <c r="J898" i="2" a="1"/>
  <c r="J898" i="2" s="1"/>
  <c r="J899" i="2" a="1"/>
  <c r="J899" i="2" s="1"/>
  <c r="J900" i="2" a="1"/>
  <c r="J900" i="2"/>
  <c r="J901" i="2" a="1"/>
  <c r="J901" i="2" s="1"/>
  <c r="J902" i="2" a="1"/>
  <c r="J902" i="2" s="1"/>
  <c r="J903" i="2" a="1"/>
  <c r="J903" i="2" s="1"/>
  <c r="J904" i="2" a="1"/>
  <c r="J904" i="2" s="1"/>
  <c r="J905" i="2" a="1"/>
  <c r="J905" i="2" s="1"/>
  <c r="J906" i="2" a="1"/>
  <c r="J906" i="2" s="1"/>
  <c r="J907" i="2" a="1"/>
  <c r="J907" i="2" s="1"/>
  <c r="J908" i="2" a="1"/>
  <c r="J908" i="2" s="1"/>
  <c r="J909" i="2" a="1"/>
  <c r="J909" i="2" s="1"/>
  <c r="J910" i="2" a="1"/>
  <c r="J910" i="2" s="1"/>
  <c r="J911" i="2" a="1"/>
  <c r="J911" i="2" s="1"/>
  <c r="J912" i="2" a="1"/>
  <c r="J912" i="2" s="1"/>
  <c r="J913" i="2" a="1"/>
  <c r="J913" i="2" s="1"/>
  <c r="J914" i="2" a="1"/>
  <c r="J914" i="2" s="1"/>
  <c r="J915" i="2" a="1"/>
  <c r="J915" i="2"/>
  <c r="J916" i="2" a="1"/>
  <c r="J916" i="2" s="1"/>
  <c r="J917" i="2" a="1"/>
  <c r="J917" i="2" s="1"/>
  <c r="J918" i="2" a="1"/>
  <c r="J918" i="2" s="1"/>
  <c r="J919" i="2" a="1"/>
  <c r="J919" i="2" s="1"/>
  <c r="J920" i="2" a="1"/>
  <c r="J920" i="2" s="1"/>
  <c r="J921" i="2" a="1"/>
  <c r="J921" i="2" s="1"/>
  <c r="J922" i="2" a="1"/>
  <c r="J922" i="2" s="1"/>
  <c r="J923" i="2" a="1"/>
  <c r="J923" i="2" s="1"/>
  <c r="J924" i="2" a="1"/>
  <c r="J924" i="2" s="1"/>
  <c r="J925" i="2" a="1"/>
  <c r="J925" i="2" s="1"/>
  <c r="J926" i="2" a="1"/>
  <c r="J926" i="2" s="1"/>
  <c r="J927" i="2" a="1"/>
  <c r="J927" i="2" s="1"/>
  <c r="J928" i="2" a="1"/>
  <c r="J928" i="2" s="1"/>
  <c r="J929" i="2" a="1"/>
  <c r="J929" i="2" s="1"/>
  <c r="J930" i="2" a="1"/>
  <c r="J930" i="2" s="1"/>
  <c r="J931" i="2" a="1"/>
  <c r="J931" i="2" s="1"/>
  <c r="J932" i="2" a="1"/>
  <c r="J932" i="2" s="1"/>
  <c r="J933" i="2" a="1"/>
  <c r="J933" i="2" s="1"/>
  <c r="J934" i="2" a="1"/>
  <c r="J934" i="2" s="1"/>
  <c r="J935" i="2" a="1"/>
  <c r="J935" i="2" s="1"/>
  <c r="J936" i="2" a="1"/>
  <c r="J936" i="2" s="1"/>
  <c r="J937" i="2" a="1"/>
  <c r="J937" i="2" s="1"/>
  <c r="J938" i="2" a="1"/>
  <c r="J938" i="2" s="1"/>
  <c r="J939" i="2" a="1"/>
  <c r="J939" i="2" s="1"/>
  <c r="J940" i="2" a="1"/>
  <c r="J940" i="2" s="1"/>
  <c r="J941" i="2" a="1"/>
  <c r="J941" i="2" s="1"/>
  <c r="J942" i="2" a="1"/>
  <c r="J942" i="2" s="1"/>
  <c r="J943" i="2" a="1"/>
  <c r="J943" i="2" s="1"/>
  <c r="J944" i="2" a="1"/>
  <c r="J944" i="2" s="1"/>
  <c r="J945" i="2" a="1"/>
  <c r="J945" i="2" s="1"/>
  <c r="J946" i="2" a="1"/>
  <c r="J946" i="2" s="1"/>
  <c r="J947" i="2" a="1"/>
  <c r="J947" i="2" s="1"/>
  <c r="J948" i="2" a="1"/>
  <c r="J948" i="2" s="1"/>
  <c r="J949" i="2" a="1"/>
  <c r="J949" i="2" s="1"/>
  <c r="J950" i="2" a="1"/>
  <c r="J950" i="2" s="1"/>
  <c r="J951" i="2" a="1"/>
  <c r="J951" i="2" s="1"/>
  <c r="J952" i="2" a="1"/>
  <c r="J952" i="2" s="1"/>
  <c r="J953" i="2" a="1"/>
  <c r="J953" i="2" s="1"/>
  <c r="J954" i="2" a="1"/>
  <c r="J954" i="2" s="1"/>
  <c r="J955" i="2" a="1"/>
  <c r="J955" i="2" s="1"/>
  <c r="J956" i="2" a="1"/>
  <c r="J956" i="2" s="1"/>
  <c r="J957" i="2" a="1"/>
  <c r="J957" i="2" s="1"/>
  <c r="J958" i="2" a="1"/>
  <c r="J958" i="2" s="1"/>
  <c r="J959" i="2" a="1"/>
  <c r="J959" i="2" s="1"/>
  <c r="J960" i="2" a="1"/>
  <c r="J960" i="2" s="1"/>
  <c r="J961" i="2" a="1"/>
  <c r="J961" i="2" s="1"/>
  <c r="J962" i="2" a="1"/>
  <c r="J962" i="2" s="1"/>
  <c r="J963" i="2" a="1"/>
  <c r="J963" i="2" s="1"/>
  <c r="J964" i="2" a="1"/>
  <c r="J964" i="2" s="1"/>
  <c r="J965" i="2" a="1"/>
  <c r="J965" i="2" s="1"/>
  <c r="J966" i="2" a="1"/>
  <c r="J966" i="2" s="1"/>
  <c r="J967" i="2" a="1"/>
  <c r="J967" i="2" s="1"/>
  <c r="J968" i="2" a="1"/>
  <c r="J968" i="2" s="1"/>
  <c r="J969" i="2" a="1"/>
  <c r="J969" i="2" s="1"/>
  <c r="J970" i="2" a="1"/>
  <c r="J970" i="2" s="1"/>
  <c r="J971" i="2" a="1"/>
  <c r="J971" i="2"/>
  <c r="J972" i="2" a="1"/>
  <c r="J972" i="2" s="1"/>
  <c r="J973" i="2" a="1"/>
  <c r="J973" i="2" s="1"/>
  <c r="J974" i="2" a="1"/>
  <c r="J974" i="2" s="1"/>
  <c r="J975" i="2" a="1"/>
  <c r="J975" i="2" s="1"/>
  <c r="J976" i="2" a="1"/>
  <c r="J976" i="2" s="1"/>
  <c r="J977" i="2" a="1"/>
  <c r="J977" i="2" s="1"/>
  <c r="J978" i="2" a="1"/>
  <c r="J978" i="2" s="1"/>
  <c r="J979" i="2" a="1"/>
  <c r="J979" i="2" s="1"/>
  <c r="J980" i="2" a="1"/>
  <c r="J980" i="2" s="1"/>
  <c r="J981" i="2" a="1"/>
  <c r="J981" i="2"/>
  <c r="J982" i="2" a="1"/>
  <c r="J982" i="2" s="1"/>
  <c r="J983" i="2" a="1"/>
  <c r="J983" i="2" s="1"/>
  <c r="J984" i="2" a="1"/>
  <c r="J984" i="2" s="1"/>
  <c r="J985" i="2" a="1"/>
  <c r="J985" i="2" s="1"/>
  <c r="J986" i="2" a="1"/>
  <c r="J986" i="2" s="1"/>
  <c r="J987" i="2" a="1"/>
  <c r="J987" i="2" s="1"/>
  <c r="J988" i="2" a="1"/>
  <c r="J988" i="2" s="1"/>
  <c r="J989" i="2" a="1"/>
  <c r="J989" i="2" s="1"/>
  <c r="J990" i="2" a="1"/>
  <c r="J990" i="2"/>
  <c r="J991" i="2" a="1"/>
  <c r="J991" i="2" s="1"/>
  <c r="J992" i="2" a="1"/>
  <c r="J992" i="2" s="1"/>
  <c r="J993" i="2" a="1"/>
  <c r="J993" i="2" s="1"/>
  <c r="J994" i="2" a="1"/>
  <c r="J994" i="2" s="1"/>
  <c r="J995" i="2" a="1"/>
  <c r="J995" i="2" s="1"/>
  <c r="J996" i="2" a="1"/>
  <c r="J996" i="2" s="1"/>
  <c r="J997" i="2" a="1"/>
  <c r="J997" i="2" s="1"/>
  <c r="J998" i="2" a="1"/>
  <c r="J998" i="2" s="1"/>
  <c r="J999" i="2" a="1"/>
  <c r="J999" i="2" s="1"/>
  <c r="J1000" i="2" a="1"/>
  <c r="J1000" i="2" s="1"/>
  <c r="J1001" i="2" a="1"/>
  <c r="J1001" i="2" s="1"/>
  <c r="J1002" i="2" a="1"/>
  <c r="J1002" i="2" s="1"/>
  <c r="J1003" i="2" a="1"/>
  <c r="J1003" i="2" s="1"/>
  <c r="J1004" i="2" a="1"/>
  <c r="J1004" i="2" s="1"/>
  <c r="J1005" i="2" a="1"/>
  <c r="J1005" i="2" s="1"/>
  <c r="J1006" i="2" a="1"/>
  <c r="J1006" i="2" s="1"/>
  <c r="J1007" i="2" a="1"/>
  <c r="J1007" i="2" s="1"/>
  <c r="J1008" i="2" a="1"/>
  <c r="J1008" i="2" s="1"/>
  <c r="J1009" i="2" a="1"/>
  <c r="J1009" i="2" s="1"/>
  <c r="J1010" i="2" a="1"/>
  <c r="J1010" i="2" s="1"/>
  <c r="J1011" i="2" a="1"/>
  <c r="J1011" i="2" s="1"/>
  <c r="J1012" i="2" a="1"/>
  <c r="J1012" i="2" s="1"/>
  <c r="J1013" i="2" a="1"/>
  <c r="J1013" i="2" s="1"/>
  <c r="J1014" i="2" a="1"/>
  <c r="J1014" i="2" s="1"/>
  <c r="J1015" i="2" a="1"/>
  <c r="J1015" i="2" s="1"/>
  <c r="J1016" i="2" a="1"/>
  <c r="J1016" i="2" s="1"/>
  <c r="J1017" i="2" a="1"/>
  <c r="J1017" i="2" s="1"/>
  <c r="J1018" i="2" a="1"/>
  <c r="J1018" i="2" s="1"/>
  <c r="J1019" i="2" a="1"/>
  <c r="J1019" i="2" s="1"/>
  <c r="J1020" i="2" a="1"/>
  <c r="J1020" i="2" s="1"/>
  <c r="J1021" i="2" a="1"/>
  <c r="J1021" i="2" s="1"/>
  <c r="J1022" i="2" a="1"/>
  <c r="J1022" i="2" s="1"/>
  <c r="J1023" i="2" a="1"/>
  <c r="J1023" i="2" s="1"/>
  <c r="J1024" i="2" a="1"/>
  <c r="J1024" i="2" s="1"/>
  <c r="J1025" i="2" a="1"/>
  <c r="J1025" i="2" s="1"/>
  <c r="J1026" i="2" a="1"/>
  <c r="J1026" i="2" s="1"/>
  <c r="J1027" i="2" a="1"/>
  <c r="J1027" i="2" s="1"/>
  <c r="J1028" i="2" a="1"/>
  <c r="J1028" i="2" s="1"/>
  <c r="J1029" i="2" a="1"/>
  <c r="J1029" i="2" s="1"/>
  <c r="J1030" i="2" a="1"/>
  <c r="J1030" i="2" s="1"/>
  <c r="J1031" i="2" a="1"/>
  <c r="J1031" i="2" s="1"/>
  <c r="J1032" i="2" a="1"/>
  <c r="J1032" i="2" s="1"/>
  <c r="J1033" i="2" a="1"/>
  <c r="J1033" i="2" s="1"/>
  <c r="J1034" i="2" a="1"/>
  <c r="J1034" i="2" s="1"/>
  <c r="J1035" i="2" a="1"/>
  <c r="J1035" i="2" s="1"/>
  <c r="J1036" i="2" a="1"/>
  <c r="J1036" i="2" s="1"/>
  <c r="J1037" i="2" a="1"/>
  <c r="J1037" i="2" s="1"/>
  <c r="J1038" i="2" a="1"/>
  <c r="J1038" i="2" s="1"/>
  <c r="J1039" i="2" a="1"/>
  <c r="J1039" i="2" s="1"/>
  <c r="J1040" i="2" a="1"/>
  <c r="J1040" i="2" s="1"/>
  <c r="J1041" i="2" a="1"/>
  <c r="J1041" i="2" s="1"/>
  <c r="J1042" i="2" a="1"/>
  <c r="J1042" i="2" s="1"/>
  <c r="J1043" i="2" a="1"/>
  <c r="J1043" i="2" s="1"/>
  <c r="J1044" i="2" a="1"/>
  <c r="J1044" i="2" s="1"/>
  <c r="J1045" i="2" a="1"/>
  <c r="J1045" i="2" s="1"/>
  <c r="J1046" i="2" a="1"/>
  <c r="J1046" i="2" s="1"/>
  <c r="J1047" i="2" a="1"/>
  <c r="J1047" i="2" s="1"/>
  <c r="J1048" i="2" a="1"/>
  <c r="J1048" i="2" s="1"/>
  <c r="J1049" i="2" a="1"/>
  <c r="J1049" i="2" s="1"/>
  <c r="J1050" i="2" a="1"/>
  <c r="J1050" i="2" s="1"/>
  <c r="J1051" i="2" a="1"/>
  <c r="J1051" i="2" s="1"/>
  <c r="J1052" i="2" a="1"/>
  <c r="J1052" i="2" s="1"/>
  <c r="J1053" i="2" a="1"/>
  <c r="J1053" i="2" s="1"/>
  <c r="J1054" i="2" a="1"/>
  <c r="J1054" i="2" s="1"/>
  <c r="J1055" i="2" a="1"/>
  <c r="J1055" i="2" s="1"/>
  <c r="J1056" i="2" a="1"/>
  <c r="J1056" i="2" s="1"/>
  <c r="J1057" i="2" a="1"/>
  <c r="J1057" i="2" s="1"/>
  <c r="J1058" i="2" a="1"/>
  <c r="J1058" i="2" s="1"/>
  <c r="J1059" i="2" a="1"/>
  <c r="J1059" i="2" s="1"/>
  <c r="J1060" i="2" a="1"/>
  <c r="J1060" i="2" s="1"/>
  <c r="J1061" i="2" a="1"/>
  <c r="J1061" i="2" s="1"/>
  <c r="J1062" i="2" a="1"/>
  <c r="J1062" i="2" s="1"/>
  <c r="J1063" i="2" a="1"/>
  <c r="J1063" i="2" s="1"/>
  <c r="J1064" i="2" a="1"/>
  <c r="J1064" i="2" s="1"/>
  <c r="J1065" i="2" a="1"/>
  <c r="J1065" i="2" s="1"/>
  <c r="J1066" i="2" a="1"/>
  <c r="J1066" i="2" s="1"/>
  <c r="J1067" i="2" a="1"/>
  <c r="J1067" i="2" s="1"/>
  <c r="J1068" i="2" a="1"/>
  <c r="J1068" i="2" s="1"/>
  <c r="J1069" i="2" a="1"/>
  <c r="J1069" i="2" s="1"/>
  <c r="J1070" i="2" a="1"/>
  <c r="J1070" i="2"/>
  <c r="J1071" i="2" a="1"/>
  <c r="J1071" i="2" s="1"/>
  <c r="J1072" i="2" a="1"/>
  <c r="J1072" i="2" s="1"/>
  <c r="J1073" i="2" a="1"/>
  <c r="J1073" i="2" s="1"/>
  <c r="J1074" i="2" a="1"/>
  <c r="J1074" i="2" s="1"/>
  <c r="J1075" i="2" a="1"/>
  <c r="J1075" i="2" s="1"/>
  <c r="J1076" i="2" a="1"/>
  <c r="J1076" i="2" s="1"/>
  <c r="J1077" i="2" a="1"/>
  <c r="J1077" i="2" s="1"/>
  <c r="J1078" i="2" a="1"/>
  <c r="J1078" i="2" s="1"/>
  <c r="J1079" i="2" a="1"/>
  <c r="J1079" i="2" s="1"/>
  <c r="J1080" i="2" a="1"/>
  <c r="J1080" i="2" s="1"/>
  <c r="J1081" i="2" a="1"/>
  <c r="J1081" i="2" s="1"/>
  <c r="J1082" i="2" a="1"/>
  <c r="J1082" i="2"/>
  <c r="J1083" i="2" a="1"/>
  <c r="J1083" i="2" s="1"/>
  <c r="J1084" i="2" a="1"/>
  <c r="J1084" i="2" s="1"/>
  <c r="J1085" i="2" a="1"/>
  <c r="J1085" i="2" s="1"/>
  <c r="J1086" i="2" a="1"/>
  <c r="J1086" i="2" s="1"/>
  <c r="J1087" i="2" a="1"/>
  <c r="J1087" i="2" s="1"/>
  <c r="J1088" i="2" a="1"/>
  <c r="J1088" i="2" s="1"/>
  <c r="J1089" i="2" a="1"/>
  <c r="J1089" i="2" s="1"/>
  <c r="J1090" i="2" a="1"/>
  <c r="J1090" i="2" s="1"/>
  <c r="J1091" i="2" a="1"/>
  <c r="J1091" i="2" s="1"/>
  <c r="J1092" i="2" a="1"/>
  <c r="J1092" i="2" s="1"/>
  <c r="J1093" i="2" a="1"/>
  <c r="J1093" i="2" s="1"/>
  <c r="J1094" i="2" a="1"/>
  <c r="J1094" i="2" s="1"/>
  <c r="J1095" i="2" a="1"/>
  <c r="J1095" i="2" s="1"/>
  <c r="J1096" i="2" a="1"/>
  <c r="J1096" i="2" s="1"/>
  <c r="J1097" i="2" a="1"/>
  <c r="J1097" i="2" s="1"/>
  <c r="J1098" i="2" a="1"/>
  <c r="J1098" i="2" s="1"/>
  <c r="J1099" i="2" a="1"/>
  <c r="J1099" i="2" s="1"/>
  <c r="J1100" i="2" a="1"/>
  <c r="J1100" i="2" s="1"/>
  <c r="J1101" i="2" a="1"/>
  <c r="J1101" i="2" s="1"/>
  <c r="J1102" i="2" a="1"/>
  <c r="J1102" i="2" s="1"/>
  <c r="J1103" i="2" a="1"/>
  <c r="J1103" i="2" s="1"/>
  <c r="J1104" i="2" a="1"/>
  <c r="J1104" i="2" s="1"/>
  <c r="J1105" i="2" a="1"/>
  <c r="J1105" i="2" s="1"/>
  <c r="J1106" i="2" a="1"/>
  <c r="J1106" i="2" s="1"/>
  <c r="J1107" i="2" a="1"/>
  <c r="J1107" i="2" s="1"/>
  <c r="J1108" i="2" a="1"/>
  <c r="J1108" i="2" s="1"/>
  <c r="J1109" i="2" a="1"/>
  <c r="J1109" i="2" s="1"/>
  <c r="J1110" i="2" a="1"/>
  <c r="J1110" i="2" s="1"/>
  <c r="J1111" i="2" a="1"/>
  <c r="J1111" i="2" s="1"/>
  <c r="J1112" i="2" a="1"/>
  <c r="J1112" i="2" s="1"/>
  <c r="J1113" i="2" a="1"/>
  <c r="J1113" i="2" s="1"/>
  <c r="J1114" i="2" a="1"/>
  <c r="J1114" i="2" s="1"/>
  <c r="J1115" i="2" a="1"/>
  <c r="J1115" i="2" s="1"/>
  <c r="J1116" i="2" a="1"/>
  <c r="J1116" i="2" s="1"/>
  <c r="J1117" i="2" a="1"/>
  <c r="J1117" i="2" s="1"/>
  <c r="J1118" i="2" a="1"/>
  <c r="J1118" i="2" s="1"/>
  <c r="J1119" i="2" a="1"/>
  <c r="J1119" i="2" s="1"/>
  <c r="J1120" i="2" a="1"/>
  <c r="J1120" i="2" s="1"/>
  <c r="J1121" i="2" a="1"/>
  <c r="J1121" i="2" s="1"/>
  <c r="J1122" i="2" a="1"/>
  <c r="J1122" i="2" s="1"/>
  <c r="J1123" i="2" a="1"/>
  <c r="J1123" i="2" s="1"/>
  <c r="J1124" i="2" a="1"/>
  <c r="J1124" i="2" s="1"/>
  <c r="J1125" i="2" a="1"/>
  <c r="J1125" i="2" s="1"/>
  <c r="J1126" i="2" a="1"/>
  <c r="J1126" i="2" s="1"/>
  <c r="J1127" i="2" a="1"/>
  <c r="J1127" i="2" s="1"/>
  <c r="J1128" i="2" a="1"/>
  <c r="J1128" i="2" s="1"/>
  <c r="J1129" i="2" a="1"/>
  <c r="J1129" i="2" s="1"/>
  <c r="J1130" i="2" a="1"/>
  <c r="J1130" i="2" s="1"/>
  <c r="J1131" i="2" a="1"/>
  <c r="J1131" i="2" s="1"/>
  <c r="J1132" i="2" a="1"/>
  <c r="J1132" i="2" s="1"/>
  <c r="J1133" i="2" a="1"/>
  <c r="J1133" i="2" s="1"/>
  <c r="J1134" i="2" a="1"/>
  <c r="J1134" i="2" s="1"/>
  <c r="J1135" i="2" a="1"/>
  <c r="J1135" i="2" s="1"/>
  <c r="J1136" i="2" a="1"/>
  <c r="J1136" i="2" s="1"/>
  <c r="J1137" i="2" a="1"/>
  <c r="J1137" i="2" s="1"/>
  <c r="J1138" i="2" a="1"/>
  <c r="J1138" i="2" s="1"/>
  <c r="J1139" i="2" a="1"/>
  <c r="J1139" i="2" s="1"/>
  <c r="J1140" i="2" a="1"/>
  <c r="J1140" i="2" s="1"/>
  <c r="J1141" i="2" a="1"/>
  <c r="J1141" i="2" s="1"/>
  <c r="J1142" i="2" a="1"/>
  <c r="J1142" i="2" s="1"/>
  <c r="J1143" i="2" a="1"/>
  <c r="J1143" i="2" s="1"/>
  <c r="J1144" i="2" a="1"/>
  <c r="J1144" i="2" s="1"/>
  <c r="J1145" i="2" a="1"/>
  <c r="J1145" i="2" s="1"/>
  <c r="J1146" i="2" a="1"/>
  <c r="J1146" i="2" s="1"/>
  <c r="J1147" i="2" a="1"/>
  <c r="J1147" i="2" s="1"/>
  <c r="J1148" i="2" a="1"/>
  <c r="J1148" i="2" s="1"/>
  <c r="J1149" i="2" a="1"/>
  <c r="J1149" i="2" s="1"/>
  <c r="J1150" i="2" a="1"/>
  <c r="J1150" i="2" s="1"/>
  <c r="J1151" i="2" a="1"/>
  <c r="J1151" i="2" s="1"/>
  <c r="J1152" i="2" a="1"/>
  <c r="J1152" i="2" s="1"/>
  <c r="J1153" i="2" a="1"/>
  <c r="J1153" i="2" s="1"/>
  <c r="J1154" i="2" a="1"/>
  <c r="J1154" i="2" s="1"/>
  <c r="J1155" i="2" a="1"/>
  <c r="J1155" i="2" s="1"/>
  <c r="J1156" i="2" a="1"/>
  <c r="J1156" i="2" s="1"/>
  <c r="J1157" i="2" a="1"/>
  <c r="J1157" i="2" s="1"/>
  <c r="J1158" i="2" a="1"/>
  <c r="J1158" i="2" s="1"/>
  <c r="J1159" i="2" a="1"/>
  <c r="J1159" i="2" s="1"/>
  <c r="J1160" i="2" a="1"/>
  <c r="J1160" i="2" s="1"/>
  <c r="J1161" i="2" a="1"/>
  <c r="J1161" i="2" s="1"/>
  <c r="J1162" i="2" a="1"/>
  <c r="J1162" i="2" s="1"/>
  <c r="J1163" i="2" a="1"/>
  <c r="J1163" i="2" s="1"/>
  <c r="J1164" i="2" a="1"/>
  <c r="J1164" i="2" s="1"/>
  <c r="J1165" i="2" a="1"/>
  <c r="J1165" i="2" s="1"/>
  <c r="J1166" i="2" a="1"/>
  <c r="J1166" i="2" s="1"/>
  <c r="J1167" i="2" a="1"/>
  <c r="J1167" i="2" s="1"/>
  <c r="J1168" i="2" a="1"/>
  <c r="J1168" i="2" s="1"/>
  <c r="J1169" i="2" a="1"/>
  <c r="J1169" i="2" s="1"/>
  <c r="J1170" i="2" a="1"/>
  <c r="J1170" i="2" s="1"/>
  <c r="J1171" i="2" a="1"/>
  <c r="J1171" i="2" s="1"/>
  <c r="J1172" i="2" a="1"/>
  <c r="J1172" i="2" s="1"/>
  <c r="J1173" i="2" a="1"/>
  <c r="J1173" i="2" s="1"/>
  <c r="J1174" i="2" a="1"/>
  <c r="J1174" i="2" s="1"/>
  <c r="J1175" i="2" a="1"/>
  <c r="J1175" i="2" s="1"/>
  <c r="J1176" i="2" a="1"/>
  <c r="J1176" i="2" s="1"/>
  <c r="J1177" i="2" a="1"/>
  <c r="J1177" i="2" s="1"/>
  <c r="J1178" i="2" a="1"/>
  <c r="J1178" i="2" s="1"/>
  <c r="J1179" i="2" a="1"/>
  <c r="J1179" i="2" s="1"/>
  <c r="J1180" i="2" a="1"/>
  <c r="J1180" i="2" s="1"/>
  <c r="J1181" i="2" a="1"/>
  <c r="J1181" i="2" s="1"/>
  <c r="J1182" i="2" a="1"/>
  <c r="J1182" i="2" s="1"/>
  <c r="J1183" i="2" a="1"/>
  <c r="J1183" i="2" s="1"/>
  <c r="J1184" i="2" a="1"/>
  <c r="J1184" i="2" s="1"/>
  <c r="J1185" i="2" a="1"/>
  <c r="J1185" i="2" s="1"/>
  <c r="J1186" i="2" a="1"/>
  <c r="J1186" i="2" s="1"/>
  <c r="J1187" i="2" a="1"/>
  <c r="J1187" i="2" s="1"/>
  <c r="J1188" i="2" a="1"/>
  <c r="J1188" i="2" s="1"/>
  <c r="J1189" i="2" a="1"/>
  <c r="J1189" i="2" s="1"/>
  <c r="J1190" i="2" a="1"/>
  <c r="J1190" i="2" s="1"/>
  <c r="J1191" i="2" a="1"/>
  <c r="J1191" i="2"/>
  <c r="J1192" i="2" a="1"/>
  <c r="J1192" i="2" s="1"/>
  <c r="J1193" i="2" a="1"/>
  <c r="J1193" i="2" s="1"/>
  <c r="J1194" i="2" a="1"/>
  <c r="J1194" i="2" s="1"/>
  <c r="J1195" i="2" a="1"/>
  <c r="J1195" i="2" s="1"/>
  <c r="J1196" i="2" a="1"/>
  <c r="J1196" i="2" s="1"/>
  <c r="J1197" i="2" a="1"/>
  <c r="J1197" i="2" s="1"/>
  <c r="J1198" i="2" a="1"/>
  <c r="J1198" i="2" s="1"/>
  <c r="J1199" i="2" a="1"/>
  <c r="J1199" i="2" s="1"/>
  <c r="J1200" i="2" a="1"/>
  <c r="J1200" i="2" s="1"/>
  <c r="J1201" i="2" a="1"/>
  <c r="J1201" i="2"/>
  <c r="J1202" i="2" a="1"/>
  <c r="J1202" i="2" s="1"/>
  <c r="J1203" i="2" a="1"/>
  <c r="J1203" i="2" s="1"/>
  <c r="J1204" i="2" a="1"/>
  <c r="J1204" i="2" s="1"/>
  <c r="J1205" i="2" a="1"/>
  <c r="J1205" i="2" s="1"/>
  <c r="J1206" i="2" a="1"/>
  <c r="J1206" i="2" s="1"/>
  <c r="J1207" i="2" a="1"/>
  <c r="J1207" i="2" s="1"/>
  <c r="J1208" i="2" a="1"/>
  <c r="J1208" i="2" s="1"/>
  <c r="J1209" i="2" a="1"/>
  <c r="J1209" i="2" s="1"/>
  <c r="J1210" i="2" a="1"/>
  <c r="J1210" i="2" s="1"/>
  <c r="J1211" i="2" a="1"/>
  <c r="J1211" i="2" s="1"/>
  <c r="J1212" i="2" a="1"/>
  <c r="J1212" i="2" s="1"/>
  <c r="J1213" i="2" a="1"/>
  <c r="J1213" i="2" s="1"/>
  <c r="J1214" i="2" a="1"/>
  <c r="J1214" i="2" s="1"/>
  <c r="J1215" i="2" a="1"/>
  <c r="J1215" i="2" s="1"/>
  <c r="J1216" i="2" a="1"/>
  <c r="J1216" i="2" s="1"/>
  <c r="J1217" i="2" a="1"/>
  <c r="J1217" i="2" s="1"/>
  <c r="J1218" i="2" a="1"/>
  <c r="J1218" i="2" s="1"/>
  <c r="J1219" i="2" a="1"/>
  <c r="J1219" i="2" s="1"/>
  <c r="J1220" i="2" a="1"/>
  <c r="J1220" i="2" s="1"/>
  <c r="J1221" i="2" a="1"/>
  <c r="J1221" i="2" s="1"/>
  <c r="J1222" i="2" a="1"/>
  <c r="J1222" i="2" s="1"/>
  <c r="J1223" i="2" a="1"/>
  <c r="J1223" i="2" s="1"/>
  <c r="J1224" i="2" a="1"/>
  <c r="J1224" i="2" s="1"/>
  <c r="J1225" i="2" a="1"/>
  <c r="J1225" i="2" s="1"/>
  <c r="J1226" i="2" a="1"/>
  <c r="J1226" i="2" s="1"/>
  <c r="J1227" i="2" a="1"/>
  <c r="J1227" i="2" s="1"/>
  <c r="J1228" i="2" a="1"/>
  <c r="J1228" i="2" s="1"/>
  <c r="J1229" i="2" a="1"/>
  <c r="J1229" i="2" s="1"/>
  <c r="J1230" i="2" a="1"/>
  <c r="J1230" i="2" s="1"/>
  <c r="J1231" i="2" a="1"/>
  <c r="J1231" i="2" s="1"/>
  <c r="J1232" i="2" a="1"/>
  <c r="J1232" i="2" s="1"/>
  <c r="J1233" i="2" a="1"/>
  <c r="J1233" i="2" s="1"/>
  <c r="J1234" i="2" a="1"/>
  <c r="J1234" i="2" s="1"/>
  <c r="J1235" i="2" a="1"/>
  <c r="J1235" i="2" s="1"/>
  <c r="J1236" i="2" a="1"/>
  <c r="J1236" i="2" s="1"/>
  <c r="J1237" i="2" a="1"/>
  <c r="J1237" i="2" s="1"/>
  <c r="J1238" i="2" a="1"/>
  <c r="J1238" i="2" s="1"/>
  <c r="J1239" i="2" a="1"/>
  <c r="J1239" i="2" s="1"/>
  <c r="J1240" i="2" a="1"/>
  <c r="J1240" i="2" s="1"/>
  <c r="J1241" i="2" a="1"/>
  <c r="J1241" i="2" s="1"/>
  <c r="J1242" i="2" a="1"/>
  <c r="J1242" i="2" s="1"/>
  <c r="J1243" i="2" a="1"/>
  <c r="J1243" i="2" s="1"/>
  <c r="J1244" i="2" a="1"/>
  <c r="J1244" i="2" s="1"/>
  <c r="J1245" i="2" a="1"/>
  <c r="J1245" i="2" s="1"/>
  <c r="J1246" i="2" a="1"/>
  <c r="J1246" i="2" s="1"/>
  <c r="J1247" i="2" a="1"/>
  <c r="J1247" i="2" s="1"/>
  <c r="J1248" i="2" a="1"/>
  <c r="J1248" i="2" s="1"/>
  <c r="J1249" i="2" a="1"/>
  <c r="J1249" i="2" s="1"/>
  <c r="J1250" i="2" a="1"/>
  <c r="J1250" i="2" s="1"/>
  <c r="J1251" i="2" a="1"/>
  <c r="J1251" i="2" s="1"/>
  <c r="J1252" i="2" a="1"/>
  <c r="J1252" i="2" s="1"/>
  <c r="J1253" i="2" a="1"/>
  <c r="J1253" i="2" s="1"/>
  <c r="J1254" i="2" a="1"/>
  <c r="J1254" i="2" s="1"/>
  <c r="J1255" i="2" a="1"/>
  <c r="J1255" i="2" s="1"/>
  <c r="J1256" i="2" a="1"/>
  <c r="J1256" i="2" s="1"/>
  <c r="J1257" i="2" a="1"/>
  <c r="J1257" i="2" s="1"/>
  <c r="J1258" i="2" a="1"/>
  <c r="J1258" i="2" s="1"/>
  <c r="J1259" i="2" a="1"/>
  <c r="J1259" i="2" s="1"/>
  <c r="J1260" i="2" a="1"/>
  <c r="J1260" i="2" s="1"/>
  <c r="J1261" i="2" a="1"/>
  <c r="J1261" i="2" s="1"/>
  <c r="J1262" i="2" a="1"/>
  <c r="J1262" i="2" s="1"/>
  <c r="J1263" i="2" a="1"/>
  <c r="J1263" i="2" s="1"/>
  <c r="J1264" i="2" a="1"/>
  <c r="J1264" i="2" s="1"/>
  <c r="J1265" i="2" a="1"/>
  <c r="J1265" i="2" s="1"/>
  <c r="J1266" i="2" a="1"/>
  <c r="J1266" i="2" s="1"/>
  <c r="J1267" i="2" a="1"/>
  <c r="J1267" i="2" s="1"/>
  <c r="J1268" i="2" a="1"/>
  <c r="J1268" i="2" s="1"/>
  <c r="J1269" i="2" a="1"/>
  <c r="J1269" i="2" s="1"/>
  <c r="J1270" i="2" a="1"/>
  <c r="J1270" i="2" s="1"/>
  <c r="J1271" i="2" a="1"/>
  <c r="J1271" i="2" s="1"/>
  <c r="J1272" i="2" a="1"/>
  <c r="J1272" i="2" s="1"/>
  <c r="J1273" i="2" a="1"/>
  <c r="J1273" i="2" s="1"/>
  <c r="J1274" i="2" a="1"/>
  <c r="J1274" i="2" s="1"/>
  <c r="J1275" i="2" a="1"/>
  <c r="J1275" i="2" s="1"/>
  <c r="J1276" i="2" a="1"/>
  <c r="J1276" i="2" s="1"/>
  <c r="J1277" i="2" a="1"/>
  <c r="J1277" i="2" s="1"/>
  <c r="J1278" i="2" a="1"/>
  <c r="J1278" i="2" s="1"/>
  <c r="J1279" i="2" a="1"/>
  <c r="J1279" i="2" s="1"/>
  <c r="J1280" i="2" a="1"/>
  <c r="J1280" i="2" s="1"/>
  <c r="J1281" i="2" a="1"/>
  <c r="J1281" i="2" s="1"/>
  <c r="J1282" i="2" a="1"/>
  <c r="J1282" i="2" s="1"/>
  <c r="J1283" i="2" a="1"/>
  <c r="J1283" i="2" s="1"/>
  <c r="J1284" i="2" a="1"/>
  <c r="J1284" i="2" s="1"/>
  <c r="J1285" i="2" a="1"/>
  <c r="J1285" i="2" s="1"/>
  <c r="J1286" i="2" a="1"/>
  <c r="J1286" i="2" s="1"/>
  <c r="J1287" i="2" a="1"/>
  <c r="J1287" i="2" s="1"/>
  <c r="J1288" i="2" a="1"/>
  <c r="J1288" i="2" s="1"/>
  <c r="J1289" i="2" a="1"/>
  <c r="J1289" i="2" s="1"/>
  <c r="J1290" i="2" a="1"/>
  <c r="J1290" i="2" s="1"/>
  <c r="J1291" i="2" a="1"/>
  <c r="J1291" i="2" s="1"/>
  <c r="J1292" i="2" a="1"/>
  <c r="J1292" i="2" s="1"/>
  <c r="J1293" i="2" a="1"/>
  <c r="J1293" i="2" s="1"/>
  <c r="J1294" i="2" a="1"/>
  <c r="J1294" i="2" s="1"/>
  <c r="J1295" i="2" a="1"/>
  <c r="J1295" i="2" s="1"/>
  <c r="J1296" i="2" a="1"/>
  <c r="J1296" i="2" s="1"/>
  <c r="J1297" i="2" a="1"/>
  <c r="J1297" i="2" s="1"/>
  <c r="J1298" i="2" a="1"/>
  <c r="J1298" i="2" s="1"/>
  <c r="J1299" i="2" a="1"/>
  <c r="J1299" i="2" s="1"/>
  <c r="J1300" i="2" a="1"/>
  <c r="J1300" i="2" s="1"/>
  <c r="J1301" i="2" a="1"/>
  <c r="J1301" i="2" s="1"/>
  <c r="J1302" i="2" a="1"/>
  <c r="J1302" i="2"/>
  <c r="J1303" i="2" a="1"/>
  <c r="J1303" i="2" s="1"/>
  <c r="J1304" i="2" a="1"/>
  <c r="J1304" i="2" s="1"/>
  <c r="J1305" i="2" a="1"/>
  <c r="J1305" i="2" s="1"/>
  <c r="J1306" i="2" a="1"/>
  <c r="J1306" i="2" s="1"/>
  <c r="J1307" i="2" a="1"/>
  <c r="J1307" i="2" s="1"/>
  <c r="J1308" i="2" a="1"/>
  <c r="J1308" i="2" s="1"/>
  <c r="J1309" i="2" a="1"/>
  <c r="J1309" i="2" s="1"/>
  <c r="J1310" i="2" a="1"/>
  <c r="J1310" i="2" s="1"/>
  <c r="J1311" i="2" a="1"/>
  <c r="J1311" i="2" s="1"/>
  <c r="J1312" i="2" a="1"/>
  <c r="J1312" i="2" s="1"/>
  <c r="J1313" i="2" a="1"/>
  <c r="J1313" i="2" s="1"/>
  <c r="J1314" i="2" a="1"/>
  <c r="J1314" i="2" s="1"/>
  <c r="J1315" i="2" a="1"/>
  <c r="J1315" i="2" s="1"/>
  <c r="J1316" i="2" a="1"/>
  <c r="J1316" i="2" s="1"/>
  <c r="J1317" i="2" a="1"/>
  <c r="J1317" i="2" s="1"/>
  <c r="J1318" i="2" a="1"/>
  <c r="J1318" i="2" s="1"/>
  <c r="J1319" i="2" a="1"/>
  <c r="J1319" i="2" s="1"/>
  <c r="J1320" i="2" a="1"/>
  <c r="J1320" i="2" s="1"/>
  <c r="J1321" i="2" a="1"/>
  <c r="J1321" i="2" s="1"/>
  <c r="J1322" i="2" a="1"/>
  <c r="J1322" i="2" s="1"/>
  <c r="J1323" i="2" a="1"/>
  <c r="J1323" i="2" s="1"/>
  <c r="J1324" i="2" a="1"/>
  <c r="J1324" i="2" s="1"/>
  <c r="J1325" i="2" a="1"/>
  <c r="J1325" i="2" s="1"/>
  <c r="J1326" i="2" a="1"/>
  <c r="J1326" i="2" s="1"/>
  <c r="J1327" i="2" a="1"/>
  <c r="J1327" i="2" s="1"/>
  <c r="J1328" i="2" a="1"/>
  <c r="J1328" i="2" s="1"/>
  <c r="J1329" i="2" a="1"/>
  <c r="J1329" i="2" s="1"/>
  <c r="J1330" i="2" a="1"/>
  <c r="J1330" i="2" s="1"/>
  <c r="J1331" i="2" a="1"/>
  <c r="J1331" i="2" s="1"/>
  <c r="J1332" i="2" a="1"/>
  <c r="J1332" i="2" s="1"/>
  <c r="J1333" i="2" a="1"/>
  <c r="J1333" i="2" s="1"/>
  <c r="J1334" i="2" a="1"/>
  <c r="J1334" i="2" s="1"/>
  <c r="J1335" i="2" a="1"/>
  <c r="J1335" i="2" s="1"/>
  <c r="J1336" i="2" a="1"/>
  <c r="J1336" i="2" s="1"/>
  <c r="J1337" i="2" a="1"/>
  <c r="J1337" i="2" s="1"/>
  <c r="J1338" i="2" a="1"/>
  <c r="J1338" i="2" s="1"/>
  <c r="J1339" i="2" a="1"/>
  <c r="J1339" i="2" s="1"/>
  <c r="J1340" i="2" a="1"/>
  <c r="J1340" i="2" s="1"/>
  <c r="J1341" i="2" a="1"/>
  <c r="J1341" i="2" s="1"/>
  <c r="J1342" i="2" a="1"/>
  <c r="J1342" i="2" s="1"/>
  <c r="J1343" i="2" a="1"/>
  <c r="J1343" i="2" s="1"/>
  <c r="J1344" i="2" a="1"/>
  <c r="J1344" i="2" s="1"/>
  <c r="J1345" i="2" a="1"/>
  <c r="J1345" i="2" s="1"/>
  <c r="J1346" i="2" a="1"/>
  <c r="J1346" i="2" s="1"/>
  <c r="J1347" i="2" a="1"/>
  <c r="J1347" i="2" s="1"/>
  <c r="J1348" i="2" a="1"/>
  <c r="J1348" i="2" s="1"/>
  <c r="J1349" i="2" a="1"/>
  <c r="J1349" i="2" s="1"/>
  <c r="J1350" i="2" a="1"/>
  <c r="J1350" i="2" s="1"/>
  <c r="J1351" i="2" a="1"/>
  <c r="J1351" i="2" s="1"/>
  <c r="J1352" i="2" a="1"/>
  <c r="J1352" i="2" s="1"/>
  <c r="J1353" i="2" a="1"/>
  <c r="J1353" i="2" s="1"/>
  <c r="J1354" i="2" a="1"/>
  <c r="J1354" i="2" s="1"/>
  <c r="J1355" i="2" a="1"/>
  <c r="J1355" i="2" s="1"/>
  <c r="J1356" i="2" a="1"/>
  <c r="J1356" i="2" s="1"/>
  <c r="J1357" i="2" a="1"/>
  <c r="J1357" i="2" s="1"/>
  <c r="J1358" i="2" a="1"/>
  <c r="J1358" i="2" s="1"/>
  <c r="J1359" i="2" a="1"/>
  <c r="J1359" i="2" s="1"/>
  <c r="J1360" i="2" a="1"/>
  <c r="J1360" i="2" s="1"/>
  <c r="J1361" i="2" a="1"/>
  <c r="J1361" i="2" s="1"/>
  <c r="J1362" i="2" a="1"/>
  <c r="J1362" i="2" s="1"/>
  <c r="J1363" i="2" a="1"/>
  <c r="J1363" i="2" s="1"/>
  <c r="J1364" i="2" a="1"/>
  <c r="J1364" i="2" s="1"/>
  <c r="J1365" i="2" a="1"/>
  <c r="J1365" i="2" s="1"/>
  <c r="J1366" i="2" a="1"/>
  <c r="J1366" i="2" s="1"/>
  <c r="J1367" i="2" a="1"/>
  <c r="J1367" i="2" s="1"/>
  <c r="J1368" i="2" a="1"/>
  <c r="J1368" i="2" s="1"/>
  <c r="J1369" i="2" a="1"/>
  <c r="J1369" i="2" s="1"/>
  <c r="J1370" i="2" a="1"/>
  <c r="J1370" i="2" s="1"/>
  <c r="J1371" i="2" a="1"/>
  <c r="J1371" i="2" s="1"/>
  <c r="J1372" i="2" a="1"/>
  <c r="J1372" i="2" s="1"/>
  <c r="J1373" i="2" a="1"/>
  <c r="J1373" i="2" s="1"/>
  <c r="J1374" i="2" a="1"/>
  <c r="J1374" i="2" s="1"/>
  <c r="J1375" i="2" a="1"/>
  <c r="J1375" i="2" s="1"/>
  <c r="J1376" i="2" a="1"/>
  <c r="J1376" i="2" s="1"/>
  <c r="J1377" i="2" a="1"/>
  <c r="J1377" i="2" s="1"/>
  <c r="J1378" i="2" a="1"/>
  <c r="J1378" i="2" s="1"/>
  <c r="J1379" i="2" a="1"/>
  <c r="J1379" i="2" s="1"/>
  <c r="J1380" i="2" a="1"/>
  <c r="J1380" i="2" s="1"/>
  <c r="J1381" i="2" a="1"/>
  <c r="J1381" i="2" s="1"/>
  <c r="J1382" i="2" a="1"/>
  <c r="J1382" i="2" s="1"/>
  <c r="J1383" i="2" a="1"/>
  <c r="J1383" i="2" s="1"/>
  <c r="J1384" i="2" a="1"/>
  <c r="J1384" i="2" s="1"/>
  <c r="J1385" i="2" a="1"/>
  <c r="J1385" i="2" s="1"/>
  <c r="J1386" i="2" a="1"/>
  <c r="J1386" i="2" s="1"/>
  <c r="J1387" i="2" a="1"/>
  <c r="J1387" i="2" s="1"/>
  <c r="J1388" i="2" a="1"/>
  <c r="J1388" i="2" s="1"/>
  <c r="J1389" i="2" a="1"/>
  <c r="J1389" i="2" s="1"/>
  <c r="J1390" i="2" a="1"/>
  <c r="J1390" i="2" s="1"/>
  <c r="J1391" i="2" a="1"/>
  <c r="J1391" i="2" s="1"/>
  <c r="J1392" i="2" a="1"/>
  <c r="J1392" i="2" s="1"/>
  <c r="J1393" i="2" a="1"/>
  <c r="J1393" i="2" s="1"/>
  <c r="J1394" i="2" a="1"/>
  <c r="J1394" i="2" s="1"/>
  <c r="J1395" i="2" a="1"/>
  <c r="J1395" i="2" s="1"/>
  <c r="J1396" i="2" a="1"/>
  <c r="J1396" i="2" s="1"/>
  <c r="J1397" i="2" a="1"/>
  <c r="J1397" i="2" s="1"/>
  <c r="J1398" i="2" a="1"/>
  <c r="J1398" i="2" s="1"/>
  <c r="J1399" i="2" a="1"/>
  <c r="J1399" i="2" s="1"/>
  <c r="J1400" i="2" a="1"/>
  <c r="J1400" i="2" s="1"/>
  <c r="J1401" i="2" a="1"/>
  <c r="J1401" i="2" s="1"/>
  <c r="J1402" i="2" a="1"/>
  <c r="J1402" i="2" s="1"/>
  <c r="J1403" i="2" a="1"/>
  <c r="J1403" i="2" s="1"/>
  <c r="J1404" i="2" a="1"/>
  <c r="J1404" i="2" s="1"/>
  <c r="J1405" i="2" a="1"/>
  <c r="J1405" i="2" s="1"/>
  <c r="J1406" i="2" a="1"/>
  <c r="J1406" i="2" s="1"/>
  <c r="J1407" i="2" a="1"/>
  <c r="J1407" i="2" s="1"/>
  <c r="J1408" i="2" a="1"/>
  <c r="J1408" i="2" s="1"/>
  <c r="J1409" i="2" a="1"/>
  <c r="J1409" i="2" s="1"/>
  <c r="J1410" i="2" a="1"/>
  <c r="J1410" i="2" s="1"/>
  <c r="J1411" i="2" a="1"/>
  <c r="J1411" i="2" s="1"/>
  <c r="J1412" i="2" a="1"/>
  <c r="J1412" i="2" s="1"/>
  <c r="J1413" i="2" a="1"/>
  <c r="J1413" i="2" s="1"/>
  <c r="J1414" i="2" a="1"/>
  <c r="J1414" i="2" s="1"/>
  <c r="J1415" i="2" a="1"/>
  <c r="J1415" i="2" s="1"/>
  <c r="J1416" i="2" a="1"/>
  <c r="J1416" i="2" s="1"/>
  <c r="J1417" i="2" a="1"/>
  <c r="J1417" i="2" s="1"/>
  <c r="J1418" i="2" a="1"/>
  <c r="J1418" i="2" s="1"/>
  <c r="J1419" i="2" a="1"/>
  <c r="J1419" i="2"/>
  <c r="J1420" i="2" a="1"/>
  <c r="J1420" i="2" s="1"/>
  <c r="J1421" i="2" a="1"/>
  <c r="J1421" i="2" s="1"/>
  <c r="J1422" i="2" a="1"/>
  <c r="J1422" i="2" s="1"/>
  <c r="J1423" i="2" a="1"/>
  <c r="J1423" i="2" s="1"/>
  <c r="J1424" i="2" a="1"/>
  <c r="J1424" i="2" s="1"/>
  <c r="J1425" i="2" a="1"/>
  <c r="J1425" i="2" s="1"/>
  <c r="J1426" i="2" a="1"/>
  <c r="J1426" i="2" s="1"/>
  <c r="J1427" i="2" a="1"/>
  <c r="J1427" i="2" s="1"/>
  <c r="J1428" i="2" a="1"/>
  <c r="J1428" i="2" s="1"/>
  <c r="J1429" i="2" a="1"/>
  <c r="J1429" i="2" s="1"/>
  <c r="J1430" i="2" a="1"/>
  <c r="J1430" i="2" s="1"/>
  <c r="J1431" i="2" a="1"/>
  <c r="J1431" i="2" s="1"/>
  <c r="J1432" i="2" a="1"/>
  <c r="J1432" i="2" s="1"/>
  <c r="J1433" i="2" a="1"/>
  <c r="J1433" i="2" s="1"/>
  <c r="J1434" i="2" a="1"/>
  <c r="J1434" i="2" s="1"/>
  <c r="J1435" i="2" a="1"/>
  <c r="J1435" i="2" s="1"/>
  <c r="J1436" i="2" a="1"/>
  <c r="J1436" i="2" s="1"/>
  <c r="J1437" i="2" a="1"/>
  <c r="J1437" i="2" s="1"/>
  <c r="J1438" i="2" a="1"/>
  <c r="J1438" i="2" s="1"/>
  <c r="J1439" i="2" a="1"/>
  <c r="J1439" i="2" s="1"/>
  <c r="J1440" i="2" a="1"/>
  <c r="J1440" i="2" s="1"/>
  <c r="J1441" i="2" a="1"/>
  <c r="J1441" i="2"/>
  <c r="J1442" i="2" a="1"/>
  <c r="J1442" i="2" s="1"/>
  <c r="J1443" i="2" a="1"/>
  <c r="J1443" i="2" s="1"/>
  <c r="J1444" i="2" a="1"/>
  <c r="J1444" i="2" s="1"/>
  <c r="J1445" i="2" a="1"/>
  <c r="J1445" i="2" s="1"/>
  <c r="J1446" i="2" a="1"/>
  <c r="J1446" i="2" s="1"/>
  <c r="J1447" i="2" a="1"/>
  <c r="J1447" i="2" s="1"/>
  <c r="J1448" i="2" a="1"/>
  <c r="J1448" i="2" s="1"/>
  <c r="J1449" i="2" a="1"/>
  <c r="J1449" i="2" s="1"/>
  <c r="J1450" i="2" a="1"/>
  <c r="J1450" i="2" s="1"/>
  <c r="J1451" i="2" a="1"/>
  <c r="J1451" i="2" s="1"/>
  <c r="J1452" i="2" a="1"/>
  <c r="J1452" i="2" s="1"/>
  <c r="J1453" i="2" a="1"/>
  <c r="J1453" i="2" s="1"/>
  <c r="J1454" i="2" a="1"/>
  <c r="J1454" i="2" s="1"/>
  <c r="J1455" i="2" a="1"/>
  <c r="J1455" i="2" s="1"/>
  <c r="J1456" i="2" a="1"/>
  <c r="J1456" i="2" s="1"/>
  <c r="J1457" i="2" a="1"/>
  <c r="J1457" i="2" s="1"/>
  <c r="J1458" i="2" a="1"/>
  <c r="J1458" i="2" s="1"/>
  <c r="J1459" i="2" a="1"/>
  <c r="J1459" i="2" s="1"/>
  <c r="J1460" i="2" a="1"/>
  <c r="J1460" i="2" s="1"/>
  <c r="J1461" i="2" a="1"/>
  <c r="J1461" i="2" s="1"/>
  <c r="J1462" i="2" a="1"/>
  <c r="J1462" i="2" s="1"/>
  <c r="J1463" i="2" a="1"/>
  <c r="J1463" i="2" s="1"/>
  <c r="J1464" i="2" a="1"/>
  <c r="J1464" i="2" s="1"/>
  <c r="J1465" i="2" a="1"/>
  <c r="J1465" i="2" s="1"/>
  <c r="J1466" i="2" a="1"/>
  <c r="J1466" i="2" s="1"/>
  <c r="J1467" i="2" a="1"/>
  <c r="J1467" i="2" s="1"/>
  <c r="J1468" i="2" a="1"/>
  <c r="J1468" i="2" s="1"/>
  <c r="J1469" i="2" a="1"/>
  <c r="J1469" i="2" s="1"/>
  <c r="J1470" i="2" a="1"/>
  <c r="J1470" i="2" s="1"/>
  <c r="J1471" i="2" a="1"/>
  <c r="J1471" i="2"/>
  <c r="J1472" i="2" a="1"/>
  <c r="J1472" i="2" s="1"/>
  <c r="J1473" i="2" a="1"/>
  <c r="J1473" i="2" s="1"/>
  <c r="J1474" i="2" a="1"/>
  <c r="J1474" i="2" s="1"/>
  <c r="J1475" i="2" a="1"/>
  <c r="J1475" i="2" s="1"/>
  <c r="J1476" i="2" a="1"/>
  <c r="J1476" i="2" s="1"/>
  <c r="J1477" i="2" a="1"/>
  <c r="J1477" i="2" s="1"/>
  <c r="J1478" i="2" a="1"/>
  <c r="J1478" i="2" s="1"/>
  <c r="J1479" i="2" a="1"/>
  <c r="J1479" i="2" s="1"/>
  <c r="J1480" i="2" a="1"/>
  <c r="J1480" i="2" s="1"/>
  <c r="J1481" i="2" a="1"/>
  <c r="J1481" i="2" s="1"/>
  <c r="J1482" i="2" a="1"/>
  <c r="J1482" i="2" s="1"/>
  <c r="J1483" i="2" a="1"/>
  <c r="J1483" i="2" s="1"/>
  <c r="J1484" i="2" a="1"/>
  <c r="J1484" i="2" s="1"/>
  <c r="J1485" i="2" a="1"/>
  <c r="J1485" i="2" s="1"/>
  <c r="J1486" i="2" a="1"/>
  <c r="J1486" i="2" s="1"/>
  <c r="J1487" i="2" a="1"/>
  <c r="J1487" i="2" s="1"/>
  <c r="J1488" i="2" a="1"/>
  <c r="J1488" i="2" s="1"/>
  <c r="J1489" i="2" a="1"/>
  <c r="J1489" i="2" s="1"/>
  <c r="J1490" i="2" a="1"/>
  <c r="J1490" i="2" s="1"/>
  <c r="J1491" i="2" a="1"/>
  <c r="J1491" i="2" s="1"/>
  <c r="J1492" i="2" a="1"/>
  <c r="J1492" i="2" s="1"/>
  <c r="J1493" i="2" a="1"/>
  <c r="J1493" i="2" s="1"/>
  <c r="J1494" i="2" a="1"/>
  <c r="J1494" i="2" s="1"/>
  <c r="J1495" i="2" a="1"/>
  <c r="J1495" i="2" s="1"/>
  <c r="J1496" i="2" a="1"/>
  <c r="J1496" i="2" s="1"/>
  <c r="J1497" i="2" a="1"/>
  <c r="J1497" i="2" s="1"/>
  <c r="J1498" i="2" a="1"/>
  <c r="J1498" i="2" s="1"/>
  <c r="J1499" i="2" a="1"/>
  <c r="J1499" i="2" s="1"/>
  <c r="J1500" i="2" a="1"/>
  <c r="J1500" i="2" s="1"/>
  <c r="J1501" i="2" a="1"/>
  <c r="J1501" i="2" s="1"/>
  <c r="J1502" i="2" a="1"/>
  <c r="J1502" i="2" s="1"/>
  <c r="J1503" i="2" a="1"/>
  <c r="J1503" i="2" s="1"/>
  <c r="J1504" i="2" a="1"/>
  <c r="J1504" i="2" s="1"/>
  <c r="J1505" i="2" a="1"/>
  <c r="J1505" i="2" s="1"/>
  <c r="J1506" i="2" a="1"/>
  <c r="J1506" i="2" s="1"/>
  <c r="J1507" i="2" a="1"/>
  <c r="J1507" i="2" s="1"/>
  <c r="J1508" i="2" a="1"/>
  <c r="J1508" i="2" s="1"/>
  <c r="J1509" i="2" a="1"/>
  <c r="J1509" i="2" s="1"/>
  <c r="J1510" i="2" a="1"/>
  <c r="J1510" i="2" s="1"/>
  <c r="J1511" i="2" a="1"/>
  <c r="J1511" i="2" s="1"/>
  <c r="J1512" i="2" a="1"/>
  <c r="J1512" i="2" s="1"/>
  <c r="J1513" i="2" a="1"/>
  <c r="J1513" i="2" s="1"/>
  <c r="J1514" i="2" a="1"/>
  <c r="J1514" i="2" s="1"/>
  <c r="J1515" i="2" a="1"/>
  <c r="J1515" i="2" s="1"/>
  <c r="J1516" i="2" a="1"/>
  <c r="J1516" i="2" s="1"/>
  <c r="J1517" i="2" a="1"/>
  <c r="J1517" i="2" s="1"/>
  <c r="J1518" i="2" a="1"/>
  <c r="J1518" i="2" s="1"/>
  <c r="J1519" i="2" a="1"/>
  <c r="J1519" i="2" s="1"/>
  <c r="J1520" i="2" a="1"/>
  <c r="J1520" i="2" s="1"/>
  <c r="J1521" i="2" a="1"/>
  <c r="J1521" i="2" s="1"/>
  <c r="J1522" i="2" a="1"/>
  <c r="J1522" i="2" s="1"/>
  <c r="J1523" i="2" a="1"/>
  <c r="J1523" i="2" s="1"/>
  <c r="J1524" i="2" a="1"/>
  <c r="J1524" i="2" s="1"/>
  <c r="J1525" i="2" a="1"/>
  <c r="J1525" i="2" s="1"/>
  <c r="J1526" i="2" a="1"/>
  <c r="J1526" i="2" s="1"/>
  <c r="J1527" i="2" a="1"/>
  <c r="J1527" i="2" s="1"/>
  <c r="J1528" i="2" a="1"/>
  <c r="J1528" i="2" s="1"/>
  <c r="J1529" i="2" a="1"/>
  <c r="J1529" i="2" s="1"/>
  <c r="J1530" i="2" a="1"/>
  <c r="J1530" i="2" s="1"/>
  <c r="J1531" i="2" a="1"/>
  <c r="J1531" i="2" s="1"/>
  <c r="J1532" i="2" a="1"/>
  <c r="J1532" i="2" s="1"/>
  <c r="J1533" i="2" a="1"/>
  <c r="J1533" i="2" s="1"/>
  <c r="J1534" i="2" a="1"/>
  <c r="J1534" i="2" s="1"/>
  <c r="J1535" i="2" a="1"/>
  <c r="J1535" i="2" s="1"/>
  <c r="J1536" i="2" a="1"/>
  <c r="J1536" i="2" s="1"/>
  <c r="J1537" i="2" a="1"/>
  <c r="J1537" i="2" s="1"/>
  <c r="J1538" i="2" a="1"/>
  <c r="J1538" i="2" s="1"/>
  <c r="J1539" i="2" a="1"/>
  <c r="J1539" i="2" s="1"/>
  <c r="J1540" i="2" a="1"/>
  <c r="J1540" i="2" s="1"/>
  <c r="J1541" i="2" a="1"/>
  <c r="J1541" i="2" s="1"/>
  <c r="J1542" i="2" a="1"/>
  <c r="J1542" i="2" s="1"/>
  <c r="J1543" i="2" a="1"/>
  <c r="J1543" i="2" s="1"/>
  <c r="J1544" i="2" a="1"/>
  <c r="J1544" i="2" s="1"/>
  <c r="J1545" i="2" a="1"/>
  <c r="J1545" i="2" s="1"/>
  <c r="J1546" i="2" a="1"/>
  <c r="J1546" i="2" s="1"/>
  <c r="J1547" i="2" a="1"/>
  <c r="J1547" i="2" s="1"/>
  <c r="J1548" i="2" a="1"/>
  <c r="J1548" i="2" s="1"/>
  <c r="J1549" i="2" a="1"/>
  <c r="J1549" i="2" s="1"/>
  <c r="J1550" i="2" a="1"/>
  <c r="J1550" i="2" s="1"/>
  <c r="J1551" i="2" a="1"/>
  <c r="J1551" i="2" s="1"/>
  <c r="J1552" i="2" a="1"/>
  <c r="J1552" i="2" s="1"/>
  <c r="J1553" i="2" a="1"/>
  <c r="J1553" i="2" s="1"/>
  <c r="J1554" i="2" a="1"/>
  <c r="J1554" i="2" s="1"/>
  <c r="J1555" i="2" a="1"/>
  <c r="J1555" i="2" s="1"/>
  <c r="J1556" i="2" a="1"/>
  <c r="J1556" i="2" s="1"/>
  <c r="J1557" i="2" a="1"/>
  <c r="J1557" i="2" s="1"/>
  <c r="J1558" i="2" a="1"/>
  <c r="J1558" i="2" s="1"/>
  <c r="J1559" i="2" a="1"/>
  <c r="J1559" i="2" s="1"/>
  <c r="J1560" i="2" a="1"/>
  <c r="J1560" i="2" s="1"/>
  <c r="J1561" i="2" a="1"/>
  <c r="J1561" i="2" s="1"/>
  <c r="J1562" i="2" a="1"/>
  <c r="J1562" i="2" s="1"/>
  <c r="J1563" i="2" a="1"/>
  <c r="J1563" i="2" s="1"/>
  <c r="J1564" i="2" a="1"/>
  <c r="J1564" i="2" s="1"/>
  <c r="J1565" i="2" a="1"/>
  <c r="J1565" i="2" s="1"/>
  <c r="J1566" i="2" a="1"/>
  <c r="J1566" i="2" s="1"/>
  <c r="J1567" i="2" a="1"/>
  <c r="J1567" i="2" s="1"/>
  <c r="J1568" i="2" a="1"/>
  <c r="J1568" i="2" s="1"/>
  <c r="J1569" i="2" a="1"/>
  <c r="J1569" i="2" s="1"/>
  <c r="J1570" i="2" a="1"/>
  <c r="J1570" i="2" s="1"/>
  <c r="J1571" i="2" a="1"/>
  <c r="J1571" i="2" s="1"/>
  <c r="J1572" i="2" a="1"/>
  <c r="J1572" i="2" s="1"/>
  <c r="J1573" i="2" a="1"/>
  <c r="J1573" i="2" s="1"/>
  <c r="J1574" i="2" a="1"/>
  <c r="J1574" i="2" s="1"/>
  <c r="J1575" i="2" a="1"/>
  <c r="J1575" i="2" s="1"/>
  <c r="J1576" i="2" a="1"/>
  <c r="J1576" i="2" s="1"/>
  <c r="J1577" i="2" a="1"/>
  <c r="J1577" i="2" s="1"/>
  <c r="J1578" i="2" a="1"/>
  <c r="J1578" i="2" s="1"/>
  <c r="J1579" i="2" a="1"/>
  <c r="J1579" i="2"/>
  <c r="J1580" i="2" a="1"/>
  <c r="J1580" i="2" s="1"/>
  <c r="J1581" i="2" a="1"/>
  <c r="J1581" i="2" s="1"/>
  <c r="J1582" i="2" a="1"/>
  <c r="J1582" i="2" s="1"/>
  <c r="J1583" i="2" a="1"/>
  <c r="J1583" i="2" s="1"/>
  <c r="J1584" i="2" a="1"/>
  <c r="J1584" i="2" s="1"/>
  <c r="J1585" i="2" a="1"/>
  <c r="J1585" i="2" s="1"/>
  <c r="J1586" i="2" a="1"/>
  <c r="J1586" i="2" s="1"/>
  <c r="J1587" i="2" a="1"/>
  <c r="J1587" i="2" s="1"/>
  <c r="J1588" i="2" a="1"/>
  <c r="J1588" i="2" s="1"/>
  <c r="J1589" i="2" a="1"/>
  <c r="J1589" i="2" s="1"/>
  <c r="J1590" i="2" a="1"/>
  <c r="J1590" i="2" s="1"/>
  <c r="J1591" i="2" a="1"/>
  <c r="J1591" i="2" s="1"/>
  <c r="J1592" i="2" a="1"/>
  <c r="J1592" i="2" s="1"/>
  <c r="J1593" i="2" a="1"/>
  <c r="J1593" i="2" s="1"/>
  <c r="J1594" i="2" a="1"/>
  <c r="J1594" i="2" s="1"/>
  <c r="J1595" i="2" a="1"/>
  <c r="J1595" i="2" s="1"/>
  <c r="J1596" i="2" a="1"/>
  <c r="J1596" i="2" s="1"/>
  <c r="J1597" i="2" a="1"/>
  <c r="J1597" i="2" s="1"/>
  <c r="J1598" i="2" a="1"/>
  <c r="J1598" i="2" s="1"/>
  <c r="J1599" i="2" a="1"/>
  <c r="J1599" i="2" s="1"/>
  <c r="J1600" i="2" a="1"/>
  <c r="J1600" i="2" s="1"/>
  <c r="J1601" i="2" a="1"/>
  <c r="J1601" i="2" s="1"/>
  <c r="J1602" i="2" a="1"/>
  <c r="J1602" i="2" s="1"/>
  <c r="J1603" i="2" a="1"/>
  <c r="J1603" i="2" s="1"/>
  <c r="J1604" i="2" a="1"/>
  <c r="J1604" i="2" s="1"/>
  <c r="J1605" i="2" a="1"/>
  <c r="J1605" i="2" s="1"/>
  <c r="J1606" i="2" a="1"/>
  <c r="J1606" i="2" s="1"/>
  <c r="J1607" i="2" a="1"/>
  <c r="J1607" i="2" s="1"/>
  <c r="J1608" i="2" a="1"/>
  <c r="J1608" i="2" s="1"/>
  <c r="J1609" i="2" a="1"/>
  <c r="J1609" i="2" s="1"/>
  <c r="J1610" i="2" a="1"/>
  <c r="J1610" i="2" s="1"/>
  <c r="J1611" i="2" a="1"/>
  <c r="J1611" i="2" s="1"/>
  <c r="J1612" i="2" a="1"/>
  <c r="J1612" i="2"/>
  <c r="J1613" i="2" a="1"/>
  <c r="J1613" i="2" s="1"/>
  <c r="J1614" i="2" a="1"/>
  <c r="J1614" i="2" s="1"/>
  <c r="J1615" i="2" a="1"/>
  <c r="J1615" i="2" s="1"/>
  <c r="J1616" i="2" a="1"/>
  <c r="J1616" i="2" s="1"/>
  <c r="J1617" i="2" a="1"/>
  <c r="J1617" i="2" s="1"/>
  <c r="J1618" i="2" a="1"/>
  <c r="J1618" i="2" s="1"/>
  <c r="J1619" i="2" a="1"/>
  <c r="J1619" i="2" s="1"/>
  <c r="J1620" i="2" a="1"/>
  <c r="J1620" i="2" s="1"/>
  <c r="J1621" i="2" a="1"/>
  <c r="J1621" i="2" s="1"/>
  <c r="J1622" i="2" a="1"/>
  <c r="J1622" i="2" s="1"/>
  <c r="J1623" i="2" a="1"/>
  <c r="J1623" i="2" s="1"/>
  <c r="J1624" i="2" a="1"/>
  <c r="J1624" i="2" s="1"/>
  <c r="J1625" i="2" a="1"/>
  <c r="J1625" i="2" s="1"/>
  <c r="J1626" i="2" a="1"/>
  <c r="J1626" i="2" s="1"/>
  <c r="J1627" i="2" a="1"/>
  <c r="J1627" i="2" s="1"/>
  <c r="J1628" i="2" a="1"/>
  <c r="J1628" i="2" s="1"/>
  <c r="J1629" i="2" a="1"/>
  <c r="J1629" i="2" s="1"/>
  <c r="J1630" i="2" a="1"/>
  <c r="J1630" i="2" s="1"/>
  <c r="J1631" i="2" a="1"/>
  <c r="J1631" i="2" s="1"/>
  <c r="J1632" i="2" a="1"/>
  <c r="J1632" i="2" s="1"/>
  <c r="J1633" i="2" a="1"/>
  <c r="J1633" i="2" s="1"/>
  <c r="J1634" i="2" a="1"/>
  <c r="J1634" i="2" s="1"/>
  <c r="J1635" i="2" a="1"/>
  <c r="J1635" i="2" s="1"/>
  <c r="J1636" i="2" a="1"/>
  <c r="J1636" i="2" s="1"/>
  <c r="J1637" i="2" a="1"/>
  <c r="J1637" i="2" s="1"/>
  <c r="J1638" i="2" a="1"/>
  <c r="J1638" i="2" s="1"/>
  <c r="J1639" i="2" a="1"/>
  <c r="J1639" i="2" s="1"/>
  <c r="J1640" i="2" a="1"/>
  <c r="J1640" i="2" s="1"/>
  <c r="J1641" i="2" a="1"/>
  <c r="J1641" i="2" s="1"/>
  <c r="J1642" i="2" a="1"/>
  <c r="J1642" i="2" s="1"/>
  <c r="J1643" i="2" a="1"/>
  <c r="J1643" i="2" s="1"/>
  <c r="J1644" i="2" a="1"/>
  <c r="J1644" i="2" s="1"/>
  <c r="J1645" i="2" a="1"/>
  <c r="J1645" i="2" s="1"/>
  <c r="J1646" i="2" a="1"/>
  <c r="J1646" i="2" s="1"/>
  <c r="J1647" i="2" a="1"/>
  <c r="J1647" i="2" s="1"/>
  <c r="J1648" i="2" a="1"/>
  <c r="J1648" i="2" s="1"/>
  <c r="J1649" i="2" a="1"/>
  <c r="J1649" i="2" s="1"/>
  <c r="J1650" i="2" a="1"/>
  <c r="J1650" i="2" s="1"/>
  <c r="J1651" i="2" a="1"/>
  <c r="J1651" i="2" s="1"/>
  <c r="J1652" i="2" a="1"/>
  <c r="J1652" i="2" s="1"/>
  <c r="J1653" i="2" a="1"/>
  <c r="J1653" i="2" s="1"/>
  <c r="J1654" i="2" a="1"/>
  <c r="J1654" i="2" s="1"/>
  <c r="J1655" i="2" a="1"/>
  <c r="J1655" i="2" s="1"/>
  <c r="J1656" i="2" a="1"/>
  <c r="J1656" i="2" s="1"/>
  <c r="J1657" i="2" a="1"/>
  <c r="J1657" i="2" s="1"/>
  <c r="J1658" i="2" a="1"/>
  <c r="J1658" i="2" s="1"/>
  <c r="J1659" i="2" a="1"/>
  <c r="J1659" i="2" s="1"/>
  <c r="J1660" i="2" a="1"/>
  <c r="J1660" i="2" s="1"/>
  <c r="J1661" i="2" a="1"/>
  <c r="J1661" i="2" s="1"/>
  <c r="J1662" i="2" a="1"/>
  <c r="J1662" i="2" s="1"/>
  <c r="J1663" i="2" a="1"/>
  <c r="J1663" i="2" s="1"/>
  <c r="J1664" i="2" a="1"/>
  <c r="J1664" i="2" s="1"/>
  <c r="J1665" i="2" a="1"/>
  <c r="J1665" i="2" s="1"/>
  <c r="J1666" i="2" a="1"/>
  <c r="J1666" i="2" s="1"/>
  <c r="J1667" i="2" a="1"/>
  <c r="J1667" i="2" s="1"/>
  <c r="J1668" i="2" a="1"/>
  <c r="J1668" i="2" s="1"/>
  <c r="J1669" i="2" a="1"/>
  <c r="J1669" i="2" s="1"/>
  <c r="J1670" i="2" a="1"/>
  <c r="J1670" i="2" s="1"/>
  <c r="J1671" i="2" a="1"/>
  <c r="J1671" i="2" s="1"/>
  <c r="J1672" i="2" a="1"/>
  <c r="J1672" i="2" s="1"/>
  <c r="J1673" i="2" a="1"/>
  <c r="J1673" i="2" s="1"/>
  <c r="J1674" i="2" a="1"/>
  <c r="J1674" i="2" s="1"/>
  <c r="J1675" i="2" a="1"/>
  <c r="J1675" i="2" s="1"/>
  <c r="J1676" i="2" a="1"/>
  <c r="J1676" i="2" s="1"/>
  <c r="J1677" i="2" a="1"/>
  <c r="J1677" i="2" s="1"/>
  <c r="J1678" i="2" a="1"/>
  <c r="J1678" i="2" s="1"/>
  <c r="J1679" i="2" a="1"/>
  <c r="J1679" i="2" s="1"/>
  <c r="J1680" i="2" a="1"/>
  <c r="J1680" i="2" s="1"/>
  <c r="J1681" i="2" a="1"/>
  <c r="J1681" i="2" s="1"/>
  <c r="J1682" i="2" a="1"/>
  <c r="J1682" i="2" s="1"/>
  <c r="J1683" i="2" a="1"/>
  <c r="J1683" i="2" s="1"/>
  <c r="J1684" i="2" a="1"/>
  <c r="J1684" i="2" s="1"/>
  <c r="J1685" i="2" a="1"/>
  <c r="J1685" i="2" s="1"/>
  <c r="J1686" i="2" a="1"/>
  <c r="J1686" i="2" s="1"/>
  <c r="J1687" i="2" a="1"/>
  <c r="J1687" i="2" s="1"/>
  <c r="J1688" i="2" a="1"/>
  <c r="J1688" i="2" s="1"/>
  <c r="J1689" i="2" a="1"/>
  <c r="J1689" i="2" s="1"/>
  <c r="J1690" i="2" a="1"/>
  <c r="J1690" i="2" s="1"/>
  <c r="J1691" i="2" a="1"/>
  <c r="J1691" i="2" s="1"/>
  <c r="J1692" i="2" a="1"/>
  <c r="J1692" i="2" s="1"/>
  <c r="J1693" i="2" a="1"/>
  <c r="J1693" i="2" s="1"/>
  <c r="J1694" i="2" a="1"/>
  <c r="J1694" i="2" s="1"/>
  <c r="J1695" i="2" a="1"/>
  <c r="J1695" i="2" s="1"/>
  <c r="J1696" i="2" a="1"/>
  <c r="J1696" i="2" s="1"/>
  <c r="J1697" i="2" a="1"/>
  <c r="J1697" i="2" s="1"/>
  <c r="J1698" i="2" a="1"/>
  <c r="J1698" i="2" s="1"/>
  <c r="J1699" i="2" a="1"/>
  <c r="J1699" i="2" s="1"/>
  <c r="J1700" i="2" a="1"/>
  <c r="J1700" i="2" s="1"/>
  <c r="J1701" i="2" a="1"/>
  <c r="J1701" i="2" s="1"/>
  <c r="J1702" i="2" a="1"/>
  <c r="J1702" i="2" s="1"/>
  <c r="J1703" i="2" a="1"/>
  <c r="J1703" i="2" s="1"/>
  <c r="J1704" i="2" a="1"/>
  <c r="J1704" i="2" s="1"/>
  <c r="J1705" i="2" a="1"/>
  <c r="J1705" i="2"/>
  <c r="J1706" i="2" a="1"/>
  <c r="J1706" i="2" s="1"/>
  <c r="J1707" i="2" a="1"/>
  <c r="J1707" i="2" s="1"/>
  <c r="J1708" i="2" a="1"/>
  <c r="J1708" i="2" s="1"/>
  <c r="J1709" i="2" a="1"/>
  <c r="J1709" i="2" s="1"/>
  <c r="J1710" i="2" a="1"/>
  <c r="J1710" i="2" s="1"/>
  <c r="J1711" i="2" a="1"/>
  <c r="J1711" i="2" s="1"/>
  <c r="J1712" i="2" a="1"/>
  <c r="J1712" i="2" s="1"/>
  <c r="J1713" i="2" a="1"/>
  <c r="J1713" i="2" s="1"/>
  <c r="J1714" i="2" a="1"/>
  <c r="J1714" i="2" s="1"/>
  <c r="J1715" i="2" a="1"/>
  <c r="J1715" i="2" s="1"/>
  <c r="J1716" i="2" a="1"/>
  <c r="J1716" i="2" s="1"/>
  <c r="J1717" i="2" a="1"/>
  <c r="J1717" i="2" s="1"/>
  <c r="J1718" i="2" a="1"/>
  <c r="J1718" i="2" s="1"/>
  <c r="J1719" i="2" a="1"/>
  <c r="J1719" i="2" s="1"/>
  <c r="J1720" i="2" a="1"/>
  <c r="J1720" i="2" s="1"/>
  <c r="J1721" i="2" a="1"/>
  <c r="J1721" i="2" s="1"/>
  <c r="J1722" i="2" a="1"/>
  <c r="J1722" i="2" s="1"/>
  <c r="J1723" i="2" a="1"/>
  <c r="J1723" i="2" s="1"/>
  <c r="J1724" i="2" a="1"/>
  <c r="J1724" i="2" s="1"/>
  <c r="J1725" i="2" a="1"/>
  <c r="J1725" i="2" s="1"/>
  <c r="J1726" i="2" a="1"/>
  <c r="J1726" i="2" s="1"/>
  <c r="J1727" i="2" a="1"/>
  <c r="J1727" i="2" s="1"/>
  <c r="J1728" i="2" a="1"/>
  <c r="J1728" i="2" s="1"/>
  <c r="J1729" i="2" a="1"/>
  <c r="J1729" i="2" s="1"/>
  <c r="J1730" i="2" a="1"/>
  <c r="J1730" i="2" s="1"/>
  <c r="J1731" i="2" a="1"/>
  <c r="J1731" i="2" s="1"/>
  <c r="J1732" i="2" a="1"/>
  <c r="J1732" i="2" s="1"/>
  <c r="J1733" i="2" a="1"/>
  <c r="J1733" i="2" s="1"/>
  <c r="J1734" i="2" a="1"/>
  <c r="J1734" i="2" s="1"/>
  <c r="J1735" i="2" a="1"/>
  <c r="J1735" i="2" s="1"/>
  <c r="J1736" i="2" a="1"/>
  <c r="J1736" i="2" s="1"/>
  <c r="J1737" i="2" a="1"/>
  <c r="J1737" i="2" s="1"/>
  <c r="J1738" i="2" a="1"/>
  <c r="J1738" i="2" s="1"/>
  <c r="J1739" i="2" a="1"/>
  <c r="J1739" i="2" s="1"/>
  <c r="J1740" i="2" a="1"/>
  <c r="J1740" i="2" s="1"/>
  <c r="J1741" i="2" a="1"/>
  <c r="J1741" i="2" s="1"/>
  <c r="J1742" i="2" a="1"/>
  <c r="J1742" i="2" s="1"/>
  <c r="J1743" i="2" a="1"/>
  <c r="J1743" i="2" s="1"/>
  <c r="J1744" i="2" a="1"/>
  <c r="J1744" i="2" s="1"/>
  <c r="J1745" i="2" a="1"/>
  <c r="J1745" i="2" s="1"/>
  <c r="J1746" i="2" a="1"/>
  <c r="J1746" i="2" s="1"/>
  <c r="J1747" i="2" a="1"/>
  <c r="J1747" i="2" s="1"/>
  <c r="J1748" i="2" a="1"/>
  <c r="J1748" i="2" s="1"/>
  <c r="J1749" i="2" a="1"/>
  <c r="J1749" i="2" s="1"/>
  <c r="J1750" i="2" a="1"/>
  <c r="J1750" i="2" s="1"/>
  <c r="J1751" i="2" a="1"/>
  <c r="J1751" i="2" s="1"/>
  <c r="J1752" i="2" a="1"/>
  <c r="J1752" i="2" s="1"/>
  <c r="J1753" i="2" a="1"/>
  <c r="J1753" i="2" s="1"/>
  <c r="J1754" i="2" a="1"/>
  <c r="J1754" i="2" s="1"/>
  <c r="J1755" i="2" a="1"/>
  <c r="J1755" i="2" s="1"/>
  <c r="J1756" i="2" a="1"/>
  <c r="J1756" i="2" s="1"/>
  <c r="J1757" i="2" a="1"/>
  <c r="J1757" i="2" s="1"/>
  <c r="J1758" i="2" a="1"/>
  <c r="J1758" i="2" s="1"/>
  <c r="J1759" i="2" a="1"/>
  <c r="J1759" i="2" s="1"/>
  <c r="J1760" i="2" a="1"/>
  <c r="J1760" i="2" s="1"/>
  <c r="J1761" i="2" a="1"/>
  <c r="J1761" i="2"/>
  <c r="J1762" i="2" a="1"/>
  <c r="J1762" i="2" s="1"/>
  <c r="J1763" i="2" a="1"/>
  <c r="J1763" i="2" s="1"/>
  <c r="J1764" i="2" a="1"/>
  <c r="J1764" i="2" s="1"/>
  <c r="J1765" i="2" a="1"/>
  <c r="J1765" i="2" s="1"/>
  <c r="J1766" i="2" a="1"/>
  <c r="J1766" i="2" s="1"/>
  <c r="J1767" i="2" a="1"/>
  <c r="J1767" i="2" s="1"/>
  <c r="J1768" i="2" a="1"/>
  <c r="J1768" i="2" s="1"/>
  <c r="J1769" i="2" a="1"/>
  <c r="J1769" i="2" s="1"/>
  <c r="J1770" i="2" a="1"/>
  <c r="J1770" i="2" s="1"/>
  <c r="J1771" i="2" a="1"/>
  <c r="J1771" i="2" s="1"/>
  <c r="J1772" i="2" a="1"/>
  <c r="J1772" i="2" s="1"/>
  <c r="J1773" i="2" a="1"/>
  <c r="J1773" i="2" s="1"/>
  <c r="J1774" i="2" a="1"/>
  <c r="J1774" i="2" s="1"/>
  <c r="J1775" i="2" a="1"/>
  <c r="J1775" i="2" s="1"/>
  <c r="J1776" i="2" a="1"/>
  <c r="J1776" i="2" s="1"/>
  <c r="J1777" i="2" a="1"/>
  <c r="J1777" i="2" s="1"/>
  <c r="J1778" i="2" a="1"/>
  <c r="J1778" i="2" s="1"/>
  <c r="J1779" i="2" a="1"/>
  <c r="J1779" i="2" s="1"/>
  <c r="J1780" i="2" a="1"/>
  <c r="J1780" i="2" s="1"/>
  <c r="J1781" i="2" a="1"/>
  <c r="J1781" i="2" s="1"/>
  <c r="J1782" i="2" a="1"/>
  <c r="J1782" i="2" s="1"/>
  <c r="J1783" i="2" a="1"/>
  <c r="J1783" i="2" s="1"/>
  <c r="J1784" i="2" a="1"/>
  <c r="J1784" i="2" s="1"/>
  <c r="J1785" i="2" a="1"/>
  <c r="J1785" i="2" s="1"/>
  <c r="J1786" i="2" a="1"/>
  <c r="J1786" i="2"/>
  <c r="J1787" i="2" a="1"/>
  <c r="J1787" i="2" s="1"/>
  <c r="J1788" i="2" a="1"/>
  <c r="J1788" i="2" s="1"/>
  <c r="J1789" i="2" a="1"/>
  <c r="J1789" i="2" s="1"/>
  <c r="J1790" i="2" a="1"/>
  <c r="J1790" i="2" s="1"/>
  <c r="J1791" i="2" a="1"/>
  <c r="J1791" i="2" s="1"/>
  <c r="J1792" i="2" a="1"/>
  <c r="J1792" i="2" s="1"/>
  <c r="J1793" i="2" a="1"/>
  <c r="J1793" i="2" s="1"/>
  <c r="J1794" i="2" a="1"/>
  <c r="J1794" i="2" s="1"/>
  <c r="J1795" i="2" a="1"/>
  <c r="J1795" i="2" s="1"/>
  <c r="J1796" i="2" a="1"/>
  <c r="J1796" i="2" s="1"/>
  <c r="J1797" i="2" a="1"/>
  <c r="J1797" i="2" s="1"/>
  <c r="J1798" i="2" a="1"/>
  <c r="J1798" i="2" s="1"/>
  <c r="J1799" i="2" a="1"/>
  <c r="J1799" i="2" s="1"/>
  <c r="J1800" i="2" a="1"/>
  <c r="J1800" i="2" s="1"/>
  <c r="J1801" i="2" a="1"/>
  <c r="J1801" i="2" s="1"/>
  <c r="J1802" i="2" a="1"/>
  <c r="J1802" i="2" s="1"/>
  <c r="J1803" i="2" a="1"/>
  <c r="J1803" i="2" s="1"/>
  <c r="J1804" i="2" a="1"/>
  <c r="J1804" i="2" s="1"/>
  <c r="J1805" i="2" a="1"/>
  <c r="J1805" i="2" s="1"/>
  <c r="J1806" i="2" a="1"/>
  <c r="J1806" i="2" s="1"/>
  <c r="J1807" i="2" a="1"/>
  <c r="J1807" i="2" s="1"/>
  <c r="J1808" i="2" a="1"/>
  <c r="J1808" i="2" s="1"/>
  <c r="J1809" i="2" a="1"/>
  <c r="J1809" i="2" s="1"/>
  <c r="J1810" i="2" a="1"/>
  <c r="J1810" i="2" s="1"/>
  <c r="J1811" i="2" a="1"/>
  <c r="J1811" i="2" s="1"/>
  <c r="J1812" i="2" a="1"/>
  <c r="J1812" i="2" s="1"/>
  <c r="J1813" i="2" a="1"/>
  <c r="J1813" i="2" s="1"/>
  <c r="J1814" i="2" a="1"/>
  <c r="J1814" i="2" s="1"/>
  <c r="J1815" i="2" a="1"/>
  <c r="J1815" i="2" s="1"/>
  <c r="J1816" i="2" a="1"/>
  <c r="J1816" i="2" s="1"/>
  <c r="J1817" i="2" a="1"/>
  <c r="J1817" i="2" s="1"/>
  <c r="J1818" i="2" a="1"/>
  <c r="J1818" i="2" s="1"/>
  <c r="J1819" i="2" a="1"/>
  <c r="J1819" i="2" s="1"/>
  <c r="J1820" i="2" a="1"/>
  <c r="J1820" i="2" s="1"/>
  <c r="J1821" i="2" a="1"/>
  <c r="J1821" i="2" s="1"/>
  <c r="J1822" i="2" a="1"/>
  <c r="J1822" i="2" s="1"/>
  <c r="J1823" i="2" a="1"/>
  <c r="J1823" i="2" s="1"/>
  <c r="J1824" i="2" a="1"/>
  <c r="J1824" i="2" s="1"/>
  <c r="J1825" i="2" a="1"/>
  <c r="J1825" i="2" s="1"/>
  <c r="J1826" i="2" a="1"/>
  <c r="J1826" i="2" s="1"/>
  <c r="J1827" i="2" a="1"/>
  <c r="J1827" i="2" s="1"/>
  <c r="J1828" i="2" a="1"/>
  <c r="J1828" i="2" s="1"/>
  <c r="J1829" i="2" a="1"/>
  <c r="J1829" i="2" s="1"/>
  <c r="J1830" i="2" a="1"/>
  <c r="J1830" i="2" s="1"/>
  <c r="J1831" i="2" a="1"/>
  <c r="J1831" i="2" s="1"/>
  <c r="J1832" i="2" a="1"/>
  <c r="J1832" i="2" s="1"/>
  <c r="J1833" i="2" a="1"/>
  <c r="J1833" i="2"/>
  <c r="J1834" i="2" a="1"/>
  <c r="J1834" i="2" s="1"/>
  <c r="J1835" i="2" a="1"/>
  <c r="J1835" i="2" s="1"/>
  <c r="J1836" i="2" a="1"/>
  <c r="J1836" i="2" s="1"/>
  <c r="J1837" i="2" a="1"/>
  <c r="J1837" i="2" s="1"/>
  <c r="J1838" i="2" a="1"/>
  <c r="J1838" i="2" s="1"/>
  <c r="J1839" i="2" a="1"/>
  <c r="J1839" i="2" s="1"/>
  <c r="J1840" i="2" a="1"/>
  <c r="J1840" i="2" s="1"/>
  <c r="J1841" i="2" a="1"/>
  <c r="J1841" i="2" s="1"/>
  <c r="J1842" i="2" a="1"/>
  <c r="J1842" i="2"/>
  <c r="J1843" i="2" a="1"/>
  <c r="J1843" i="2" s="1"/>
  <c r="J1844" i="2" a="1"/>
  <c r="J1844" i="2" s="1"/>
  <c r="J1845" i="2" a="1"/>
  <c r="J1845" i="2" s="1"/>
  <c r="J1846" i="2" a="1"/>
  <c r="J1846" i="2" s="1"/>
  <c r="J1847" i="2" a="1"/>
  <c r="J1847" i="2" s="1"/>
  <c r="J1848" i="2" a="1"/>
  <c r="J1848" i="2" s="1"/>
  <c r="J1849" i="2" a="1"/>
  <c r="J1849" i="2" s="1"/>
  <c r="J1850" i="2" a="1"/>
  <c r="J1850" i="2" s="1"/>
  <c r="J1851" i="2" a="1"/>
  <c r="J1851" i="2"/>
  <c r="J1852" i="2" a="1"/>
  <c r="J1852" i="2" s="1"/>
  <c r="J1853" i="2" a="1"/>
  <c r="J1853" i="2" s="1"/>
  <c r="J1854" i="2" a="1"/>
  <c r="J1854" i="2" s="1"/>
  <c r="J1855" i="2" a="1"/>
  <c r="J1855" i="2" s="1"/>
  <c r="J1856" i="2" a="1"/>
  <c r="J1856" i="2" s="1"/>
  <c r="J1857" i="2" a="1"/>
  <c r="J1857" i="2" s="1"/>
  <c r="J1858" i="2" a="1"/>
  <c r="J1858" i="2" s="1"/>
  <c r="J1859" i="2" a="1"/>
  <c r="J1859" i="2" s="1"/>
  <c r="J1860" i="2" a="1"/>
  <c r="J1860" i="2" s="1"/>
  <c r="J1861" i="2" a="1"/>
  <c r="J1861" i="2" s="1"/>
  <c r="J1862" i="2" a="1"/>
  <c r="J1862" i="2"/>
  <c r="J1863" i="2" a="1"/>
  <c r="J1863" i="2" s="1"/>
  <c r="J1864" i="2" a="1"/>
  <c r="J1864" i="2" s="1"/>
  <c r="J1865" i="2" a="1"/>
  <c r="J1865" i="2" s="1"/>
  <c r="J1866" i="2" a="1"/>
  <c r="J1866" i="2" s="1"/>
  <c r="J1867" i="2" a="1"/>
  <c r="J1867" i="2" s="1"/>
  <c r="J1868" i="2" a="1"/>
  <c r="J1868" i="2" s="1"/>
  <c r="J1869" i="2" a="1"/>
  <c r="J1869" i="2" s="1"/>
  <c r="J1870" i="2" a="1"/>
  <c r="J1870" i="2" s="1"/>
  <c r="J1871" i="2" a="1"/>
  <c r="J1871" i="2" s="1"/>
  <c r="J1872" i="2" a="1"/>
  <c r="J1872" i="2" s="1"/>
  <c r="J1873" i="2" a="1"/>
  <c r="J1873" i="2" s="1"/>
  <c r="J1874" i="2" a="1"/>
  <c r="J1874" i="2" s="1"/>
  <c r="J1875" i="2" a="1"/>
  <c r="J1875" i="2" s="1"/>
  <c r="J1876" i="2" a="1"/>
  <c r="J1876" i="2" s="1"/>
  <c r="J1877" i="2" a="1"/>
  <c r="J1877" i="2" s="1"/>
  <c r="J1878" i="2" a="1"/>
  <c r="J1878" i="2" s="1"/>
  <c r="J1879" i="2" a="1"/>
  <c r="J1879" i="2" s="1"/>
  <c r="J1880" i="2" a="1"/>
  <c r="J1880" i="2" s="1"/>
  <c r="J1881" i="2" a="1"/>
  <c r="J1881" i="2" s="1"/>
  <c r="J1882" i="2" a="1"/>
  <c r="J1882" i="2" s="1"/>
  <c r="J1883" i="2" a="1"/>
  <c r="J1883" i="2" s="1"/>
  <c r="J1884" i="2" a="1"/>
  <c r="J1884" i="2" s="1"/>
  <c r="J1885" i="2" a="1"/>
  <c r="J1885" i="2" s="1"/>
  <c r="J1886" i="2" a="1"/>
  <c r="J1886" i="2" s="1"/>
  <c r="J1887" i="2" a="1"/>
  <c r="J1887" i="2" s="1"/>
  <c r="J1888" i="2" a="1"/>
  <c r="J1888" i="2" s="1"/>
  <c r="J1889" i="2" a="1"/>
  <c r="J1889" i="2" s="1"/>
  <c r="J1890" i="2" a="1"/>
  <c r="J1890" i="2" s="1"/>
  <c r="J1891" i="2" a="1"/>
  <c r="J1891" i="2" s="1"/>
  <c r="J1892" i="2" a="1"/>
  <c r="J1892" i="2" s="1"/>
  <c r="J1893" i="2" a="1"/>
  <c r="J1893" i="2"/>
  <c r="J1894" i="2" a="1"/>
  <c r="J1894" i="2" s="1"/>
  <c r="J1895" i="2" a="1"/>
  <c r="J1895" i="2" s="1"/>
  <c r="J1896" i="2" a="1"/>
  <c r="J1896" i="2" s="1"/>
  <c r="J1897" i="2" a="1"/>
  <c r="J1897" i="2" s="1"/>
  <c r="J1898" i="2" a="1"/>
  <c r="J1898" i="2" s="1"/>
  <c r="J1899" i="2" a="1"/>
  <c r="J1899" i="2" s="1"/>
  <c r="J1900" i="2" a="1"/>
  <c r="J1900" i="2" s="1"/>
  <c r="J1901" i="2" a="1"/>
  <c r="J1901" i="2" s="1"/>
  <c r="J1902" i="2" a="1"/>
  <c r="J1902" i="2" s="1"/>
  <c r="J1903" i="2" a="1"/>
  <c r="J1903" i="2" s="1"/>
  <c r="J1904" i="2" a="1"/>
  <c r="J1904" i="2" s="1"/>
  <c r="J1905" i="2" a="1"/>
  <c r="J1905" i="2" s="1"/>
  <c r="J1906" i="2" a="1"/>
  <c r="J1906" i="2" s="1"/>
  <c r="J1907" i="2" a="1"/>
  <c r="J1907" i="2" s="1"/>
  <c r="J1908" i="2" a="1"/>
  <c r="J1908" i="2" s="1"/>
  <c r="J1909" i="2" a="1"/>
  <c r="J1909" i="2" s="1"/>
  <c r="J1910" i="2" a="1"/>
  <c r="J1910" i="2" s="1"/>
  <c r="J1911" i="2" a="1"/>
  <c r="J1911" i="2" s="1"/>
  <c r="J1912" i="2" a="1"/>
  <c r="J1912" i="2"/>
  <c r="J1913" i="2" a="1"/>
  <c r="J1913" i="2" s="1"/>
  <c r="J1914" i="2" a="1"/>
  <c r="J1914" i="2" s="1"/>
  <c r="J1915" i="2" a="1"/>
  <c r="J1915" i="2" s="1"/>
  <c r="J1916" i="2" a="1"/>
  <c r="J1916" i="2" s="1"/>
  <c r="J1917" i="2" a="1"/>
  <c r="J1917" i="2" s="1"/>
  <c r="J1918" i="2" a="1"/>
  <c r="J1918" i="2" s="1"/>
  <c r="J1919" i="2" a="1"/>
  <c r="J1919" i="2" s="1"/>
  <c r="J1920" i="2" a="1"/>
  <c r="J1920" i="2" s="1"/>
  <c r="J1921" i="2" a="1"/>
  <c r="J1921" i="2" s="1"/>
  <c r="J1922" i="2" a="1"/>
  <c r="J1922" i="2" s="1"/>
  <c r="J1923" i="2" a="1"/>
  <c r="J1923" i="2"/>
  <c r="J1924" i="2" a="1"/>
  <c r="J1924" i="2" s="1"/>
  <c r="J1925" i="2" a="1"/>
  <c r="J1925" i="2" s="1"/>
  <c r="J1926" i="2" a="1"/>
  <c r="J1926" i="2" s="1"/>
  <c r="J1927" i="2" a="1"/>
  <c r="J1927" i="2" s="1"/>
  <c r="J1928" i="2" a="1"/>
  <c r="J1928" i="2" s="1"/>
  <c r="J1929" i="2" a="1"/>
  <c r="J1929" i="2" s="1"/>
  <c r="J1930" i="2" a="1"/>
  <c r="J1930" i="2" s="1"/>
  <c r="J1931" i="2" a="1"/>
  <c r="J1931" i="2" s="1"/>
  <c r="J1932" i="2" a="1"/>
  <c r="J1932" i="2" s="1"/>
  <c r="J1933" i="2" a="1"/>
  <c r="J1933" i="2" s="1"/>
  <c r="J1934" i="2" a="1"/>
  <c r="J1934" i="2" s="1"/>
  <c r="J1935" i="2" a="1"/>
  <c r="J1935" i="2" s="1"/>
  <c r="J1936" i="2" a="1"/>
  <c r="J1936" i="2" s="1"/>
  <c r="J1937" i="2" a="1"/>
  <c r="J1937" i="2" s="1"/>
  <c r="J1938" i="2" a="1"/>
  <c r="J1938" i="2" s="1"/>
  <c r="J1939" i="2" a="1"/>
  <c r="J1939" i="2" s="1"/>
  <c r="J1940" i="2" a="1"/>
  <c r="J1940" i="2" s="1"/>
  <c r="J1941" i="2" a="1"/>
  <c r="J1941" i="2" s="1"/>
  <c r="J1942" i="2" a="1"/>
  <c r="J1942" i="2" s="1"/>
  <c r="J1943" i="2" a="1"/>
  <c r="J1943" i="2" s="1"/>
  <c r="J1944" i="2" a="1"/>
  <c r="J1944" i="2" s="1"/>
  <c r="J1945" i="2" a="1"/>
  <c r="J1945" i="2" s="1"/>
  <c r="J1946" i="2" a="1"/>
  <c r="J1946" i="2" s="1"/>
  <c r="J1947" i="2" a="1"/>
  <c r="J1947" i="2"/>
  <c r="J1948" i="2" a="1"/>
  <c r="J1948" i="2" s="1"/>
  <c r="J1949" i="2" a="1"/>
  <c r="J1949" i="2" s="1"/>
  <c r="J1950" i="2" a="1"/>
  <c r="J1950" i="2" s="1"/>
  <c r="J1951" i="2" a="1"/>
  <c r="J1951" i="2" s="1"/>
  <c r="J1952" i="2" a="1"/>
  <c r="J1952" i="2" s="1"/>
  <c r="J1953" i="2" a="1"/>
  <c r="J1953" i="2" s="1"/>
  <c r="J1954" i="2" a="1"/>
  <c r="J1954" i="2"/>
  <c r="J1955" i="2" a="1"/>
  <c r="J1955" i="2" s="1"/>
  <c r="J1956" i="2" a="1"/>
  <c r="J1956" i="2" s="1"/>
  <c r="J1957" i="2" a="1"/>
  <c r="J1957" i="2" s="1"/>
  <c r="J1958" i="2" a="1"/>
  <c r="J1958" i="2" s="1"/>
  <c r="J1959" i="2" a="1"/>
  <c r="J1959" i="2" s="1"/>
  <c r="J1960" i="2" a="1"/>
  <c r="J1960" i="2" s="1"/>
  <c r="J1961" i="2" a="1"/>
  <c r="J1961" i="2" s="1"/>
  <c r="J1962" i="2" a="1"/>
  <c r="J1962" i="2" s="1"/>
  <c r="J1963" i="2" a="1"/>
  <c r="J1963" i="2" s="1"/>
  <c r="J1964" i="2" a="1"/>
  <c r="J1964" i="2" s="1"/>
  <c r="J1965" i="2" a="1"/>
  <c r="J1965" i="2" s="1"/>
  <c r="J1966" i="2" a="1"/>
  <c r="J1966" i="2" s="1"/>
  <c r="J1967" i="2" a="1"/>
  <c r="J1967" i="2" s="1"/>
  <c r="J1968" i="2" a="1"/>
  <c r="J1968" i="2" s="1"/>
  <c r="J1969" i="2" a="1"/>
  <c r="J1969" i="2" s="1"/>
  <c r="J1970" i="2" a="1"/>
  <c r="J1970" i="2" s="1"/>
  <c r="J1971" i="2" a="1"/>
  <c r="J1971" i="2" s="1"/>
  <c r="J1972" i="2" a="1"/>
  <c r="J1972" i="2" s="1"/>
  <c r="J1973" i="2" a="1"/>
  <c r="J1973" i="2" s="1"/>
  <c r="J1974" i="2" a="1"/>
  <c r="J1974" i="2" s="1"/>
  <c r="J1975" i="2" a="1"/>
  <c r="J1975" i="2" s="1"/>
  <c r="J1976" i="2" a="1"/>
  <c r="J1976" i="2" s="1"/>
  <c r="J1977" i="2" a="1"/>
  <c r="J1977" i="2" s="1"/>
  <c r="J1978" i="2" a="1"/>
  <c r="J1978" i="2" s="1"/>
  <c r="J1979" i="2" a="1"/>
  <c r="J1979" i="2" s="1"/>
  <c r="J1980" i="2" a="1"/>
  <c r="J1980" i="2" s="1"/>
  <c r="J1981" i="2" a="1"/>
  <c r="J1981" i="2" s="1"/>
  <c r="J1982" i="2" a="1"/>
  <c r="J1982" i="2"/>
  <c r="J1983" i="2" a="1"/>
  <c r="J1983" i="2"/>
  <c r="J1984" i="2" a="1"/>
  <c r="J1984" i="2" s="1"/>
  <c r="J1985" i="2" a="1"/>
  <c r="J1985" i="2" s="1"/>
  <c r="J1986" i="2" a="1"/>
  <c r="J1986" i="2" s="1"/>
  <c r="J1987" i="2" a="1"/>
  <c r="J1987" i="2" s="1"/>
  <c r="J1988" i="2" a="1"/>
  <c r="J1988" i="2" s="1"/>
  <c r="J1989" i="2" a="1"/>
  <c r="J1989" i="2" s="1"/>
  <c r="J1990" i="2" a="1"/>
  <c r="J1990" i="2" s="1"/>
  <c r="J1991" i="2" a="1"/>
  <c r="J1991" i="2" s="1"/>
  <c r="J1992" i="2" a="1"/>
  <c r="J1992" i="2" s="1"/>
  <c r="J1993" i="2" a="1"/>
  <c r="J1993" i="2" s="1"/>
  <c r="J1994" i="2" a="1"/>
  <c r="J1994" i="2" s="1"/>
  <c r="J1995" i="2" a="1"/>
  <c r="J1995" i="2" s="1"/>
  <c r="J1996" i="2" a="1"/>
  <c r="J1996" i="2" s="1"/>
  <c r="J1997" i="2" a="1"/>
  <c r="J1997" i="2" s="1"/>
  <c r="J1998" i="2" a="1"/>
  <c r="J1998" i="2" s="1"/>
  <c r="J1999" i="2" a="1"/>
  <c r="J1999" i="2" s="1"/>
  <c r="J2000" i="2" a="1"/>
  <c r="J2000" i="2" s="1"/>
  <c r="J2001" i="2" a="1"/>
  <c r="J2001" i="2" s="1"/>
  <c r="J2002" i="2" a="1"/>
  <c r="J2002" i="2" s="1"/>
  <c r="J2003" i="2" a="1"/>
  <c r="J2003" i="2"/>
  <c r="J2004" i="2" a="1"/>
  <c r="J2004" i="2" s="1"/>
  <c r="J2005" i="2" a="1"/>
  <c r="J2005" i="2" s="1"/>
  <c r="J2006" i="2" a="1"/>
  <c r="J2006" i="2" s="1"/>
  <c r="J2007" i="2" a="1"/>
  <c r="J2007" i="2" s="1"/>
  <c r="J2008" i="2" a="1"/>
  <c r="J2008" i="2" s="1"/>
  <c r="J2009" i="2" a="1"/>
  <c r="J2009" i="2" s="1"/>
  <c r="J2010" i="2" a="1"/>
  <c r="J2010" i="2" s="1"/>
  <c r="J2011" i="2" a="1"/>
  <c r="J2011" i="2" s="1"/>
  <c r="J2012" i="2" a="1"/>
  <c r="J2012" i="2" s="1"/>
  <c r="J2013" i="2" a="1"/>
  <c r="J2013" i="2" s="1"/>
  <c r="J2014" i="2" a="1"/>
  <c r="J2014" i="2" s="1"/>
  <c r="J2015" i="2" a="1"/>
  <c r="J2015" i="2" s="1"/>
  <c r="J2016" i="2" a="1"/>
  <c r="J2016" i="2" s="1"/>
  <c r="J2017" i="2" a="1"/>
  <c r="J2017" i="2" s="1"/>
  <c r="J2018" i="2" a="1"/>
  <c r="J2018" i="2" s="1"/>
  <c r="J2019" i="2" a="1"/>
  <c r="J2019" i="2" s="1"/>
  <c r="J2020" i="2" a="1"/>
  <c r="J2020" i="2" s="1"/>
  <c r="J2021" i="2" a="1"/>
  <c r="J2021" i="2" s="1"/>
  <c r="J2022" i="2" a="1"/>
  <c r="J2022" i="2" s="1"/>
  <c r="J2023" i="2" a="1"/>
  <c r="J2023" i="2"/>
  <c r="J2024" i="2" a="1"/>
  <c r="J2024" i="2" s="1"/>
  <c r="J2025" i="2" a="1"/>
  <c r="J2025" i="2" s="1"/>
  <c r="J2026" i="2" a="1"/>
  <c r="J2026" i="2" s="1"/>
  <c r="J2027" i="2" a="1"/>
  <c r="J2027" i="2" s="1"/>
  <c r="J2028" i="2" a="1"/>
  <c r="J2028" i="2" s="1"/>
  <c r="J2029" i="2" a="1"/>
  <c r="J2029" i="2" s="1"/>
  <c r="J2030" i="2" a="1"/>
  <c r="J2030" i="2" s="1"/>
  <c r="J2031" i="2" a="1"/>
  <c r="J2031" i="2" s="1"/>
  <c r="J2032" i="2" a="1"/>
  <c r="J2032" i="2" s="1"/>
  <c r="J2033" i="2" a="1"/>
  <c r="J2033" i="2" s="1"/>
  <c r="J2034" i="2" a="1"/>
  <c r="J2034" i="2" s="1"/>
  <c r="J2035" i="2" a="1"/>
  <c r="J2035" i="2" s="1"/>
  <c r="J2036" i="2" a="1"/>
  <c r="J2036" i="2" s="1"/>
  <c r="J2037" i="2" a="1"/>
  <c r="J2037" i="2" s="1"/>
  <c r="J2038" i="2" a="1"/>
  <c r="J2038" i="2" s="1"/>
  <c r="J2039" i="2" a="1"/>
  <c r="J2039" i="2" s="1"/>
  <c r="J2040" i="2" a="1"/>
  <c r="J2040" i="2" s="1"/>
  <c r="J2041" i="2" a="1"/>
  <c r="J2041" i="2" s="1"/>
  <c r="J2042" i="2" a="1"/>
  <c r="J2042" i="2" s="1"/>
  <c r="J2043" i="2" a="1"/>
  <c r="J2043" i="2" s="1"/>
  <c r="J2044" i="2" a="1"/>
  <c r="J2044" i="2" s="1"/>
  <c r="J2045" i="2" a="1"/>
  <c r="J2045" i="2" s="1"/>
  <c r="J2046" i="2" a="1"/>
  <c r="J2046" i="2"/>
  <c r="J2047" i="2" a="1"/>
  <c r="J2047" i="2" s="1"/>
  <c r="J2048" i="2" a="1"/>
  <c r="J2048" i="2" s="1"/>
  <c r="J2049" i="2" a="1"/>
  <c r="J2049" i="2" s="1"/>
  <c r="J2050" i="2" a="1"/>
  <c r="J2050" i="2" s="1"/>
  <c r="J2051" i="2" a="1"/>
  <c r="J2051" i="2" s="1"/>
  <c r="J2052" i="2" a="1"/>
  <c r="J2052" i="2" s="1"/>
  <c r="J2053" i="2" a="1"/>
  <c r="J2053" i="2" s="1"/>
  <c r="J2054" i="2" a="1"/>
  <c r="J2054" i="2" s="1"/>
  <c r="J2055" i="2" a="1"/>
  <c r="J2055" i="2" s="1"/>
  <c r="J2056" i="2" a="1"/>
  <c r="J2056" i="2" s="1"/>
  <c r="J2057" i="2" a="1"/>
  <c r="J2057" i="2" s="1"/>
  <c r="J2058" i="2" a="1"/>
  <c r="J2058" i="2" s="1"/>
  <c r="J2059" i="2" a="1"/>
  <c r="J2059" i="2" s="1"/>
  <c r="J2060" i="2" a="1"/>
  <c r="J2060" i="2" s="1"/>
  <c r="J2061" i="2" a="1"/>
  <c r="J2061" i="2" s="1"/>
  <c r="J2062" i="2" a="1"/>
  <c r="J2062" i="2" s="1"/>
  <c r="J2063" i="2" a="1"/>
  <c r="J2063" i="2" s="1"/>
  <c r="J2064" i="2" a="1"/>
  <c r="J2064" i="2" s="1"/>
  <c r="J2065" i="2" a="1"/>
  <c r="J2065" i="2" s="1"/>
  <c r="J2066" i="2" a="1"/>
  <c r="J2066" i="2" s="1"/>
  <c r="J2067" i="2" a="1"/>
  <c r="J2067" i="2" s="1"/>
  <c r="J2068" i="2" a="1"/>
  <c r="J2068" i="2" s="1"/>
  <c r="J2069" i="2" a="1"/>
  <c r="J2069" i="2" s="1"/>
  <c r="J2070" i="2" a="1"/>
  <c r="J2070" i="2" s="1"/>
  <c r="J2071" i="2" a="1"/>
  <c r="J2071" i="2" s="1"/>
  <c r="J2072" i="2" a="1"/>
  <c r="J2072" i="2" s="1"/>
  <c r="J2073" i="2" a="1"/>
  <c r="J2073" i="2" s="1"/>
  <c r="J2074" i="2" a="1"/>
  <c r="J2074" i="2" s="1"/>
  <c r="J2075" i="2" a="1"/>
  <c r="J2075" i="2" s="1"/>
  <c r="J2076" i="2" a="1"/>
  <c r="J2076" i="2" s="1"/>
  <c r="J2077" i="2" a="1"/>
  <c r="J2077" i="2" s="1"/>
  <c r="J2078" i="2" a="1"/>
  <c r="J2078" i="2" s="1"/>
  <c r="J2079" i="2" a="1"/>
  <c r="J2079" i="2" s="1"/>
  <c r="J2080" i="2" a="1"/>
  <c r="J2080" i="2" s="1"/>
  <c r="J2081" i="2" a="1"/>
  <c r="J2081" i="2" s="1"/>
  <c r="J2082" i="2" a="1"/>
  <c r="J2082" i="2" s="1"/>
  <c r="J2083" i="2" a="1"/>
  <c r="J2083" i="2" s="1"/>
  <c r="J2084" i="2" a="1"/>
  <c r="J2084" i="2" s="1"/>
  <c r="J2085" i="2" a="1"/>
  <c r="J2085" i="2" s="1"/>
  <c r="J2086" i="2" a="1"/>
  <c r="J2086" i="2" s="1"/>
  <c r="J2087" i="2" a="1"/>
  <c r="J2087" i="2" s="1"/>
  <c r="J2088" i="2" a="1"/>
  <c r="J2088" i="2" s="1"/>
  <c r="J2089" i="2" a="1"/>
  <c r="J2089" i="2" s="1"/>
  <c r="J2090" i="2" a="1"/>
  <c r="J2090" i="2" s="1"/>
  <c r="J2091" i="2" a="1"/>
  <c r="J2091" i="2" s="1"/>
  <c r="J2092" i="2" a="1"/>
  <c r="J2092" i="2" s="1"/>
  <c r="J2093" i="2" a="1"/>
  <c r="J2093" i="2" s="1"/>
  <c r="J2094" i="2" a="1"/>
  <c r="J2094" i="2" s="1"/>
  <c r="J2095" i="2" a="1"/>
  <c r="J2095" i="2" s="1"/>
  <c r="J2096" i="2" a="1"/>
  <c r="J2096" i="2" s="1"/>
  <c r="J2097" i="2" a="1"/>
  <c r="J2097" i="2" s="1"/>
  <c r="J2098" i="2" a="1"/>
  <c r="J2098" i="2" s="1"/>
  <c r="J2099" i="2" a="1"/>
  <c r="J2099" i="2" s="1"/>
  <c r="J2100" i="2" a="1"/>
  <c r="J2100" i="2" s="1"/>
  <c r="J2101" i="2" a="1"/>
  <c r="J2101" i="2" s="1"/>
  <c r="J2102" i="2" a="1"/>
  <c r="J2102" i="2" s="1"/>
  <c r="J2103" i="2" a="1"/>
  <c r="J2103" i="2" s="1"/>
  <c r="J2104" i="2" a="1"/>
  <c r="J2104" i="2" s="1"/>
  <c r="J2105" i="2" a="1"/>
  <c r="J2105" i="2" s="1"/>
  <c r="J2106" i="2" a="1"/>
  <c r="J2106" i="2" s="1"/>
  <c r="J2107" i="2" a="1"/>
  <c r="J2107" i="2" s="1"/>
  <c r="J2108" i="2" a="1"/>
  <c r="J2108" i="2" s="1"/>
  <c r="J2109" i="2" a="1"/>
  <c r="J2109" i="2" s="1"/>
  <c r="J2110" i="2" a="1"/>
  <c r="J2110" i="2" s="1"/>
  <c r="J2111" i="2" a="1"/>
  <c r="J2111" i="2" s="1"/>
  <c r="J2112" i="2" a="1"/>
  <c r="J2112" i="2" s="1"/>
  <c r="J2113" i="2" a="1"/>
  <c r="J2113" i="2" s="1"/>
  <c r="J2114" i="2" a="1"/>
  <c r="J2114" i="2" s="1"/>
  <c r="J2115" i="2" a="1"/>
  <c r="J2115" i="2" s="1"/>
  <c r="J2116" i="2" a="1"/>
  <c r="J2116" i="2" s="1"/>
  <c r="J2117" i="2" a="1"/>
  <c r="J2117" i="2" s="1"/>
  <c r="J2118" i="2" a="1"/>
  <c r="J2118" i="2" s="1"/>
  <c r="J2119" i="2" a="1"/>
  <c r="J2119" i="2" s="1"/>
  <c r="J2120" i="2" a="1"/>
  <c r="J2120" i="2" s="1"/>
  <c r="J2121" i="2" a="1"/>
  <c r="J2121" i="2" s="1"/>
  <c r="J2122" i="2" a="1"/>
  <c r="J2122" i="2" s="1"/>
  <c r="J2123" i="2" a="1"/>
  <c r="J2123" i="2" s="1"/>
  <c r="J2124" i="2" a="1"/>
  <c r="J2124" i="2" s="1"/>
  <c r="J2125" i="2" a="1"/>
  <c r="J2125" i="2" s="1"/>
  <c r="J2126" i="2" a="1"/>
  <c r="J2126" i="2" s="1"/>
  <c r="J2127" i="2" a="1"/>
  <c r="J2127" i="2" s="1"/>
  <c r="J2128" i="2" a="1"/>
  <c r="J2128" i="2" s="1"/>
  <c r="J2129" i="2" a="1"/>
  <c r="J2129" i="2" s="1"/>
  <c r="J2130" i="2" a="1"/>
  <c r="J2130" i="2" s="1"/>
  <c r="J2131" i="2" a="1"/>
  <c r="J2131" i="2" s="1"/>
  <c r="J2132" i="2" a="1"/>
  <c r="J2132" i="2" s="1"/>
  <c r="J2133" i="2" a="1"/>
  <c r="J2133" i="2" s="1"/>
  <c r="J2134" i="2" a="1"/>
  <c r="J2134" i="2" s="1"/>
  <c r="J2135" i="2" a="1"/>
  <c r="J2135" i="2" s="1"/>
  <c r="J2136" i="2" a="1"/>
  <c r="J2136" i="2" s="1"/>
  <c r="J2137" i="2" a="1"/>
  <c r="J2137" i="2" s="1"/>
  <c r="J2138" i="2" a="1"/>
  <c r="J2138" i="2" s="1"/>
  <c r="J2139" i="2" a="1"/>
  <c r="J2139" i="2" s="1"/>
  <c r="J2140" i="2" a="1"/>
  <c r="J2140" i="2" s="1"/>
  <c r="J2141" i="2" a="1"/>
  <c r="J2141" i="2" s="1"/>
  <c r="J2142" i="2" a="1"/>
  <c r="J2142" i="2" s="1"/>
  <c r="J2143" i="2" a="1"/>
  <c r="J2143" i="2" s="1"/>
  <c r="J2144" i="2" a="1"/>
  <c r="J2144" i="2" s="1"/>
  <c r="J2145" i="2" a="1"/>
  <c r="J2145" i="2" s="1"/>
  <c r="J2146" i="2" a="1"/>
  <c r="J2146" i="2" s="1"/>
  <c r="J2147" i="2" a="1"/>
  <c r="J2147" i="2" s="1"/>
  <c r="J2148" i="2" a="1"/>
  <c r="J2148" i="2" s="1"/>
  <c r="J2149" i="2" a="1"/>
  <c r="J2149" i="2" s="1"/>
  <c r="J2150" i="2" a="1"/>
  <c r="J2150" i="2" s="1"/>
  <c r="J2151" i="2" a="1"/>
  <c r="J2151" i="2" s="1"/>
  <c r="J2152" i="2" a="1"/>
  <c r="J2152" i="2" s="1"/>
  <c r="J2153" i="2" a="1"/>
  <c r="J2153" i="2" s="1"/>
  <c r="J2154" i="2" a="1"/>
  <c r="J2154" i="2" s="1"/>
  <c r="J2155" i="2" a="1"/>
  <c r="J2155" i="2" s="1"/>
  <c r="J2156" i="2" a="1"/>
  <c r="J2156" i="2" s="1"/>
  <c r="J2157" i="2" a="1"/>
  <c r="J2157" i="2" s="1"/>
  <c r="J2158" i="2" a="1"/>
  <c r="J2158" i="2" s="1"/>
  <c r="J2159" i="2" a="1"/>
  <c r="J2159" i="2" s="1"/>
  <c r="J2160" i="2" a="1"/>
  <c r="J2160" i="2" s="1"/>
  <c r="J2161" i="2" a="1"/>
  <c r="J2161" i="2" s="1"/>
  <c r="J2162" i="2" a="1"/>
  <c r="J2162" i="2" s="1"/>
  <c r="J2163" i="2" a="1"/>
  <c r="J2163" i="2" s="1"/>
  <c r="J2164" i="2" a="1"/>
  <c r="J2164" i="2" s="1"/>
  <c r="J2165" i="2" a="1"/>
  <c r="J2165" i="2" s="1"/>
  <c r="J2166" i="2" a="1"/>
  <c r="J2166" i="2" s="1"/>
  <c r="J2167" i="2" a="1"/>
  <c r="J2167" i="2" s="1"/>
  <c r="J2168" i="2" a="1"/>
  <c r="J2168" i="2" s="1"/>
  <c r="J2169" i="2" a="1"/>
  <c r="J2169" i="2" s="1"/>
  <c r="J2170" i="2" a="1"/>
  <c r="J2170" i="2" s="1"/>
  <c r="J2171" i="2" a="1"/>
  <c r="J2171" i="2" s="1"/>
  <c r="J2172" i="2" a="1"/>
  <c r="J2172" i="2" s="1"/>
  <c r="J2173" i="2" a="1"/>
  <c r="J2173" i="2" s="1"/>
  <c r="J2174" i="2" a="1"/>
  <c r="J2174" i="2" s="1"/>
  <c r="J2175" i="2" a="1"/>
  <c r="J2175" i="2" s="1"/>
  <c r="J2176" i="2" a="1"/>
  <c r="J2176" i="2" s="1"/>
  <c r="J2177" i="2" a="1"/>
  <c r="J2177" i="2" s="1"/>
  <c r="J2178" i="2" a="1"/>
  <c r="J2178" i="2" s="1"/>
  <c r="J2179" i="2" a="1"/>
  <c r="J2179" i="2" s="1"/>
  <c r="J2180" i="2" a="1"/>
  <c r="J2180" i="2" s="1"/>
  <c r="J2181" i="2" a="1"/>
  <c r="J2181" i="2" s="1"/>
  <c r="J2182" i="2" a="1"/>
  <c r="J2182" i="2" s="1"/>
  <c r="J2183" i="2" a="1"/>
  <c r="J2183" i="2" s="1"/>
  <c r="J2184" i="2" a="1"/>
  <c r="J2184" i="2" s="1"/>
  <c r="J2185" i="2" a="1"/>
  <c r="J2185" i="2" s="1"/>
  <c r="J2186" i="2" a="1"/>
  <c r="J2186" i="2" s="1"/>
  <c r="J2187" i="2" a="1"/>
  <c r="J2187" i="2" s="1"/>
  <c r="J2188" i="2" a="1"/>
  <c r="J2188" i="2"/>
  <c r="J2189" i="2" a="1"/>
  <c r="J2189" i="2" s="1"/>
  <c r="J2190" i="2" a="1"/>
  <c r="J2190" i="2" s="1"/>
  <c r="J2191" i="2" a="1"/>
  <c r="J2191" i="2" s="1"/>
  <c r="J2192" i="2" a="1"/>
  <c r="J2192" i="2" s="1"/>
  <c r="J2193" i="2" a="1"/>
  <c r="J2193" i="2" s="1"/>
  <c r="J2194" i="2" a="1"/>
  <c r="J2194" i="2" s="1"/>
  <c r="J2195" i="2" a="1"/>
  <c r="J2195" i="2" s="1"/>
  <c r="J2196" i="2" a="1"/>
  <c r="J2196" i="2" s="1"/>
  <c r="J2197" i="2" a="1"/>
  <c r="J2197" i="2" s="1"/>
  <c r="J2198" i="2" a="1"/>
  <c r="J2198" i="2" s="1"/>
  <c r="J2199" i="2" a="1"/>
  <c r="J2199" i="2" s="1"/>
  <c r="J2200" i="2" a="1"/>
  <c r="J2200" i="2" s="1"/>
  <c r="J2201" i="2" a="1"/>
  <c r="J2201" i="2" s="1"/>
  <c r="J2202" i="2" a="1"/>
  <c r="J2202" i="2" s="1"/>
  <c r="J2203" i="2" a="1"/>
  <c r="J2203" i="2" s="1"/>
  <c r="J2204" i="2" a="1"/>
  <c r="J2204" i="2" s="1"/>
  <c r="J2205" i="2" a="1"/>
  <c r="J2205" i="2" s="1"/>
  <c r="J2206" i="2" a="1"/>
  <c r="J2206" i="2" s="1"/>
  <c r="J2207" i="2" a="1"/>
  <c r="J2207" i="2" s="1"/>
  <c r="J2208" i="2" a="1"/>
  <c r="J2208" i="2" s="1"/>
  <c r="J2209" i="2" a="1"/>
  <c r="J2209" i="2" s="1"/>
  <c r="J2210" i="2" a="1"/>
  <c r="J2210" i="2" s="1"/>
  <c r="J2211" i="2" a="1"/>
  <c r="J2211" i="2" s="1"/>
  <c r="J2212" i="2" a="1"/>
  <c r="J2212" i="2" s="1"/>
  <c r="J2213" i="2" a="1"/>
  <c r="J2213" i="2" s="1"/>
  <c r="J2214" i="2" a="1"/>
  <c r="J2214" i="2" s="1"/>
  <c r="J2215" i="2" a="1"/>
  <c r="J2215" i="2" s="1"/>
  <c r="J2216" i="2" a="1"/>
  <c r="J2216" i="2" s="1"/>
  <c r="J2217" i="2" a="1"/>
  <c r="J2217" i="2" s="1"/>
  <c r="J2218" i="2" a="1"/>
  <c r="J2218" i="2" s="1"/>
  <c r="J2219" i="2" a="1"/>
  <c r="J2219" i="2" s="1"/>
  <c r="J2220" i="2" a="1"/>
  <c r="J2220" i="2" s="1"/>
  <c r="J2221" i="2" a="1"/>
  <c r="J2221" i="2" s="1"/>
  <c r="J2222" i="2" a="1"/>
  <c r="J2222" i="2" s="1"/>
  <c r="J2223" i="2" a="1"/>
  <c r="J2223" i="2" s="1"/>
  <c r="J2224" i="2" a="1"/>
  <c r="J2224" i="2" s="1"/>
  <c r="J2225" i="2" a="1"/>
  <c r="J2225" i="2" s="1"/>
  <c r="J2226" i="2" a="1"/>
  <c r="J2226" i="2" s="1"/>
  <c r="J2227" i="2" a="1"/>
  <c r="J2227" i="2" s="1"/>
  <c r="J2228" i="2" a="1"/>
  <c r="J2228" i="2" s="1"/>
  <c r="J2229" i="2" a="1"/>
  <c r="J2229" i="2" s="1"/>
  <c r="J2230" i="2" a="1"/>
  <c r="J2230" i="2" s="1"/>
  <c r="J2231" i="2" a="1"/>
  <c r="J2231" i="2" s="1"/>
  <c r="J2232" i="2" a="1"/>
  <c r="J2232" i="2" s="1"/>
  <c r="J2233" i="2" a="1"/>
  <c r="J2233" i="2" s="1"/>
  <c r="J2234" i="2" a="1"/>
  <c r="J2234" i="2" s="1"/>
  <c r="J2235" i="2" a="1"/>
  <c r="J2235" i="2" s="1"/>
  <c r="J2236" i="2" a="1"/>
  <c r="J2236" i="2" s="1"/>
  <c r="J2237" i="2" a="1"/>
  <c r="J2237" i="2" s="1"/>
  <c r="J2238" i="2" a="1"/>
  <c r="J2238" i="2"/>
  <c r="J2239" i="2" a="1"/>
  <c r="J2239" i="2" s="1"/>
  <c r="J2240" i="2" a="1"/>
  <c r="J2240" i="2"/>
  <c r="J2241" i="2" a="1"/>
  <c r="J2241" i="2" s="1"/>
  <c r="J2242" i="2" a="1"/>
  <c r="J2242" i="2" s="1"/>
  <c r="J2243" i="2" a="1"/>
  <c r="J2243" i="2" s="1"/>
  <c r="J2244" i="2" a="1"/>
  <c r="J2244" i="2" s="1"/>
  <c r="J2245" i="2" a="1"/>
  <c r="J2245" i="2" s="1"/>
  <c r="J2246" i="2" a="1"/>
  <c r="J2246" i="2"/>
  <c r="J2247" i="2" a="1"/>
  <c r="J2247" i="2" s="1"/>
  <c r="J2248" i="2" a="1"/>
  <c r="J2248" i="2" s="1"/>
  <c r="J2249" i="2" a="1"/>
  <c r="J2249" i="2" s="1"/>
  <c r="J2250" i="2" a="1"/>
  <c r="J2250" i="2" s="1"/>
  <c r="J2251" i="2" a="1"/>
  <c r="J2251" i="2" s="1"/>
  <c r="J2252" i="2" a="1"/>
  <c r="J2252" i="2" s="1"/>
  <c r="J2253" i="2" a="1"/>
  <c r="J2253" i="2" s="1"/>
  <c r="J2254" i="2" a="1"/>
  <c r="J2254" i="2" s="1"/>
  <c r="J2255" i="2" a="1"/>
  <c r="J2255" i="2" s="1"/>
  <c r="J2256" i="2" a="1"/>
  <c r="J2256" i="2" s="1"/>
  <c r="J2257" i="2" a="1"/>
  <c r="J2257" i="2" s="1"/>
  <c r="J2258" i="2" a="1"/>
  <c r="J2258" i="2" s="1"/>
  <c r="J2259" i="2" a="1"/>
  <c r="J2259" i="2" s="1"/>
  <c r="J2260" i="2" a="1"/>
  <c r="J2260" i="2" s="1"/>
  <c r="J2261" i="2" a="1"/>
  <c r="J2261" i="2" s="1"/>
  <c r="J2262" i="2" a="1"/>
  <c r="J2262" i="2" s="1"/>
  <c r="J2263" i="2" a="1"/>
  <c r="J2263" i="2" s="1"/>
  <c r="J2264" i="2" a="1"/>
  <c r="J2264" i="2" s="1"/>
  <c r="J2265" i="2" a="1"/>
  <c r="J2265" i="2" s="1"/>
  <c r="J2266" i="2" a="1"/>
  <c r="J2266" i="2" s="1"/>
  <c r="J2267" i="2" a="1"/>
  <c r="J2267" i="2" s="1"/>
  <c r="J2268" i="2" a="1"/>
  <c r="J2268" i="2" s="1"/>
  <c r="J2269" i="2" a="1"/>
  <c r="J2269" i="2" s="1"/>
  <c r="J2270" i="2" a="1"/>
  <c r="J2270" i="2" s="1"/>
  <c r="J2271" i="2" a="1"/>
  <c r="J2271" i="2" s="1"/>
  <c r="J2272" i="2" a="1"/>
  <c r="J2272" i="2" s="1"/>
  <c r="J2273" i="2" a="1"/>
  <c r="J2273" i="2" s="1"/>
  <c r="J2274" i="2" a="1"/>
  <c r="J2274" i="2" s="1"/>
  <c r="J2275" i="2" a="1"/>
  <c r="J2275" i="2" s="1"/>
  <c r="J2276" i="2" a="1"/>
  <c r="J2276" i="2" s="1"/>
  <c r="J2277" i="2" a="1"/>
  <c r="J2277" i="2" s="1"/>
  <c r="J2278" i="2" a="1"/>
  <c r="J2278" i="2" s="1"/>
  <c r="J2279" i="2" a="1"/>
  <c r="J2279" i="2" s="1"/>
  <c r="J2280" i="2" a="1"/>
  <c r="J2280" i="2" s="1"/>
  <c r="J2281" i="2" a="1"/>
  <c r="J2281" i="2" s="1"/>
  <c r="J2282" i="2" a="1"/>
  <c r="J2282" i="2" s="1"/>
  <c r="J2283" i="2" a="1"/>
  <c r="J2283" i="2" s="1"/>
  <c r="J2284" i="2" a="1"/>
  <c r="J2284" i="2" s="1"/>
  <c r="J2285" i="2" a="1"/>
  <c r="J2285" i="2" s="1"/>
  <c r="J2286" i="2" a="1"/>
  <c r="J2286" i="2" s="1"/>
  <c r="J2287" i="2" a="1"/>
  <c r="J2287" i="2" s="1"/>
  <c r="J2288" i="2" a="1"/>
  <c r="J2288" i="2" s="1"/>
  <c r="J2289" i="2" a="1"/>
  <c r="J2289" i="2" s="1"/>
  <c r="J2290" i="2" a="1"/>
  <c r="J2290" i="2" s="1"/>
  <c r="J2291" i="2" a="1"/>
  <c r="J2291" i="2" s="1"/>
  <c r="J2292" i="2" a="1"/>
  <c r="J2292" i="2" s="1"/>
  <c r="J2293" i="2" a="1"/>
  <c r="J2293" i="2" s="1"/>
  <c r="J2294" i="2" a="1"/>
  <c r="J2294" i="2" s="1"/>
  <c r="J2295" i="2" a="1"/>
  <c r="J2295" i="2" s="1"/>
  <c r="J2296" i="2" a="1"/>
  <c r="J2296" i="2" s="1"/>
  <c r="J2297" i="2" a="1"/>
  <c r="J2297" i="2" s="1"/>
  <c r="J2298" i="2" a="1"/>
  <c r="J2298" i="2" s="1"/>
  <c r="J2299" i="2" a="1"/>
  <c r="J2299" i="2" s="1"/>
  <c r="J2300" i="2" a="1"/>
  <c r="J2300" i="2" s="1"/>
  <c r="J2301" i="2" a="1"/>
  <c r="J2301" i="2" s="1"/>
  <c r="J2302" i="2" a="1"/>
  <c r="J2302" i="2" s="1"/>
  <c r="J2303" i="2" a="1"/>
  <c r="J2303" i="2" s="1"/>
  <c r="J2304" i="2" a="1"/>
  <c r="J2304" i="2" s="1"/>
  <c r="J2305" i="2" a="1"/>
  <c r="J2305" i="2" s="1"/>
  <c r="J2306" i="2" a="1"/>
  <c r="J2306" i="2" s="1"/>
  <c r="J2307" i="2" a="1"/>
  <c r="J2307" i="2" s="1"/>
  <c r="J2308" i="2" a="1"/>
  <c r="J2308" i="2" s="1"/>
  <c r="J2309" i="2" a="1"/>
  <c r="J2309" i="2" s="1"/>
  <c r="J2310" i="2" a="1"/>
  <c r="J2310" i="2" s="1"/>
  <c r="J2311" i="2" a="1"/>
  <c r="J2311" i="2" s="1"/>
  <c r="J2312" i="2" a="1"/>
  <c r="J2312" i="2" s="1"/>
  <c r="J2313" i="2" a="1"/>
  <c r="J2313" i="2"/>
  <c r="J2314" i="2" a="1"/>
  <c r="J2314" i="2" s="1"/>
  <c r="J2315" i="2" a="1"/>
  <c r="J2315" i="2" s="1"/>
  <c r="J2316" i="2" a="1"/>
  <c r="J2316" i="2" s="1"/>
  <c r="J2317" i="2" a="1"/>
  <c r="J2317" i="2" s="1"/>
  <c r="J2318" i="2" a="1"/>
  <c r="J2318" i="2" s="1"/>
  <c r="J2319" i="2" a="1"/>
  <c r="J2319" i="2" s="1"/>
  <c r="J2320" i="2" a="1"/>
  <c r="J2320" i="2" s="1"/>
  <c r="J2321" i="2" a="1"/>
  <c r="J2321" i="2" s="1"/>
  <c r="J2322" i="2" a="1"/>
  <c r="J2322" i="2" s="1"/>
  <c r="J2323" i="2" a="1"/>
  <c r="J2323" i="2" s="1"/>
  <c r="J2324" i="2" a="1"/>
  <c r="J2324" i="2" s="1"/>
  <c r="J2325" i="2" a="1"/>
  <c r="J2325" i="2" s="1"/>
  <c r="J2326" i="2" a="1"/>
  <c r="J2326" i="2" s="1"/>
  <c r="J2327" i="2" a="1"/>
  <c r="J2327" i="2" s="1"/>
  <c r="J2328" i="2" a="1"/>
  <c r="J2328" i="2" s="1"/>
  <c r="J2329" i="2" a="1"/>
  <c r="J2329" i="2" s="1"/>
  <c r="J2330" i="2" a="1"/>
  <c r="J2330" i="2" s="1"/>
  <c r="J2331" i="2" a="1"/>
  <c r="J2331" i="2" s="1"/>
  <c r="J2332" i="2" a="1"/>
  <c r="J2332" i="2" s="1"/>
  <c r="J2333" i="2" a="1"/>
  <c r="J2333" i="2" s="1"/>
  <c r="J2334" i="2" a="1"/>
  <c r="J2334" i="2" s="1"/>
  <c r="J2335" i="2" a="1"/>
  <c r="J2335" i="2"/>
  <c r="J2336" i="2" a="1"/>
  <c r="J2336" i="2" s="1"/>
  <c r="J2337" i="2" a="1"/>
  <c r="J2337" i="2" s="1"/>
  <c r="J2338" i="2" a="1"/>
  <c r="J2338" i="2" s="1"/>
  <c r="J2339" i="2" a="1"/>
  <c r="J2339" i="2" s="1"/>
  <c r="J2340" i="2" a="1"/>
  <c r="J2340" i="2" s="1"/>
  <c r="J2341" i="2" a="1"/>
  <c r="J2341" i="2" s="1"/>
  <c r="J2342" i="2" a="1"/>
  <c r="J2342" i="2" s="1"/>
  <c r="J2343" i="2" a="1"/>
  <c r="J2343" i="2" s="1"/>
  <c r="J2344" i="2" a="1"/>
  <c r="J2344" i="2" s="1"/>
  <c r="J2345" i="2" a="1"/>
  <c r="J2345" i="2" s="1"/>
  <c r="J2346" i="2" a="1"/>
  <c r="J2346" i="2" s="1"/>
  <c r="J2347" i="2" a="1"/>
  <c r="J2347" i="2" s="1"/>
  <c r="J2348" i="2" a="1"/>
  <c r="J2348" i="2" s="1"/>
  <c r="J2349" i="2" a="1"/>
  <c r="J2349" i="2" s="1"/>
  <c r="J2350" i="2" a="1"/>
  <c r="J2350" i="2" s="1"/>
  <c r="J2351" i="2" a="1"/>
  <c r="J2351" i="2" s="1"/>
  <c r="J2352" i="2" a="1"/>
  <c r="J2352" i="2" s="1"/>
  <c r="J2353" i="2" a="1"/>
  <c r="J2353" i="2" s="1"/>
  <c r="J2354" i="2" a="1"/>
  <c r="J2354" i="2" s="1"/>
  <c r="J2355" i="2" a="1"/>
  <c r="J2355" i="2" s="1"/>
  <c r="J2356" i="2" a="1"/>
  <c r="J2356" i="2" s="1"/>
  <c r="J2357" i="2" a="1"/>
  <c r="J2357" i="2" s="1"/>
  <c r="J2358" i="2" a="1"/>
  <c r="J2358" i="2" s="1"/>
  <c r="J2359" i="2" a="1"/>
  <c r="J2359" i="2" s="1"/>
  <c r="J2360" i="2" a="1"/>
  <c r="J2360" i="2" s="1"/>
  <c r="J2361" i="2" a="1"/>
  <c r="J2361" i="2" s="1"/>
  <c r="J2362" i="2" a="1"/>
  <c r="J2362" i="2" s="1"/>
  <c r="J2363" i="2" a="1"/>
  <c r="J2363" i="2" s="1"/>
  <c r="J2364" i="2" a="1"/>
  <c r="J2364" i="2" s="1"/>
  <c r="J2365" i="2" a="1"/>
  <c r="J2365" i="2" s="1"/>
  <c r="J2366" i="2" a="1"/>
  <c r="J2366" i="2" s="1"/>
  <c r="J2367" i="2" a="1"/>
  <c r="J2367" i="2" s="1"/>
  <c r="J2368" i="2" a="1"/>
  <c r="J2368" i="2" s="1"/>
  <c r="J2369" i="2" a="1"/>
  <c r="J2369" i="2" s="1"/>
  <c r="J2370" i="2" a="1"/>
  <c r="J2370" i="2" s="1"/>
  <c r="J2371" i="2" a="1"/>
  <c r="J2371" i="2" s="1"/>
  <c r="J2372" i="2" a="1"/>
  <c r="J2372" i="2" s="1"/>
  <c r="J2373" i="2" a="1"/>
  <c r="J2373" i="2" s="1"/>
  <c r="J2374" i="2" a="1"/>
  <c r="J2374" i="2" s="1"/>
  <c r="J2375" i="2" a="1"/>
  <c r="J2375" i="2" s="1"/>
  <c r="J2376" i="2" a="1"/>
  <c r="J2376" i="2" s="1"/>
  <c r="J2377" i="2" a="1"/>
  <c r="J2377" i="2" s="1"/>
  <c r="J2378" i="2" a="1"/>
  <c r="J2378" i="2" s="1"/>
  <c r="J2379" i="2" a="1"/>
  <c r="J2379" i="2" s="1"/>
  <c r="J2380" i="2" a="1"/>
  <c r="J2380" i="2" s="1"/>
  <c r="J2381" i="2" a="1"/>
  <c r="J2381" i="2" s="1"/>
  <c r="J2382" i="2" a="1"/>
  <c r="J2382" i="2" s="1"/>
  <c r="J2383" i="2" a="1"/>
  <c r="J2383" i="2" s="1"/>
  <c r="J2384" i="2" a="1"/>
  <c r="J2384" i="2" s="1"/>
  <c r="J2385" i="2" a="1"/>
  <c r="J2385" i="2" s="1"/>
  <c r="J2386" i="2" a="1"/>
  <c r="J2386" i="2" s="1"/>
  <c r="J2387" i="2" a="1"/>
  <c r="J2387" i="2" s="1"/>
  <c r="J2388" i="2" a="1"/>
  <c r="J2388" i="2" s="1"/>
  <c r="J2389" i="2" a="1"/>
  <c r="J2389" i="2" s="1"/>
  <c r="J2390" i="2" a="1"/>
  <c r="J2390" i="2" s="1"/>
  <c r="J2391" i="2" a="1"/>
  <c r="J2391" i="2" s="1"/>
  <c r="J2392" i="2" a="1"/>
  <c r="J2392" i="2" s="1"/>
  <c r="J2393" i="2" a="1"/>
  <c r="J2393" i="2" s="1"/>
  <c r="J2394" i="2" a="1"/>
  <c r="J2394" i="2" s="1"/>
  <c r="J2395" i="2" a="1"/>
  <c r="J2395" i="2" s="1"/>
  <c r="J2396" i="2" a="1"/>
  <c r="J2396" i="2" s="1"/>
  <c r="J2397" i="2" a="1"/>
  <c r="J2397" i="2" s="1"/>
  <c r="J2398" i="2" a="1"/>
  <c r="J2398" i="2" s="1"/>
  <c r="J2399" i="2" a="1"/>
  <c r="J2399" i="2" s="1"/>
  <c r="J2400" i="2" a="1"/>
  <c r="J2400" i="2" s="1"/>
  <c r="J2401" i="2" a="1"/>
  <c r="J2401" i="2"/>
  <c r="J2402" i="2" a="1"/>
  <c r="J2402" i="2" s="1"/>
  <c r="J2403" i="2" a="1"/>
  <c r="J2403" i="2" s="1"/>
  <c r="J2404" i="2" a="1"/>
  <c r="J2404" i="2" s="1"/>
  <c r="J2405" i="2" a="1"/>
  <c r="J2405" i="2" s="1"/>
  <c r="J2406" i="2" a="1"/>
  <c r="J2406" i="2" s="1"/>
  <c r="J2407" i="2" a="1"/>
  <c r="J2407" i="2" s="1"/>
  <c r="J2408" i="2" a="1"/>
  <c r="J2408" i="2" s="1"/>
  <c r="J2409" i="2" a="1"/>
  <c r="J2409" i="2" s="1"/>
  <c r="J2410" i="2" a="1"/>
  <c r="J2410" i="2" s="1"/>
  <c r="J2411" i="2" a="1"/>
  <c r="J2411" i="2" s="1"/>
  <c r="J2412" i="2" a="1"/>
  <c r="J2412" i="2" s="1"/>
  <c r="J2413" i="2" a="1"/>
  <c r="J2413" i="2" s="1"/>
  <c r="J2414" i="2" a="1"/>
  <c r="J2414" i="2" s="1"/>
  <c r="J2415" i="2" a="1"/>
  <c r="J2415" i="2" s="1"/>
  <c r="J2416" i="2" a="1"/>
  <c r="J2416" i="2" s="1"/>
  <c r="J2417" i="2" a="1"/>
  <c r="J2417" i="2" s="1"/>
  <c r="J2418" i="2" a="1"/>
  <c r="J2418" i="2" s="1"/>
  <c r="J2419" i="2" a="1"/>
  <c r="J2419" i="2" s="1"/>
  <c r="J2420" i="2" a="1"/>
  <c r="J2420" i="2" s="1"/>
  <c r="J2421" i="2" a="1"/>
  <c r="J2421" i="2" s="1"/>
  <c r="J2422" i="2" a="1"/>
  <c r="J2422" i="2" s="1"/>
  <c r="J2423" i="2" a="1"/>
  <c r="J2423" i="2" s="1"/>
  <c r="J2424" i="2" a="1"/>
  <c r="J2424" i="2" s="1"/>
  <c r="J2425" i="2" a="1"/>
  <c r="J2425" i="2" s="1"/>
  <c r="J2426" i="2" a="1"/>
  <c r="J2426" i="2" s="1"/>
  <c r="J2427" i="2" a="1"/>
  <c r="J2427" i="2" s="1"/>
  <c r="J2428" i="2" a="1"/>
  <c r="J2428" i="2" s="1"/>
  <c r="J2429" i="2" a="1"/>
  <c r="J2429" i="2" s="1"/>
  <c r="J2430" i="2" a="1"/>
  <c r="J2430" i="2" s="1"/>
  <c r="J2431" i="2" a="1"/>
  <c r="J2431" i="2" s="1"/>
  <c r="J2432" i="2" a="1"/>
  <c r="J2432" i="2" s="1"/>
  <c r="J2433" i="2" a="1"/>
  <c r="J2433" i="2" s="1"/>
  <c r="J2434" i="2" a="1"/>
  <c r="J2434" i="2" s="1"/>
  <c r="J2435" i="2" a="1"/>
  <c r="J2435" i="2" s="1"/>
  <c r="J2436" i="2" a="1"/>
  <c r="J2436" i="2" s="1"/>
  <c r="J2437" i="2" a="1"/>
  <c r="J2437" i="2" s="1"/>
  <c r="J2438" i="2" a="1"/>
  <c r="J2438" i="2" s="1"/>
  <c r="J2439" i="2" a="1"/>
  <c r="J2439" i="2" s="1"/>
  <c r="J2440" i="2" a="1"/>
  <c r="J2440" i="2" s="1"/>
  <c r="J2441" i="2" a="1"/>
  <c r="J2441" i="2" s="1"/>
  <c r="J2442" i="2" a="1"/>
  <c r="J2442" i="2" s="1"/>
  <c r="J2443" i="2" a="1"/>
  <c r="J2443" i="2" s="1"/>
  <c r="J2444" i="2" a="1"/>
  <c r="J2444" i="2" s="1"/>
  <c r="J2445" i="2" a="1"/>
  <c r="J2445" i="2" s="1"/>
  <c r="J2446" i="2" a="1"/>
  <c r="J2446" i="2" s="1"/>
  <c r="J2447" i="2" a="1"/>
  <c r="J2447" i="2" s="1"/>
  <c r="J2448" i="2" a="1"/>
  <c r="J2448" i="2" s="1"/>
  <c r="J2449" i="2" a="1"/>
  <c r="J2449" i="2" s="1"/>
  <c r="J2450" i="2" a="1"/>
  <c r="J2450" i="2" s="1"/>
  <c r="J2451" i="2" a="1"/>
  <c r="J2451" i="2" s="1"/>
  <c r="J2452" i="2" a="1"/>
  <c r="J2452" i="2" s="1"/>
  <c r="J2453" i="2" a="1"/>
  <c r="J2453" i="2" s="1"/>
  <c r="J2454" i="2" a="1"/>
  <c r="J2454" i="2" s="1"/>
  <c r="J2455" i="2" a="1"/>
  <c r="J2455" i="2" s="1"/>
  <c r="J2456" i="2" a="1"/>
  <c r="J2456" i="2" s="1"/>
  <c r="J2457" i="2" a="1"/>
  <c r="J2457" i="2" s="1"/>
  <c r="J2458" i="2" a="1"/>
  <c r="J2458" i="2" s="1"/>
  <c r="J2459" i="2" a="1"/>
  <c r="J2459" i="2" s="1"/>
  <c r="J2460" i="2" a="1"/>
  <c r="J2460" i="2" s="1"/>
  <c r="J2461" i="2" a="1"/>
  <c r="J2461" i="2" s="1"/>
  <c r="J2462" i="2" a="1"/>
  <c r="J2462" i="2" s="1"/>
  <c r="J2463" i="2" a="1"/>
  <c r="J2463" i="2" s="1"/>
  <c r="J2464" i="2" a="1"/>
  <c r="J2464" i="2" s="1"/>
  <c r="J2465" i="2" a="1"/>
  <c r="J2465" i="2" s="1"/>
  <c r="J2466" i="2" a="1"/>
  <c r="J2466" i="2" s="1"/>
  <c r="J2467" i="2" a="1"/>
  <c r="J2467" i="2" s="1"/>
  <c r="J2468" i="2" a="1"/>
  <c r="J2468" i="2" s="1"/>
  <c r="J2469" i="2" a="1"/>
  <c r="J2469" i="2" s="1"/>
  <c r="J2470" i="2" a="1"/>
  <c r="J2470" i="2" s="1"/>
  <c r="J2471" i="2" a="1"/>
  <c r="J2471" i="2" s="1"/>
  <c r="J2472" i="2" a="1"/>
  <c r="J2472" i="2" s="1"/>
  <c r="J2473" i="2" a="1"/>
  <c r="J2473" i="2" s="1"/>
  <c r="J2474" i="2" a="1"/>
  <c r="J2474" i="2" s="1"/>
  <c r="J2475" i="2" a="1"/>
  <c r="J2475" i="2" s="1"/>
  <c r="J2476" i="2" a="1"/>
  <c r="J2476" i="2" s="1"/>
  <c r="J2477" i="2" a="1"/>
  <c r="J2477" i="2" s="1"/>
  <c r="J2478" i="2" a="1"/>
  <c r="J2478" i="2" s="1"/>
  <c r="J2479" i="2" a="1"/>
  <c r="J2479" i="2"/>
  <c r="J2480" i="2" a="1"/>
  <c r="J2480" i="2" s="1"/>
  <c r="J2481" i="2" a="1"/>
  <c r="J2481" i="2" s="1"/>
  <c r="J2482" i="2" a="1"/>
  <c r="J2482" i="2" s="1"/>
  <c r="J2483" i="2" a="1"/>
  <c r="J2483" i="2" s="1"/>
  <c r="J2484" i="2" a="1"/>
  <c r="J2484" i="2" s="1"/>
  <c r="J2485" i="2" a="1"/>
  <c r="J2485" i="2" s="1"/>
  <c r="J2486" i="2" a="1"/>
  <c r="J2486" i="2" s="1"/>
  <c r="J2487" i="2" a="1"/>
  <c r="J2487" i="2" s="1"/>
  <c r="J2488" i="2" a="1"/>
  <c r="J2488" i="2" s="1"/>
  <c r="J2489" i="2" a="1"/>
  <c r="J2489" i="2" s="1"/>
  <c r="J2490" i="2" a="1"/>
  <c r="J2490" i="2" s="1"/>
  <c r="J2491" i="2" a="1"/>
  <c r="J2491" i="2" s="1"/>
  <c r="J2492" i="2" a="1"/>
  <c r="J2492" i="2" s="1"/>
  <c r="J2493" i="2" a="1"/>
  <c r="J2493" i="2" s="1"/>
  <c r="J2494" i="2" a="1"/>
  <c r="J2494" i="2" s="1"/>
  <c r="J2495" i="2" a="1"/>
  <c r="J2495" i="2" s="1"/>
  <c r="J2496" i="2" a="1"/>
  <c r="J2496" i="2" s="1"/>
  <c r="J2497" i="2" a="1"/>
  <c r="J2497" i="2" s="1"/>
  <c r="J2498" i="2" a="1"/>
  <c r="J2498" i="2" s="1"/>
  <c r="J2499" i="2" a="1"/>
  <c r="J2499" i="2" s="1"/>
  <c r="J2500" i="2" a="1"/>
  <c r="J2500" i="2" s="1"/>
  <c r="J2501" i="2" a="1"/>
  <c r="J2501" i="2" s="1"/>
  <c r="J2502" i="2" a="1"/>
  <c r="J2502" i="2" s="1"/>
  <c r="J2503" i="2" a="1"/>
  <c r="J2503" i="2" s="1"/>
  <c r="J2504" i="2" a="1"/>
  <c r="J2504" i="2" s="1"/>
  <c r="J2505" i="2" a="1"/>
  <c r="J2505" i="2" s="1"/>
  <c r="J2506" i="2" a="1"/>
  <c r="J2506" i="2" s="1"/>
  <c r="J2507" i="2" a="1"/>
  <c r="J2507" i="2" s="1"/>
  <c r="J2508" i="2" a="1"/>
  <c r="J2508" i="2" s="1"/>
  <c r="J2509" i="2" a="1"/>
  <c r="J2509" i="2" s="1"/>
  <c r="J2510" i="2" a="1"/>
  <c r="J2510" i="2" s="1"/>
  <c r="J2511" i="2" a="1"/>
  <c r="J2511" i="2" s="1"/>
  <c r="J2512" i="2" a="1"/>
  <c r="J2512" i="2" s="1"/>
  <c r="J2513" i="2" a="1"/>
  <c r="J2513" i="2" s="1"/>
  <c r="J2514" i="2" a="1"/>
  <c r="J2514" i="2" s="1"/>
  <c r="J2515" i="2" a="1"/>
  <c r="J2515" i="2" s="1"/>
  <c r="J2516" i="2" a="1"/>
  <c r="J2516" i="2" s="1"/>
  <c r="J2517" i="2" a="1"/>
  <c r="J2517" i="2" s="1"/>
  <c r="J2518" i="2" a="1"/>
  <c r="J2518" i="2" s="1"/>
  <c r="J2519" i="2" a="1"/>
  <c r="J2519" i="2" s="1"/>
  <c r="J2520" i="2" a="1"/>
  <c r="J2520" i="2" s="1"/>
  <c r="J2521" i="2" a="1"/>
  <c r="J2521" i="2" s="1"/>
  <c r="J2522" i="2" a="1"/>
  <c r="J2522" i="2" s="1"/>
  <c r="J2523" i="2" a="1"/>
  <c r="J2523" i="2" s="1"/>
  <c r="J2524" i="2" a="1"/>
  <c r="J2524" i="2" s="1"/>
  <c r="J2525" i="2" a="1"/>
  <c r="J2525" i="2" s="1"/>
  <c r="J2526" i="2" a="1"/>
  <c r="J2526" i="2" s="1"/>
  <c r="J2527" i="2" a="1"/>
  <c r="J2527" i="2" s="1"/>
  <c r="J2528" i="2" a="1"/>
  <c r="J2528" i="2" s="1"/>
  <c r="J2529" i="2" a="1"/>
  <c r="J2529" i="2"/>
  <c r="J2530" i="2" a="1"/>
  <c r="J2530" i="2" s="1"/>
  <c r="J2531" i="2" a="1"/>
  <c r="J2531" i="2" s="1"/>
  <c r="J2532" i="2" a="1"/>
  <c r="J2532" i="2" s="1"/>
  <c r="J2533" i="2" a="1"/>
  <c r="J2533" i="2" s="1"/>
  <c r="J2534" i="2" a="1"/>
  <c r="J2534" i="2" s="1"/>
  <c r="J2535" i="2" a="1"/>
  <c r="J2535" i="2" s="1"/>
  <c r="J2536" i="2" a="1"/>
  <c r="J2536" i="2" s="1"/>
  <c r="J2537" i="2" a="1"/>
  <c r="J2537" i="2" s="1"/>
  <c r="J2538" i="2" a="1"/>
  <c r="J2538" i="2" s="1"/>
  <c r="J2539" i="2" a="1"/>
  <c r="J2539" i="2" s="1"/>
  <c r="J2540" i="2" a="1"/>
  <c r="J2540" i="2" s="1"/>
  <c r="J2541" i="2" a="1"/>
  <c r="J2541" i="2" s="1"/>
  <c r="J2542" i="2" a="1"/>
  <c r="J2542" i="2" s="1"/>
  <c r="J2543" i="2" a="1"/>
  <c r="J2543" i="2" s="1"/>
  <c r="J2544" i="2" a="1"/>
  <c r="J2544" i="2" s="1"/>
  <c r="J2545" i="2" a="1"/>
  <c r="J2545" i="2" s="1"/>
  <c r="J2546" i="2" a="1"/>
  <c r="J2546" i="2" s="1"/>
  <c r="J2547" i="2" a="1"/>
  <c r="J2547" i="2" s="1"/>
  <c r="J2548" i="2" a="1"/>
  <c r="J2548" i="2" s="1"/>
  <c r="J2549" i="2" a="1"/>
  <c r="J2549" i="2" s="1"/>
  <c r="J2550" i="2" a="1"/>
  <c r="J2550" i="2" s="1"/>
  <c r="J2551" i="2" a="1"/>
  <c r="J2551" i="2" s="1"/>
  <c r="J2552" i="2" a="1"/>
  <c r="J2552" i="2" s="1"/>
  <c r="J2553" i="2" a="1"/>
  <c r="J2553" i="2" s="1"/>
  <c r="J2554" i="2" a="1"/>
  <c r="J2554" i="2" s="1"/>
  <c r="J2555" i="2" a="1"/>
  <c r="J2555" i="2" s="1"/>
  <c r="J2556" i="2" a="1"/>
  <c r="J2556" i="2" s="1"/>
  <c r="J2557" i="2" a="1"/>
  <c r="J2557" i="2" s="1"/>
  <c r="J2558" i="2" a="1"/>
  <c r="J2558" i="2" s="1"/>
  <c r="J2559" i="2" a="1"/>
  <c r="J2559" i="2" s="1"/>
  <c r="J2560" i="2" a="1"/>
  <c r="J2560" i="2" s="1"/>
  <c r="J2561" i="2" a="1"/>
  <c r="J2561" i="2" s="1"/>
  <c r="J2562" i="2" a="1"/>
  <c r="J2562" i="2" s="1"/>
  <c r="J2563" i="2" a="1"/>
  <c r="J2563" i="2" s="1"/>
  <c r="J2564" i="2" a="1"/>
  <c r="J2564" i="2" s="1"/>
  <c r="J2565" i="2" a="1"/>
  <c r="J2565" i="2" s="1"/>
  <c r="J2566" i="2" a="1"/>
  <c r="J2566" i="2" s="1"/>
  <c r="J2567" i="2" a="1"/>
  <c r="J2567" i="2" s="1"/>
  <c r="J2568" i="2" a="1"/>
  <c r="J2568" i="2" s="1"/>
  <c r="J2569" i="2" a="1"/>
  <c r="J2569" i="2" s="1"/>
  <c r="J2570" i="2" a="1"/>
  <c r="J2570" i="2" s="1"/>
  <c r="J2571" i="2" a="1"/>
  <c r="J2571" i="2" s="1"/>
  <c r="J2572" i="2" a="1"/>
  <c r="J2572" i="2" s="1"/>
  <c r="J2573" i="2" a="1"/>
  <c r="J2573" i="2" s="1"/>
  <c r="J2574" i="2" a="1"/>
  <c r="J2574" i="2" s="1"/>
  <c r="J2575" i="2" a="1"/>
  <c r="J2575" i="2" s="1"/>
  <c r="J2576" i="2" a="1"/>
  <c r="J2576" i="2"/>
  <c r="J2577" i="2" a="1"/>
  <c r="J2577" i="2" s="1"/>
  <c r="J2578" i="2" a="1"/>
  <c r="J2578" i="2" s="1"/>
  <c r="J2579" i="2" a="1"/>
  <c r="J2579" i="2" s="1"/>
  <c r="J2580" i="2" a="1"/>
  <c r="J2580" i="2" s="1"/>
  <c r="J2581" i="2" a="1"/>
  <c r="J2581" i="2" s="1"/>
  <c r="J2582" i="2" a="1"/>
  <c r="J2582" i="2" s="1"/>
  <c r="J2583" i="2" a="1"/>
  <c r="J2583" i="2" s="1"/>
  <c r="J2584" i="2" a="1"/>
  <c r="J2584" i="2" s="1"/>
  <c r="J2585" i="2" a="1"/>
  <c r="J2585" i="2" s="1"/>
  <c r="J2586" i="2" a="1"/>
  <c r="J2586" i="2" s="1"/>
  <c r="J2587" i="2" a="1"/>
  <c r="J2587" i="2" s="1"/>
  <c r="J2588" i="2" a="1"/>
  <c r="J2588" i="2" s="1"/>
  <c r="J2589" i="2" a="1"/>
  <c r="J2589" i="2" s="1"/>
  <c r="J2590" i="2" a="1"/>
  <c r="J2590" i="2" s="1"/>
  <c r="J2591" i="2" a="1"/>
  <c r="J2591" i="2" s="1"/>
  <c r="J2592" i="2" a="1"/>
  <c r="J2592" i="2" s="1"/>
  <c r="J2593" i="2" a="1"/>
  <c r="J2593" i="2" s="1"/>
  <c r="J2594" i="2" a="1"/>
  <c r="J2594" i="2" s="1"/>
  <c r="J2595" i="2" a="1"/>
  <c r="J2595" i="2" s="1"/>
  <c r="J2596" i="2" a="1"/>
  <c r="J2596" i="2" s="1"/>
  <c r="J2597" i="2" a="1"/>
  <c r="J2597" i="2" s="1"/>
  <c r="J2598" i="2" a="1"/>
  <c r="J2598" i="2" s="1"/>
  <c r="J2599" i="2" a="1"/>
  <c r="J2599" i="2" s="1"/>
  <c r="J2600" i="2" a="1"/>
  <c r="J2600" i="2" s="1"/>
  <c r="J2601" i="2" a="1"/>
  <c r="J2601" i="2" s="1"/>
  <c r="J2602" i="2" a="1"/>
  <c r="J2602" i="2" s="1"/>
  <c r="J2603" i="2" a="1"/>
  <c r="J2603" i="2" s="1"/>
  <c r="J2604" i="2" a="1"/>
  <c r="J2604" i="2" s="1"/>
  <c r="J2605" i="2" a="1"/>
  <c r="J2605" i="2" s="1"/>
  <c r="J2606" i="2" a="1"/>
  <c r="J2606" i="2" s="1"/>
  <c r="J2607" i="2" a="1"/>
  <c r="J2607" i="2" s="1"/>
  <c r="J2608" i="2" a="1"/>
  <c r="J2608" i="2" s="1"/>
  <c r="J2609" i="2" a="1"/>
  <c r="J2609" i="2" s="1"/>
  <c r="J2610" i="2" a="1"/>
  <c r="J2610" i="2" s="1"/>
  <c r="J2611" i="2" a="1"/>
  <c r="J2611" i="2" s="1"/>
  <c r="J2612" i="2" a="1"/>
  <c r="J2612" i="2" s="1"/>
  <c r="J2613" i="2" a="1"/>
  <c r="J2613" i="2" s="1"/>
  <c r="J2614" i="2" a="1"/>
  <c r="J2614" i="2" s="1"/>
  <c r="J2615" i="2" a="1"/>
  <c r="J2615" i="2" s="1"/>
  <c r="J2616" i="2" a="1"/>
  <c r="J2616" i="2" s="1"/>
  <c r="J2617" i="2" a="1"/>
  <c r="J2617" i="2" s="1"/>
  <c r="J2618" i="2" a="1"/>
  <c r="J2618" i="2" s="1"/>
  <c r="J2619" i="2" a="1"/>
  <c r="J2619" i="2" s="1"/>
  <c r="J2620" i="2" a="1"/>
  <c r="J2620" i="2" s="1"/>
  <c r="J2621" i="2" a="1"/>
  <c r="J2621" i="2" s="1"/>
  <c r="J2622" i="2" a="1"/>
  <c r="J2622" i="2" s="1"/>
  <c r="J2623" i="2" a="1"/>
  <c r="J2623" i="2" s="1"/>
  <c r="J2624" i="2" a="1"/>
  <c r="J2624" i="2" s="1"/>
  <c r="J2625" i="2" a="1"/>
  <c r="J2625" i="2" s="1"/>
  <c r="J2626" i="2" a="1"/>
  <c r="J2626" i="2" s="1"/>
  <c r="J2627" i="2" a="1"/>
  <c r="J2627" i="2" s="1"/>
  <c r="J2628" i="2" a="1"/>
  <c r="J2628" i="2" s="1"/>
  <c r="J2629" i="2" a="1"/>
  <c r="J2629" i="2" s="1"/>
  <c r="J2630" i="2" a="1"/>
  <c r="J2630" i="2" s="1"/>
  <c r="J2631" i="2" a="1"/>
  <c r="J2631" i="2" s="1"/>
  <c r="J2632" i="2" a="1"/>
  <c r="J2632" i="2" s="1"/>
  <c r="J2633" i="2" a="1"/>
  <c r="J2633" i="2" s="1"/>
  <c r="J2634" i="2" a="1"/>
  <c r="J2634" i="2" s="1"/>
  <c r="J2635" i="2" a="1"/>
  <c r="J2635" i="2" s="1"/>
  <c r="J2636" i="2" a="1"/>
  <c r="J2636" i="2" s="1"/>
  <c r="J2637" i="2" a="1"/>
  <c r="J2637" i="2" s="1"/>
  <c r="J2638" i="2" a="1"/>
  <c r="J2638" i="2" s="1"/>
  <c r="J2639" i="2" a="1"/>
  <c r="J2639" i="2" s="1"/>
  <c r="J2640" i="2" a="1"/>
  <c r="J2640" i="2" s="1"/>
  <c r="J2641" i="2" a="1"/>
  <c r="J2641" i="2" s="1"/>
  <c r="J2642" i="2" a="1"/>
  <c r="J2642" i="2" s="1"/>
  <c r="J2643" i="2" a="1"/>
  <c r="J2643" i="2" s="1"/>
  <c r="J2644" i="2" a="1"/>
  <c r="J2644" i="2" s="1"/>
  <c r="J2645" i="2" a="1"/>
  <c r="J2645" i="2" s="1"/>
  <c r="J2646" i="2" a="1"/>
  <c r="J2646" i="2" s="1"/>
  <c r="J2647" i="2" a="1"/>
  <c r="J2647" i="2" s="1"/>
  <c r="J2648" i="2" a="1"/>
  <c r="J2648" i="2" s="1"/>
  <c r="J2649" i="2" a="1"/>
  <c r="J2649" i="2" s="1"/>
  <c r="J2650" i="2" a="1"/>
  <c r="J2650" i="2" s="1"/>
  <c r="J2651" i="2" a="1"/>
  <c r="J2651" i="2" s="1"/>
  <c r="J2652" i="2" a="1"/>
  <c r="J2652" i="2" s="1"/>
  <c r="J2653" i="2" a="1"/>
  <c r="J2653" i="2" s="1"/>
  <c r="J2654" i="2" a="1"/>
  <c r="J2654" i="2" s="1"/>
  <c r="J2655" i="2" a="1"/>
  <c r="J2655" i="2" s="1"/>
  <c r="J2656" i="2" a="1"/>
  <c r="J2656" i="2" s="1"/>
  <c r="J2657" i="2" a="1"/>
  <c r="J2657" i="2" s="1"/>
  <c r="J2658" i="2" a="1"/>
  <c r="J2658" i="2" s="1"/>
  <c r="J2659" i="2" a="1"/>
  <c r="J2659" i="2" s="1"/>
  <c r="J2660" i="2" a="1"/>
  <c r="J2660" i="2" s="1"/>
  <c r="J2661" i="2" a="1"/>
  <c r="J2661" i="2" s="1"/>
  <c r="J2662" i="2" a="1"/>
  <c r="J2662" i="2" s="1"/>
  <c r="J2663" i="2" a="1"/>
  <c r="J2663" i="2" s="1"/>
  <c r="J2664" i="2" a="1"/>
  <c r="J2664" i="2" s="1"/>
  <c r="J2665" i="2" a="1"/>
  <c r="J2665" i="2" s="1"/>
  <c r="J2666" i="2" a="1"/>
  <c r="J2666" i="2" s="1"/>
  <c r="J2667" i="2" a="1"/>
  <c r="J2667" i="2" s="1"/>
  <c r="J2668" i="2" a="1"/>
  <c r="J2668" i="2" s="1"/>
  <c r="J2669" i="2" a="1"/>
  <c r="J2669" i="2" s="1"/>
  <c r="J2670" i="2" a="1"/>
  <c r="J2670" i="2" s="1"/>
  <c r="J2671" i="2" a="1"/>
  <c r="J2671" i="2" s="1"/>
  <c r="J2672" i="2" a="1"/>
  <c r="J2672" i="2" s="1"/>
  <c r="J2673" i="2" a="1"/>
  <c r="J2673" i="2" s="1"/>
  <c r="J2674" i="2" a="1"/>
  <c r="J2674" i="2" s="1"/>
  <c r="J2675" i="2" a="1"/>
  <c r="J2675" i="2" s="1"/>
  <c r="J2676" i="2" a="1"/>
  <c r="J2676" i="2" s="1"/>
  <c r="J2677" i="2" a="1"/>
  <c r="J2677" i="2" s="1"/>
  <c r="J2678" i="2" a="1"/>
  <c r="J2678" i="2" s="1"/>
  <c r="J2679" i="2" a="1"/>
  <c r="J2679" i="2" s="1"/>
  <c r="J2680" i="2" a="1"/>
  <c r="J2680" i="2" s="1"/>
  <c r="J2681" i="2" a="1"/>
  <c r="J2681" i="2" s="1"/>
  <c r="J2682" i="2" a="1"/>
  <c r="J2682" i="2" s="1"/>
  <c r="J2683" i="2" a="1"/>
  <c r="J2683" i="2" s="1"/>
  <c r="J2684" i="2" a="1"/>
  <c r="J2684" i="2" s="1"/>
  <c r="J2685" i="2" a="1"/>
  <c r="J2685" i="2" s="1"/>
  <c r="J2686" i="2" a="1"/>
  <c r="J2686" i="2" s="1"/>
  <c r="J2687" i="2" a="1"/>
  <c r="J2687" i="2" s="1"/>
  <c r="J2688" i="2" a="1"/>
  <c r="J2688" i="2" s="1"/>
  <c r="J2689" i="2" a="1"/>
  <c r="J2689" i="2" s="1"/>
  <c r="J2690" i="2" a="1"/>
  <c r="J2690" i="2" s="1"/>
  <c r="J2691" i="2" a="1"/>
  <c r="J2691" i="2" s="1"/>
  <c r="J2692" i="2" a="1"/>
  <c r="J2692" i="2" s="1"/>
  <c r="J2693" i="2" a="1"/>
  <c r="J2693" i="2" s="1"/>
  <c r="J2694" i="2" a="1"/>
  <c r="J2694" i="2" s="1"/>
  <c r="J2695" i="2" a="1"/>
  <c r="J2695" i="2" s="1"/>
  <c r="J2696" i="2" a="1"/>
  <c r="J2696" i="2" s="1"/>
  <c r="J2697" i="2" a="1"/>
  <c r="J2697" i="2" s="1"/>
  <c r="J2698" i="2" a="1"/>
  <c r="J2698" i="2" s="1"/>
  <c r="J2699" i="2" a="1"/>
  <c r="J2699" i="2" s="1"/>
  <c r="J2700" i="2" a="1"/>
  <c r="J2700" i="2" s="1"/>
  <c r="J2701" i="2" a="1"/>
  <c r="J2701" i="2" s="1"/>
  <c r="J2702" i="2" a="1"/>
  <c r="J2702" i="2" s="1"/>
  <c r="J2703" i="2" a="1"/>
  <c r="J2703" i="2" s="1"/>
  <c r="J2704" i="2" a="1"/>
  <c r="J2704" i="2" s="1"/>
  <c r="J2705" i="2" a="1"/>
  <c r="J2705" i="2" s="1"/>
  <c r="J2706" i="2" a="1"/>
  <c r="J2706" i="2" s="1"/>
  <c r="J2707" i="2" a="1"/>
  <c r="J2707" i="2" s="1"/>
  <c r="J2708" i="2" a="1"/>
  <c r="J2708" i="2" s="1"/>
  <c r="J2709" i="2" a="1"/>
  <c r="J2709" i="2" s="1"/>
  <c r="J2710" i="2" a="1"/>
  <c r="J2710" i="2"/>
  <c r="J2711" i="2" a="1"/>
  <c r="J2711" i="2" s="1"/>
  <c r="J2712" i="2" a="1"/>
  <c r="J2712" i="2" s="1"/>
  <c r="J2713" i="2" a="1"/>
  <c r="J2713" i="2" s="1"/>
  <c r="J2714" i="2" a="1"/>
  <c r="J2714" i="2" s="1"/>
  <c r="J2715" i="2" a="1"/>
  <c r="J2715" i="2" s="1"/>
  <c r="J2716" i="2" a="1"/>
  <c r="J2716" i="2" s="1"/>
  <c r="J2717" i="2" a="1"/>
  <c r="J2717" i="2" s="1"/>
  <c r="J2718" i="2" a="1"/>
  <c r="J2718" i="2" s="1"/>
  <c r="J2719" i="2" a="1"/>
  <c r="J2719" i="2" s="1"/>
  <c r="J2720" i="2" a="1"/>
  <c r="J2720" i="2" s="1"/>
  <c r="J2721" i="2" a="1"/>
  <c r="J2721" i="2" s="1"/>
  <c r="J2722" i="2" a="1"/>
  <c r="J2722" i="2" s="1"/>
  <c r="J2723" i="2" a="1"/>
  <c r="J2723" i="2" s="1"/>
  <c r="J2724" i="2" a="1"/>
  <c r="J2724" i="2" s="1"/>
  <c r="J2725" i="2" a="1"/>
  <c r="J2725" i="2" s="1"/>
  <c r="J2726" i="2" a="1"/>
  <c r="J2726" i="2" s="1"/>
  <c r="J2727" i="2" a="1"/>
  <c r="J2727" i="2" s="1"/>
  <c r="J2728" i="2" a="1"/>
  <c r="J2728" i="2" s="1"/>
  <c r="J2729" i="2" a="1"/>
  <c r="J2729" i="2" s="1"/>
  <c r="J2730" i="2" a="1"/>
  <c r="J2730" i="2" s="1"/>
  <c r="J2731" i="2" a="1"/>
  <c r="J2731" i="2" s="1"/>
  <c r="J2732" i="2" a="1"/>
  <c r="J2732" i="2" s="1"/>
  <c r="J2733" i="2" a="1"/>
  <c r="J2733" i="2" s="1"/>
  <c r="J2734" i="2" a="1"/>
  <c r="J2734" i="2" s="1"/>
  <c r="J2735" i="2" a="1"/>
  <c r="J2735" i="2" s="1"/>
  <c r="J2736" i="2" a="1"/>
  <c r="J2736" i="2" s="1"/>
  <c r="J2737" i="2" a="1"/>
  <c r="J2737" i="2" s="1"/>
  <c r="J2738" i="2" a="1"/>
  <c r="J2738" i="2" s="1"/>
  <c r="J2739" i="2" a="1"/>
  <c r="J2739" i="2" s="1"/>
  <c r="J2740" i="2" a="1"/>
  <c r="J2740" i="2" s="1"/>
  <c r="J2741" i="2" a="1"/>
  <c r="J2741" i="2" s="1"/>
  <c r="J2742" i="2" a="1"/>
  <c r="J2742" i="2" s="1"/>
  <c r="J2743" i="2" a="1"/>
  <c r="J2743" i="2" s="1"/>
  <c r="J2744" i="2" a="1"/>
  <c r="J2744" i="2" s="1"/>
  <c r="J2745" i="2" a="1"/>
  <c r="J2745" i="2" s="1"/>
  <c r="J2746" i="2" a="1"/>
  <c r="J2746" i="2" s="1"/>
  <c r="J2747" i="2" a="1"/>
  <c r="J2747" i="2" s="1"/>
  <c r="J2748" i="2" a="1"/>
  <c r="J2748" i="2" s="1"/>
  <c r="J2749" i="2" a="1"/>
  <c r="J2749" i="2" s="1"/>
  <c r="J2750" i="2" a="1"/>
  <c r="J2750" i="2" s="1"/>
  <c r="J2751" i="2" a="1"/>
  <c r="J2751" i="2" s="1"/>
  <c r="J2752" i="2" a="1"/>
  <c r="J2752" i="2" s="1"/>
  <c r="J2753" i="2" a="1"/>
  <c r="J2753" i="2" s="1"/>
  <c r="J2754" i="2" a="1"/>
  <c r="J2754" i="2" s="1"/>
  <c r="J2755" i="2" a="1"/>
  <c r="J2755" i="2" s="1"/>
  <c r="J2756" i="2" a="1"/>
  <c r="J2756" i="2" s="1"/>
  <c r="J2757" i="2" a="1"/>
  <c r="J2757" i="2" s="1"/>
  <c r="J2758" i="2" a="1"/>
  <c r="J2758" i="2" s="1"/>
  <c r="J2759" i="2" a="1"/>
  <c r="J2759" i="2" s="1"/>
  <c r="J2760" i="2" a="1"/>
  <c r="J2760" i="2" s="1"/>
  <c r="J2761" i="2" a="1"/>
  <c r="J2761" i="2" s="1"/>
  <c r="J2762" i="2" a="1"/>
  <c r="J2762" i="2" s="1"/>
  <c r="J2763" i="2" a="1"/>
  <c r="J2763" i="2" s="1"/>
  <c r="J2764" i="2" a="1"/>
  <c r="J2764" i="2" s="1"/>
  <c r="J2765" i="2" a="1"/>
  <c r="J2765" i="2" s="1"/>
  <c r="J2766" i="2" a="1"/>
  <c r="J2766" i="2" s="1"/>
  <c r="J2767" i="2" a="1"/>
  <c r="J2767" i="2" s="1"/>
  <c r="J2768" i="2" a="1"/>
  <c r="J2768" i="2" s="1"/>
  <c r="J2769" i="2" a="1"/>
  <c r="J2769" i="2" s="1"/>
  <c r="J2770" i="2" a="1"/>
  <c r="J2770" i="2" s="1"/>
  <c r="J2771" i="2" a="1"/>
  <c r="J2771" i="2" s="1"/>
  <c r="J2772" i="2" a="1"/>
  <c r="J2772" i="2" s="1"/>
  <c r="J2773" i="2" a="1"/>
  <c r="J2773" i="2" s="1"/>
  <c r="J2774" i="2" a="1"/>
  <c r="J2774" i="2" s="1"/>
  <c r="J2775" i="2" a="1"/>
  <c r="J2775" i="2" s="1"/>
  <c r="J2776" i="2" a="1"/>
  <c r="J2776" i="2" s="1"/>
  <c r="J2777" i="2" a="1"/>
  <c r="J2777" i="2" s="1"/>
  <c r="J2778" i="2" a="1"/>
  <c r="J2778" i="2" s="1"/>
  <c r="J2779" i="2" a="1"/>
  <c r="J2779" i="2" s="1"/>
  <c r="J2780" i="2" a="1"/>
  <c r="J2780" i="2" s="1"/>
  <c r="J2781" i="2" a="1"/>
  <c r="J2781" i="2" s="1"/>
  <c r="J2782" i="2" a="1"/>
  <c r="J2782" i="2" s="1"/>
  <c r="J2783" i="2" a="1"/>
  <c r="J2783" i="2" s="1"/>
  <c r="J2784" i="2" a="1"/>
  <c r="J2784" i="2" s="1"/>
  <c r="J2785" i="2" a="1"/>
  <c r="J2785" i="2" s="1"/>
  <c r="J2786" i="2" a="1"/>
  <c r="J2786" i="2" s="1"/>
  <c r="J2787" i="2" a="1"/>
  <c r="J2787" i="2" s="1"/>
  <c r="J2788" i="2" a="1"/>
  <c r="J2788" i="2" s="1"/>
  <c r="J2789" i="2" a="1"/>
  <c r="J2789" i="2" s="1"/>
  <c r="J2790" i="2" a="1"/>
  <c r="J2790" i="2" s="1"/>
  <c r="J2791" i="2" a="1"/>
  <c r="J2791" i="2" s="1"/>
  <c r="J2792" i="2" a="1"/>
  <c r="J2792" i="2" s="1"/>
  <c r="J2793" i="2" a="1"/>
  <c r="J2793" i="2" s="1"/>
  <c r="J2794" i="2" a="1"/>
  <c r="J2794" i="2" s="1"/>
  <c r="J2795" i="2" a="1"/>
  <c r="J2795" i="2" s="1"/>
  <c r="J2796" i="2" a="1"/>
  <c r="J2796" i="2" s="1"/>
  <c r="J2797" i="2" a="1"/>
  <c r="J2797" i="2" s="1"/>
  <c r="J2798" i="2" a="1"/>
  <c r="J2798" i="2" s="1"/>
  <c r="J2799" i="2" a="1"/>
  <c r="J2799" i="2" s="1"/>
  <c r="J2800" i="2" a="1"/>
  <c r="J2800" i="2"/>
  <c r="J2801" i="2" a="1"/>
  <c r="J2801" i="2" s="1"/>
  <c r="J2802" i="2" a="1"/>
  <c r="J2802" i="2" s="1"/>
  <c r="J2803" i="2" a="1"/>
  <c r="J2803" i="2" s="1"/>
  <c r="J2804" i="2" a="1"/>
  <c r="J2804" i="2" s="1"/>
  <c r="J2805" i="2" a="1"/>
  <c r="J2805" i="2" s="1"/>
  <c r="J2806" i="2" a="1"/>
  <c r="J2806" i="2" s="1"/>
  <c r="J2807" i="2" a="1"/>
  <c r="J2807" i="2" s="1"/>
  <c r="J2808" i="2" a="1"/>
  <c r="J2808" i="2" s="1"/>
  <c r="J2809" i="2" a="1"/>
  <c r="J2809" i="2" s="1"/>
  <c r="J2810" i="2" a="1"/>
  <c r="J2810" i="2" s="1"/>
  <c r="J2811" i="2" a="1"/>
  <c r="J2811" i="2" s="1"/>
  <c r="J2812" i="2" a="1"/>
  <c r="J2812" i="2"/>
  <c r="J2813" i="2" a="1"/>
  <c r="J2813" i="2" s="1"/>
  <c r="J2814" i="2" a="1"/>
  <c r="J2814" i="2" s="1"/>
  <c r="J2815" i="2" a="1"/>
  <c r="J2815" i="2" s="1"/>
  <c r="J2816" i="2" a="1"/>
  <c r="J2816" i="2" s="1"/>
  <c r="J2817" i="2" a="1"/>
  <c r="J2817" i="2" s="1"/>
  <c r="J2818" i="2" a="1"/>
  <c r="J2818" i="2" s="1"/>
  <c r="J2819" i="2" a="1"/>
  <c r="J2819" i="2" s="1"/>
  <c r="J2820" i="2" a="1"/>
  <c r="J2820" i="2" s="1"/>
  <c r="J2821" i="2" a="1"/>
  <c r="J2821" i="2" s="1"/>
  <c r="J2822" i="2" a="1"/>
  <c r="J2822" i="2" s="1"/>
  <c r="J2823" i="2" a="1"/>
  <c r="J2823" i="2" s="1"/>
  <c r="J2824" i="2" a="1"/>
  <c r="J2824" i="2" s="1"/>
  <c r="J2825" i="2" a="1"/>
  <c r="J2825" i="2" s="1"/>
  <c r="J2826" i="2" a="1"/>
  <c r="J2826" i="2" s="1"/>
  <c r="J2827" i="2" a="1"/>
  <c r="J2827" i="2" s="1"/>
  <c r="J2828" i="2" a="1"/>
  <c r="J2828" i="2" s="1"/>
  <c r="J2829" i="2" a="1"/>
  <c r="J2829" i="2" s="1"/>
  <c r="J2830" i="2" a="1"/>
  <c r="J2830" i="2" s="1"/>
  <c r="J2831" i="2" a="1"/>
  <c r="J2831" i="2"/>
  <c r="J2832" i="2" a="1"/>
  <c r="J2832" i="2" s="1"/>
  <c r="J2833" i="2" a="1"/>
  <c r="J2833" i="2" s="1"/>
  <c r="J2834" i="2" a="1"/>
  <c r="J2834" i="2" s="1"/>
  <c r="J2835" i="2" a="1"/>
  <c r="J2835" i="2" s="1"/>
  <c r="J2836" i="2" a="1"/>
  <c r="J2836" i="2" s="1"/>
  <c r="J2837" i="2" a="1"/>
  <c r="J2837" i="2" s="1"/>
  <c r="J2838" i="2" a="1"/>
  <c r="J2838" i="2" s="1"/>
  <c r="J2839" i="2" a="1"/>
  <c r="J2839" i="2"/>
  <c r="J2840" i="2" a="1"/>
  <c r="J2840" i="2" s="1"/>
  <c r="J2841" i="2" a="1"/>
  <c r="J2841" i="2" s="1"/>
  <c r="J2842" i="2" a="1"/>
  <c r="J2842" i="2" s="1"/>
  <c r="J2843" i="2" a="1"/>
  <c r="J2843" i="2" s="1"/>
  <c r="J2844" i="2" a="1"/>
  <c r="J2844" i="2" s="1"/>
  <c r="J2845" i="2" a="1"/>
  <c r="J2845" i="2" s="1"/>
  <c r="J2846" i="2" a="1"/>
  <c r="J2846" i="2" s="1"/>
  <c r="J2847" i="2" a="1"/>
  <c r="J2847" i="2" s="1"/>
  <c r="J2848" i="2" a="1"/>
  <c r="J2848" i="2" s="1"/>
  <c r="J2849" i="2" a="1"/>
  <c r="J2849" i="2" s="1"/>
  <c r="J2850" i="2" a="1"/>
  <c r="J2850" i="2" s="1"/>
  <c r="J2851" i="2" a="1"/>
  <c r="J2851" i="2" s="1"/>
  <c r="J2852" i="2" a="1"/>
  <c r="J2852" i="2" s="1"/>
  <c r="J2853" i="2" a="1"/>
  <c r="J2853" i="2" s="1"/>
  <c r="J2854" i="2" a="1"/>
  <c r="J2854" i="2" s="1"/>
  <c r="J2855" i="2" a="1"/>
  <c r="J2855" i="2" s="1"/>
  <c r="J2856" i="2" a="1"/>
  <c r="J2856" i="2" s="1"/>
  <c r="J2857" i="2" a="1"/>
  <c r="J2857" i="2"/>
  <c r="J2858" i="2" a="1"/>
  <c r="J2858" i="2" s="1"/>
  <c r="J2859" i="2" a="1"/>
  <c r="J2859" i="2" s="1"/>
  <c r="J2860" i="2" a="1"/>
  <c r="J2860" i="2" s="1"/>
  <c r="J2861" i="2" a="1"/>
  <c r="J2861" i="2" s="1"/>
  <c r="J2862" i="2" a="1"/>
  <c r="J2862" i="2" s="1"/>
  <c r="J2863" i="2" a="1"/>
  <c r="J2863" i="2" s="1"/>
  <c r="J2864" i="2" a="1"/>
  <c r="J2864" i="2" s="1"/>
  <c r="J2865" i="2" a="1"/>
  <c r="J2865" i="2" s="1"/>
  <c r="J2866" i="2" a="1"/>
  <c r="J2866" i="2" s="1"/>
  <c r="J2867" i="2" a="1"/>
  <c r="J2867" i="2" s="1"/>
  <c r="J2868" i="2" a="1"/>
  <c r="J2868" i="2" s="1"/>
  <c r="J2869" i="2" a="1"/>
  <c r="J2869" i="2" s="1"/>
  <c r="J2870" i="2" a="1"/>
  <c r="J2870" i="2" s="1"/>
  <c r="J2871" i="2" a="1"/>
  <c r="J2871" i="2" s="1"/>
  <c r="J2872" i="2" a="1"/>
  <c r="J2872" i="2" s="1"/>
  <c r="J2873" i="2" a="1"/>
  <c r="J2873" i="2" s="1"/>
  <c r="J2874" i="2" a="1"/>
  <c r="J2874" i="2" s="1"/>
  <c r="J2875" i="2" a="1"/>
  <c r="J2875" i="2" s="1"/>
  <c r="J2876" i="2" a="1"/>
  <c r="J2876" i="2" s="1"/>
  <c r="J2877" i="2" a="1"/>
  <c r="J2877" i="2" s="1"/>
  <c r="J2878" i="2" a="1"/>
  <c r="J2878" i="2" s="1"/>
  <c r="J2879" i="2" a="1"/>
  <c r="J2879" i="2" s="1"/>
  <c r="J2880" i="2" a="1"/>
  <c r="J2880" i="2" s="1"/>
  <c r="J2881" i="2" a="1"/>
  <c r="J2881" i="2" s="1"/>
  <c r="J2882" i="2" a="1"/>
  <c r="J2882" i="2" s="1"/>
  <c r="J2883" i="2" a="1"/>
  <c r="J2883" i="2" s="1"/>
  <c r="J2884" i="2" a="1"/>
  <c r="J2884" i="2" s="1"/>
  <c r="J2885" i="2" a="1"/>
  <c r="J2885" i="2" s="1"/>
  <c r="J2886" i="2" a="1"/>
  <c r="J2886" i="2" s="1"/>
  <c r="J2887" i="2" a="1"/>
  <c r="J2887" i="2" s="1"/>
  <c r="J2888" i="2" a="1"/>
  <c r="J2888" i="2" s="1"/>
  <c r="J2889" i="2" a="1"/>
  <c r="J2889" i="2" s="1"/>
  <c r="J2890" i="2" a="1"/>
  <c r="J2890" i="2" s="1"/>
  <c r="J2891" i="2" a="1"/>
  <c r="J2891" i="2" s="1"/>
  <c r="J2892" i="2" a="1"/>
  <c r="J2892" i="2" s="1"/>
  <c r="J2893" i="2" a="1"/>
  <c r="J2893" i="2" s="1"/>
  <c r="J2894" i="2" a="1"/>
  <c r="J2894" i="2"/>
  <c r="J2895" i="2" a="1"/>
  <c r="J2895" i="2" s="1"/>
  <c r="J2896" i="2" a="1"/>
  <c r="J2896" i="2" s="1"/>
  <c r="J2897" i="2" a="1"/>
  <c r="J2897" i="2" s="1"/>
  <c r="J2898" i="2" a="1"/>
  <c r="J2898" i="2" s="1"/>
  <c r="J2899" i="2" a="1"/>
  <c r="J2899" i="2" s="1"/>
  <c r="J2900" i="2" a="1"/>
  <c r="J2900" i="2" s="1"/>
  <c r="J2901" i="2" a="1"/>
  <c r="J2901" i="2" s="1"/>
  <c r="J2902" i="2" a="1"/>
  <c r="J2902" i="2"/>
  <c r="J2903" i="2" a="1"/>
  <c r="J2903" i="2" s="1"/>
  <c r="J2904" i="2" a="1"/>
  <c r="J2904" i="2" s="1"/>
  <c r="J2905" i="2" a="1"/>
  <c r="J2905" i="2" s="1"/>
  <c r="J2906" i="2" a="1"/>
  <c r="J2906" i="2" s="1"/>
  <c r="J2907" i="2" a="1"/>
  <c r="J2907" i="2" s="1"/>
  <c r="J2908" i="2" a="1"/>
  <c r="J2908" i="2" s="1"/>
  <c r="J2909" i="2" a="1"/>
  <c r="J2909" i="2" s="1"/>
  <c r="J2910" i="2" a="1"/>
  <c r="J2910" i="2" s="1"/>
  <c r="J2911" i="2" a="1"/>
  <c r="J2911" i="2" s="1"/>
  <c r="J2912" i="2" a="1"/>
  <c r="J2912" i="2" s="1"/>
  <c r="J2913" i="2" a="1"/>
  <c r="J2913" i="2" s="1"/>
  <c r="J2914" i="2" a="1"/>
  <c r="J2914" i="2" s="1"/>
  <c r="J2915" i="2" a="1"/>
  <c r="J2915" i="2" s="1"/>
  <c r="J2916" i="2" a="1"/>
  <c r="J2916" i="2" s="1"/>
  <c r="J2917" i="2" a="1"/>
  <c r="J2917" i="2" s="1"/>
  <c r="J2918" i="2" a="1"/>
  <c r="J2918" i="2" s="1"/>
  <c r="J2919" i="2" a="1"/>
  <c r="J2919" i="2" s="1"/>
  <c r="J2920" i="2" a="1"/>
  <c r="J2920" i="2" s="1"/>
  <c r="J2921" i="2" a="1"/>
  <c r="J2921" i="2" s="1"/>
  <c r="J2922" i="2" a="1"/>
  <c r="J2922" i="2" s="1"/>
  <c r="J2923" i="2" a="1"/>
  <c r="J2923" i="2" s="1"/>
  <c r="J2924" i="2" a="1"/>
  <c r="J2924" i="2" s="1"/>
  <c r="J2925" i="2" a="1"/>
  <c r="J2925" i="2" s="1"/>
  <c r="J2926" i="2" a="1"/>
  <c r="J2926" i="2" s="1"/>
  <c r="J2927" i="2" a="1"/>
  <c r="J2927" i="2" s="1"/>
  <c r="J2928" i="2" a="1"/>
  <c r="J2928" i="2" s="1"/>
  <c r="J2929" i="2" a="1"/>
  <c r="J2929" i="2" s="1"/>
  <c r="J2930" i="2" a="1"/>
  <c r="J2930" i="2" s="1"/>
  <c r="J2931" i="2" a="1"/>
  <c r="J2931" i="2" s="1"/>
  <c r="J2932" i="2" a="1"/>
  <c r="J2932" i="2" s="1"/>
  <c r="J2933" i="2" a="1"/>
  <c r="J2933" i="2" s="1"/>
  <c r="J2934" i="2" a="1"/>
  <c r="J2934" i="2" s="1"/>
  <c r="J2935" i="2" a="1"/>
  <c r="J2935" i="2" s="1"/>
  <c r="J2936" i="2" a="1"/>
  <c r="J2936" i="2" s="1"/>
  <c r="J2937" i="2" a="1"/>
  <c r="J2937" i="2" s="1"/>
  <c r="J2938" i="2" a="1"/>
  <c r="J2938" i="2" s="1"/>
  <c r="J2939" i="2" a="1"/>
  <c r="J2939" i="2" s="1"/>
  <c r="J2940" i="2" a="1"/>
  <c r="J2940" i="2" s="1"/>
  <c r="J2941" i="2" a="1"/>
  <c r="J2941" i="2" s="1"/>
  <c r="J2942" i="2" a="1"/>
  <c r="J2942" i="2" s="1"/>
  <c r="J2943" i="2" a="1"/>
  <c r="J2943" i="2" s="1"/>
  <c r="J2944" i="2" a="1"/>
  <c r="J2944" i="2" s="1"/>
  <c r="J2945" i="2" a="1"/>
  <c r="J2945" i="2" s="1"/>
  <c r="J2946" i="2" a="1"/>
  <c r="J2946" i="2"/>
  <c r="J2947" i="2" a="1"/>
  <c r="J2947" i="2" s="1"/>
  <c r="J2948" i="2" a="1"/>
  <c r="J2948" i="2" s="1"/>
  <c r="J2949" i="2" a="1"/>
  <c r="J2949" i="2" s="1"/>
  <c r="J2950" i="2" a="1"/>
  <c r="J2950" i="2" s="1"/>
  <c r="J2951" i="2" a="1"/>
  <c r="J2951" i="2" s="1"/>
  <c r="J2952" i="2" a="1"/>
  <c r="J2952" i="2" s="1"/>
  <c r="J2953" i="2" a="1"/>
  <c r="J2953" i="2" s="1"/>
  <c r="J2954" i="2" a="1"/>
  <c r="J2954" i="2" s="1"/>
  <c r="J2955" i="2" a="1"/>
  <c r="J2955" i="2" s="1"/>
  <c r="J2956" i="2" a="1"/>
  <c r="J2956" i="2" s="1"/>
  <c r="J2957" i="2" a="1"/>
  <c r="J2957" i="2" s="1"/>
  <c r="J2958" i="2" a="1"/>
  <c r="J2958" i="2" s="1"/>
  <c r="J2959" i="2" a="1"/>
  <c r="J2959" i="2"/>
  <c r="J2960" i="2" a="1"/>
  <c r="J2960" i="2" s="1"/>
  <c r="J2961" i="2" a="1"/>
  <c r="J2961" i="2" s="1"/>
  <c r="J2962" i="2" a="1"/>
  <c r="J2962" i="2" s="1"/>
  <c r="J2963" i="2" a="1"/>
  <c r="J2963" i="2" s="1"/>
  <c r="J2964" i="2" a="1"/>
  <c r="J2964" i="2" s="1"/>
  <c r="J2965" i="2" a="1"/>
  <c r="J2965" i="2" s="1"/>
  <c r="J2966" i="2" a="1"/>
  <c r="J2966" i="2" s="1"/>
  <c r="J2967" i="2" a="1"/>
  <c r="J2967" i="2" s="1"/>
  <c r="J2968" i="2" a="1"/>
  <c r="J2968" i="2" s="1"/>
  <c r="J2969" i="2" a="1"/>
  <c r="J2969" i="2" s="1"/>
  <c r="J2970" i="2" a="1"/>
  <c r="J2970" i="2" s="1"/>
  <c r="J2971" i="2" a="1"/>
  <c r="J2971" i="2" s="1"/>
  <c r="J2972" i="2" a="1"/>
  <c r="J2972" i="2" s="1"/>
  <c r="J2973" i="2" a="1"/>
  <c r="J2973" i="2" s="1"/>
  <c r="J2974" i="2" a="1"/>
  <c r="J2974" i="2" s="1"/>
  <c r="J2975" i="2" a="1"/>
  <c r="J2975" i="2" s="1"/>
  <c r="J2976" i="2" a="1"/>
  <c r="J2976" i="2" s="1"/>
  <c r="J2977" i="2" a="1"/>
  <c r="J2977" i="2" s="1"/>
  <c r="J2978" i="2" a="1"/>
  <c r="J2978" i="2" s="1"/>
  <c r="J2979" i="2" a="1"/>
  <c r="J2979" i="2" s="1"/>
  <c r="J2980" i="2" a="1"/>
  <c r="J2980" i="2" s="1"/>
  <c r="J2981" i="2" a="1"/>
  <c r="J2981" i="2" s="1"/>
  <c r="J2982" i="2" a="1"/>
  <c r="J2982" i="2" s="1"/>
  <c r="J2983" i="2" a="1"/>
  <c r="J2983" i="2" s="1"/>
  <c r="J2984" i="2" a="1"/>
  <c r="J2984" i="2" s="1"/>
  <c r="J2985" i="2" a="1"/>
  <c r="J2985" i="2" s="1"/>
  <c r="J2986" i="2" a="1"/>
  <c r="J2986" i="2" s="1"/>
  <c r="J2987" i="2" a="1"/>
  <c r="J2987" i="2" s="1"/>
  <c r="J2988" i="2" a="1"/>
  <c r="J2988" i="2" s="1"/>
  <c r="J2989" i="2" a="1"/>
  <c r="J2989" i="2" s="1"/>
  <c r="J2990" i="2" a="1"/>
  <c r="J2990" i="2" s="1"/>
  <c r="J2991" i="2" a="1"/>
  <c r="J2991" i="2" s="1"/>
  <c r="J2992" i="2" a="1"/>
  <c r="J2992" i="2" s="1"/>
  <c r="J2993" i="2" a="1"/>
  <c r="J2993" i="2" s="1"/>
  <c r="J2994" i="2" a="1"/>
  <c r="J2994" i="2" s="1"/>
  <c r="J2995" i="2" a="1"/>
  <c r="J2995" i="2" s="1"/>
  <c r="J2996" i="2" a="1"/>
  <c r="J2996" i="2" s="1"/>
  <c r="J2997" i="2" a="1"/>
  <c r="J2997" i="2" s="1"/>
  <c r="J2998" i="2" a="1"/>
  <c r="J2998" i="2" s="1"/>
  <c r="J2999" i="2" a="1"/>
  <c r="J2999" i="2" s="1"/>
  <c r="J3000" i="2" a="1"/>
  <c r="J3000" i="2" s="1"/>
  <c r="J3001" i="2" a="1"/>
  <c r="J3001" i="2" s="1"/>
  <c r="J3002" i="2" a="1"/>
  <c r="J3002" i="2" s="1"/>
  <c r="J3003" i="2" a="1"/>
  <c r="J3003" i="2" s="1"/>
  <c r="J3004" i="2" a="1"/>
  <c r="J3004" i="2" s="1"/>
  <c r="J3005" i="2" a="1"/>
  <c r="J3005" i="2" s="1"/>
  <c r="J3006" i="2" a="1"/>
  <c r="J3006" i="2" s="1"/>
  <c r="J3007" i="2" a="1"/>
  <c r="J3007" i="2" s="1"/>
  <c r="J3008" i="2" a="1"/>
  <c r="J3008" i="2" s="1"/>
  <c r="J3009" i="2" a="1"/>
  <c r="J3009" i="2" s="1"/>
  <c r="J3010" i="2" a="1"/>
  <c r="J3010" i="2" s="1"/>
  <c r="J3011" i="2" a="1"/>
  <c r="J3011" i="2" s="1"/>
  <c r="J3012" i="2" a="1"/>
  <c r="J3012" i="2" s="1"/>
  <c r="J3013" i="2" a="1"/>
  <c r="J3013" i="2" s="1"/>
  <c r="J3014" i="2" a="1"/>
  <c r="J3014" i="2" s="1"/>
  <c r="J3015" i="2" a="1"/>
  <c r="J3015" i="2" s="1"/>
  <c r="J3016" i="2" a="1"/>
  <c r="J3016" i="2" s="1"/>
  <c r="J3017" i="2" a="1"/>
  <c r="J3017" i="2" s="1"/>
  <c r="J3018" i="2" a="1"/>
  <c r="J3018" i="2" s="1"/>
  <c r="J3019" i="2" a="1"/>
  <c r="J3019" i="2" s="1"/>
  <c r="J3020" i="2" a="1"/>
  <c r="J3020" i="2" s="1"/>
  <c r="J3021" i="2" a="1"/>
  <c r="J3021" i="2" s="1"/>
  <c r="J3022" i="2" a="1"/>
  <c r="J3022" i="2" s="1"/>
  <c r="J3023" i="2" a="1"/>
  <c r="J3023" i="2" s="1"/>
  <c r="J3024" i="2" a="1"/>
  <c r="J3024" i="2"/>
  <c r="J3025" i="2" a="1"/>
  <c r="J3025" i="2" s="1"/>
  <c r="J3026" i="2" a="1"/>
  <c r="J3026" i="2" s="1"/>
  <c r="J3027" i="2" a="1"/>
  <c r="J3027" i="2" s="1"/>
  <c r="J3028" i="2" a="1"/>
  <c r="J3028" i="2" s="1"/>
  <c r="J3029" i="2" a="1"/>
  <c r="J3029" i="2" s="1"/>
  <c r="J3030" i="2" a="1"/>
  <c r="J3030" i="2" s="1"/>
  <c r="J3031" i="2" a="1"/>
  <c r="J3031" i="2" s="1"/>
  <c r="J3032" i="2" a="1"/>
  <c r="J3032" i="2" s="1"/>
  <c r="J3033" i="2" a="1"/>
  <c r="J3033" i="2" s="1"/>
  <c r="J3034" i="2" a="1"/>
  <c r="J3034" i="2" s="1"/>
  <c r="J3035" i="2" a="1"/>
  <c r="J3035" i="2" s="1"/>
  <c r="J3036" i="2" a="1"/>
  <c r="J3036" i="2" s="1"/>
  <c r="J3037" i="2" a="1"/>
  <c r="J3037" i="2" s="1"/>
  <c r="J3038" i="2" a="1"/>
  <c r="J3038" i="2" s="1"/>
  <c r="J3039" i="2" a="1"/>
  <c r="J3039" i="2" s="1"/>
  <c r="J3040" i="2" a="1"/>
  <c r="J3040" i="2" s="1"/>
  <c r="J3041" i="2" a="1"/>
  <c r="J3041" i="2" s="1"/>
  <c r="J3042" i="2" a="1"/>
  <c r="J3042" i="2" s="1"/>
  <c r="J3043" i="2" a="1"/>
  <c r="J3043" i="2" s="1"/>
  <c r="J3044" i="2" a="1"/>
  <c r="J3044" i="2" s="1"/>
  <c r="J3045" i="2" a="1"/>
  <c r="J3045" i="2" s="1"/>
  <c r="J3046" i="2" a="1"/>
  <c r="J3046" i="2" s="1"/>
  <c r="J3047" i="2" a="1"/>
  <c r="J3047" i="2" s="1"/>
  <c r="J3048" i="2" a="1"/>
  <c r="J3048" i="2" s="1"/>
  <c r="J3049" i="2" a="1"/>
  <c r="J3049" i="2" s="1"/>
  <c r="J3050" i="2" a="1"/>
  <c r="J3050" i="2" s="1"/>
  <c r="J3051" i="2" a="1"/>
  <c r="J3051" i="2" s="1"/>
  <c r="J3052" i="2" a="1"/>
  <c r="J3052" i="2" s="1"/>
  <c r="J3053" i="2" a="1"/>
  <c r="J3053" i="2" s="1"/>
  <c r="J3054" i="2" a="1"/>
  <c r="J3054" i="2" s="1"/>
  <c r="J3055" i="2" a="1"/>
  <c r="J3055" i="2" s="1"/>
  <c r="J3056" i="2" a="1"/>
  <c r="J3056" i="2" s="1"/>
  <c r="J3057" i="2" a="1"/>
  <c r="J3057" i="2" s="1"/>
  <c r="J3058" i="2" a="1"/>
  <c r="J3058" i="2" s="1"/>
  <c r="J3059" i="2" a="1"/>
  <c r="J3059" i="2"/>
  <c r="J3060" i="2" a="1"/>
  <c r="J3060" i="2" s="1"/>
  <c r="J3061" i="2" a="1"/>
  <c r="J3061" i="2" s="1"/>
  <c r="J3062" i="2" a="1"/>
  <c r="J3062" i="2" s="1"/>
  <c r="J3063" i="2" a="1"/>
  <c r="J3063" i="2" s="1"/>
  <c r="J3064" i="2" a="1"/>
  <c r="J3064" i="2" s="1"/>
  <c r="J3065" i="2" a="1"/>
  <c r="J3065" i="2" s="1"/>
  <c r="J3066" i="2" a="1"/>
  <c r="J3066" i="2" s="1"/>
  <c r="J3067" i="2" a="1"/>
  <c r="J3067" i="2" s="1"/>
  <c r="J3068" i="2" a="1"/>
  <c r="J3068" i="2" s="1"/>
  <c r="J3069" i="2" a="1"/>
  <c r="J3069" i="2" s="1"/>
  <c r="J3070" i="2" a="1"/>
  <c r="J3070" i="2" s="1"/>
  <c r="J3071" i="2" a="1"/>
  <c r="J3071" i="2" s="1"/>
  <c r="J3072" i="2" a="1"/>
  <c r="J3072" i="2" s="1"/>
  <c r="J3073" i="2" a="1"/>
  <c r="J3073" i="2" s="1"/>
  <c r="J3074" i="2" a="1"/>
  <c r="J3074" i="2" s="1"/>
  <c r="J3075" i="2" a="1"/>
  <c r="J3075" i="2" s="1"/>
  <c r="J3076" i="2" a="1"/>
  <c r="J3076" i="2" s="1"/>
  <c r="J3077" i="2" a="1"/>
  <c r="J3077" i="2" s="1"/>
  <c r="J3078" i="2" a="1"/>
  <c r="J3078" i="2" s="1"/>
  <c r="J3079" i="2" a="1"/>
  <c r="J3079" i="2" s="1"/>
  <c r="J3080" i="2" a="1"/>
  <c r="J3080" i="2" s="1"/>
  <c r="J3081" i="2" a="1"/>
  <c r="J3081" i="2" s="1"/>
  <c r="J3082" i="2" a="1"/>
  <c r="J3082" i="2" s="1"/>
  <c r="J3083" i="2" a="1"/>
  <c r="J3083" i="2" s="1"/>
  <c r="J3084" i="2" a="1"/>
  <c r="J3084" i="2" s="1"/>
  <c r="J3085" i="2" a="1"/>
  <c r="J3085" i="2" s="1"/>
  <c r="J3086" i="2" a="1"/>
  <c r="J3086" i="2" s="1"/>
  <c r="J3087" i="2" a="1"/>
  <c r="J3087" i="2" s="1"/>
  <c r="J3088" i="2" a="1"/>
  <c r="J3088" i="2" s="1"/>
  <c r="J3089" i="2" a="1"/>
  <c r="J3089" i="2" s="1"/>
  <c r="J3090" i="2" a="1"/>
  <c r="J3090" i="2"/>
  <c r="J3091" i="2" a="1"/>
  <c r="J3091" i="2" s="1"/>
  <c r="J3092" i="2" a="1"/>
  <c r="J3092" i="2" s="1"/>
  <c r="J3093" i="2" a="1"/>
  <c r="J3093" i="2" s="1"/>
  <c r="J3094" i="2" a="1"/>
  <c r="J3094" i="2" s="1"/>
  <c r="J3095" i="2" a="1"/>
  <c r="J3095" i="2" s="1"/>
  <c r="J3096" i="2" a="1"/>
  <c r="J3096" i="2" s="1"/>
  <c r="J3097" i="2" a="1"/>
  <c r="J3097" i="2" s="1"/>
  <c r="J3098" i="2" a="1"/>
  <c r="J3098" i="2" s="1"/>
  <c r="J3099" i="2" a="1"/>
  <c r="J3099" i="2" s="1"/>
  <c r="J3100" i="2" a="1"/>
  <c r="J3100" i="2"/>
  <c r="J3101" i="2" a="1"/>
  <c r="J3101" i="2" s="1"/>
  <c r="J3102" i="2" a="1"/>
  <c r="J3102" i="2" s="1"/>
  <c r="J3103" i="2" a="1"/>
  <c r="J3103" i="2" s="1"/>
  <c r="J3104" i="2" a="1"/>
  <c r="J3104" i="2" s="1"/>
  <c r="J3105" i="2" a="1"/>
  <c r="J3105" i="2" s="1"/>
  <c r="J3106" i="2" a="1"/>
  <c r="J3106" i="2" s="1"/>
  <c r="J3107" i="2" a="1"/>
  <c r="J3107" i="2" s="1"/>
  <c r="J3108" i="2" a="1"/>
  <c r="J3108" i="2" s="1"/>
  <c r="J3109" i="2" a="1"/>
  <c r="J3109" i="2" s="1"/>
  <c r="J3110" i="2" a="1"/>
  <c r="J3110" i="2" s="1"/>
  <c r="J3111" i="2" a="1"/>
  <c r="J3111" i="2" s="1"/>
  <c r="J3112" i="2" a="1"/>
  <c r="J3112" i="2" s="1"/>
  <c r="J3113" i="2" a="1"/>
  <c r="J3113" i="2" s="1"/>
  <c r="J3114" i="2" a="1"/>
  <c r="J3114" i="2" s="1"/>
  <c r="J3115" i="2" a="1"/>
  <c r="J3115" i="2" s="1"/>
  <c r="J3116" i="2" a="1"/>
  <c r="J3116" i="2" s="1"/>
  <c r="J3117" i="2" a="1"/>
  <c r="J3117" i="2" s="1"/>
  <c r="J3118" i="2" a="1"/>
  <c r="J3118" i="2" s="1"/>
  <c r="J3119" i="2" a="1"/>
  <c r="J3119" i="2" s="1"/>
  <c r="J3120" i="2" a="1"/>
  <c r="J3120" i="2" s="1"/>
  <c r="J3121" i="2" a="1"/>
  <c r="J3121" i="2" s="1"/>
  <c r="J3122" i="2" a="1"/>
  <c r="J3122" i="2" s="1"/>
  <c r="J3123" i="2" a="1"/>
  <c r="J3123" i="2" s="1"/>
  <c r="J3124" i="2" a="1"/>
  <c r="J3124" i="2" s="1"/>
  <c r="J3125" i="2" a="1"/>
  <c r="J3125" i="2" s="1"/>
  <c r="J3126" i="2" a="1"/>
  <c r="J3126" i="2" s="1"/>
  <c r="J3127" i="2" a="1"/>
  <c r="J3127" i="2"/>
  <c r="J3128" i="2" a="1"/>
  <c r="J3128" i="2" s="1"/>
  <c r="J3129" i="2" a="1"/>
  <c r="J3129" i="2" s="1"/>
  <c r="J3130" i="2" a="1"/>
  <c r="J3130" i="2" s="1"/>
  <c r="J3131" i="2" a="1"/>
  <c r="J3131" i="2" s="1"/>
  <c r="J3132" i="2" a="1"/>
  <c r="J3132" i="2" s="1"/>
  <c r="J3133" i="2" a="1"/>
  <c r="J3133" i="2" s="1"/>
  <c r="J3134" i="2" a="1"/>
  <c r="J3134" i="2" s="1"/>
  <c r="J3135" i="2" a="1"/>
  <c r="J3135" i="2"/>
  <c r="J3136" i="2" a="1"/>
  <c r="J3136" i="2" s="1"/>
  <c r="J3137" i="2" a="1"/>
  <c r="J3137" i="2" s="1"/>
  <c r="J3138" i="2" a="1"/>
  <c r="J3138" i="2" s="1"/>
  <c r="J3139" i="2" a="1"/>
  <c r="J3139" i="2" s="1"/>
  <c r="J3140" i="2" a="1"/>
  <c r="J3140" i="2" s="1"/>
  <c r="J3141" i="2" a="1"/>
  <c r="J3141" i="2" s="1"/>
  <c r="J3142" i="2" a="1"/>
  <c r="J3142" i="2" s="1"/>
  <c r="J3143" i="2" a="1"/>
  <c r="J3143" i="2" s="1"/>
  <c r="J3144" i="2" a="1"/>
  <c r="J3144" i="2" s="1"/>
  <c r="J3145" i="2" a="1"/>
  <c r="J3145" i="2" s="1"/>
  <c r="J3146" i="2" a="1"/>
  <c r="J3146" i="2" s="1"/>
  <c r="J3147" i="2" a="1"/>
  <c r="J3147" i="2" s="1"/>
  <c r="J3148" i="2" a="1"/>
  <c r="J3148" i="2" s="1"/>
  <c r="J3149" i="2" a="1"/>
  <c r="J3149" i="2" s="1"/>
  <c r="J3150" i="2" a="1"/>
  <c r="J3150" i="2" s="1"/>
  <c r="J3151" i="2" a="1"/>
  <c r="J3151" i="2" s="1"/>
  <c r="J3152" i="2" a="1"/>
  <c r="J3152" i="2" s="1"/>
  <c r="J3153" i="2" a="1"/>
  <c r="J3153" i="2" s="1"/>
  <c r="J3154" i="2" a="1"/>
  <c r="J3154" i="2" s="1"/>
  <c r="J3155" i="2" a="1"/>
  <c r="J3155" i="2" s="1"/>
  <c r="J3156" i="2" a="1"/>
  <c r="J3156" i="2" s="1"/>
  <c r="J3157" i="2" a="1"/>
  <c r="J3157" i="2" s="1"/>
  <c r="J3158" i="2" a="1"/>
  <c r="J3158" i="2" s="1"/>
  <c r="J3159" i="2" a="1"/>
  <c r="J3159" i="2" s="1"/>
  <c r="J3160" i="2" a="1"/>
  <c r="J3160" i="2" s="1"/>
  <c r="J3161" i="2" a="1"/>
  <c r="J3161" i="2" s="1"/>
  <c r="J3162" i="2" a="1"/>
  <c r="J3162" i="2" s="1"/>
  <c r="J3163" i="2" a="1"/>
  <c r="J3163" i="2" s="1"/>
  <c r="J3164" i="2" a="1"/>
  <c r="J3164" i="2" s="1"/>
  <c r="J3165" i="2" a="1"/>
  <c r="J3165" i="2" s="1"/>
  <c r="J3166" i="2" a="1"/>
  <c r="J3166" i="2" s="1"/>
  <c r="J3167" i="2" a="1"/>
  <c r="J3167" i="2" s="1"/>
  <c r="J3168" i="2" a="1"/>
  <c r="J3168" i="2" s="1"/>
  <c r="J3169" i="2" a="1"/>
  <c r="J3169" i="2" s="1"/>
  <c r="J3170" i="2" a="1"/>
  <c r="J3170" i="2" s="1"/>
  <c r="J3171" i="2" a="1"/>
  <c r="J3171" i="2" s="1"/>
  <c r="J3172" i="2" a="1"/>
  <c r="J3172" i="2" s="1"/>
  <c r="J3173" i="2" a="1"/>
  <c r="J3173" i="2" s="1"/>
  <c r="J3174" i="2" a="1"/>
  <c r="J3174" i="2" s="1"/>
  <c r="J3175" i="2" a="1"/>
  <c r="J3175" i="2" s="1"/>
  <c r="J3176" i="2" a="1"/>
  <c r="J3176" i="2" s="1"/>
  <c r="J3177" i="2" a="1"/>
  <c r="J3177" i="2" s="1"/>
  <c r="J3178" i="2" a="1"/>
  <c r="J3178" i="2" s="1"/>
  <c r="J3179" i="2" a="1"/>
  <c r="J3179" i="2" s="1"/>
  <c r="J3180" i="2" a="1"/>
  <c r="J3180" i="2" s="1"/>
  <c r="J3181" i="2" a="1"/>
  <c r="J3181" i="2" s="1"/>
  <c r="J3182" i="2" a="1"/>
  <c r="J3182" i="2" s="1"/>
  <c r="J3183" i="2" a="1"/>
  <c r="J3183" i="2" s="1"/>
  <c r="J3184" i="2" a="1"/>
  <c r="J3184" i="2" s="1"/>
  <c r="J3185" i="2" a="1"/>
  <c r="J3185" i="2" s="1"/>
  <c r="J3186" i="2" a="1"/>
  <c r="J3186" i="2" s="1"/>
  <c r="J3187" i="2" a="1"/>
  <c r="J3187" i="2" s="1"/>
  <c r="J3188" i="2" a="1"/>
  <c r="J3188" i="2" s="1"/>
  <c r="J3189" i="2" a="1"/>
  <c r="J3189" i="2" s="1"/>
  <c r="J3190" i="2" a="1"/>
  <c r="J3190" i="2" s="1"/>
  <c r="J3191" i="2" a="1"/>
  <c r="J3191" i="2" s="1"/>
  <c r="J3192" i="2" a="1"/>
  <c r="J3192" i="2" s="1"/>
  <c r="J3193" i="2" a="1"/>
  <c r="J3193" i="2" s="1"/>
  <c r="J3194" i="2" a="1"/>
  <c r="J3194" i="2"/>
  <c r="J3195" i="2" a="1"/>
  <c r="J3195" i="2" s="1"/>
  <c r="J3196" i="2" a="1"/>
  <c r="J3196" i="2" s="1"/>
  <c r="J3197" i="2" a="1"/>
  <c r="J3197" i="2" s="1"/>
  <c r="J3198" i="2" a="1"/>
  <c r="J3198" i="2" s="1"/>
  <c r="J3199" i="2" a="1"/>
  <c r="J3199" i="2" s="1"/>
  <c r="J3200" i="2" a="1"/>
  <c r="J3200" i="2" s="1"/>
  <c r="J3201" i="2" a="1"/>
  <c r="J3201" i="2" s="1"/>
  <c r="J3202" i="2" a="1"/>
  <c r="J3202" i="2" s="1"/>
  <c r="J3203" i="2" a="1"/>
  <c r="J3203" i="2" s="1"/>
  <c r="J3204" i="2" a="1"/>
  <c r="J3204" i="2" s="1"/>
  <c r="J3205" i="2" a="1"/>
  <c r="J3205" i="2" s="1"/>
  <c r="J3206" i="2" a="1"/>
  <c r="J3206" i="2" s="1"/>
  <c r="J3207" i="2" a="1"/>
  <c r="J3207" i="2" s="1"/>
  <c r="J3208" i="2" a="1"/>
  <c r="J3208" i="2" s="1"/>
  <c r="J3209" i="2" a="1"/>
  <c r="J3209" i="2" s="1"/>
  <c r="J3210" i="2" a="1"/>
  <c r="J3210" i="2" s="1"/>
  <c r="J3211" i="2" a="1"/>
  <c r="J3211" i="2" s="1"/>
  <c r="J3212" i="2" a="1"/>
  <c r="J3212" i="2" s="1"/>
  <c r="J3213" i="2" a="1"/>
  <c r="J3213" i="2" s="1"/>
  <c r="J3214" i="2" a="1"/>
  <c r="J3214" i="2" s="1"/>
  <c r="J3215" i="2" a="1"/>
  <c r="J3215" i="2" s="1"/>
  <c r="J3216" i="2" a="1"/>
  <c r="J3216" i="2" s="1"/>
  <c r="J3217" i="2" a="1"/>
  <c r="J3217" i="2" s="1"/>
  <c r="J3218" i="2" a="1"/>
  <c r="J3218" i="2" s="1"/>
  <c r="J3219" i="2" a="1"/>
  <c r="J3219" i="2" s="1"/>
  <c r="J3220" i="2" a="1"/>
  <c r="J3220" i="2" s="1"/>
  <c r="J3221" i="2" a="1"/>
  <c r="J3221" i="2" s="1"/>
  <c r="J3222" i="2" a="1"/>
  <c r="J3222" i="2"/>
  <c r="J3223" i="2" a="1"/>
  <c r="J3223" i="2" s="1"/>
  <c r="J3224" i="2" a="1"/>
  <c r="J3224" i="2" s="1"/>
  <c r="J3225" i="2" a="1"/>
  <c r="J3225" i="2" s="1"/>
  <c r="J3226" i="2" a="1"/>
  <c r="J3226" i="2" s="1"/>
  <c r="J3227" i="2" a="1"/>
  <c r="J3227" i="2" s="1"/>
  <c r="J3228" i="2" a="1"/>
  <c r="J3228" i="2" s="1"/>
  <c r="J3229" i="2" a="1"/>
  <c r="J3229" i="2" s="1"/>
  <c r="J3230" i="2" a="1"/>
  <c r="J3230" i="2" s="1"/>
  <c r="J3231" i="2" a="1"/>
  <c r="J3231" i="2" s="1"/>
  <c r="J3232" i="2" a="1"/>
  <c r="J3232" i="2" s="1"/>
  <c r="J3233" i="2" a="1"/>
  <c r="J3233" i="2" s="1"/>
  <c r="J3234" i="2" a="1"/>
  <c r="J3234" i="2" s="1"/>
  <c r="J3235" i="2" a="1"/>
  <c r="J3235" i="2" s="1"/>
  <c r="J3236" i="2" a="1"/>
  <c r="J3236" i="2" s="1"/>
  <c r="J3237" i="2" a="1"/>
  <c r="J3237" i="2" s="1"/>
  <c r="J3238" i="2" a="1"/>
  <c r="J3238" i="2" s="1"/>
  <c r="J3239" i="2" a="1"/>
  <c r="J3239" i="2" s="1"/>
  <c r="J3240" i="2" a="1"/>
  <c r="J3240" i="2"/>
  <c r="J3241" i="2" a="1"/>
  <c r="J3241" i="2" s="1"/>
  <c r="J3242" i="2" a="1"/>
  <c r="J3242" i="2" s="1"/>
  <c r="J3243" i="2" a="1"/>
  <c r="J3243" i="2" s="1"/>
  <c r="J3244" i="2" a="1"/>
  <c r="J3244" i="2" s="1"/>
  <c r="J3245" i="2" a="1"/>
  <c r="J3245" i="2" s="1"/>
  <c r="J3246" i="2" a="1"/>
  <c r="J3246" i="2" s="1"/>
  <c r="J3247" i="2" a="1"/>
  <c r="J3247" i="2" s="1"/>
  <c r="J3248" i="2" a="1"/>
  <c r="J3248" i="2" s="1"/>
  <c r="J3249" i="2" a="1"/>
  <c r="J3249" i="2" s="1"/>
  <c r="J3250" i="2" a="1"/>
  <c r="J3250" i="2"/>
  <c r="J3251" i="2" a="1"/>
  <c r="J3251" i="2" s="1"/>
  <c r="J3252" i="2" a="1"/>
  <c r="J3252" i="2" s="1"/>
  <c r="J3253" i="2" a="1"/>
  <c r="J3253" i="2" s="1"/>
  <c r="J3254" i="2" a="1"/>
  <c r="J3254" i="2" s="1"/>
  <c r="J3255" i="2" a="1"/>
  <c r="J3255" i="2" s="1"/>
  <c r="J3256" i="2" a="1"/>
  <c r="J3256" i="2" s="1"/>
  <c r="J3257" i="2" a="1"/>
  <c r="J3257" i="2" s="1"/>
  <c r="J3258" i="2" a="1"/>
  <c r="J3258" i="2" s="1"/>
  <c r="J3259" i="2" a="1"/>
  <c r="J3259" i="2" s="1"/>
  <c r="J3260" i="2" a="1"/>
  <c r="J3260" i="2" s="1"/>
  <c r="J3261" i="2" a="1"/>
  <c r="J3261" i="2" s="1"/>
  <c r="J3262" i="2" a="1"/>
  <c r="J3262" i="2" s="1"/>
  <c r="J3263" i="2" a="1"/>
  <c r="J3263" i="2" s="1"/>
  <c r="J3264" i="2" a="1"/>
  <c r="J3264" i="2" s="1"/>
  <c r="J3265" i="2" a="1"/>
  <c r="J3265" i="2" s="1"/>
  <c r="J3266" i="2" a="1"/>
  <c r="J3266" i="2" s="1"/>
  <c r="J3267" i="2" a="1"/>
  <c r="J3267" i="2" s="1"/>
  <c r="J3268" i="2" a="1"/>
  <c r="J3268" i="2" s="1"/>
  <c r="J3269" i="2" a="1"/>
  <c r="J3269" i="2" s="1"/>
  <c r="J3270" i="2" a="1"/>
  <c r="J3270" i="2" s="1"/>
  <c r="J3271" i="2" a="1"/>
  <c r="J3271" i="2" s="1"/>
  <c r="J3272" i="2" a="1"/>
  <c r="J3272" i="2" s="1"/>
  <c r="J3273" i="2" a="1"/>
  <c r="J3273" i="2" s="1"/>
  <c r="J3274" i="2" a="1"/>
  <c r="J3274" i="2" s="1"/>
  <c r="J3275" i="2" a="1"/>
  <c r="J3275" i="2" s="1"/>
  <c r="J3276" i="2" a="1"/>
  <c r="J3276" i="2" s="1"/>
  <c r="J3277" i="2" a="1"/>
  <c r="J3277" i="2" s="1"/>
  <c r="J3278" i="2" a="1"/>
  <c r="J3278" i="2" s="1"/>
  <c r="J3279" i="2" a="1"/>
  <c r="J3279" i="2" s="1"/>
  <c r="J3280" i="2" a="1"/>
  <c r="J3280" i="2" s="1"/>
  <c r="J3281" i="2" a="1"/>
  <c r="J3281" i="2" s="1"/>
  <c r="J3282" i="2" a="1"/>
  <c r="J3282" i="2" s="1"/>
  <c r="J3283" i="2" a="1"/>
  <c r="J3283" i="2" s="1"/>
  <c r="J3284" i="2" a="1"/>
  <c r="J3284" i="2" s="1"/>
  <c r="J3285" i="2" a="1"/>
  <c r="J3285" i="2" s="1"/>
  <c r="J3286" i="2" a="1"/>
  <c r="J3286" i="2" s="1"/>
  <c r="J3287" i="2" a="1"/>
  <c r="J3287" i="2" s="1"/>
  <c r="J3288" i="2" a="1"/>
  <c r="J3288" i="2" s="1"/>
  <c r="J3289" i="2" a="1"/>
  <c r="J3289" i="2"/>
  <c r="J3290" i="2" a="1"/>
  <c r="J3290" i="2" s="1"/>
  <c r="J3291" i="2" a="1"/>
  <c r="J3291" i="2" s="1"/>
  <c r="J3292" i="2" a="1"/>
  <c r="J3292" i="2" s="1"/>
  <c r="J3293" i="2" a="1"/>
  <c r="J3293" i="2" s="1"/>
  <c r="J3294" i="2" a="1"/>
  <c r="J3294" i="2" s="1"/>
  <c r="J3295" i="2" a="1"/>
  <c r="J3295" i="2" s="1"/>
  <c r="J3296" i="2" a="1"/>
  <c r="J3296" i="2" s="1"/>
  <c r="J3297" i="2" a="1"/>
  <c r="J3297" i="2" s="1"/>
  <c r="J3298" i="2" a="1"/>
  <c r="J3298" i="2" s="1"/>
  <c r="J3299" i="2" a="1"/>
  <c r="J3299" i="2" s="1"/>
  <c r="J3300" i="2" a="1"/>
  <c r="J3300" i="2" s="1"/>
  <c r="J3301" i="2" a="1"/>
  <c r="J3301" i="2" s="1"/>
  <c r="J3302" i="2" a="1"/>
  <c r="J3302" i="2" s="1"/>
  <c r="J3303" i="2" a="1"/>
  <c r="J3303" i="2" s="1"/>
  <c r="J3304" i="2" a="1"/>
  <c r="J3304" i="2" s="1"/>
  <c r="J3305" i="2" a="1"/>
  <c r="J3305" i="2" s="1"/>
  <c r="J3306" i="2" a="1"/>
  <c r="J3306" i="2" s="1"/>
  <c r="J3307" i="2" a="1"/>
  <c r="J3307" i="2" s="1"/>
  <c r="J3308" i="2" a="1"/>
  <c r="J3308" i="2" s="1"/>
  <c r="J3309" i="2" a="1"/>
  <c r="J3309" i="2" s="1"/>
  <c r="J3310" i="2" a="1"/>
  <c r="J3310" i="2" s="1"/>
  <c r="J3311" i="2" a="1"/>
  <c r="J3311" i="2" s="1"/>
  <c r="J3312" i="2" a="1"/>
  <c r="J3312" i="2" s="1"/>
  <c r="J3313" i="2" a="1"/>
  <c r="J3313" i="2" s="1"/>
  <c r="J3314" i="2" a="1"/>
  <c r="J3314" i="2" s="1"/>
  <c r="J3315" i="2" a="1"/>
  <c r="J3315" i="2"/>
  <c r="J3316" i="2" a="1"/>
  <c r="J3316" i="2" s="1"/>
  <c r="J3317" i="2" a="1"/>
  <c r="J3317" i="2" s="1"/>
  <c r="J3318" i="2" a="1"/>
  <c r="J3318" i="2" s="1"/>
  <c r="J3319" i="2" a="1"/>
  <c r="J3319" i="2" s="1"/>
  <c r="J3320" i="2" a="1"/>
  <c r="J3320" i="2" s="1"/>
  <c r="J3321" i="2" a="1"/>
  <c r="J3321" i="2" s="1"/>
  <c r="J3322" i="2" a="1"/>
  <c r="J3322" i="2" s="1"/>
  <c r="J3323" i="2" a="1"/>
  <c r="J3323" i="2" s="1"/>
  <c r="J3324" i="2" a="1"/>
  <c r="J3324" i="2" s="1"/>
  <c r="J3325" i="2" a="1"/>
  <c r="J3325" i="2" s="1"/>
  <c r="J3326" i="2" a="1"/>
  <c r="J3326" i="2" s="1"/>
  <c r="J3327" i="2" a="1"/>
  <c r="J3327" i="2" s="1"/>
  <c r="J3328" i="2" a="1"/>
  <c r="J3328" i="2" s="1"/>
  <c r="J3329" i="2" a="1"/>
  <c r="J3329" i="2" s="1"/>
  <c r="J3330" i="2" a="1"/>
  <c r="J3330" i="2" s="1"/>
  <c r="J3331" i="2" a="1"/>
  <c r="J3331" i="2" s="1"/>
  <c r="J3332" i="2" a="1"/>
  <c r="J3332" i="2" s="1"/>
  <c r="J3333" i="2" a="1"/>
  <c r="J3333" i="2" s="1"/>
  <c r="J3334" i="2" a="1"/>
  <c r="J3334" i="2" s="1"/>
  <c r="J3335" i="2" a="1"/>
  <c r="J3335" i="2" s="1"/>
  <c r="J3336" i="2" a="1"/>
  <c r="J3336" i="2" s="1"/>
  <c r="J3337" i="2" a="1"/>
  <c r="J3337" i="2" s="1"/>
  <c r="J3338" i="2" a="1"/>
  <c r="J3338" i="2" s="1"/>
  <c r="J3339" i="2" a="1"/>
  <c r="J3339" i="2" s="1"/>
  <c r="J3340" i="2" a="1"/>
  <c r="J3340" i="2" s="1"/>
  <c r="J3341" i="2" a="1"/>
  <c r="J3341" i="2" s="1"/>
  <c r="J3342" i="2" a="1"/>
  <c r="J3342" i="2" s="1"/>
  <c r="J3343" i="2" a="1"/>
  <c r="J3343" i="2" s="1"/>
  <c r="J3344" i="2" a="1"/>
  <c r="J3344" i="2" s="1"/>
  <c r="J3345" i="2" a="1"/>
  <c r="J3345" i="2" s="1"/>
  <c r="J3346" i="2" a="1"/>
  <c r="J3346" i="2" s="1"/>
  <c r="J3347" i="2" a="1"/>
  <c r="J3347" i="2" s="1"/>
  <c r="J3348" i="2" a="1"/>
  <c r="J3348" i="2" s="1"/>
  <c r="J3349" i="2" a="1"/>
  <c r="J3349" i="2" s="1"/>
  <c r="J3350" i="2" a="1"/>
  <c r="J3350" i="2" s="1"/>
  <c r="J3351" i="2" a="1"/>
  <c r="J3351" i="2" s="1"/>
  <c r="J3352" i="2" a="1"/>
  <c r="J3352" i="2" s="1"/>
  <c r="J3353" i="2" a="1"/>
  <c r="J3353" i="2" s="1"/>
  <c r="J3354" i="2" a="1"/>
  <c r="J3354" i="2" s="1"/>
  <c r="J3355" i="2" a="1"/>
  <c r="J3355" i="2" s="1"/>
  <c r="J3356" i="2" a="1"/>
  <c r="J3356" i="2" s="1"/>
  <c r="J3357" i="2" a="1"/>
  <c r="J3357" i="2" s="1"/>
  <c r="J3358" i="2" a="1"/>
  <c r="J3358" i="2" s="1"/>
  <c r="J3359" i="2" a="1"/>
  <c r="J3359" i="2" s="1"/>
  <c r="J3360" i="2" a="1"/>
  <c r="J3360" i="2" s="1"/>
  <c r="J3361" i="2" a="1"/>
  <c r="J3361" i="2" s="1"/>
  <c r="J3362" i="2" a="1"/>
  <c r="J3362" i="2" s="1"/>
  <c r="J3363" i="2" a="1"/>
  <c r="J3363" i="2" s="1"/>
  <c r="J3364" i="2" a="1"/>
  <c r="J3364" i="2" s="1"/>
  <c r="J3365" i="2" a="1"/>
  <c r="J3365" i="2" s="1"/>
  <c r="J3366" i="2" a="1"/>
  <c r="J3366" i="2" s="1"/>
  <c r="J3367" i="2" a="1"/>
  <c r="J3367" i="2" s="1"/>
  <c r="J3368" i="2" a="1"/>
  <c r="J3368" i="2" s="1"/>
  <c r="J3369" i="2" a="1"/>
  <c r="J3369" i="2" s="1"/>
  <c r="J3370" i="2" a="1"/>
  <c r="J3370" i="2" s="1"/>
  <c r="J3371" i="2" a="1"/>
  <c r="J3371" i="2" s="1"/>
  <c r="J3372" i="2" a="1"/>
  <c r="J3372" i="2" s="1"/>
  <c r="J3373" i="2" a="1"/>
  <c r="J3373" i="2"/>
  <c r="J3374" i="2" a="1"/>
  <c r="J3374" i="2" s="1"/>
  <c r="J3375" i="2" a="1"/>
  <c r="J3375" i="2" s="1"/>
  <c r="J3376" i="2" a="1"/>
  <c r="J3376" i="2" s="1"/>
  <c r="J3377" i="2" a="1"/>
  <c r="J3377" i="2" s="1"/>
  <c r="J3378" i="2" a="1"/>
  <c r="J3378" i="2" s="1"/>
  <c r="J3379" i="2" a="1"/>
  <c r="J3379" i="2" s="1"/>
  <c r="J3380" i="2" a="1"/>
  <c r="J3380" i="2" s="1"/>
  <c r="J3381" i="2" a="1"/>
  <c r="J3381" i="2" s="1"/>
  <c r="J3382" i="2" a="1"/>
  <c r="J3382" i="2" s="1"/>
  <c r="J3383" i="2" a="1"/>
  <c r="J3383" i="2" s="1"/>
  <c r="J3384" i="2" a="1"/>
  <c r="J3384" i="2" s="1"/>
  <c r="J3385" i="2" a="1"/>
  <c r="J3385" i="2" s="1"/>
  <c r="J3386" i="2" a="1"/>
  <c r="J3386" i="2" s="1"/>
  <c r="J3387" i="2" a="1"/>
  <c r="J3387" i="2" s="1"/>
  <c r="J3388" i="2" a="1"/>
  <c r="J3388" i="2" s="1"/>
  <c r="J3389" i="2" a="1"/>
  <c r="J3389" i="2" s="1"/>
  <c r="J3390" i="2" a="1"/>
  <c r="J3390" i="2" s="1"/>
  <c r="J3391" i="2" a="1"/>
  <c r="J3391" i="2" s="1"/>
  <c r="J3392" i="2" a="1"/>
  <c r="J3392" i="2" s="1"/>
  <c r="J3393" i="2" a="1"/>
  <c r="J3393" i="2" s="1"/>
  <c r="J3394" i="2" a="1"/>
  <c r="J3394" i="2" s="1"/>
  <c r="J3395" i="2" a="1"/>
  <c r="J3395" i="2" s="1"/>
  <c r="J3396" i="2" a="1"/>
  <c r="J3396" i="2" s="1"/>
  <c r="J3397" i="2" a="1"/>
  <c r="J3397" i="2" s="1"/>
  <c r="J3398" i="2" a="1"/>
  <c r="J3398" i="2" s="1"/>
  <c r="J3399" i="2" a="1"/>
  <c r="J3399" i="2" s="1"/>
  <c r="J3400" i="2" a="1"/>
  <c r="J3400" i="2" s="1"/>
  <c r="J3401" i="2" a="1"/>
  <c r="J3401" i="2" s="1"/>
  <c r="J3402" i="2" a="1"/>
  <c r="J3402" i="2" s="1"/>
  <c r="J3403" i="2" a="1"/>
  <c r="J3403" i="2" s="1"/>
  <c r="J3404" i="2" a="1"/>
  <c r="J3404" i="2" s="1"/>
  <c r="J3405" i="2" a="1"/>
  <c r="J3405" i="2" s="1"/>
  <c r="J3406" i="2" a="1"/>
  <c r="J3406" i="2" s="1"/>
  <c r="J3407" i="2" a="1"/>
  <c r="J3407" i="2" s="1"/>
  <c r="J3408" i="2" a="1"/>
  <c r="J3408" i="2" s="1"/>
  <c r="J3409" i="2" a="1"/>
  <c r="J3409" i="2" s="1"/>
  <c r="J3410" i="2" a="1"/>
  <c r="J3410" i="2" s="1"/>
  <c r="J3411" i="2" a="1"/>
  <c r="J3411" i="2" s="1"/>
  <c r="J3412" i="2" a="1"/>
  <c r="J3412" i="2" s="1"/>
  <c r="J3413" i="2" a="1"/>
  <c r="J3413" i="2" s="1"/>
  <c r="J3414" i="2" a="1"/>
  <c r="J3414" i="2" s="1"/>
  <c r="J3415" i="2" a="1"/>
  <c r="J3415" i="2" s="1"/>
  <c r="J3416" i="2" a="1"/>
  <c r="J3416" i="2" s="1"/>
  <c r="J3417" i="2" a="1"/>
  <c r="J3417" i="2" s="1"/>
  <c r="J3418" i="2" a="1"/>
  <c r="J3418" i="2" s="1"/>
  <c r="J3419" i="2" a="1"/>
  <c r="J3419" i="2" s="1"/>
  <c r="J3420" i="2" a="1"/>
  <c r="J3420" i="2" s="1"/>
  <c r="J3421" i="2" a="1"/>
  <c r="J3421" i="2" s="1"/>
  <c r="J3422" i="2" a="1"/>
  <c r="J3422" i="2" s="1"/>
  <c r="J3423" i="2" a="1"/>
  <c r="J3423" i="2" s="1"/>
  <c r="J3424" i="2" a="1"/>
  <c r="J3424" i="2" s="1"/>
  <c r="J3425" i="2" a="1"/>
  <c r="J3425" i="2" s="1"/>
  <c r="J3426" i="2" a="1"/>
  <c r="J3426" i="2" s="1"/>
  <c r="J3427" i="2" a="1"/>
  <c r="J3427" i="2"/>
  <c r="J3428" i="2" a="1"/>
  <c r="J3428" i="2" s="1"/>
  <c r="J3429" i="2" a="1"/>
  <c r="J3429" i="2" s="1"/>
  <c r="J3430" i="2" a="1"/>
  <c r="J3430" i="2" s="1"/>
  <c r="J3431" i="2" a="1"/>
  <c r="J3431" i="2" s="1"/>
  <c r="J3432" i="2" a="1"/>
  <c r="J3432" i="2" s="1"/>
  <c r="J3433" i="2" a="1"/>
  <c r="J3433" i="2" s="1"/>
  <c r="J3434" i="2" a="1"/>
  <c r="J3434" i="2" s="1"/>
  <c r="J3435" i="2" a="1"/>
  <c r="J3435" i="2" s="1"/>
  <c r="J3436" i="2" a="1"/>
  <c r="J3436" i="2" s="1"/>
  <c r="J3437" i="2" a="1"/>
  <c r="J3437" i="2" s="1"/>
  <c r="J3438" i="2" a="1"/>
  <c r="J3438" i="2"/>
  <c r="J3439" i="2" a="1"/>
  <c r="J3439" i="2" s="1"/>
  <c r="J3440" i="2" a="1"/>
  <c r="J3440" i="2" s="1"/>
  <c r="J3441" i="2" a="1"/>
  <c r="J3441" i="2" s="1"/>
  <c r="J3442" i="2" a="1"/>
  <c r="J3442" i="2" s="1"/>
  <c r="J3443" i="2" a="1"/>
  <c r="J3443" i="2" s="1"/>
  <c r="J3444" i="2" a="1"/>
  <c r="J3444" i="2" s="1"/>
  <c r="J3445" i="2" a="1"/>
  <c r="J3445" i="2" s="1"/>
  <c r="J3446" i="2" a="1"/>
  <c r="J3446" i="2" s="1"/>
  <c r="J3447" i="2" a="1"/>
  <c r="J3447" i="2" s="1"/>
  <c r="J3448" i="2" a="1"/>
  <c r="J3448" i="2" s="1"/>
  <c r="J3449" i="2" a="1"/>
  <c r="J3449" i="2" s="1"/>
  <c r="J3450" i="2" a="1"/>
  <c r="J3450" i="2" s="1"/>
  <c r="J3451" i="2" a="1"/>
  <c r="J3451" i="2"/>
  <c r="J3452" i="2" a="1"/>
  <c r="J3452" i="2" s="1"/>
  <c r="J3453" i="2" a="1"/>
  <c r="J3453" i="2" s="1"/>
  <c r="J3454" i="2" a="1"/>
  <c r="J3454" i="2" s="1"/>
  <c r="J3455" i="2" a="1"/>
  <c r="J3455" i="2" s="1"/>
  <c r="J3456" i="2" a="1"/>
  <c r="J3456" i="2" s="1"/>
  <c r="J3457" i="2" a="1"/>
  <c r="J3457" i="2" s="1"/>
  <c r="J3458" i="2" a="1"/>
  <c r="J3458" i="2" s="1"/>
  <c r="J3459" i="2" a="1"/>
  <c r="J3459" i="2" s="1"/>
  <c r="J3460" i="2" a="1"/>
  <c r="J3460" i="2" s="1"/>
  <c r="J3461" i="2" a="1"/>
  <c r="J3461" i="2" s="1"/>
  <c r="J3462" i="2" a="1"/>
  <c r="J3462" i="2" s="1"/>
  <c r="J3463" i="2" a="1"/>
  <c r="J3463" i="2" s="1"/>
  <c r="J3464" i="2" a="1"/>
  <c r="J3464" i="2" s="1"/>
  <c r="J3465" i="2" a="1"/>
  <c r="J3465" i="2" s="1"/>
  <c r="J3466" i="2" a="1"/>
  <c r="J3466" i="2" s="1"/>
  <c r="J3467" i="2" a="1"/>
  <c r="J3467" i="2" s="1"/>
  <c r="J3468" i="2" a="1"/>
  <c r="J3468" i="2" s="1"/>
  <c r="J3469" i="2" a="1"/>
  <c r="J3469" i="2"/>
  <c r="J3470" i="2" a="1"/>
  <c r="J3470" i="2" s="1"/>
  <c r="J3471" i="2" a="1"/>
  <c r="J3471" i="2" s="1"/>
  <c r="J3472" i="2" a="1"/>
  <c r="J3472" i="2" s="1"/>
  <c r="J3473" i="2" a="1"/>
  <c r="J3473" i="2" s="1"/>
  <c r="J3474" i="2" a="1"/>
  <c r="J3474" i="2" s="1"/>
  <c r="J3475" i="2" a="1"/>
  <c r="J3475" i="2" s="1"/>
  <c r="J3476" i="2" a="1"/>
  <c r="J3476" i="2" s="1"/>
  <c r="J3477" i="2" a="1"/>
  <c r="J3477" i="2" s="1"/>
  <c r="J3478" i="2" a="1"/>
  <c r="J3478" i="2" s="1"/>
  <c r="J3479" i="2" a="1"/>
  <c r="J3479" i="2" s="1"/>
  <c r="J3480" i="2" a="1"/>
  <c r="J3480" i="2" s="1"/>
  <c r="J3481" i="2" a="1"/>
  <c r="J3481" i="2" s="1"/>
  <c r="J3482" i="2" a="1"/>
  <c r="J3482" i="2" s="1"/>
  <c r="J3483" i="2" a="1"/>
  <c r="J3483" i="2" s="1"/>
  <c r="J3484" i="2" a="1"/>
  <c r="J3484" i="2" s="1"/>
  <c r="J3485" i="2" a="1"/>
  <c r="J3485" i="2" s="1"/>
  <c r="J3486" i="2" a="1"/>
  <c r="J3486" i="2" s="1"/>
  <c r="J3487" i="2" a="1"/>
  <c r="J3487" i="2" s="1"/>
  <c r="J3488" i="2" a="1"/>
  <c r="J3488" i="2" s="1"/>
  <c r="J3489" i="2" a="1"/>
  <c r="J3489" i="2" s="1"/>
  <c r="J3490" i="2" a="1"/>
  <c r="J3490" i="2" s="1"/>
  <c r="J3491" i="2" a="1"/>
  <c r="J3491" i="2" s="1"/>
  <c r="J3492" i="2" a="1"/>
  <c r="J3492" i="2" s="1"/>
  <c r="J3493" i="2" a="1"/>
  <c r="J3493" i="2" s="1"/>
  <c r="J3494" i="2" a="1"/>
  <c r="J3494" i="2" s="1"/>
  <c r="J3495" i="2" a="1"/>
  <c r="J3495" i="2" s="1"/>
  <c r="J3496" i="2" a="1"/>
  <c r="J3496" i="2" s="1"/>
  <c r="J3497" i="2" a="1"/>
  <c r="J3497" i="2" s="1"/>
  <c r="J3498" i="2" a="1"/>
  <c r="J3498" i="2" s="1"/>
  <c r="J3499" i="2" a="1"/>
  <c r="J3499" i="2" s="1"/>
  <c r="J3500" i="2" a="1"/>
  <c r="J3500" i="2" s="1"/>
  <c r="J3501" i="2" a="1"/>
  <c r="J3501" i="2" s="1"/>
  <c r="J3502" i="2" a="1"/>
  <c r="J3502" i="2" s="1"/>
  <c r="J3503" i="2" a="1"/>
  <c r="J3503" i="2" s="1"/>
  <c r="J3504" i="2" a="1"/>
  <c r="J3504" i="2" s="1"/>
  <c r="J3505" i="2" a="1"/>
  <c r="J3505" i="2" s="1"/>
  <c r="J3506" i="2" a="1"/>
  <c r="J3506" i="2" s="1"/>
  <c r="J3507" i="2" a="1"/>
  <c r="J3507" i="2" s="1"/>
  <c r="J3508" i="2" a="1"/>
  <c r="J3508" i="2" s="1"/>
  <c r="J3509" i="2" a="1"/>
  <c r="J3509" i="2" s="1"/>
  <c r="J3510" i="2" a="1"/>
  <c r="J3510" i="2" s="1"/>
  <c r="J3511" i="2" a="1"/>
  <c r="J3511" i="2" s="1"/>
  <c r="J3512" i="2" a="1"/>
  <c r="J3512" i="2" s="1"/>
  <c r="J3513" i="2" a="1"/>
  <c r="J3513" i="2" s="1"/>
  <c r="J3514" i="2" a="1"/>
  <c r="J3514" i="2" s="1"/>
  <c r="J3515" i="2" a="1"/>
  <c r="J3515" i="2" s="1"/>
  <c r="J3516" i="2" a="1"/>
  <c r="J3516" i="2" s="1"/>
  <c r="J3517" i="2" a="1"/>
  <c r="J3517" i="2" s="1"/>
  <c r="J3518" i="2" a="1"/>
  <c r="J3518" i="2" s="1"/>
  <c r="J3519" i="2" a="1"/>
  <c r="J3519" i="2" s="1"/>
  <c r="J3520" i="2" a="1"/>
  <c r="J3520" i="2" s="1"/>
  <c r="J3521" i="2" a="1"/>
  <c r="J3521" i="2" s="1"/>
  <c r="J3522" i="2" a="1"/>
  <c r="J3522" i="2" s="1"/>
  <c r="J3523" i="2" a="1"/>
  <c r="J3523" i="2" s="1"/>
  <c r="J3524" i="2" a="1"/>
  <c r="J3524" i="2" s="1"/>
  <c r="J3525" i="2" a="1"/>
  <c r="J3525" i="2" s="1"/>
  <c r="J3526" i="2" a="1"/>
  <c r="J3526" i="2" s="1"/>
  <c r="J3527" i="2" a="1"/>
  <c r="J3527" i="2"/>
  <c r="J3528" i="2" a="1"/>
  <c r="J3528" i="2" s="1"/>
  <c r="J3529" i="2" a="1"/>
  <c r="J3529" i="2" s="1"/>
  <c r="J3530" i="2" a="1"/>
  <c r="J3530" i="2" s="1"/>
  <c r="J3531" i="2" a="1"/>
  <c r="J3531" i="2" s="1"/>
  <c r="J3532" i="2" a="1"/>
  <c r="J3532" i="2" s="1"/>
  <c r="J3533" i="2" a="1"/>
  <c r="J3533" i="2" s="1"/>
  <c r="J3534" i="2" a="1"/>
  <c r="J3534" i="2" s="1"/>
  <c r="J3535" i="2" a="1"/>
  <c r="J3535" i="2" s="1"/>
  <c r="J3536" i="2" a="1"/>
  <c r="J3536" i="2" s="1"/>
  <c r="J3537" i="2" a="1"/>
  <c r="J3537" i="2" s="1"/>
  <c r="J3538" i="2" a="1"/>
  <c r="J3538" i="2"/>
  <c r="J3539" i="2" a="1"/>
  <c r="J3539" i="2" s="1"/>
  <c r="J3540" i="2" a="1"/>
  <c r="J3540" i="2" s="1"/>
  <c r="J3541" i="2" a="1"/>
  <c r="J3541" i="2" s="1"/>
  <c r="J3542" i="2" a="1"/>
  <c r="J3542" i="2" s="1"/>
  <c r="J3543" i="2" a="1"/>
  <c r="J3543" i="2" s="1"/>
  <c r="J3544" i="2" a="1"/>
  <c r="J3544" i="2" s="1"/>
  <c r="J3545" i="2" a="1"/>
  <c r="J3545" i="2" s="1"/>
  <c r="J3546" i="2" a="1"/>
  <c r="J3546" i="2" s="1"/>
  <c r="J3547" i="2" a="1"/>
  <c r="J3547" i="2" s="1"/>
  <c r="J3548" i="2" a="1"/>
  <c r="J3548" i="2" s="1"/>
  <c r="J3549" i="2" a="1"/>
  <c r="J3549" i="2" s="1"/>
  <c r="J3550" i="2" a="1"/>
  <c r="J3550" i="2" s="1"/>
  <c r="J3551" i="2" a="1"/>
  <c r="J3551" i="2" s="1"/>
  <c r="J3552" i="2" a="1"/>
  <c r="J3552" i="2" s="1"/>
  <c r="J3553" i="2" a="1"/>
  <c r="J3553" i="2" s="1"/>
  <c r="J3554" i="2" a="1"/>
  <c r="J3554" i="2" s="1"/>
  <c r="J3555" i="2" a="1"/>
  <c r="J3555" i="2" s="1"/>
  <c r="J3556" i="2" a="1"/>
  <c r="J3556" i="2" s="1"/>
  <c r="J3557" i="2" a="1"/>
  <c r="J3557" i="2" s="1"/>
  <c r="J3558" i="2" a="1"/>
  <c r="J3558" i="2" s="1"/>
  <c r="J3559" i="2" a="1"/>
  <c r="J3559" i="2" s="1"/>
  <c r="J3560" i="2" a="1"/>
  <c r="J3560" i="2" s="1"/>
  <c r="J3561" i="2" a="1"/>
  <c r="J3561" i="2" s="1"/>
  <c r="J3562" i="2" a="1"/>
  <c r="J3562" i="2"/>
  <c r="J3563" i="2" a="1"/>
  <c r="J3563" i="2" s="1"/>
  <c r="J3564" i="2" a="1"/>
  <c r="J3564" i="2" s="1"/>
  <c r="J3565" i="2" a="1"/>
  <c r="J3565" i="2" s="1"/>
  <c r="J3566" i="2" a="1"/>
  <c r="J3566" i="2" s="1"/>
  <c r="J3567" i="2" a="1"/>
  <c r="J3567" i="2" s="1"/>
  <c r="J3568" i="2" a="1"/>
  <c r="J3568" i="2" s="1"/>
  <c r="J3569" i="2" a="1"/>
  <c r="J3569" i="2" s="1"/>
  <c r="J3570" i="2" a="1"/>
  <c r="J3570" i="2" s="1"/>
  <c r="J3571" i="2" a="1"/>
  <c r="J3571" i="2" s="1"/>
  <c r="J3572" i="2" a="1"/>
  <c r="J3572" i="2" s="1"/>
  <c r="J3573" i="2" a="1"/>
  <c r="J3573" i="2" s="1"/>
  <c r="J3574" i="2" a="1"/>
  <c r="J3574" i="2" s="1"/>
  <c r="J3575" i="2" a="1"/>
  <c r="J3575" i="2" s="1"/>
  <c r="J3576" i="2" a="1"/>
  <c r="J3576" i="2" s="1"/>
  <c r="J3577" i="2" a="1"/>
  <c r="J3577" i="2" s="1"/>
  <c r="J3578" i="2" a="1"/>
  <c r="J3578" i="2" s="1"/>
  <c r="J3579" i="2" a="1"/>
  <c r="J3579" i="2" s="1"/>
  <c r="J3580" i="2" a="1"/>
  <c r="J3580" i="2" s="1"/>
  <c r="J3581" i="2" a="1"/>
  <c r="J3581" i="2" s="1"/>
  <c r="J3582" i="2" a="1"/>
  <c r="J3582" i="2" s="1"/>
  <c r="J3583" i="2" a="1"/>
  <c r="J3583" i="2" s="1"/>
  <c r="J3584" i="2" a="1"/>
  <c r="J3584" i="2" s="1"/>
  <c r="J3585" i="2" a="1"/>
  <c r="J3585" i="2" s="1"/>
  <c r="J3586" i="2" a="1"/>
  <c r="J3586" i="2" s="1"/>
  <c r="J3587" i="2" a="1"/>
  <c r="J3587" i="2" s="1"/>
  <c r="J3588" i="2" a="1"/>
  <c r="J3588" i="2" s="1"/>
  <c r="J3589" i="2" a="1"/>
  <c r="J3589" i="2" s="1"/>
  <c r="J3590" i="2" a="1"/>
  <c r="J3590" i="2" s="1"/>
  <c r="J3591" i="2" a="1"/>
  <c r="J3591" i="2" s="1"/>
  <c r="J3592" i="2" a="1"/>
  <c r="J3592" i="2" s="1"/>
  <c r="J3593" i="2" a="1"/>
  <c r="J3593" i="2" s="1"/>
  <c r="J3594" i="2" a="1"/>
  <c r="J3594" i="2" s="1"/>
  <c r="J3595" i="2" a="1"/>
  <c r="J3595" i="2" s="1"/>
  <c r="J3596" i="2" a="1"/>
  <c r="J3596" i="2" s="1"/>
  <c r="J3597" i="2" a="1"/>
  <c r="J3597" i="2" s="1"/>
  <c r="J3598" i="2" a="1"/>
  <c r="J3598" i="2" s="1"/>
  <c r="J3599" i="2" a="1"/>
  <c r="J3599" i="2" s="1"/>
  <c r="J3600" i="2" a="1"/>
  <c r="J3600" i="2" s="1"/>
  <c r="J3601" i="2" a="1"/>
  <c r="J3601" i="2" s="1"/>
  <c r="J3602" i="2" a="1"/>
  <c r="J3602" i="2" s="1"/>
  <c r="J3603" i="2" a="1"/>
  <c r="J3603" i="2" s="1"/>
  <c r="J3604" i="2" a="1"/>
  <c r="J3604" i="2" s="1"/>
  <c r="J3605" i="2" a="1"/>
  <c r="J3605" i="2" s="1"/>
  <c r="J3606" i="2" a="1"/>
  <c r="J3606" i="2" s="1"/>
  <c r="J3607" i="2" a="1"/>
  <c r="J3607" i="2" s="1"/>
  <c r="J3608" i="2" a="1"/>
  <c r="J3608" i="2" s="1"/>
  <c r="J3609" i="2" a="1"/>
  <c r="J3609" i="2" s="1"/>
  <c r="J3610" i="2" a="1"/>
  <c r="J3610" i="2" s="1"/>
  <c r="J3611" i="2" a="1"/>
  <c r="J3611" i="2" s="1"/>
  <c r="J3612" i="2" a="1"/>
  <c r="J3612" i="2" s="1"/>
  <c r="J3613" i="2" a="1"/>
  <c r="J3613" i="2" s="1"/>
  <c r="J3614" i="2" a="1"/>
  <c r="J3614" i="2" s="1"/>
  <c r="J3615" i="2" a="1"/>
  <c r="J3615" i="2" s="1"/>
  <c r="J3616" i="2" a="1"/>
  <c r="J3616" i="2" s="1"/>
  <c r="J3617" i="2" a="1"/>
  <c r="J3617" i="2" s="1"/>
  <c r="J3618" i="2" a="1"/>
  <c r="J3618" i="2" s="1"/>
  <c r="J3619" i="2" a="1"/>
  <c r="J3619" i="2" s="1"/>
  <c r="J3620" i="2" a="1"/>
  <c r="J3620" i="2" s="1"/>
  <c r="J3621" i="2" a="1"/>
  <c r="J3621" i="2" s="1"/>
  <c r="J3622" i="2" a="1"/>
  <c r="J3622" i="2" s="1"/>
  <c r="J3623" i="2" a="1"/>
  <c r="J3623" i="2"/>
  <c r="J3624" i="2" a="1"/>
  <c r="J3624" i="2" s="1"/>
  <c r="J3625" i="2" a="1"/>
  <c r="J3625" i="2" s="1"/>
  <c r="J3626" i="2" a="1"/>
  <c r="J3626" i="2" s="1"/>
  <c r="J3627" i="2" a="1"/>
  <c r="J3627" i="2" s="1"/>
  <c r="J3628" i="2" a="1"/>
  <c r="J3628" i="2" s="1"/>
  <c r="J3629" i="2" a="1"/>
  <c r="J3629" i="2" s="1"/>
  <c r="J3630" i="2" a="1"/>
  <c r="J3630" i="2" s="1"/>
  <c r="J3631" i="2" a="1"/>
  <c r="J3631" i="2" s="1"/>
  <c r="J3632" i="2" a="1"/>
  <c r="J3632" i="2" s="1"/>
  <c r="J3633" i="2" a="1"/>
  <c r="J3633" i="2" s="1"/>
  <c r="J3634" i="2" a="1"/>
  <c r="J3634" i="2" s="1"/>
  <c r="J3635" i="2" a="1"/>
  <c r="J3635" i="2" s="1"/>
  <c r="J3636" i="2" a="1"/>
  <c r="J3636" i="2" s="1"/>
  <c r="J3637" i="2" a="1"/>
  <c r="J3637" i="2" s="1"/>
  <c r="J3638" i="2" a="1"/>
  <c r="J3638" i="2" s="1"/>
  <c r="J3639" i="2" a="1"/>
  <c r="J3639" i="2" s="1"/>
  <c r="J3640" i="2" a="1"/>
  <c r="J3640" i="2" s="1"/>
  <c r="J3641" i="2" a="1"/>
  <c r="J3641" i="2" s="1"/>
  <c r="J3642" i="2" a="1"/>
  <c r="J3642" i="2" s="1"/>
  <c r="J3643" i="2" a="1"/>
  <c r="J3643" i="2" s="1"/>
  <c r="J3644" i="2" a="1"/>
  <c r="J3644" i="2" s="1"/>
  <c r="J3645" i="2" a="1"/>
  <c r="J3645" i="2" s="1"/>
  <c r="J3646" i="2" a="1"/>
  <c r="J3646" i="2" s="1"/>
  <c r="J3647" i="2" a="1"/>
  <c r="J3647" i="2" s="1"/>
  <c r="J3648" i="2" a="1"/>
  <c r="J3648" i="2" s="1"/>
  <c r="J3649" i="2" a="1"/>
  <c r="J3649" i="2" s="1"/>
  <c r="J3650" i="2" a="1"/>
  <c r="J3650" i="2" s="1"/>
  <c r="J3651" i="2" a="1"/>
  <c r="J3651" i="2" s="1"/>
  <c r="J3652" i="2" a="1"/>
  <c r="J3652" i="2" s="1"/>
  <c r="J3653" i="2" a="1"/>
  <c r="J3653" i="2" s="1"/>
  <c r="J3654" i="2" a="1"/>
  <c r="J3654" i="2" s="1"/>
  <c r="J3655" i="2" a="1"/>
  <c r="J3655" i="2" s="1"/>
  <c r="J3656" i="2" a="1"/>
  <c r="J3656" i="2" s="1"/>
  <c r="J3657" i="2" a="1"/>
  <c r="J3657" i="2" s="1"/>
  <c r="J3658" i="2" a="1"/>
  <c r="J3658" i="2" s="1"/>
  <c r="J3659" i="2" a="1"/>
  <c r="J3659" i="2" s="1"/>
  <c r="J3660" i="2" a="1"/>
  <c r="J3660" i="2" s="1"/>
  <c r="J3661" i="2" a="1"/>
  <c r="J3661" i="2" s="1"/>
  <c r="J3662" i="2" a="1"/>
  <c r="J3662" i="2" s="1"/>
  <c r="J3663" i="2" a="1"/>
  <c r="J3663" i="2" s="1"/>
  <c r="J3664" i="2" a="1"/>
  <c r="J3664" i="2" s="1"/>
  <c r="J3665" i="2" a="1"/>
  <c r="J3665" i="2" s="1"/>
  <c r="J3666" i="2" a="1"/>
  <c r="J3666" i="2" s="1"/>
  <c r="J3667" i="2" a="1"/>
  <c r="J3667" i="2" s="1"/>
  <c r="J3668" i="2" a="1"/>
  <c r="J3668" i="2" s="1"/>
  <c r="J3669" i="2" a="1"/>
  <c r="J3669" i="2"/>
  <c r="J3670" i="2" a="1"/>
  <c r="J3670" i="2" s="1"/>
  <c r="J3671" i="2" a="1"/>
  <c r="J3671" i="2" s="1"/>
  <c r="J3672" i="2" a="1"/>
  <c r="J3672" i="2" s="1"/>
  <c r="J3673" i="2" a="1"/>
  <c r="J3673" i="2" s="1"/>
  <c r="J3674" i="2" a="1"/>
  <c r="J3674" i="2" s="1"/>
  <c r="J3675" i="2" a="1"/>
  <c r="J3675" i="2" s="1"/>
  <c r="J3676" i="2" a="1"/>
  <c r="J3676" i="2" s="1"/>
  <c r="J3677" i="2" a="1"/>
  <c r="J3677" i="2" s="1"/>
  <c r="J3678" i="2" a="1"/>
  <c r="J3678" i="2" s="1"/>
  <c r="J3679" i="2" a="1"/>
  <c r="J3679" i="2" s="1"/>
  <c r="J3680" i="2" a="1"/>
  <c r="J3680" i="2" s="1"/>
  <c r="J3681" i="2" a="1"/>
  <c r="J3681" i="2" s="1"/>
  <c r="J3682" i="2" a="1"/>
  <c r="J3682" i="2" s="1"/>
  <c r="J3683" i="2" a="1"/>
  <c r="J3683" i="2" s="1"/>
  <c r="J3684" i="2" a="1"/>
  <c r="J3684" i="2" s="1"/>
  <c r="J3685" i="2" a="1"/>
  <c r="J3685" i="2" s="1"/>
  <c r="J3686" i="2" a="1"/>
  <c r="J3686" i="2" s="1"/>
  <c r="J3687" i="2" a="1"/>
  <c r="J3687" i="2" s="1"/>
  <c r="J3688" i="2" a="1"/>
  <c r="J3688" i="2" s="1"/>
  <c r="J3689" i="2" a="1"/>
  <c r="J3689" i="2" s="1"/>
  <c r="J3690" i="2" a="1"/>
  <c r="J3690" i="2" s="1"/>
  <c r="J3691" i="2" a="1"/>
  <c r="J3691" i="2" s="1"/>
  <c r="J3692" i="2" a="1"/>
  <c r="J3692" i="2" s="1"/>
  <c r="J3693" i="2" a="1"/>
  <c r="J3693" i="2" s="1"/>
  <c r="J3694" i="2" a="1"/>
  <c r="J3694" i="2" s="1"/>
  <c r="J3695" i="2" a="1"/>
  <c r="J3695" i="2" s="1"/>
  <c r="J3696" i="2" a="1"/>
  <c r="J3696" i="2" s="1"/>
  <c r="J3697" i="2" a="1"/>
  <c r="J3697" i="2" s="1"/>
  <c r="J3698" i="2" a="1"/>
  <c r="J3698" i="2" s="1"/>
  <c r="J3699" i="2" a="1"/>
  <c r="J3699" i="2" s="1"/>
  <c r="J3700" i="2" a="1"/>
  <c r="J3700" i="2" s="1"/>
  <c r="J3701" i="2" a="1"/>
  <c r="J3701" i="2" s="1"/>
  <c r="J3702" i="2" a="1"/>
  <c r="J3702" i="2" s="1"/>
  <c r="J3703" i="2" a="1"/>
  <c r="J3703" i="2" s="1"/>
  <c r="J3704" i="2" a="1"/>
  <c r="J3704" i="2" s="1"/>
  <c r="J3705" i="2" a="1"/>
  <c r="J3705" i="2" s="1"/>
  <c r="J3706" i="2" a="1"/>
  <c r="J3706" i="2" s="1"/>
  <c r="J3707" i="2" a="1"/>
  <c r="J3707" i="2"/>
  <c r="J3708" i="2" a="1"/>
  <c r="J3708" i="2" s="1"/>
  <c r="J3709" i="2" a="1"/>
  <c r="J3709" i="2" s="1"/>
  <c r="J3710" i="2" a="1"/>
  <c r="J3710" i="2" s="1"/>
  <c r="J3711" i="2" a="1"/>
  <c r="J3711" i="2" s="1"/>
  <c r="J3712" i="2" a="1"/>
  <c r="J3712" i="2" s="1"/>
  <c r="J3713" i="2" a="1"/>
  <c r="J3713" i="2" s="1"/>
  <c r="J3714" i="2" a="1"/>
  <c r="J3714" i="2" s="1"/>
  <c r="J3715" i="2" a="1"/>
  <c r="J3715" i="2" s="1"/>
  <c r="J3716" i="2" a="1"/>
  <c r="J3716" i="2" s="1"/>
  <c r="J3717" i="2" a="1"/>
  <c r="J3717" i="2" s="1"/>
  <c r="J3718" i="2" a="1"/>
  <c r="J3718" i="2" s="1"/>
  <c r="J3719" i="2" a="1"/>
  <c r="J3719" i="2" s="1"/>
  <c r="J3720" i="2" a="1"/>
  <c r="J3720" i="2" s="1"/>
  <c r="J3721" i="2" a="1"/>
  <c r="J3721" i="2" s="1"/>
  <c r="J3722" i="2" a="1"/>
  <c r="J3722" i="2" s="1"/>
  <c r="J3723" i="2" a="1"/>
  <c r="J3723" i="2" s="1"/>
  <c r="J3724" i="2" a="1"/>
  <c r="J3724" i="2" s="1"/>
  <c r="J3725" i="2" a="1"/>
  <c r="J3725" i="2" s="1"/>
  <c r="J3726" i="2" a="1"/>
  <c r="J3726" i="2" s="1"/>
  <c r="J3727" i="2" a="1"/>
  <c r="J3727" i="2"/>
  <c r="J3728" i="2" a="1"/>
  <c r="J3728" i="2" s="1"/>
  <c r="J3729" i="2" a="1"/>
  <c r="J3729" i="2" s="1"/>
  <c r="J3730" i="2" a="1"/>
  <c r="J3730" i="2" s="1"/>
  <c r="J3731" i="2" a="1"/>
  <c r="J3731" i="2" s="1"/>
  <c r="J3732" i="2" a="1"/>
  <c r="J3732" i="2" s="1"/>
  <c r="J3733" i="2" a="1"/>
  <c r="J3733" i="2" s="1"/>
  <c r="J3734" i="2" a="1"/>
  <c r="J3734" i="2" s="1"/>
  <c r="J3735" i="2" a="1"/>
  <c r="J3735" i="2" s="1"/>
  <c r="J3736" i="2" a="1"/>
  <c r="J3736" i="2" s="1"/>
  <c r="J3737" i="2" a="1"/>
  <c r="J3737" i="2" s="1"/>
  <c r="J3738" i="2" a="1"/>
  <c r="J3738" i="2" s="1"/>
  <c r="J3739" i="2" a="1"/>
  <c r="J3739" i="2" s="1"/>
  <c r="J3740" i="2" a="1"/>
  <c r="J3740" i="2" s="1"/>
  <c r="J3741" i="2" a="1"/>
  <c r="J3741" i="2" s="1"/>
  <c r="J3742" i="2" a="1"/>
  <c r="J3742" i="2" s="1"/>
  <c r="J3743" i="2" a="1"/>
  <c r="J3743" i="2" s="1"/>
  <c r="J3744" i="2" a="1"/>
  <c r="J3744" i="2" s="1"/>
  <c r="J3745" i="2" a="1"/>
  <c r="J3745" i="2" s="1"/>
  <c r="J3746" i="2" a="1"/>
  <c r="J3746" i="2" s="1"/>
  <c r="J3747" i="2" a="1"/>
  <c r="J3747" i="2" s="1"/>
  <c r="J3748" i="2" a="1"/>
  <c r="J3748" i="2" s="1"/>
  <c r="J3749" i="2" a="1"/>
  <c r="J3749" i="2" s="1"/>
  <c r="J3750" i="2" a="1"/>
  <c r="J3750" i="2" s="1"/>
  <c r="J3751" i="2" a="1"/>
  <c r="J3751" i="2" s="1"/>
  <c r="J3752" i="2" a="1"/>
  <c r="J3752" i="2" s="1"/>
  <c r="J3753" i="2" a="1"/>
  <c r="J3753" i="2" s="1"/>
  <c r="J3754" i="2" a="1"/>
  <c r="J3754" i="2" s="1"/>
  <c r="J3755" i="2" a="1"/>
  <c r="J3755" i="2" s="1"/>
  <c r="J3756" i="2" a="1"/>
  <c r="J3756" i="2" s="1"/>
  <c r="J3757" i="2" a="1"/>
  <c r="J3757" i="2" s="1"/>
  <c r="J3758" i="2" a="1"/>
  <c r="J3758" i="2" s="1"/>
  <c r="J3759" i="2" a="1"/>
  <c r="J3759" i="2" s="1"/>
  <c r="J3760" i="2" a="1"/>
  <c r="J3760" i="2" s="1"/>
  <c r="J3761" i="2" a="1"/>
  <c r="J3761" i="2" s="1"/>
  <c r="J3762" i="2" a="1"/>
  <c r="J3762" i="2" s="1"/>
  <c r="J3763" i="2" a="1"/>
  <c r="J3763" i="2" s="1"/>
  <c r="J3764" i="2" a="1"/>
  <c r="J3764" i="2" s="1"/>
  <c r="J3765" i="2" a="1"/>
  <c r="J3765" i="2" s="1"/>
  <c r="J3766" i="2" a="1"/>
  <c r="J3766" i="2" s="1"/>
  <c r="J3767" i="2" a="1"/>
  <c r="J3767" i="2" s="1"/>
  <c r="J3768" i="2" a="1"/>
  <c r="J3768" i="2" s="1"/>
  <c r="J3769" i="2" a="1"/>
  <c r="J3769" i="2" s="1"/>
  <c r="J3770" i="2" a="1"/>
  <c r="J3770" i="2" s="1"/>
  <c r="J3771" i="2" a="1"/>
  <c r="J3771" i="2" s="1"/>
  <c r="J3772" i="2" a="1"/>
  <c r="J3772" i="2" s="1"/>
  <c r="J3773" i="2" a="1"/>
  <c r="J3773" i="2"/>
  <c r="J3774" i="2" a="1"/>
  <c r="J3774" i="2" s="1"/>
  <c r="J3775" i="2" a="1"/>
  <c r="J3775" i="2" s="1"/>
  <c r="J3776" i="2" a="1"/>
  <c r="J3776" i="2" s="1"/>
  <c r="J3777" i="2" a="1"/>
  <c r="J3777" i="2" s="1"/>
  <c r="J3778" i="2" a="1"/>
  <c r="J3778" i="2" s="1"/>
  <c r="J3779" i="2" a="1"/>
  <c r="J3779" i="2" s="1"/>
  <c r="J3780" i="2" a="1"/>
  <c r="J3780" i="2" s="1"/>
  <c r="J3781" i="2" a="1"/>
  <c r="J3781" i="2" s="1"/>
  <c r="J3782" i="2" a="1"/>
  <c r="J3782" i="2" s="1"/>
  <c r="J3783" i="2" a="1"/>
  <c r="J3783" i="2" s="1"/>
  <c r="J3784" i="2" a="1"/>
  <c r="J3784" i="2" s="1"/>
  <c r="J3785" i="2" a="1"/>
  <c r="J3785" i="2" s="1"/>
  <c r="J3786" i="2" a="1"/>
  <c r="J3786" i="2" s="1"/>
  <c r="J3787" i="2" a="1"/>
  <c r="J3787" i="2" s="1"/>
  <c r="J3788" i="2" a="1"/>
  <c r="J3788" i="2" s="1"/>
  <c r="J3789" i="2" a="1"/>
  <c r="J3789" i="2" s="1"/>
  <c r="J3790" i="2" a="1"/>
  <c r="J3790" i="2" s="1"/>
  <c r="J3791" i="2" a="1"/>
  <c r="J3791" i="2" s="1"/>
  <c r="J3792" i="2" a="1"/>
  <c r="J3792" i="2" s="1"/>
  <c r="J3793" i="2" a="1"/>
  <c r="J3793" i="2" s="1"/>
  <c r="J3794" i="2" a="1"/>
  <c r="J3794" i="2" s="1"/>
  <c r="J3795" i="2" a="1"/>
  <c r="J3795" i="2" s="1"/>
  <c r="J3796" i="2" a="1"/>
  <c r="J3796" i="2" s="1"/>
  <c r="J3797" i="2" a="1"/>
  <c r="J3797" i="2" s="1"/>
  <c r="J3798" i="2" a="1"/>
  <c r="J3798" i="2" s="1"/>
  <c r="J3799" i="2" a="1"/>
  <c r="J3799" i="2" s="1"/>
  <c r="J3800" i="2" a="1"/>
  <c r="J3800" i="2" s="1"/>
  <c r="J3801" i="2" a="1"/>
  <c r="J3801" i="2" s="1"/>
  <c r="J3802" i="2" a="1"/>
  <c r="J3802" i="2" s="1"/>
  <c r="J3803" i="2" a="1"/>
  <c r="J3803" i="2" s="1"/>
  <c r="J3804" i="2" a="1"/>
  <c r="J3804" i="2" s="1"/>
  <c r="J3805" i="2" a="1"/>
  <c r="J3805" i="2" s="1"/>
  <c r="J3806" i="2" a="1"/>
  <c r="J3806" i="2" s="1"/>
  <c r="J3807" i="2" a="1"/>
  <c r="J3807" i="2" s="1"/>
  <c r="J3808" i="2" a="1"/>
  <c r="J3808" i="2" s="1"/>
  <c r="J3809" i="2" a="1"/>
  <c r="J3809" i="2" s="1"/>
  <c r="J3810" i="2" a="1"/>
  <c r="J3810" i="2" s="1"/>
  <c r="J3811" i="2" a="1"/>
  <c r="J3811" i="2" s="1"/>
  <c r="J3812" i="2" a="1"/>
  <c r="J3812" i="2"/>
  <c r="J3813" i="2" a="1"/>
  <c r="J3813" i="2" s="1"/>
  <c r="J3814" i="2" a="1"/>
  <c r="J3814" i="2" s="1"/>
  <c r="J3815" i="2" a="1"/>
  <c r="J3815" i="2" s="1"/>
  <c r="J3816" i="2" a="1"/>
  <c r="J3816" i="2" s="1"/>
  <c r="J3817" i="2" a="1"/>
  <c r="J3817" i="2" s="1"/>
  <c r="J3818" i="2" a="1"/>
  <c r="J3818" i="2" s="1"/>
  <c r="J3819" i="2" a="1"/>
  <c r="J3819" i="2"/>
  <c r="J3820" i="2" a="1"/>
  <c r="J3820" i="2" s="1"/>
  <c r="J3821" i="2" a="1"/>
  <c r="J3821" i="2" s="1"/>
  <c r="J3822" i="2" a="1"/>
  <c r="J3822" i="2" s="1"/>
  <c r="J3823" i="2" a="1"/>
  <c r="J3823" i="2" s="1"/>
  <c r="J3824" i="2" a="1"/>
  <c r="J3824" i="2" s="1"/>
  <c r="J3825" i="2" a="1"/>
  <c r="J3825" i="2" s="1"/>
  <c r="J3826" i="2" a="1"/>
  <c r="J3826" i="2" s="1"/>
  <c r="J3827" i="2" a="1"/>
  <c r="J3827" i="2" s="1"/>
  <c r="J3828" i="2" a="1"/>
  <c r="J3828" i="2" s="1"/>
  <c r="J3829" i="2" a="1"/>
  <c r="J3829" i="2" s="1"/>
  <c r="J3830" i="2" a="1"/>
  <c r="J3830" i="2" s="1"/>
  <c r="J3831" i="2" a="1"/>
  <c r="J3831" i="2" s="1"/>
  <c r="J3832" i="2" a="1"/>
  <c r="J3832" i="2" s="1"/>
  <c r="J3833" i="2" a="1"/>
  <c r="J3833" i="2" s="1"/>
  <c r="J3834" i="2" a="1"/>
  <c r="J3834" i="2" s="1"/>
  <c r="J3835" i="2" a="1"/>
  <c r="J3835" i="2" s="1"/>
  <c r="J3836" i="2" a="1"/>
  <c r="J3836" i="2" s="1"/>
  <c r="J3837" i="2" a="1"/>
  <c r="J3837" i="2" s="1"/>
  <c r="J3838" i="2" a="1"/>
  <c r="J3838" i="2" s="1"/>
  <c r="J3839" i="2" a="1"/>
  <c r="J3839" i="2" s="1"/>
  <c r="J3840" i="2" a="1"/>
  <c r="J3840" i="2" s="1"/>
  <c r="J3841" i="2" a="1"/>
  <c r="J3841" i="2" s="1"/>
  <c r="J3842" i="2" a="1"/>
  <c r="J3842" i="2" s="1"/>
  <c r="J3843" i="2" a="1"/>
  <c r="J3843" i="2" s="1"/>
  <c r="J3844" i="2" a="1"/>
  <c r="J3844" i="2" s="1"/>
  <c r="J3845" i="2" a="1"/>
  <c r="J3845" i="2" s="1"/>
  <c r="J3846" i="2" a="1"/>
  <c r="J3846" i="2" s="1"/>
  <c r="J3847" i="2" a="1"/>
  <c r="J3847" i="2" s="1"/>
  <c r="J3848" i="2" a="1"/>
  <c r="J3848" i="2" s="1"/>
  <c r="J3849" i="2" a="1"/>
  <c r="J3849" i="2" s="1"/>
  <c r="J3850" i="2" a="1"/>
  <c r="J3850" i="2" s="1"/>
  <c r="J3851" i="2" a="1"/>
  <c r="J3851" i="2" s="1"/>
  <c r="J3852" i="2" a="1"/>
  <c r="J3852" i="2" s="1"/>
  <c r="J3853" i="2" a="1"/>
  <c r="J3853" i="2" s="1"/>
  <c r="J3854" i="2" a="1"/>
  <c r="J3854" i="2" s="1"/>
  <c r="J3855" i="2" a="1"/>
  <c r="J3855" i="2" s="1"/>
  <c r="J3856" i="2" a="1"/>
  <c r="J3856" i="2" s="1"/>
  <c r="J3857" i="2" a="1"/>
  <c r="J3857" i="2" s="1"/>
  <c r="J3858" i="2" a="1"/>
  <c r="J3858" i="2" s="1"/>
  <c r="J3859" i="2" a="1"/>
  <c r="J3859" i="2" s="1"/>
  <c r="J3860" i="2" a="1"/>
  <c r="J3860" i="2" s="1"/>
  <c r="J3861" i="2" a="1"/>
  <c r="J3861" i="2" s="1"/>
  <c r="J3862" i="2" a="1"/>
  <c r="J3862" i="2" s="1"/>
  <c r="J3863" i="2" a="1"/>
  <c r="J3863" i="2" s="1"/>
  <c r="J3864" i="2" a="1"/>
  <c r="J3864" i="2" s="1"/>
  <c r="J3865" i="2" a="1"/>
  <c r="J3865" i="2" s="1"/>
  <c r="J3866" i="2" a="1"/>
  <c r="J3866" i="2" s="1"/>
  <c r="J3867" i="2" a="1"/>
  <c r="J3867" i="2" s="1"/>
  <c r="J3868" i="2" a="1"/>
  <c r="J3868" i="2" s="1"/>
  <c r="J3869" i="2" a="1"/>
  <c r="J3869" i="2" s="1"/>
  <c r="J3870" i="2" a="1"/>
  <c r="J3870" i="2" s="1"/>
  <c r="J3871" i="2" a="1"/>
  <c r="J3871" i="2" s="1"/>
  <c r="J3872" i="2" a="1"/>
  <c r="J3872" i="2" s="1"/>
  <c r="J3873" i="2" a="1"/>
  <c r="J3873" i="2" s="1"/>
  <c r="J3874" i="2" a="1"/>
  <c r="J3874" i="2" s="1"/>
  <c r="J3875" i="2" a="1"/>
  <c r="J3875" i="2" s="1"/>
  <c r="J3876" i="2" a="1"/>
  <c r="J3876" i="2" s="1"/>
  <c r="J3877" i="2" a="1"/>
  <c r="J3877" i="2" s="1"/>
  <c r="J3878" i="2" a="1"/>
  <c r="J3878" i="2" s="1"/>
  <c r="J3879" i="2" a="1"/>
  <c r="J3879" i="2" s="1"/>
  <c r="J3880" i="2" a="1"/>
  <c r="J3880" i="2" s="1"/>
  <c r="J3881" i="2" a="1"/>
  <c r="J3881" i="2" s="1"/>
  <c r="J3882" i="2" a="1"/>
  <c r="J3882" i="2" s="1"/>
  <c r="J3883" i="2" a="1"/>
  <c r="J3883" i="2" s="1"/>
  <c r="J3884" i="2" a="1"/>
  <c r="J3884" i="2" s="1"/>
  <c r="J3885" i="2" a="1"/>
  <c r="J3885" i="2" s="1"/>
  <c r="J3886" i="2" a="1"/>
  <c r="J3886" i="2" s="1"/>
  <c r="J3887" i="2" a="1"/>
  <c r="J3887" i="2" s="1"/>
  <c r="J3888" i="2" a="1"/>
  <c r="J3888" i="2" s="1"/>
  <c r="J3889" i="2" a="1"/>
  <c r="J3889" i="2" s="1"/>
  <c r="J3890" i="2" a="1"/>
  <c r="J3890" i="2" s="1"/>
  <c r="J3891" i="2" a="1"/>
  <c r="J3891" i="2" s="1"/>
  <c r="J3892" i="2" a="1"/>
  <c r="J3892" i="2" s="1"/>
  <c r="J3893" i="2" a="1"/>
  <c r="J3893" i="2" s="1"/>
  <c r="J3894" i="2" a="1"/>
  <c r="J3894" i="2" s="1"/>
  <c r="J3895" i="2" a="1"/>
  <c r="J3895" i="2" s="1"/>
  <c r="J3896" i="2" a="1"/>
  <c r="J3896" i="2" s="1"/>
  <c r="J3897" i="2" a="1"/>
  <c r="J3897" i="2" s="1"/>
  <c r="J3898" i="2" a="1"/>
  <c r="J3898" i="2" s="1"/>
  <c r="J3899" i="2" a="1"/>
  <c r="J3899" i="2"/>
  <c r="J3900" i="2" a="1"/>
  <c r="J3900" i="2" s="1"/>
  <c r="J3901" i="2" a="1"/>
  <c r="J3901" i="2" s="1"/>
  <c r="J3902" i="2" a="1"/>
  <c r="J3902" i="2" s="1"/>
  <c r="J3903" i="2" a="1"/>
  <c r="J3903" i="2" s="1"/>
  <c r="J3904" i="2" a="1"/>
  <c r="J3904" i="2" s="1"/>
  <c r="J3905" i="2" a="1"/>
  <c r="J3905" i="2" s="1"/>
  <c r="J3906" i="2" a="1"/>
  <c r="J3906" i="2" s="1"/>
  <c r="J3907" i="2" a="1"/>
  <c r="J3907" i="2"/>
  <c r="J3908" i="2" a="1"/>
  <c r="J3908" i="2" s="1"/>
  <c r="J3909" i="2" a="1"/>
  <c r="J3909" i="2" s="1"/>
  <c r="J3910" i="2" a="1"/>
  <c r="J3910" i="2" s="1"/>
  <c r="J3911" i="2" a="1"/>
  <c r="J3911" i="2" s="1"/>
  <c r="J3912" i="2" a="1"/>
  <c r="J3912" i="2" s="1"/>
  <c r="J3913" i="2" a="1"/>
  <c r="J3913" i="2" s="1"/>
  <c r="J3914" i="2" a="1"/>
  <c r="J3914" i="2" s="1"/>
  <c r="J3915" i="2" a="1"/>
  <c r="J3915" i="2" s="1"/>
  <c r="J3916" i="2" a="1"/>
  <c r="J3916" i="2" s="1"/>
  <c r="J3917" i="2" a="1"/>
  <c r="J3917" i="2" s="1"/>
  <c r="J3918" i="2" a="1"/>
  <c r="J3918" i="2" s="1"/>
  <c r="J3919" i="2" a="1"/>
  <c r="J3919" i="2" s="1"/>
  <c r="J3920" i="2" a="1"/>
  <c r="J3920" i="2" s="1"/>
  <c r="J3921" i="2" a="1"/>
  <c r="J3921" i="2" s="1"/>
  <c r="J3922" i="2" a="1"/>
  <c r="J3922" i="2" s="1"/>
  <c r="J3923" i="2" a="1"/>
  <c r="J3923" i="2" s="1"/>
  <c r="J3924" i="2" a="1"/>
  <c r="J3924" i="2" s="1"/>
  <c r="J3925" i="2" a="1"/>
  <c r="J3925" i="2" s="1"/>
  <c r="J3926" i="2" a="1"/>
  <c r="J3926" i="2" s="1"/>
  <c r="J3927" i="2" a="1"/>
  <c r="J3927" i="2" s="1"/>
  <c r="J3928" i="2" a="1"/>
  <c r="J3928" i="2" s="1"/>
  <c r="J3929" i="2" a="1"/>
  <c r="J3929" i="2" s="1"/>
  <c r="J3930" i="2" a="1"/>
  <c r="J3930" i="2" s="1"/>
  <c r="J3931" i="2" a="1"/>
  <c r="J3931" i="2" s="1"/>
  <c r="J3932" i="2" a="1"/>
  <c r="J3932" i="2" s="1"/>
  <c r="J3933" i="2" a="1"/>
  <c r="J3933" i="2" s="1"/>
  <c r="J3934" i="2" a="1"/>
  <c r="J3934" i="2" s="1"/>
  <c r="J3935" i="2" a="1"/>
  <c r="J3935" i="2" s="1"/>
  <c r="J3936" i="2" a="1"/>
  <c r="J3936" i="2" s="1"/>
  <c r="J3937" i="2" a="1"/>
  <c r="J3937" i="2" s="1"/>
  <c r="J3938" i="2" a="1"/>
  <c r="J3938" i="2" s="1"/>
  <c r="J3939" i="2" a="1"/>
  <c r="J3939" i="2" s="1"/>
  <c r="J3940" i="2" a="1"/>
  <c r="J3940" i="2" s="1"/>
  <c r="J3941" i="2" a="1"/>
  <c r="J3941" i="2" s="1"/>
  <c r="J3942" i="2" a="1"/>
  <c r="J3942" i="2" s="1"/>
  <c r="J3943" i="2" a="1"/>
  <c r="J3943" i="2" s="1"/>
  <c r="J3944" i="2" a="1"/>
  <c r="J3944" i="2" s="1"/>
  <c r="J3945" i="2" a="1"/>
  <c r="J3945" i="2" s="1"/>
  <c r="J3946" i="2" a="1"/>
  <c r="J3946" i="2" s="1"/>
  <c r="J3947" i="2" a="1"/>
  <c r="J3947" i="2" s="1"/>
  <c r="J3948" i="2" a="1"/>
  <c r="J3948" i="2" s="1"/>
  <c r="J3949" i="2" a="1"/>
  <c r="J3949" i="2" s="1"/>
  <c r="J3950" i="2" a="1"/>
  <c r="J3950" i="2" s="1"/>
  <c r="J3951" i="2" a="1"/>
  <c r="J3951" i="2" s="1"/>
  <c r="J3952" i="2" a="1"/>
  <c r="J3952" i="2" s="1"/>
  <c r="J3953" i="2" a="1"/>
  <c r="J3953" i="2" s="1"/>
  <c r="J3954" i="2" a="1"/>
  <c r="J3954" i="2" s="1"/>
  <c r="J3955" i="2" a="1"/>
  <c r="J3955" i="2" s="1"/>
  <c r="J3956" i="2" a="1"/>
  <c r="J3956" i="2" s="1"/>
  <c r="J3957" i="2" a="1"/>
  <c r="J3957" i="2" s="1"/>
  <c r="J3958" i="2" a="1"/>
  <c r="J3958" i="2" s="1"/>
  <c r="J3959" i="2" a="1"/>
  <c r="J3959" i="2" s="1"/>
  <c r="J3960" i="2" a="1"/>
  <c r="J3960" i="2" s="1"/>
  <c r="J3961" i="2" a="1"/>
  <c r="J3961" i="2" s="1"/>
  <c r="J3962" i="2" a="1"/>
  <c r="J3962" i="2"/>
  <c r="J3963" i="2" a="1"/>
  <c r="J3963" i="2" s="1"/>
  <c r="J3964" i="2" a="1"/>
  <c r="J3964" i="2" s="1"/>
  <c r="J3965" i="2" a="1"/>
  <c r="J3965" i="2" s="1"/>
  <c r="J3966" i="2" a="1"/>
  <c r="J3966" i="2" s="1"/>
  <c r="J3967" i="2" a="1"/>
  <c r="J3967" i="2" s="1"/>
  <c r="J3968" i="2" a="1"/>
  <c r="J3968" i="2" s="1"/>
  <c r="J3969" i="2" a="1"/>
  <c r="J3969" i="2" s="1"/>
  <c r="J3970" i="2" a="1"/>
  <c r="J3970" i="2" s="1"/>
  <c r="J3971" i="2" a="1"/>
  <c r="J3971" i="2" s="1"/>
  <c r="J3972" i="2" a="1"/>
  <c r="J3972" i="2" s="1"/>
  <c r="J3973" i="2" a="1"/>
  <c r="J3973" i="2" s="1"/>
  <c r="J3974" i="2" a="1"/>
  <c r="J3974" i="2" s="1"/>
  <c r="J3975" i="2" a="1"/>
  <c r="J3975" i="2" s="1"/>
  <c r="J3976" i="2" a="1"/>
  <c r="J3976" i="2" s="1"/>
  <c r="J3977" i="2" a="1"/>
  <c r="J3977" i="2" s="1"/>
  <c r="J3978" i="2" a="1"/>
  <c r="J3978" i="2" s="1"/>
  <c r="J3979" i="2" a="1"/>
  <c r="J3979" i="2" s="1"/>
  <c r="J3980" i="2" a="1"/>
  <c r="J3980" i="2" s="1"/>
  <c r="J3981" i="2" a="1"/>
  <c r="J3981" i="2" s="1"/>
  <c r="J3982" i="2" a="1"/>
  <c r="J3982" i="2" s="1"/>
  <c r="J3983" i="2" a="1"/>
  <c r="J3983" i="2" s="1"/>
  <c r="J3984" i="2" a="1"/>
  <c r="J3984" i="2" s="1"/>
  <c r="J3985" i="2" a="1"/>
  <c r="J3985" i="2" s="1"/>
  <c r="J3986" i="2" a="1"/>
  <c r="J3986" i="2" s="1"/>
  <c r="J3987" i="2" a="1"/>
  <c r="J3987" i="2" s="1"/>
  <c r="J3988" i="2" a="1"/>
  <c r="J3988" i="2" s="1"/>
  <c r="J3989" i="2" a="1"/>
  <c r="J3989" i="2" s="1"/>
  <c r="J3990" i="2" a="1"/>
  <c r="J3990" i="2"/>
  <c r="J3991" i="2" a="1"/>
  <c r="J3991" i="2" s="1"/>
  <c r="J3992" i="2" a="1"/>
  <c r="J3992" i="2" s="1"/>
  <c r="J3993" i="2" a="1"/>
  <c r="J3993" i="2" s="1"/>
  <c r="J3994" i="2" a="1"/>
  <c r="J3994" i="2" s="1"/>
  <c r="J3995" i="2" a="1"/>
  <c r="J3995" i="2" s="1"/>
  <c r="J3996" i="2" a="1"/>
  <c r="J3996" i="2" s="1"/>
  <c r="J3997" i="2" a="1"/>
  <c r="J3997" i="2" s="1"/>
  <c r="J3998" i="2" a="1"/>
  <c r="J3998" i="2" s="1"/>
  <c r="J3999" i="2" a="1"/>
  <c r="J3999" i="2" s="1"/>
  <c r="J4000" i="2" a="1"/>
  <c r="J4000" i="2" s="1"/>
  <c r="J4001" i="2" a="1"/>
  <c r="J4001" i="2" s="1"/>
  <c r="J4002" i="2" a="1"/>
  <c r="J4002" i="2" s="1"/>
  <c r="J4003" i="2" a="1"/>
  <c r="J4003" i="2"/>
  <c r="J4004" i="2" a="1"/>
  <c r="J4004" i="2" s="1"/>
  <c r="J4005" i="2" a="1"/>
  <c r="J4005" i="2" s="1"/>
  <c r="J4006" i="2" a="1"/>
  <c r="J4006" i="2" s="1"/>
  <c r="J4007" i="2" a="1"/>
  <c r="J4007" i="2" s="1"/>
  <c r="J4008" i="2" a="1"/>
  <c r="J4008" i="2" s="1"/>
  <c r="J4009" i="2" a="1"/>
  <c r="J4009" i="2" s="1"/>
  <c r="J4010" i="2" a="1"/>
  <c r="J4010" i="2" s="1"/>
  <c r="J4011" i="2" a="1"/>
  <c r="J4011" i="2" s="1"/>
  <c r="J4012" i="2" a="1"/>
  <c r="J4012" i="2" s="1"/>
  <c r="J4013" i="2" a="1"/>
  <c r="J4013" i="2" s="1"/>
  <c r="J4014" i="2" a="1"/>
  <c r="J4014" i="2" s="1"/>
  <c r="J4015" i="2" a="1"/>
  <c r="J4015" i="2" s="1"/>
  <c r="J4016" i="2" a="1"/>
  <c r="J4016" i="2" s="1"/>
  <c r="J4017" i="2" a="1"/>
  <c r="J4017" i="2" s="1"/>
  <c r="J4018" i="2" a="1"/>
  <c r="J4018" i="2" s="1"/>
  <c r="J4019" i="2" a="1"/>
  <c r="J4019" i="2" s="1"/>
  <c r="J4020" i="2" a="1"/>
  <c r="J4020" i="2" s="1"/>
  <c r="J4021" i="2" a="1"/>
  <c r="J4021" i="2" s="1"/>
  <c r="J4022" i="2" a="1"/>
  <c r="J4022" i="2" s="1"/>
  <c r="J4023" i="2" a="1"/>
  <c r="J4023" i="2" s="1"/>
  <c r="J4024" i="2" a="1"/>
  <c r="J4024" i="2" s="1"/>
  <c r="J4025" i="2" a="1"/>
  <c r="J4025" i="2" s="1"/>
  <c r="J4026" i="2" a="1"/>
  <c r="J4026" i="2" s="1"/>
  <c r="J4027" i="2" a="1"/>
  <c r="J4027" i="2" s="1"/>
  <c r="J4028" i="2" a="1"/>
  <c r="J4028" i="2" s="1"/>
  <c r="J4029" i="2" a="1"/>
  <c r="J4029" i="2" s="1"/>
  <c r="J4030" i="2" a="1"/>
  <c r="J4030" i="2" s="1"/>
  <c r="J4031" i="2" a="1"/>
  <c r="J4031" i="2" s="1"/>
  <c r="J4032" i="2" a="1"/>
  <c r="J4032" i="2" s="1"/>
  <c r="J4033" i="2" a="1"/>
  <c r="J4033" i="2" s="1"/>
  <c r="J4034" i="2" a="1"/>
  <c r="J4034" i="2" s="1"/>
  <c r="J4035" i="2" a="1"/>
  <c r="J4035" i="2" s="1"/>
  <c r="J4036" i="2" a="1"/>
  <c r="J4036" i="2" s="1"/>
  <c r="J4037" i="2" a="1"/>
  <c r="J4037" i="2" s="1"/>
  <c r="J4038" i="2" a="1"/>
  <c r="J4038" i="2" s="1"/>
  <c r="J4039" i="2" a="1"/>
  <c r="J4039" i="2" s="1"/>
  <c r="J4040" i="2" a="1"/>
  <c r="J4040" i="2" s="1"/>
  <c r="J4041" i="2" a="1"/>
  <c r="J4041" i="2" s="1"/>
  <c r="J4042" i="2" a="1"/>
  <c r="J4042" i="2" s="1"/>
  <c r="J4043" i="2" a="1"/>
  <c r="J4043" i="2" s="1"/>
  <c r="J4044" i="2" a="1"/>
  <c r="J4044" i="2" s="1"/>
  <c r="J4045" i="2" a="1"/>
  <c r="J4045" i="2" s="1"/>
  <c r="J4046" i="2" a="1"/>
  <c r="J4046" i="2" s="1"/>
  <c r="J4047" i="2" a="1"/>
  <c r="J4047" i="2" s="1"/>
  <c r="J4048" i="2" a="1"/>
  <c r="J4048" i="2" s="1"/>
  <c r="J4049" i="2" a="1"/>
  <c r="J4049" i="2" s="1"/>
  <c r="J4050" i="2" a="1"/>
  <c r="J4050" i="2" s="1"/>
  <c r="J4051" i="2" a="1"/>
  <c r="J4051" i="2" s="1"/>
  <c r="J4052" i="2" a="1"/>
  <c r="J4052" i="2" s="1"/>
  <c r="J4053" i="2" a="1"/>
  <c r="J4053" i="2" s="1"/>
  <c r="J4054" i="2" a="1"/>
  <c r="J4054" i="2" s="1"/>
  <c r="J4055" i="2" a="1"/>
  <c r="J4055" i="2" s="1"/>
  <c r="J4056" i="2" a="1"/>
  <c r="J4056" i="2" s="1"/>
  <c r="J4057" i="2" a="1"/>
  <c r="J4057" i="2" s="1"/>
  <c r="J4058" i="2" a="1"/>
  <c r="J4058" i="2" s="1"/>
  <c r="J4059" i="2" a="1"/>
  <c r="J4059" i="2" s="1"/>
  <c r="J4060" i="2" a="1"/>
  <c r="J4060" i="2" s="1"/>
  <c r="J4061" i="2" a="1"/>
  <c r="J4061" i="2" s="1"/>
  <c r="J4062" i="2" a="1"/>
  <c r="J4062" i="2" s="1"/>
  <c r="J4063" i="2" a="1"/>
  <c r="J4063" i="2" s="1"/>
  <c r="J4064" i="2" a="1"/>
  <c r="J4064" i="2" s="1"/>
  <c r="J4065" i="2" a="1"/>
  <c r="J4065" i="2" s="1"/>
  <c r="J4066" i="2" a="1"/>
  <c r="J4066" i="2" s="1"/>
  <c r="J4067" i="2" a="1"/>
  <c r="J4067" i="2" s="1"/>
  <c r="J4068" i="2" a="1"/>
  <c r="J4068" i="2" s="1"/>
  <c r="J4069" i="2" a="1"/>
  <c r="J4069" i="2" s="1"/>
  <c r="J4070" i="2" a="1"/>
  <c r="J4070" i="2" s="1"/>
  <c r="J4071" i="2" a="1"/>
  <c r="J4071" i="2" s="1"/>
  <c r="J4072" i="2" a="1"/>
  <c r="J4072" i="2" s="1"/>
  <c r="J4073" i="2" a="1"/>
  <c r="J4073" i="2" s="1"/>
  <c r="J4074" i="2" a="1"/>
  <c r="J4074" i="2" s="1"/>
  <c r="J4075" i="2" a="1"/>
  <c r="J4075" i="2" s="1"/>
  <c r="J4076" i="2" a="1"/>
  <c r="J4076" i="2" s="1"/>
  <c r="J4077" i="2" a="1"/>
  <c r="J4077" i="2" s="1"/>
  <c r="J4078" i="2" a="1"/>
  <c r="J4078" i="2" s="1"/>
  <c r="J4079" i="2" a="1"/>
  <c r="J4079" i="2" s="1"/>
  <c r="J4080" i="2" a="1"/>
  <c r="J4080" i="2"/>
  <c r="J4081" i="2" a="1"/>
  <c r="J4081" i="2" s="1"/>
  <c r="J4082" i="2" a="1"/>
  <c r="J4082" i="2" s="1"/>
  <c r="J4083" i="2" a="1"/>
  <c r="J4083" i="2" s="1"/>
  <c r="J4084" i="2" a="1"/>
  <c r="J4084" i="2" s="1"/>
  <c r="J4085" i="2" a="1"/>
  <c r="J4085" i="2" s="1"/>
  <c r="J4086" i="2" a="1"/>
  <c r="J4086" i="2" s="1"/>
  <c r="J4087" i="2" a="1"/>
  <c r="J4087" i="2" s="1"/>
  <c r="J4088" i="2" a="1"/>
  <c r="J4088" i="2" s="1"/>
  <c r="J4089" i="2" a="1"/>
  <c r="J4089" i="2" s="1"/>
  <c r="J4090" i="2" a="1"/>
  <c r="J4090" i="2" s="1"/>
  <c r="J4091" i="2" a="1"/>
  <c r="J4091" i="2" s="1"/>
  <c r="J4092" i="2" a="1"/>
  <c r="J4092" i="2" s="1"/>
  <c r="J4093" i="2" a="1"/>
  <c r="J4093" i="2" s="1"/>
  <c r="J4094" i="2" a="1"/>
  <c r="J4094" i="2" s="1"/>
  <c r="J4095" i="2" a="1"/>
  <c r="J4095" i="2" s="1"/>
  <c r="J4096" i="2" a="1"/>
  <c r="J4096" i="2" s="1"/>
  <c r="J4097" i="2" a="1"/>
  <c r="J4097" i="2" s="1"/>
  <c r="J4098" i="2" a="1"/>
  <c r="J4098" i="2" s="1"/>
  <c r="J4099" i="2" a="1"/>
  <c r="J4099" i="2"/>
  <c r="J4100" i="2" a="1"/>
  <c r="J4100" i="2" s="1"/>
  <c r="J4101" i="2" a="1"/>
  <c r="J4101" i="2" s="1"/>
  <c r="J4102" i="2" a="1"/>
  <c r="J4102" i="2" s="1"/>
  <c r="J4103" i="2" a="1"/>
  <c r="J4103" i="2" s="1"/>
  <c r="J4104" i="2" a="1"/>
  <c r="J4104" i="2" s="1"/>
  <c r="J4105" i="2" a="1"/>
  <c r="J4105" i="2" s="1"/>
  <c r="J4106" i="2" a="1"/>
  <c r="J4106" i="2" s="1"/>
  <c r="J4107" i="2" a="1"/>
  <c r="J4107" i="2" s="1"/>
  <c r="J4108" i="2" a="1"/>
  <c r="J4108" i="2" s="1"/>
  <c r="J4109" i="2" a="1"/>
  <c r="J4109" i="2" s="1"/>
  <c r="J4110" i="2" a="1"/>
  <c r="J4110" i="2" s="1"/>
  <c r="J4111" i="2" a="1"/>
  <c r="J4111" i="2" s="1"/>
  <c r="J4112" i="2" a="1"/>
  <c r="J4112" i="2" s="1"/>
  <c r="J4113" i="2" a="1"/>
  <c r="J4113" i="2" s="1"/>
  <c r="J4114" i="2" a="1"/>
  <c r="J4114" i="2" s="1"/>
  <c r="J4115" i="2" a="1"/>
  <c r="J4115" i="2" s="1"/>
  <c r="J4116" i="2" a="1"/>
  <c r="J4116" i="2" s="1"/>
  <c r="J4117" i="2" a="1"/>
  <c r="J4117" i="2" s="1"/>
  <c r="J4118" i="2" a="1"/>
  <c r="J4118" i="2"/>
  <c r="J4119" i="2" a="1"/>
  <c r="J4119" i="2" s="1"/>
  <c r="J4120" i="2" a="1"/>
  <c r="J4120" i="2" s="1"/>
  <c r="J4121" i="2" a="1"/>
  <c r="J4121" i="2" s="1"/>
  <c r="J4122" i="2" a="1"/>
  <c r="J4122" i="2" s="1"/>
  <c r="J4123" i="2" a="1"/>
  <c r="J4123" i="2" s="1"/>
  <c r="J4124" i="2" a="1"/>
  <c r="J4124" i="2" s="1"/>
  <c r="J4125" i="2" a="1"/>
  <c r="J4125" i="2" s="1"/>
  <c r="J4126" i="2" a="1"/>
  <c r="J4126" i="2" s="1"/>
  <c r="J4127" i="2" a="1"/>
  <c r="J4127" i="2" s="1"/>
  <c r="J4128" i="2" a="1"/>
  <c r="J4128" i="2" s="1"/>
  <c r="J4129" i="2" a="1"/>
  <c r="J4129" i="2" s="1"/>
  <c r="J4130" i="2" a="1"/>
  <c r="J4130" i="2" s="1"/>
  <c r="J4131" i="2" a="1"/>
  <c r="J4131" i="2" s="1"/>
  <c r="J4132" i="2" a="1"/>
  <c r="J4132" i="2" s="1"/>
  <c r="J4133" i="2" a="1"/>
  <c r="J4133" i="2" s="1"/>
  <c r="J4134" i="2" a="1"/>
  <c r="J4134" i="2" s="1"/>
  <c r="J4135" i="2" a="1"/>
  <c r="J4135" i="2" s="1"/>
  <c r="J4136" i="2" a="1"/>
  <c r="J4136" i="2" s="1"/>
  <c r="J4137" i="2" a="1"/>
  <c r="J4137" i="2" s="1"/>
  <c r="J4138" i="2" a="1"/>
  <c r="J4138" i="2" s="1"/>
  <c r="J4139" i="2" a="1"/>
  <c r="J4139" i="2" s="1"/>
  <c r="J4140" i="2" a="1"/>
  <c r="J4140" i="2" s="1"/>
  <c r="J4141" i="2" a="1"/>
  <c r="J4141" i="2" s="1"/>
  <c r="J4142" i="2" a="1"/>
  <c r="J4142" i="2" s="1"/>
  <c r="J4143" i="2" a="1"/>
  <c r="J4143" i="2" s="1"/>
  <c r="J4144" i="2" a="1"/>
  <c r="J4144" i="2" s="1"/>
  <c r="J4145" i="2" a="1"/>
  <c r="J4145" i="2" s="1"/>
  <c r="J4146" i="2" a="1"/>
  <c r="J4146" i="2" s="1"/>
  <c r="J4147" i="2" a="1"/>
  <c r="J4147" i="2" s="1"/>
  <c r="J4148" i="2" a="1"/>
  <c r="J4148" i="2" s="1"/>
  <c r="J4149" i="2" a="1"/>
  <c r="J4149" i="2"/>
  <c r="J4150" i="2" a="1"/>
  <c r="J4150" i="2" s="1"/>
  <c r="J4151" i="2" a="1"/>
  <c r="J4151" i="2" s="1"/>
  <c r="J4152" i="2" a="1"/>
  <c r="J4152" i="2" s="1"/>
  <c r="J4153" i="2" a="1"/>
  <c r="J4153" i="2" s="1"/>
  <c r="J4154" i="2" a="1"/>
  <c r="J4154" i="2" s="1"/>
  <c r="J4155" i="2" a="1"/>
  <c r="J4155" i="2" s="1"/>
  <c r="J4156" i="2" a="1"/>
  <c r="J4156" i="2" s="1"/>
  <c r="J4157" i="2" a="1"/>
  <c r="J4157" i="2" s="1"/>
  <c r="J4158" i="2" a="1"/>
  <c r="J4158" i="2" s="1"/>
  <c r="J4159" i="2" a="1"/>
  <c r="J4159" i="2" s="1"/>
  <c r="J4160" i="2" a="1"/>
  <c r="J4160" i="2" s="1"/>
  <c r="J4161" i="2" a="1"/>
  <c r="J4161" i="2" s="1"/>
  <c r="J4162" i="2" a="1"/>
  <c r="J4162" i="2" s="1"/>
  <c r="J4163" i="2" a="1"/>
  <c r="J4163" i="2" s="1"/>
  <c r="J4164" i="2" a="1"/>
  <c r="J4164" i="2" s="1"/>
  <c r="J4165" i="2" a="1"/>
  <c r="J4165" i="2" s="1"/>
  <c r="J4166" i="2" a="1"/>
  <c r="J4166" i="2" s="1"/>
  <c r="J4167" i="2" a="1"/>
  <c r="J4167" i="2" s="1"/>
  <c r="J4168" i="2" a="1"/>
  <c r="J4168" i="2" s="1"/>
  <c r="J4169" i="2" a="1"/>
  <c r="J4169" i="2" s="1"/>
  <c r="J4170" i="2" a="1"/>
  <c r="J4170" i="2" s="1"/>
  <c r="J4171" i="2" a="1"/>
  <c r="J4171" i="2" s="1"/>
  <c r="J4172" i="2" a="1"/>
  <c r="J4172" i="2" s="1"/>
  <c r="M2" i="2"/>
  <c r="N2" i="2"/>
  <c r="M3" i="2"/>
  <c r="N3" i="2"/>
  <c r="I1302" i="2" a="1"/>
  <c r="I1302" i="2" s="1"/>
  <c r="I1303" i="2" a="1"/>
  <c r="I1303" i="2" s="1"/>
  <c r="I1304" i="2" a="1"/>
  <c r="I1304" i="2" s="1"/>
  <c r="I1305" i="2" a="1"/>
  <c r="I1305" i="2" s="1"/>
  <c r="I1306" i="2" a="1"/>
  <c r="I1306" i="2" s="1"/>
  <c r="I1307" i="2" a="1"/>
  <c r="I1307" i="2" s="1"/>
  <c r="I1308" i="2" a="1"/>
  <c r="I1308" i="2" s="1"/>
  <c r="I1309" i="2" a="1"/>
  <c r="I1309" i="2" s="1"/>
  <c r="I1310" i="2" a="1"/>
  <c r="I1310" i="2" s="1"/>
  <c r="I1311" i="2" a="1"/>
  <c r="I1311" i="2" s="1"/>
  <c r="I1312" i="2" a="1"/>
  <c r="I1312" i="2" s="1"/>
  <c r="I1313" i="2" a="1"/>
  <c r="I1313" i="2" s="1"/>
  <c r="I1314" i="2" a="1"/>
  <c r="I1314" i="2" s="1"/>
  <c r="I1315" i="2" a="1"/>
  <c r="I1315" i="2" s="1"/>
  <c r="I1316" i="2" a="1"/>
  <c r="I1316" i="2" s="1"/>
  <c r="I1317" i="2" a="1"/>
  <c r="I1317" i="2" s="1"/>
  <c r="I1318" i="2" a="1"/>
  <c r="I1318" i="2" s="1"/>
  <c r="I1319" i="2" a="1"/>
  <c r="I1319" i="2" s="1"/>
  <c r="I1320" i="2" a="1"/>
  <c r="I1320" i="2" s="1"/>
  <c r="I1321" i="2" a="1"/>
  <c r="I1321" i="2" s="1"/>
  <c r="I1322" i="2" a="1"/>
  <c r="I1322" i="2" s="1"/>
  <c r="I1323" i="2" a="1"/>
  <c r="I1323" i="2" s="1"/>
  <c r="I1324" i="2" a="1"/>
  <c r="I1324" i="2" s="1"/>
  <c r="I1325" i="2" a="1"/>
  <c r="I1325" i="2" s="1"/>
  <c r="I1326" i="2" a="1"/>
  <c r="I1326" i="2" s="1"/>
  <c r="I1327" i="2" a="1"/>
  <c r="I1327" i="2" s="1"/>
  <c r="I1328" i="2" a="1"/>
  <c r="I1328" i="2" s="1"/>
  <c r="I1329" i="2" a="1"/>
  <c r="I1329" i="2" s="1"/>
  <c r="I1330" i="2" a="1"/>
  <c r="I1330" i="2" s="1"/>
  <c r="I1331" i="2" a="1"/>
  <c r="I1331" i="2" s="1"/>
  <c r="I1332" i="2" a="1"/>
  <c r="I1332" i="2" s="1"/>
  <c r="I1333" i="2" a="1"/>
  <c r="I1333" i="2" s="1"/>
  <c r="I1334" i="2" a="1"/>
  <c r="I1334" i="2" s="1"/>
  <c r="I1335" i="2" a="1"/>
  <c r="I1335" i="2" s="1"/>
  <c r="I1336" i="2" a="1"/>
  <c r="I1336" i="2" s="1"/>
  <c r="I1337" i="2" a="1"/>
  <c r="I1337" i="2" s="1"/>
  <c r="I1338" i="2" a="1"/>
  <c r="I1338" i="2" s="1"/>
  <c r="I1339" i="2" a="1"/>
  <c r="I1339" i="2" s="1"/>
  <c r="I1340" i="2" a="1"/>
  <c r="I1340" i="2" s="1"/>
  <c r="I1341" i="2" a="1"/>
  <c r="I1341" i="2" s="1"/>
  <c r="I1342" i="2" a="1"/>
  <c r="I1342" i="2" s="1"/>
  <c r="I1343" i="2" a="1"/>
  <c r="I1343" i="2" s="1"/>
  <c r="I1344" i="2" a="1"/>
  <c r="I1344" i="2" s="1"/>
  <c r="I1345" i="2" a="1"/>
  <c r="I1345" i="2" s="1"/>
  <c r="I1346" i="2" a="1"/>
  <c r="I1346" i="2" s="1"/>
  <c r="I1347" i="2" a="1"/>
  <c r="I1347" i="2" s="1"/>
  <c r="I1348" i="2" a="1"/>
  <c r="I1348" i="2" s="1"/>
  <c r="I1349" i="2" a="1"/>
  <c r="I1349" i="2" s="1"/>
  <c r="I1350" i="2" a="1"/>
  <c r="I1350" i="2" s="1"/>
  <c r="I1351" i="2" a="1"/>
  <c r="I1351" i="2" s="1"/>
  <c r="I1352" i="2" a="1"/>
  <c r="I1352" i="2" s="1"/>
  <c r="I1353" i="2" a="1"/>
  <c r="I1353" i="2" s="1"/>
  <c r="I1354" i="2" a="1"/>
  <c r="I1354" i="2" s="1"/>
  <c r="I1355" i="2" a="1"/>
  <c r="I1355" i="2" s="1"/>
  <c r="I1356" i="2" a="1"/>
  <c r="I1356" i="2" s="1"/>
  <c r="I1357" i="2" a="1"/>
  <c r="I1357" i="2" s="1"/>
  <c r="I1358" i="2" a="1"/>
  <c r="I1358" i="2" s="1"/>
  <c r="I1359" i="2" a="1"/>
  <c r="I1359" i="2" s="1"/>
  <c r="I1360" i="2" a="1"/>
  <c r="I1360" i="2" s="1"/>
  <c r="I1361" i="2" a="1"/>
  <c r="I1361" i="2" s="1"/>
  <c r="I1362" i="2" a="1"/>
  <c r="I1362" i="2" s="1"/>
  <c r="I1363" i="2" a="1"/>
  <c r="I1363" i="2" s="1"/>
  <c r="I1364" i="2" a="1"/>
  <c r="I1364" i="2" s="1"/>
  <c r="I1365" i="2" a="1"/>
  <c r="I1365" i="2" s="1"/>
  <c r="I1366" i="2" a="1"/>
  <c r="I1366" i="2" s="1"/>
  <c r="I1367" i="2" a="1"/>
  <c r="I1367" i="2" s="1"/>
  <c r="I1368" i="2" a="1"/>
  <c r="I1368" i="2" s="1"/>
  <c r="I1369" i="2" a="1"/>
  <c r="I1369" i="2" s="1"/>
  <c r="I1370" i="2" a="1"/>
  <c r="I1370" i="2" s="1"/>
  <c r="I1371" i="2" a="1"/>
  <c r="I1371" i="2" s="1"/>
  <c r="I1372" i="2" a="1"/>
  <c r="I1372" i="2" s="1"/>
  <c r="I1373" i="2" a="1"/>
  <c r="I1373" i="2" s="1"/>
  <c r="I1374" i="2" a="1"/>
  <c r="I1374" i="2" s="1"/>
  <c r="I1375" i="2" a="1"/>
  <c r="I1375" i="2" s="1"/>
  <c r="I1376" i="2" a="1"/>
  <c r="I1376" i="2" s="1"/>
  <c r="I1377" i="2" a="1"/>
  <c r="I1377" i="2" s="1"/>
  <c r="I1378" i="2" a="1"/>
  <c r="I1378" i="2" s="1"/>
  <c r="I1379" i="2" a="1"/>
  <c r="I1379" i="2" s="1"/>
  <c r="I1380" i="2" a="1"/>
  <c r="I1380" i="2" s="1"/>
  <c r="I1381" i="2" a="1"/>
  <c r="I1381" i="2" s="1"/>
  <c r="I1382" i="2" a="1"/>
  <c r="I1382" i="2" s="1"/>
  <c r="I1383" i="2" a="1"/>
  <c r="I1383" i="2" s="1"/>
  <c r="I1384" i="2" a="1"/>
  <c r="I1384" i="2" s="1"/>
  <c r="I1385" i="2" a="1"/>
  <c r="I1385" i="2" s="1"/>
  <c r="I1386" i="2" a="1"/>
  <c r="I1386" i="2" s="1"/>
  <c r="I1387" i="2" a="1"/>
  <c r="I1387" i="2" s="1"/>
  <c r="I1388" i="2" a="1"/>
  <c r="I1388" i="2" s="1"/>
  <c r="I1389" i="2" a="1"/>
  <c r="I1389" i="2" s="1"/>
  <c r="I1390" i="2" a="1"/>
  <c r="I1390" i="2" s="1"/>
  <c r="I1391" i="2" a="1"/>
  <c r="I1391" i="2" s="1"/>
  <c r="I1392" i="2" a="1"/>
  <c r="I1392" i="2" s="1"/>
  <c r="I1393" i="2" a="1"/>
  <c r="I1393" i="2" s="1"/>
  <c r="I1394" i="2" a="1"/>
  <c r="I1394" i="2" s="1"/>
  <c r="I1395" i="2" a="1"/>
  <c r="I1395" i="2" s="1"/>
  <c r="I1396" i="2" a="1"/>
  <c r="I1396" i="2" s="1"/>
  <c r="I1397" i="2" a="1"/>
  <c r="I1397" i="2" s="1"/>
  <c r="I1398" i="2" a="1"/>
  <c r="I1398" i="2" s="1"/>
  <c r="I1399" i="2" a="1"/>
  <c r="I1399" i="2" s="1"/>
  <c r="I1400" i="2" a="1"/>
  <c r="I1400" i="2" s="1"/>
  <c r="I1401" i="2" a="1"/>
  <c r="I1401" i="2"/>
  <c r="I1402" i="2" a="1"/>
  <c r="I1402" i="2" s="1"/>
  <c r="I1403" i="2" a="1"/>
  <c r="I1403" i="2" s="1"/>
  <c r="I1404" i="2" a="1"/>
  <c r="I1404" i="2" s="1"/>
  <c r="I1405" i="2" a="1"/>
  <c r="I1405" i="2" s="1"/>
  <c r="I1406" i="2" a="1"/>
  <c r="I1406" i="2" s="1"/>
  <c r="I1407" i="2" a="1"/>
  <c r="I1407" i="2" s="1"/>
  <c r="I1408" i="2" a="1"/>
  <c r="I1408" i="2" s="1"/>
  <c r="I1409" i="2" a="1"/>
  <c r="I1409" i="2" s="1"/>
  <c r="I1410" i="2" a="1"/>
  <c r="I1410" i="2" s="1"/>
  <c r="I1411" i="2" a="1"/>
  <c r="I1411" i="2" s="1"/>
  <c r="I1412" i="2" a="1"/>
  <c r="I1412" i="2" s="1"/>
  <c r="I1413" i="2" a="1"/>
  <c r="I1413" i="2" s="1"/>
  <c r="I1414" i="2" a="1"/>
  <c r="I1414" i="2" s="1"/>
  <c r="I1415" i="2" a="1"/>
  <c r="I1415" i="2" s="1"/>
  <c r="I1416" i="2" a="1"/>
  <c r="I1416" i="2" s="1"/>
  <c r="I1417" i="2" a="1"/>
  <c r="I1417" i="2" s="1"/>
  <c r="I1418" i="2" a="1"/>
  <c r="I1418" i="2" s="1"/>
  <c r="I1419" i="2" a="1"/>
  <c r="I1419" i="2" s="1"/>
  <c r="I1420" i="2" a="1"/>
  <c r="I1420" i="2" s="1"/>
  <c r="I1421" i="2" a="1"/>
  <c r="I1421" i="2" s="1"/>
  <c r="I1422" i="2" a="1"/>
  <c r="I1422" i="2" s="1"/>
  <c r="I1423" i="2" a="1"/>
  <c r="I1423" i="2" s="1"/>
  <c r="I1424" i="2" a="1"/>
  <c r="I1424" i="2" s="1"/>
  <c r="I1425" i="2" a="1"/>
  <c r="I1425" i="2" s="1"/>
  <c r="I1426" i="2" a="1"/>
  <c r="I1426" i="2" s="1"/>
  <c r="I1427" i="2" a="1"/>
  <c r="I1427" i="2" s="1"/>
  <c r="I1428" i="2" a="1"/>
  <c r="I1428" i="2" s="1"/>
  <c r="I1429" i="2" a="1"/>
  <c r="I1429" i="2" s="1"/>
  <c r="I1430" i="2" a="1"/>
  <c r="I1430" i="2" s="1"/>
  <c r="I1431" i="2" a="1"/>
  <c r="I1431" i="2" s="1"/>
  <c r="I1432" i="2" a="1"/>
  <c r="I1432" i="2" s="1"/>
  <c r="I1433" i="2" a="1"/>
  <c r="I1433" i="2" s="1"/>
  <c r="I1434" i="2" a="1"/>
  <c r="I1434" i="2" s="1"/>
  <c r="I1435" i="2" a="1"/>
  <c r="I1435" i="2" s="1"/>
  <c r="I1436" i="2" a="1"/>
  <c r="I1436" i="2" s="1"/>
  <c r="I1437" i="2" a="1"/>
  <c r="I1437" i="2" s="1"/>
  <c r="I1438" i="2" a="1"/>
  <c r="I1438" i="2" s="1"/>
  <c r="I1439" i="2" a="1"/>
  <c r="I1439" i="2" s="1"/>
  <c r="I1440" i="2" a="1"/>
  <c r="I1440" i="2" s="1"/>
  <c r="I1441" i="2" a="1"/>
  <c r="I1441" i="2" s="1"/>
  <c r="I1442" i="2" a="1"/>
  <c r="I1442" i="2" s="1"/>
  <c r="I1443" i="2" a="1"/>
  <c r="I1443" i="2" s="1"/>
  <c r="I1444" i="2" a="1"/>
  <c r="I1444" i="2" s="1"/>
  <c r="I1445" i="2" a="1"/>
  <c r="I1445" i="2" s="1"/>
  <c r="I1446" i="2" a="1"/>
  <c r="I1446" i="2" s="1"/>
  <c r="I1447" i="2" a="1"/>
  <c r="I1447" i="2" s="1"/>
  <c r="I1448" i="2" a="1"/>
  <c r="I1448" i="2" s="1"/>
  <c r="I1449" i="2" a="1"/>
  <c r="I1449" i="2" s="1"/>
  <c r="I1450" i="2" a="1"/>
  <c r="I1450" i="2" s="1"/>
  <c r="I1451" i="2" a="1"/>
  <c r="I1451" i="2" s="1"/>
  <c r="I1452" i="2" a="1"/>
  <c r="I1452" i="2" s="1"/>
  <c r="I1453" i="2" a="1"/>
  <c r="I1453" i="2" s="1"/>
  <c r="I1454" i="2" a="1"/>
  <c r="I1454" i="2" s="1"/>
  <c r="I1455" i="2" a="1"/>
  <c r="I1455" i="2" s="1"/>
  <c r="I1456" i="2" a="1"/>
  <c r="I1456" i="2" s="1"/>
  <c r="I1457" i="2" a="1"/>
  <c r="I1457" i="2" s="1"/>
  <c r="I1458" i="2" a="1"/>
  <c r="I1458" i="2" s="1"/>
  <c r="I1459" i="2" a="1"/>
  <c r="I1459" i="2" s="1"/>
  <c r="I1460" i="2" a="1"/>
  <c r="I1460" i="2" s="1"/>
  <c r="I1461" i="2" a="1"/>
  <c r="I1461" i="2" s="1"/>
  <c r="I1462" i="2" a="1"/>
  <c r="I1462" i="2" s="1"/>
  <c r="I1463" i="2" a="1"/>
  <c r="I1463" i="2" s="1"/>
  <c r="I1464" i="2" a="1"/>
  <c r="I1464" i="2" s="1"/>
  <c r="I1465" i="2" a="1"/>
  <c r="I1465" i="2" s="1"/>
  <c r="I1466" i="2" a="1"/>
  <c r="I1466" i="2" s="1"/>
  <c r="I1467" i="2" a="1"/>
  <c r="I1467" i="2" s="1"/>
  <c r="I1468" i="2" a="1"/>
  <c r="I1468" i="2" s="1"/>
  <c r="I1469" i="2" a="1"/>
  <c r="I1469" i="2" s="1"/>
  <c r="I1470" i="2" a="1"/>
  <c r="I1470" i="2" s="1"/>
  <c r="I1471" i="2" a="1"/>
  <c r="I1471" i="2" s="1"/>
  <c r="I1472" i="2" a="1"/>
  <c r="I1472" i="2" s="1"/>
  <c r="I1473" i="2" a="1"/>
  <c r="I1473" i="2" s="1"/>
  <c r="I1474" i="2" a="1"/>
  <c r="I1474" i="2" s="1"/>
  <c r="I1475" i="2" a="1"/>
  <c r="I1475" i="2" s="1"/>
  <c r="I1476" i="2" a="1"/>
  <c r="I1476" i="2" s="1"/>
  <c r="I1477" i="2" a="1"/>
  <c r="I1477" i="2" s="1"/>
  <c r="I1478" i="2" a="1"/>
  <c r="I1478" i="2" s="1"/>
  <c r="I1479" i="2" a="1"/>
  <c r="I1479" i="2" s="1"/>
  <c r="I1480" i="2" a="1"/>
  <c r="I1480" i="2" s="1"/>
  <c r="I1481" i="2" a="1"/>
  <c r="I1481" i="2" s="1"/>
  <c r="I1482" i="2" a="1"/>
  <c r="I1482" i="2" s="1"/>
  <c r="I1483" i="2" a="1"/>
  <c r="I1483" i="2"/>
  <c r="I1484" i="2" a="1"/>
  <c r="I1484" i="2" s="1"/>
  <c r="I1485" i="2" a="1"/>
  <c r="I1485" i="2" s="1"/>
  <c r="I1486" i="2" a="1"/>
  <c r="I1486" i="2" s="1"/>
  <c r="I1487" i="2" a="1"/>
  <c r="I1487" i="2" s="1"/>
  <c r="I1488" i="2" a="1"/>
  <c r="I1488" i="2" s="1"/>
  <c r="I1489" i="2" a="1"/>
  <c r="I1489" i="2" s="1"/>
  <c r="I1490" i="2" a="1"/>
  <c r="I1490" i="2" s="1"/>
  <c r="I1491" i="2" a="1"/>
  <c r="I1491" i="2" s="1"/>
  <c r="I1492" i="2" a="1"/>
  <c r="I1492" i="2" s="1"/>
  <c r="I1493" i="2" a="1"/>
  <c r="I1493" i="2" s="1"/>
  <c r="I1494" i="2" a="1"/>
  <c r="I1494" i="2" s="1"/>
  <c r="I1495" i="2" a="1"/>
  <c r="I1495" i="2" s="1"/>
  <c r="I1496" i="2" a="1"/>
  <c r="I1496" i="2" s="1"/>
  <c r="I1497" i="2" a="1"/>
  <c r="I1497" i="2" s="1"/>
  <c r="I1498" i="2" a="1"/>
  <c r="I1498" i="2" s="1"/>
  <c r="I1499" i="2" a="1"/>
  <c r="I1499" i="2" s="1"/>
  <c r="I1500" i="2" a="1"/>
  <c r="I1500" i="2" s="1"/>
  <c r="I1501" i="2" a="1"/>
  <c r="I1501" i="2" s="1"/>
  <c r="I1502" i="2" a="1"/>
  <c r="I1502" i="2" s="1"/>
  <c r="I1503" i="2" a="1"/>
  <c r="I1503" i="2" s="1"/>
  <c r="I1504" i="2" a="1"/>
  <c r="I1504" i="2" s="1"/>
  <c r="I1505" i="2" a="1"/>
  <c r="I1505" i="2" s="1"/>
  <c r="I1506" i="2" a="1"/>
  <c r="I1506" i="2" s="1"/>
  <c r="I1507" i="2" a="1"/>
  <c r="I1507" i="2" s="1"/>
  <c r="I1508" i="2" a="1"/>
  <c r="I1508" i="2" s="1"/>
  <c r="I1509" i="2" a="1"/>
  <c r="I1509" i="2" s="1"/>
  <c r="I1510" i="2" a="1"/>
  <c r="I1510" i="2" s="1"/>
  <c r="I1511" i="2" a="1"/>
  <c r="I1511" i="2" s="1"/>
  <c r="I1512" i="2" a="1"/>
  <c r="I1512" i="2" s="1"/>
  <c r="I1513" i="2" a="1"/>
  <c r="I1513" i="2" s="1"/>
  <c r="I1514" i="2" a="1"/>
  <c r="I1514" i="2" s="1"/>
  <c r="I1515" i="2" a="1"/>
  <c r="I1515" i="2" s="1"/>
  <c r="I1516" i="2" a="1"/>
  <c r="I1516" i="2"/>
  <c r="I1517" i="2" a="1"/>
  <c r="I1517" i="2" s="1"/>
  <c r="I1518" i="2" a="1"/>
  <c r="I1518" i="2" s="1"/>
  <c r="I1519" i="2" a="1"/>
  <c r="I1519" i="2" s="1"/>
  <c r="I1520" i="2" a="1"/>
  <c r="I1520" i="2" s="1"/>
  <c r="I1521" i="2" a="1"/>
  <c r="I1521" i="2" s="1"/>
  <c r="I1522" i="2" a="1"/>
  <c r="I1522" i="2" s="1"/>
  <c r="I1523" i="2" a="1"/>
  <c r="I1523" i="2" s="1"/>
  <c r="I1524" i="2" a="1"/>
  <c r="I1524" i="2" s="1"/>
  <c r="I1525" i="2" a="1"/>
  <c r="I1525" i="2"/>
  <c r="I1526" i="2" a="1"/>
  <c r="I1526" i="2" s="1"/>
  <c r="I1527" i="2" a="1"/>
  <c r="I1527" i="2" s="1"/>
  <c r="I1528" i="2" a="1"/>
  <c r="I1528" i="2" s="1"/>
  <c r="I1529" i="2" a="1"/>
  <c r="I1529" i="2"/>
  <c r="I1530" i="2" a="1"/>
  <c r="I1530" i="2" s="1"/>
  <c r="I1531" i="2" a="1"/>
  <c r="I1531" i="2" s="1"/>
  <c r="I1532" i="2" a="1"/>
  <c r="I1532" i="2" s="1"/>
  <c r="I1533" i="2" a="1"/>
  <c r="I1533" i="2" s="1"/>
  <c r="I1534" i="2" a="1"/>
  <c r="I1534" i="2" s="1"/>
  <c r="I1535" i="2" a="1"/>
  <c r="I1535" i="2" s="1"/>
  <c r="I1536" i="2" a="1"/>
  <c r="I1536" i="2" s="1"/>
  <c r="I1537" i="2" a="1"/>
  <c r="I1537" i="2" s="1"/>
  <c r="I1538" i="2" a="1"/>
  <c r="I1538" i="2" s="1"/>
  <c r="I1539" i="2" a="1"/>
  <c r="I1539" i="2" s="1"/>
  <c r="I1540" i="2" a="1"/>
  <c r="I1540" i="2" s="1"/>
  <c r="I1541" i="2" a="1"/>
  <c r="I1541" i="2" s="1"/>
  <c r="I1542" i="2" a="1"/>
  <c r="I1542" i="2" s="1"/>
  <c r="I1543" i="2" a="1"/>
  <c r="I1543" i="2" s="1"/>
  <c r="I1544" i="2" a="1"/>
  <c r="I1544" i="2"/>
  <c r="I1545" i="2" a="1"/>
  <c r="I1545" i="2" s="1"/>
  <c r="I1546" i="2" a="1"/>
  <c r="I1546" i="2" s="1"/>
  <c r="I1547" i="2" a="1"/>
  <c r="I1547" i="2" s="1"/>
  <c r="I1548" i="2" a="1"/>
  <c r="I1548" i="2" s="1"/>
  <c r="I1549" i="2" a="1"/>
  <c r="I1549" i="2" s="1"/>
  <c r="I1550" i="2" a="1"/>
  <c r="I1550" i="2" s="1"/>
  <c r="I1551" i="2" a="1"/>
  <c r="I1551" i="2" s="1"/>
  <c r="I1552" i="2" a="1"/>
  <c r="I1552" i="2" s="1"/>
  <c r="I1553" i="2" a="1"/>
  <c r="I1553" i="2" s="1"/>
  <c r="I1554" i="2" a="1"/>
  <c r="I1554" i="2" s="1"/>
  <c r="I1555" i="2" a="1"/>
  <c r="I1555" i="2" s="1"/>
  <c r="I1556" i="2" a="1"/>
  <c r="I1556" i="2"/>
  <c r="I1557" i="2" a="1"/>
  <c r="I1557" i="2" s="1"/>
  <c r="I1558" i="2" a="1"/>
  <c r="I1558" i="2" s="1"/>
  <c r="I1559" i="2" a="1"/>
  <c r="I1559" i="2" s="1"/>
  <c r="I1560" i="2" a="1"/>
  <c r="I1560" i="2" s="1"/>
  <c r="I1561" i="2" a="1"/>
  <c r="I1561" i="2" s="1"/>
  <c r="I1562" i="2" a="1"/>
  <c r="I1562" i="2" s="1"/>
  <c r="I1563" i="2" a="1"/>
  <c r="I1563" i="2" s="1"/>
  <c r="I1564" i="2" a="1"/>
  <c r="I1564" i="2" s="1"/>
  <c r="I1565" i="2" a="1"/>
  <c r="I1565" i="2" s="1"/>
  <c r="I1566" i="2" a="1"/>
  <c r="I1566" i="2" s="1"/>
  <c r="I1567" i="2" a="1"/>
  <c r="I1567" i="2" s="1"/>
  <c r="I1568" i="2" a="1"/>
  <c r="I1568" i="2" s="1"/>
  <c r="I1569" i="2" a="1"/>
  <c r="I1569" i="2" s="1"/>
  <c r="I1570" i="2" a="1"/>
  <c r="I1570" i="2" s="1"/>
  <c r="I1571" i="2" a="1"/>
  <c r="I1571" i="2" s="1"/>
  <c r="I1572" i="2" a="1"/>
  <c r="I1572" i="2" s="1"/>
  <c r="I1573" i="2" a="1"/>
  <c r="I1573" i="2" s="1"/>
  <c r="I1574" i="2" a="1"/>
  <c r="I1574" i="2" s="1"/>
  <c r="I1575" i="2" a="1"/>
  <c r="I1575" i="2" s="1"/>
  <c r="I1576" i="2" a="1"/>
  <c r="I1576" i="2" s="1"/>
  <c r="I1577" i="2" a="1"/>
  <c r="I1577" i="2" s="1"/>
  <c r="I1578" i="2" a="1"/>
  <c r="I1578" i="2" s="1"/>
  <c r="I1579" i="2" a="1"/>
  <c r="I1579" i="2" s="1"/>
  <c r="I1580" i="2" a="1"/>
  <c r="I1580" i="2" s="1"/>
  <c r="I1581" i="2" a="1"/>
  <c r="I1581" i="2" s="1"/>
  <c r="I1582" i="2" a="1"/>
  <c r="I1582" i="2" s="1"/>
  <c r="I1583" i="2" a="1"/>
  <c r="I1583" i="2" s="1"/>
  <c r="I1584" i="2" a="1"/>
  <c r="I1584" i="2" s="1"/>
  <c r="I1585" i="2" a="1"/>
  <c r="I1585" i="2" s="1"/>
  <c r="I1586" i="2" a="1"/>
  <c r="I1586" i="2" s="1"/>
  <c r="I1587" i="2" a="1"/>
  <c r="I1587" i="2" s="1"/>
  <c r="I1588" i="2" a="1"/>
  <c r="I1588" i="2" s="1"/>
  <c r="I1589" i="2" a="1"/>
  <c r="I1589" i="2" s="1"/>
  <c r="I1590" i="2" a="1"/>
  <c r="I1590" i="2" s="1"/>
  <c r="I1591" i="2" a="1"/>
  <c r="I1591" i="2" s="1"/>
  <c r="I1592" i="2" a="1"/>
  <c r="I1592" i="2" s="1"/>
  <c r="I1593" i="2" a="1"/>
  <c r="I1593" i="2" s="1"/>
  <c r="I1594" i="2" a="1"/>
  <c r="I1594" i="2" s="1"/>
  <c r="I1595" i="2" a="1"/>
  <c r="I1595" i="2" s="1"/>
  <c r="I1596" i="2" a="1"/>
  <c r="I1596" i="2" s="1"/>
  <c r="I1597" i="2" a="1"/>
  <c r="I1597" i="2" s="1"/>
  <c r="I1598" i="2" a="1"/>
  <c r="I1598" i="2" s="1"/>
  <c r="I1599" i="2" a="1"/>
  <c r="I1599" i="2" s="1"/>
  <c r="I1600" i="2" a="1"/>
  <c r="I1600" i="2" s="1"/>
  <c r="I1601" i="2" a="1"/>
  <c r="I1601" i="2" s="1"/>
  <c r="I1602" i="2" a="1"/>
  <c r="I1602" i="2" s="1"/>
  <c r="I1603" i="2" a="1"/>
  <c r="I1603" i="2" s="1"/>
  <c r="I1604" i="2" a="1"/>
  <c r="I1604" i="2" s="1"/>
  <c r="I1605" i="2" a="1"/>
  <c r="I1605" i="2" s="1"/>
  <c r="I1606" i="2" a="1"/>
  <c r="I1606" i="2"/>
  <c r="I1607" i="2" a="1"/>
  <c r="I1607" i="2" s="1"/>
  <c r="I1608" i="2" a="1"/>
  <c r="I1608" i="2" s="1"/>
  <c r="I1609" i="2" a="1"/>
  <c r="I1609" i="2" s="1"/>
  <c r="I1610" i="2" a="1"/>
  <c r="I1610" i="2" s="1"/>
  <c r="I1611" i="2" a="1"/>
  <c r="I1611" i="2" s="1"/>
  <c r="I1612" i="2" a="1"/>
  <c r="I1612" i="2" s="1"/>
  <c r="I1613" i="2" a="1"/>
  <c r="I1613" i="2" s="1"/>
  <c r="I1614" i="2" a="1"/>
  <c r="I1614" i="2" s="1"/>
  <c r="I1615" i="2" a="1"/>
  <c r="I1615" i="2" s="1"/>
  <c r="I1616" i="2" a="1"/>
  <c r="I1616" i="2" s="1"/>
  <c r="I1617" i="2" a="1"/>
  <c r="I1617" i="2" s="1"/>
  <c r="I1618" i="2" a="1"/>
  <c r="I1618" i="2" s="1"/>
  <c r="I1619" i="2" a="1"/>
  <c r="I1619" i="2" s="1"/>
  <c r="I1620" i="2" a="1"/>
  <c r="I1620" i="2" s="1"/>
  <c r="I1621" i="2" a="1"/>
  <c r="I1621" i="2" s="1"/>
  <c r="I1622" i="2" a="1"/>
  <c r="I1622" i="2" s="1"/>
  <c r="I1623" i="2" a="1"/>
  <c r="I1623" i="2" s="1"/>
  <c r="I1624" i="2" a="1"/>
  <c r="I1624" i="2" s="1"/>
  <c r="I1625" i="2" a="1"/>
  <c r="I1625" i="2" s="1"/>
  <c r="I1626" i="2" a="1"/>
  <c r="I1626" i="2" s="1"/>
  <c r="I1627" i="2" a="1"/>
  <c r="I1627" i="2" s="1"/>
  <c r="I1628" i="2" a="1"/>
  <c r="I1628" i="2" s="1"/>
  <c r="I1629" i="2" a="1"/>
  <c r="I1629" i="2" s="1"/>
  <c r="I1630" i="2" a="1"/>
  <c r="I1630" i="2" s="1"/>
  <c r="I1631" i="2" a="1"/>
  <c r="I1631" i="2" s="1"/>
  <c r="I1632" i="2" a="1"/>
  <c r="I1632" i="2" s="1"/>
  <c r="I1633" i="2" a="1"/>
  <c r="I1633" i="2" s="1"/>
  <c r="I1634" i="2" a="1"/>
  <c r="I1634" i="2"/>
  <c r="I1635" i="2" a="1"/>
  <c r="I1635" i="2" s="1"/>
  <c r="I1636" i="2" a="1"/>
  <c r="I1636" i="2"/>
  <c r="I1637" i="2" a="1"/>
  <c r="I1637" i="2" s="1"/>
  <c r="I1638" i="2" a="1"/>
  <c r="I1638" i="2" s="1"/>
  <c r="I1639" i="2" a="1"/>
  <c r="I1639" i="2" s="1"/>
  <c r="I1640" i="2" a="1"/>
  <c r="I1640" i="2" s="1"/>
  <c r="I1641" i="2" a="1"/>
  <c r="I1641" i="2" s="1"/>
  <c r="I1642" i="2" a="1"/>
  <c r="I1642" i="2" s="1"/>
  <c r="I1643" i="2" a="1"/>
  <c r="I1643" i="2" s="1"/>
  <c r="I1644" i="2" a="1"/>
  <c r="I1644" i="2"/>
  <c r="I1645" i="2" a="1"/>
  <c r="I1645" i="2" s="1"/>
  <c r="I1646" i="2" a="1"/>
  <c r="I1646" i="2" s="1"/>
  <c r="I1647" i="2" a="1"/>
  <c r="I1647" i="2" s="1"/>
  <c r="I1648" i="2" a="1"/>
  <c r="I1648" i="2" s="1"/>
  <c r="I1649" i="2" a="1"/>
  <c r="I1649" i="2" s="1"/>
  <c r="I1650" i="2" a="1"/>
  <c r="I1650" i="2" s="1"/>
  <c r="I1651" i="2" a="1"/>
  <c r="I1651" i="2" s="1"/>
  <c r="I1652" i="2" a="1"/>
  <c r="I1652" i="2" s="1"/>
  <c r="I1653" i="2" a="1"/>
  <c r="I1653" i="2"/>
  <c r="I1654" i="2" a="1"/>
  <c r="I1654" i="2" s="1"/>
  <c r="I1655" i="2" a="1"/>
  <c r="I1655" i="2" s="1"/>
  <c r="I1656" i="2" a="1"/>
  <c r="I1656" i="2"/>
  <c r="I1657" i="2" a="1"/>
  <c r="I1657" i="2" s="1"/>
  <c r="I1658" i="2" a="1"/>
  <c r="I1658" i="2" s="1"/>
  <c r="I1659" i="2" a="1"/>
  <c r="I1659" i="2" s="1"/>
  <c r="I1660" i="2" a="1"/>
  <c r="I1660" i="2" s="1"/>
  <c r="I1661" i="2" a="1"/>
  <c r="I1661" i="2" s="1"/>
  <c r="I1662" i="2" a="1"/>
  <c r="I1662" i="2" s="1"/>
  <c r="I1663" i="2" a="1"/>
  <c r="I1663" i="2" s="1"/>
  <c r="I1664" i="2" a="1"/>
  <c r="I1664" i="2" s="1"/>
  <c r="I1665" i="2" a="1"/>
  <c r="I1665" i="2" s="1"/>
  <c r="I1666" i="2" a="1"/>
  <c r="I1666" i="2" s="1"/>
  <c r="I1667" i="2" a="1"/>
  <c r="I1667" i="2" s="1"/>
  <c r="I1668" i="2" a="1"/>
  <c r="I1668" i="2" s="1"/>
  <c r="I1669" i="2" a="1"/>
  <c r="I1669" i="2" s="1"/>
  <c r="I1670" i="2" a="1"/>
  <c r="I1670" i="2" s="1"/>
  <c r="I1671" i="2" a="1"/>
  <c r="I1671" i="2" s="1"/>
  <c r="I1672" i="2" a="1"/>
  <c r="I1672" i="2" s="1"/>
  <c r="I1673" i="2" a="1"/>
  <c r="I1673" i="2" s="1"/>
  <c r="I1674" i="2" a="1"/>
  <c r="I1674" i="2" s="1"/>
  <c r="I1675" i="2" a="1"/>
  <c r="I1675" i="2"/>
  <c r="I1676" i="2" a="1"/>
  <c r="I1676" i="2" s="1"/>
  <c r="I1677" i="2" a="1"/>
  <c r="I1677" i="2" s="1"/>
  <c r="I1678" i="2" a="1"/>
  <c r="I1678" i="2" s="1"/>
  <c r="I1679" i="2" a="1"/>
  <c r="I1679" i="2" s="1"/>
  <c r="I1680" i="2" a="1"/>
  <c r="I1680" i="2" s="1"/>
  <c r="I1681" i="2" a="1"/>
  <c r="I1681" i="2" s="1"/>
  <c r="I1682" i="2" a="1"/>
  <c r="I1682" i="2" s="1"/>
  <c r="I1683" i="2" a="1"/>
  <c r="I1683" i="2" s="1"/>
  <c r="I1684" i="2" a="1"/>
  <c r="I1684" i="2" s="1"/>
  <c r="I1685" i="2" a="1"/>
  <c r="I1685" i="2" s="1"/>
  <c r="I1686" i="2" a="1"/>
  <c r="I1686" i="2" s="1"/>
  <c r="I1687" i="2" a="1"/>
  <c r="I1687" i="2" s="1"/>
  <c r="I1688" i="2" a="1"/>
  <c r="I1688" i="2" s="1"/>
  <c r="I1689" i="2" a="1"/>
  <c r="I1689" i="2" s="1"/>
  <c r="I1690" i="2" a="1"/>
  <c r="I1690" i="2" s="1"/>
  <c r="I1691" i="2" a="1"/>
  <c r="I1691" i="2" s="1"/>
  <c r="I1692" i="2" a="1"/>
  <c r="I1692" i="2" s="1"/>
  <c r="I1693" i="2" a="1"/>
  <c r="I1693" i="2" s="1"/>
  <c r="I1694" i="2" a="1"/>
  <c r="I1694" i="2" s="1"/>
  <c r="I1695" i="2" a="1"/>
  <c r="I1695" i="2" s="1"/>
  <c r="I1696" i="2" a="1"/>
  <c r="I1696" i="2" s="1"/>
  <c r="I1697" i="2" a="1"/>
  <c r="I1697" i="2" s="1"/>
  <c r="I1698" i="2" a="1"/>
  <c r="I1698" i="2" s="1"/>
  <c r="I1699" i="2" a="1"/>
  <c r="I1699" i="2" s="1"/>
  <c r="I1700" i="2" a="1"/>
  <c r="I1700" i="2" s="1"/>
  <c r="I1701" i="2" a="1"/>
  <c r="I1701" i="2" s="1"/>
  <c r="I1702" i="2" a="1"/>
  <c r="I1702" i="2" s="1"/>
  <c r="I1703" i="2" a="1"/>
  <c r="I1703" i="2" s="1"/>
  <c r="I1704" i="2" a="1"/>
  <c r="I1704" i="2" s="1"/>
  <c r="I1705" i="2" a="1"/>
  <c r="I1705" i="2" s="1"/>
  <c r="I1706" i="2" a="1"/>
  <c r="I1706" i="2" s="1"/>
  <c r="I1707" i="2" a="1"/>
  <c r="I1707" i="2" s="1"/>
  <c r="I1708" i="2" a="1"/>
  <c r="I1708" i="2" s="1"/>
  <c r="I1709" i="2" a="1"/>
  <c r="I1709" i="2" s="1"/>
  <c r="I1710" i="2" a="1"/>
  <c r="I1710" i="2" s="1"/>
  <c r="I1711" i="2" a="1"/>
  <c r="I1711" i="2" s="1"/>
  <c r="I1712" i="2" a="1"/>
  <c r="I1712" i="2" s="1"/>
  <c r="I1713" i="2" a="1"/>
  <c r="I1713" i="2" s="1"/>
  <c r="I1714" i="2" a="1"/>
  <c r="I1714" i="2" s="1"/>
  <c r="I1715" i="2" a="1"/>
  <c r="I1715" i="2" s="1"/>
  <c r="I1716" i="2" a="1"/>
  <c r="I1716" i="2" s="1"/>
  <c r="I1717" i="2" a="1"/>
  <c r="I1717" i="2" s="1"/>
  <c r="I1718" i="2" a="1"/>
  <c r="I1718" i="2"/>
  <c r="I1719" i="2" a="1"/>
  <c r="I1719" i="2" s="1"/>
  <c r="I1720" i="2" a="1"/>
  <c r="I1720" i="2" s="1"/>
  <c r="I1721" i="2" a="1"/>
  <c r="I1721" i="2" s="1"/>
  <c r="I1722" i="2" a="1"/>
  <c r="I1722" i="2" s="1"/>
  <c r="I1723" i="2" a="1"/>
  <c r="I1723" i="2" s="1"/>
  <c r="I1724" i="2" a="1"/>
  <c r="I1724" i="2" s="1"/>
  <c r="I1725" i="2" a="1"/>
  <c r="I1725" i="2" s="1"/>
  <c r="I1726" i="2" a="1"/>
  <c r="I1726" i="2" s="1"/>
  <c r="I1727" i="2" a="1"/>
  <c r="I1727" i="2" s="1"/>
  <c r="I1728" i="2" a="1"/>
  <c r="I1728" i="2" s="1"/>
  <c r="I1729" i="2" a="1"/>
  <c r="I1729" i="2" s="1"/>
  <c r="I1730" i="2" a="1"/>
  <c r="I1730" i="2"/>
  <c r="I1731" i="2" a="1"/>
  <c r="I1731" i="2" s="1"/>
  <c r="I1732" i="2" a="1"/>
  <c r="I1732" i="2"/>
  <c r="I1733" i="2" a="1"/>
  <c r="I1733" i="2" s="1"/>
  <c r="I1734" i="2" a="1"/>
  <c r="I1734" i="2" s="1"/>
  <c r="I1735" i="2" a="1"/>
  <c r="I1735" i="2" s="1"/>
  <c r="I1736" i="2" a="1"/>
  <c r="I1736" i="2" s="1"/>
  <c r="I1737" i="2" a="1"/>
  <c r="I1737" i="2" s="1"/>
  <c r="I1738" i="2" a="1"/>
  <c r="I1738" i="2" s="1"/>
  <c r="I1739" i="2" a="1"/>
  <c r="I1739" i="2" s="1"/>
  <c r="I1740" i="2" a="1"/>
  <c r="I1740" i="2"/>
  <c r="I1741" i="2" a="1"/>
  <c r="I1741" i="2"/>
  <c r="I1742" i="2" a="1"/>
  <c r="I1742" i="2" s="1"/>
  <c r="I1743" i="2" a="1"/>
  <c r="I1743" i="2" s="1"/>
  <c r="I1744" i="2" a="1"/>
  <c r="I1744" i="2" s="1"/>
  <c r="I1745" i="2" a="1"/>
  <c r="I1745" i="2" s="1"/>
  <c r="I1746" i="2" a="1"/>
  <c r="I1746" i="2" s="1"/>
  <c r="I1747" i="2" a="1"/>
  <c r="I1747" i="2" s="1"/>
  <c r="I1748" i="2" a="1"/>
  <c r="I1748" i="2" s="1"/>
  <c r="I1749" i="2" a="1"/>
  <c r="I1749" i="2" s="1"/>
  <c r="I1750" i="2" a="1"/>
  <c r="I1750" i="2" s="1"/>
  <c r="I1751" i="2" a="1"/>
  <c r="I1751" i="2" s="1"/>
  <c r="I1752" i="2" a="1"/>
  <c r="I1752" i="2" s="1"/>
  <c r="I1753" i="2" a="1"/>
  <c r="I1753" i="2" s="1"/>
  <c r="I1754" i="2" a="1"/>
  <c r="I1754" i="2" s="1"/>
  <c r="I1755" i="2" a="1"/>
  <c r="I1755" i="2" s="1"/>
  <c r="I1756" i="2" a="1"/>
  <c r="I1756" i="2" s="1"/>
  <c r="I1757" i="2" a="1"/>
  <c r="I1757" i="2" s="1"/>
  <c r="I1758" i="2" a="1"/>
  <c r="I1758" i="2" s="1"/>
  <c r="I1759" i="2" a="1"/>
  <c r="I1759" i="2" s="1"/>
  <c r="I1760" i="2" a="1"/>
  <c r="I1760" i="2" s="1"/>
  <c r="I1761" i="2" a="1"/>
  <c r="I1761" i="2" s="1"/>
  <c r="I1762" i="2" a="1"/>
  <c r="I1762" i="2" s="1"/>
  <c r="I1763" i="2" a="1"/>
  <c r="I1763" i="2" s="1"/>
  <c r="I1764" i="2" a="1"/>
  <c r="I1764" i="2" s="1"/>
  <c r="I1765" i="2" a="1"/>
  <c r="I1765" i="2" s="1"/>
  <c r="I1766" i="2" a="1"/>
  <c r="I1766" i="2" s="1"/>
  <c r="I1767" i="2" a="1"/>
  <c r="I1767" i="2" s="1"/>
  <c r="I1768" i="2" a="1"/>
  <c r="I1768" i="2" s="1"/>
  <c r="I1769" i="2" a="1"/>
  <c r="I1769" i="2" s="1"/>
  <c r="I1770" i="2" a="1"/>
  <c r="I1770" i="2" s="1"/>
  <c r="I1771" i="2" a="1"/>
  <c r="I1771" i="2" s="1"/>
  <c r="I1772" i="2" a="1"/>
  <c r="I1772" i="2" s="1"/>
  <c r="I1773" i="2" a="1"/>
  <c r="I1773" i="2" s="1"/>
  <c r="I1774" i="2" a="1"/>
  <c r="I1774" i="2" s="1"/>
  <c r="I1775" i="2" a="1"/>
  <c r="I1775" i="2" s="1"/>
  <c r="I1776" i="2" a="1"/>
  <c r="I1776" i="2" s="1"/>
  <c r="I1777" i="2" a="1"/>
  <c r="I1777" i="2" s="1"/>
  <c r="I1778" i="2" a="1"/>
  <c r="I1778" i="2" s="1"/>
  <c r="I1779" i="2" a="1"/>
  <c r="I1779" i="2" s="1"/>
  <c r="I1780" i="2" a="1"/>
  <c r="I1780" i="2" s="1"/>
  <c r="I1781" i="2" a="1"/>
  <c r="I1781" i="2" s="1"/>
  <c r="I1782" i="2" a="1"/>
  <c r="I1782" i="2" s="1"/>
  <c r="I1783" i="2" a="1"/>
  <c r="I1783" i="2" s="1"/>
  <c r="I1784" i="2" a="1"/>
  <c r="I1784" i="2" s="1"/>
  <c r="I1785" i="2" a="1"/>
  <c r="I1785" i="2" s="1"/>
  <c r="I1786" i="2" a="1"/>
  <c r="I1786" i="2" s="1"/>
  <c r="I1787" i="2" a="1"/>
  <c r="I1787" i="2" s="1"/>
  <c r="I1788" i="2" a="1"/>
  <c r="I1788" i="2" s="1"/>
  <c r="I1789" i="2" a="1"/>
  <c r="I1789" i="2" s="1"/>
  <c r="I1790" i="2" a="1"/>
  <c r="I1790" i="2" s="1"/>
  <c r="I1791" i="2" a="1"/>
  <c r="I1791" i="2" s="1"/>
  <c r="I1792" i="2" a="1"/>
  <c r="I1792" i="2" s="1"/>
  <c r="I1793" i="2" a="1"/>
  <c r="I1793" i="2" s="1"/>
  <c r="I1794" i="2" a="1"/>
  <c r="I1794" i="2" s="1"/>
  <c r="I1795" i="2" a="1"/>
  <c r="I1795" i="2" s="1"/>
  <c r="I1796" i="2" a="1"/>
  <c r="I1796" i="2" s="1"/>
  <c r="I1797" i="2" a="1"/>
  <c r="I1797" i="2" s="1"/>
  <c r="I1798" i="2" a="1"/>
  <c r="I1798" i="2" s="1"/>
  <c r="I1799" i="2" a="1"/>
  <c r="I1799" i="2" s="1"/>
  <c r="I1800" i="2" a="1"/>
  <c r="I1800" i="2" s="1"/>
  <c r="I1801" i="2" a="1"/>
  <c r="I1801" i="2" s="1"/>
  <c r="I1802" i="2" a="1"/>
  <c r="I1802" i="2" s="1"/>
  <c r="I1803" i="2" a="1"/>
  <c r="I1803" i="2" s="1"/>
  <c r="I1804" i="2" a="1"/>
  <c r="I1804" i="2" s="1"/>
  <c r="I1805" i="2" a="1"/>
  <c r="I1805" i="2" s="1"/>
  <c r="I1806" i="2" a="1"/>
  <c r="I1806" i="2" s="1"/>
  <c r="I1807" i="2" a="1"/>
  <c r="I1807" i="2" s="1"/>
  <c r="I1808" i="2" a="1"/>
  <c r="I1808" i="2" s="1"/>
  <c r="I1809" i="2" a="1"/>
  <c r="I1809" i="2"/>
  <c r="I1810" i="2" a="1"/>
  <c r="I1810" i="2" s="1"/>
  <c r="I1811" i="2" a="1"/>
  <c r="I1811" i="2"/>
  <c r="I1812" i="2" a="1"/>
  <c r="I1812" i="2" s="1"/>
  <c r="I1813" i="2" a="1"/>
  <c r="I1813" i="2" s="1"/>
  <c r="I1814" i="2" a="1"/>
  <c r="I1814" i="2" s="1"/>
  <c r="I1815" i="2" a="1"/>
  <c r="I1815" i="2" s="1"/>
  <c r="I1816" i="2" a="1"/>
  <c r="I1816" i="2" s="1"/>
  <c r="I1817" i="2" a="1"/>
  <c r="I1817" i="2" s="1"/>
  <c r="I1818" i="2" a="1"/>
  <c r="I1818" i="2" s="1"/>
  <c r="I1819" i="2" a="1"/>
  <c r="I1819" i="2" s="1"/>
  <c r="I1820" i="2" a="1"/>
  <c r="I1820" i="2" s="1"/>
  <c r="I1821" i="2" a="1"/>
  <c r="I1821" i="2" s="1"/>
  <c r="I1822" i="2" a="1"/>
  <c r="I1822" i="2" s="1"/>
  <c r="I1823" i="2" a="1"/>
  <c r="I1823" i="2" s="1"/>
  <c r="I1824" i="2" a="1"/>
  <c r="I1824" i="2" s="1"/>
  <c r="I1825" i="2" a="1"/>
  <c r="I1825" i="2" s="1"/>
  <c r="I1826" i="2" a="1"/>
  <c r="I1826" i="2" s="1"/>
  <c r="I1827" i="2" a="1"/>
  <c r="I1827" i="2" s="1"/>
  <c r="I1828" i="2" a="1"/>
  <c r="I1828" i="2" s="1"/>
  <c r="I1829" i="2" a="1"/>
  <c r="I1829" i="2" s="1"/>
  <c r="I1830" i="2" a="1"/>
  <c r="I1830" i="2" s="1"/>
  <c r="I1831" i="2" a="1"/>
  <c r="I1831" i="2"/>
  <c r="I1832" i="2" a="1"/>
  <c r="I1832" i="2" s="1"/>
  <c r="I1833" i="2" a="1"/>
  <c r="I1833" i="2" s="1"/>
  <c r="I1834" i="2" a="1"/>
  <c r="I1834" i="2" s="1"/>
  <c r="I1835" i="2" a="1"/>
  <c r="I1835" i="2" s="1"/>
  <c r="I1836" i="2" a="1"/>
  <c r="I1836" i="2" s="1"/>
  <c r="I1837" i="2" a="1"/>
  <c r="I1837" i="2" s="1"/>
  <c r="I1838" i="2" a="1"/>
  <c r="I1838" i="2" s="1"/>
  <c r="I1839" i="2" a="1"/>
  <c r="I1839" i="2" s="1"/>
  <c r="I1840" i="2" a="1"/>
  <c r="I1840" i="2" s="1"/>
  <c r="I1841" i="2" a="1"/>
  <c r="I1841" i="2" s="1"/>
  <c r="I1842" i="2" a="1"/>
  <c r="I1842" i="2" s="1"/>
  <c r="I1843" i="2" a="1"/>
  <c r="I1843" i="2" s="1"/>
  <c r="I1844" i="2" a="1"/>
  <c r="I1844" i="2" s="1"/>
  <c r="I1845" i="2" a="1"/>
  <c r="I1845" i="2" s="1"/>
  <c r="I1846" i="2" a="1"/>
  <c r="I1846" i="2" s="1"/>
  <c r="I1847" i="2" a="1"/>
  <c r="I1847" i="2" s="1"/>
  <c r="I1848" i="2" a="1"/>
  <c r="I1848" i="2" s="1"/>
  <c r="I1849" i="2" a="1"/>
  <c r="I1849" i="2" s="1"/>
  <c r="I1850" i="2" a="1"/>
  <c r="I1850" i="2" s="1"/>
  <c r="I1851" i="2" a="1"/>
  <c r="I1851" i="2" s="1"/>
  <c r="I1852" i="2" a="1"/>
  <c r="I1852" i="2" s="1"/>
  <c r="I1853" i="2" a="1"/>
  <c r="I1853" i="2" s="1"/>
  <c r="I1854" i="2" a="1"/>
  <c r="I1854" i="2" s="1"/>
  <c r="I1855" i="2" a="1"/>
  <c r="I1855" i="2" s="1"/>
  <c r="I1856" i="2" a="1"/>
  <c r="I1856" i="2" s="1"/>
  <c r="I1857" i="2" a="1"/>
  <c r="I1857" i="2" s="1"/>
  <c r="I1858" i="2" a="1"/>
  <c r="I1858" i="2" s="1"/>
  <c r="I1859" i="2" a="1"/>
  <c r="I1859" i="2" s="1"/>
  <c r="I1860" i="2" a="1"/>
  <c r="I1860" i="2" s="1"/>
  <c r="I1861" i="2" a="1"/>
  <c r="I1861" i="2" s="1"/>
  <c r="I1862" i="2" a="1"/>
  <c r="I1862" i="2" s="1"/>
  <c r="I1863" i="2" a="1"/>
  <c r="I1863" i="2" s="1"/>
  <c r="I1864" i="2" a="1"/>
  <c r="I1864" i="2" s="1"/>
  <c r="I1865" i="2" a="1"/>
  <c r="I1865" i="2" s="1"/>
  <c r="I1866" i="2" a="1"/>
  <c r="I1866" i="2" s="1"/>
  <c r="I1867" i="2" a="1"/>
  <c r="I1867" i="2" s="1"/>
  <c r="I1868" i="2" a="1"/>
  <c r="I1868" i="2" s="1"/>
  <c r="I1869" i="2" a="1"/>
  <c r="I1869" i="2" s="1"/>
  <c r="I1870" i="2" a="1"/>
  <c r="I1870" i="2" s="1"/>
  <c r="I1871" i="2" a="1"/>
  <c r="I1871" i="2" s="1"/>
  <c r="I1872" i="2" a="1"/>
  <c r="I1872" i="2" s="1"/>
  <c r="I1873" i="2" a="1"/>
  <c r="I1873" i="2" s="1"/>
  <c r="I1874" i="2" a="1"/>
  <c r="I1874" i="2" s="1"/>
  <c r="I1875" i="2" a="1"/>
  <c r="I1875" i="2" s="1"/>
  <c r="I1876" i="2" a="1"/>
  <c r="I1876" i="2" s="1"/>
  <c r="I1877" i="2" a="1"/>
  <c r="I1877" i="2" s="1"/>
  <c r="I1878" i="2" a="1"/>
  <c r="I1878" i="2" s="1"/>
  <c r="I1879" i="2" a="1"/>
  <c r="I1879" i="2" s="1"/>
  <c r="I1880" i="2" a="1"/>
  <c r="I1880" i="2" s="1"/>
  <c r="I1881" i="2" a="1"/>
  <c r="I1881" i="2" s="1"/>
  <c r="I1882" i="2" a="1"/>
  <c r="I1882" i="2" s="1"/>
  <c r="I1883" i="2" a="1"/>
  <c r="I1883" i="2" s="1"/>
  <c r="I1884" i="2" a="1"/>
  <c r="I1884" i="2" s="1"/>
  <c r="I1885" i="2" a="1"/>
  <c r="I1885" i="2" s="1"/>
  <c r="I1886" i="2" a="1"/>
  <c r="I1886" i="2" s="1"/>
  <c r="I1887" i="2" a="1"/>
  <c r="I1887" i="2" s="1"/>
  <c r="I1888" i="2" a="1"/>
  <c r="I1888" i="2" s="1"/>
  <c r="I1889" i="2" a="1"/>
  <c r="I1889" i="2" s="1"/>
  <c r="I1890" i="2" a="1"/>
  <c r="I1890" i="2" s="1"/>
  <c r="I1891" i="2" a="1"/>
  <c r="I1891" i="2" s="1"/>
  <c r="I1892" i="2" a="1"/>
  <c r="I1892" i="2" s="1"/>
  <c r="I1893" i="2" a="1"/>
  <c r="I1893" i="2" s="1"/>
  <c r="I1894" i="2" a="1"/>
  <c r="I1894" i="2" s="1"/>
  <c r="I1895" i="2" a="1"/>
  <c r="I1895" i="2" s="1"/>
  <c r="I1896" i="2" a="1"/>
  <c r="I1896" i="2" s="1"/>
  <c r="I1897" i="2" a="1"/>
  <c r="I1897" i="2" s="1"/>
  <c r="I1898" i="2" a="1"/>
  <c r="I1898" i="2" s="1"/>
  <c r="I1899" i="2" a="1"/>
  <c r="I1899" i="2" s="1"/>
  <c r="I1900" i="2" a="1"/>
  <c r="I1900" i="2" s="1"/>
  <c r="I1901" i="2" a="1"/>
  <c r="I1901" i="2" s="1"/>
  <c r="I1902" i="2" a="1"/>
  <c r="I1902" i="2" s="1"/>
  <c r="I1903" i="2" a="1"/>
  <c r="I1903" i="2" s="1"/>
  <c r="I1904" i="2" a="1"/>
  <c r="I1904" i="2" s="1"/>
  <c r="I1905" i="2" a="1"/>
  <c r="I1905" i="2" s="1"/>
  <c r="I1906" i="2" a="1"/>
  <c r="I1906" i="2" s="1"/>
  <c r="I1907" i="2" a="1"/>
  <c r="I1907" i="2" s="1"/>
  <c r="I1908" i="2" a="1"/>
  <c r="I1908" i="2" s="1"/>
  <c r="I1909" i="2" a="1"/>
  <c r="I1909" i="2" s="1"/>
  <c r="I1910" i="2" a="1"/>
  <c r="I1910" i="2" s="1"/>
  <c r="I1911" i="2" a="1"/>
  <c r="I1911" i="2" s="1"/>
  <c r="I1912" i="2" a="1"/>
  <c r="I1912" i="2" s="1"/>
  <c r="I1913" i="2" a="1"/>
  <c r="I1913" i="2" s="1"/>
  <c r="I1914" i="2" a="1"/>
  <c r="I1914" i="2" s="1"/>
  <c r="I1915" i="2" a="1"/>
  <c r="I1915" i="2" s="1"/>
  <c r="I1916" i="2" a="1"/>
  <c r="I1916" i="2" s="1"/>
  <c r="I1917" i="2" a="1"/>
  <c r="I1917" i="2" s="1"/>
  <c r="I1918" i="2" a="1"/>
  <c r="I1918" i="2" s="1"/>
  <c r="I1919" i="2" a="1"/>
  <c r="I1919" i="2" s="1"/>
  <c r="I1920" i="2" a="1"/>
  <c r="I1920" i="2" s="1"/>
  <c r="I1921" i="2" a="1"/>
  <c r="I1921" i="2" s="1"/>
  <c r="I1922" i="2" a="1"/>
  <c r="I1922" i="2" s="1"/>
  <c r="I1923" i="2" a="1"/>
  <c r="I1923" i="2" s="1"/>
  <c r="I1924" i="2" a="1"/>
  <c r="I1924" i="2" s="1"/>
  <c r="I1925" i="2" a="1"/>
  <c r="I1925" i="2" s="1"/>
  <c r="I1926" i="2" a="1"/>
  <c r="I1926" i="2" s="1"/>
  <c r="I1927" i="2" a="1"/>
  <c r="I1927" i="2" s="1"/>
  <c r="I1928" i="2" a="1"/>
  <c r="I1928" i="2" s="1"/>
  <c r="I1929" i="2" a="1"/>
  <c r="I1929" i="2" s="1"/>
  <c r="I1930" i="2" a="1"/>
  <c r="I1930" i="2" s="1"/>
  <c r="I1931" i="2" a="1"/>
  <c r="I1931" i="2"/>
  <c r="I1932" i="2" a="1"/>
  <c r="I1932" i="2" s="1"/>
  <c r="I1933" i="2" a="1"/>
  <c r="I1933" i="2" s="1"/>
  <c r="I1934" i="2" a="1"/>
  <c r="I1934" i="2" s="1"/>
  <c r="I1935" i="2" a="1"/>
  <c r="I1935" i="2" s="1"/>
  <c r="I1936" i="2" a="1"/>
  <c r="I1936" i="2" s="1"/>
  <c r="I1937" i="2" a="1"/>
  <c r="I1937" i="2" s="1"/>
  <c r="I1938" i="2" a="1"/>
  <c r="I1938" i="2" s="1"/>
  <c r="I1939" i="2" a="1"/>
  <c r="I1939" i="2" s="1"/>
  <c r="I1940" i="2" a="1"/>
  <c r="I1940" i="2" s="1"/>
  <c r="I1941" i="2" a="1"/>
  <c r="I1941" i="2" s="1"/>
  <c r="I1942" i="2" a="1"/>
  <c r="I1942" i="2"/>
  <c r="I1943" i="2" a="1"/>
  <c r="I1943" i="2" s="1"/>
  <c r="I1944" i="2" a="1"/>
  <c r="I1944" i="2" s="1"/>
  <c r="I1945" i="2" a="1"/>
  <c r="I1945" i="2" s="1"/>
  <c r="I1946" i="2" a="1"/>
  <c r="I1946" i="2" s="1"/>
  <c r="I1947" i="2" a="1"/>
  <c r="I1947" i="2" s="1"/>
  <c r="I1948" i="2" a="1"/>
  <c r="I1948" i="2" s="1"/>
  <c r="I1949" i="2" a="1"/>
  <c r="I1949" i="2" s="1"/>
  <c r="I1950" i="2" a="1"/>
  <c r="I1950" i="2" s="1"/>
  <c r="I1951" i="2" a="1"/>
  <c r="I1951" i="2" s="1"/>
  <c r="I1952" i="2" a="1"/>
  <c r="I1952" i="2" s="1"/>
  <c r="I1953" i="2" a="1"/>
  <c r="I1953" i="2" s="1"/>
  <c r="I1954" i="2" a="1"/>
  <c r="I1954" i="2" s="1"/>
  <c r="I1955" i="2" a="1"/>
  <c r="I1955" i="2" s="1"/>
  <c r="I1956" i="2" a="1"/>
  <c r="I1956" i="2"/>
  <c r="I1957" i="2" a="1"/>
  <c r="I1957" i="2" s="1"/>
  <c r="I1958" i="2" a="1"/>
  <c r="I1958" i="2" s="1"/>
  <c r="I1959" i="2" a="1"/>
  <c r="I1959" i="2" s="1"/>
  <c r="I1960" i="2" a="1"/>
  <c r="I1960" i="2" s="1"/>
  <c r="I1961" i="2" a="1"/>
  <c r="I1961" i="2" s="1"/>
  <c r="I1962" i="2" a="1"/>
  <c r="I1962" i="2" s="1"/>
  <c r="I1963" i="2" a="1"/>
  <c r="I1963" i="2" s="1"/>
  <c r="I1964" i="2" a="1"/>
  <c r="I1964" i="2" s="1"/>
  <c r="I1965" i="2" a="1"/>
  <c r="I1965" i="2" s="1"/>
  <c r="I1966" i="2" a="1"/>
  <c r="I1966" i="2" s="1"/>
  <c r="I1967" i="2" a="1"/>
  <c r="I1967" i="2" s="1"/>
  <c r="I1968" i="2" a="1"/>
  <c r="I1968" i="2" s="1"/>
  <c r="I1969" i="2" a="1"/>
  <c r="I1969" i="2" s="1"/>
  <c r="I1970" i="2" a="1"/>
  <c r="I1970" i="2" s="1"/>
  <c r="I1971" i="2" a="1"/>
  <c r="I1971" i="2" s="1"/>
  <c r="I1972" i="2" a="1"/>
  <c r="I1972" i="2" s="1"/>
  <c r="I1973" i="2" a="1"/>
  <c r="I1973" i="2" s="1"/>
  <c r="I1974" i="2" a="1"/>
  <c r="I1974" i="2" s="1"/>
  <c r="I1975" i="2" a="1"/>
  <c r="I1975" i="2" s="1"/>
  <c r="I1976" i="2" a="1"/>
  <c r="I1976" i="2" s="1"/>
  <c r="I1977" i="2" a="1"/>
  <c r="I1977" i="2" s="1"/>
  <c r="I1978" i="2" a="1"/>
  <c r="I1978" i="2" s="1"/>
  <c r="I1979" i="2" a="1"/>
  <c r="I1979" i="2" s="1"/>
  <c r="I1980" i="2" a="1"/>
  <c r="I1980" i="2" s="1"/>
  <c r="I1981" i="2" a="1"/>
  <c r="I1981" i="2" s="1"/>
  <c r="I1982" i="2" a="1"/>
  <c r="I1982" i="2" s="1"/>
  <c r="I1983" i="2" a="1"/>
  <c r="I1983" i="2" s="1"/>
  <c r="I1984" i="2" a="1"/>
  <c r="I1984" i="2" s="1"/>
  <c r="I1985" i="2" a="1"/>
  <c r="I1985" i="2" s="1"/>
  <c r="I1986" i="2" a="1"/>
  <c r="I1986" i="2" s="1"/>
  <c r="I1987" i="2" a="1"/>
  <c r="I1987" i="2" s="1"/>
  <c r="I1988" i="2" a="1"/>
  <c r="I1988" i="2" s="1"/>
  <c r="I1989" i="2" a="1"/>
  <c r="I1989" i="2" s="1"/>
  <c r="I1990" i="2" a="1"/>
  <c r="I1990" i="2" s="1"/>
  <c r="I1991" i="2" a="1"/>
  <c r="I1991" i="2" s="1"/>
  <c r="I1992" i="2" a="1"/>
  <c r="I1992" i="2" s="1"/>
  <c r="I1993" i="2" a="1"/>
  <c r="I1993" i="2" s="1"/>
  <c r="I1994" i="2" a="1"/>
  <c r="I1994" i="2" s="1"/>
  <c r="I1995" i="2" a="1"/>
  <c r="I1995" i="2" s="1"/>
  <c r="I1996" i="2" a="1"/>
  <c r="I1996" i="2" s="1"/>
  <c r="I1997" i="2" a="1"/>
  <c r="I1997" i="2" s="1"/>
  <c r="I1998" i="2" a="1"/>
  <c r="I1998" i="2" s="1"/>
  <c r="I1999" i="2" a="1"/>
  <c r="I1999" i="2" s="1"/>
  <c r="I2000" i="2" a="1"/>
  <c r="I2000" i="2" s="1"/>
  <c r="I2001" i="2" a="1"/>
  <c r="I2001" i="2" s="1"/>
  <c r="I2002" i="2" a="1"/>
  <c r="I2002" i="2" s="1"/>
  <c r="I2003" i="2" a="1"/>
  <c r="I2003" i="2" s="1"/>
  <c r="I2004" i="2" a="1"/>
  <c r="I2004" i="2" s="1"/>
  <c r="I2005" i="2" a="1"/>
  <c r="I2005" i="2" s="1"/>
  <c r="I2006" i="2" a="1"/>
  <c r="I2006" i="2" s="1"/>
  <c r="I2007" i="2" a="1"/>
  <c r="I2007" i="2" s="1"/>
  <c r="I2008" i="2" a="1"/>
  <c r="I2008" i="2" s="1"/>
  <c r="I2009" i="2" a="1"/>
  <c r="I2009" i="2" s="1"/>
  <c r="I2010" i="2" a="1"/>
  <c r="I2010" i="2" s="1"/>
  <c r="I2011" i="2" a="1"/>
  <c r="I2011" i="2" s="1"/>
  <c r="I2012" i="2" a="1"/>
  <c r="I2012" i="2" s="1"/>
  <c r="I2013" i="2" a="1"/>
  <c r="I2013" i="2" s="1"/>
  <c r="I2014" i="2" a="1"/>
  <c r="I2014" i="2" s="1"/>
  <c r="I2015" i="2" a="1"/>
  <c r="I2015" i="2" s="1"/>
  <c r="I2016" i="2" a="1"/>
  <c r="I2016" i="2" s="1"/>
  <c r="I2017" i="2" a="1"/>
  <c r="I2017" i="2"/>
  <c r="I2018" i="2" a="1"/>
  <c r="I2018" i="2" s="1"/>
  <c r="I2019" i="2" a="1"/>
  <c r="I2019" i="2" s="1"/>
  <c r="I2020" i="2" a="1"/>
  <c r="I2020" i="2" s="1"/>
  <c r="I2021" i="2" a="1"/>
  <c r="I2021" i="2" s="1"/>
  <c r="I2022" i="2" a="1"/>
  <c r="I2022" i="2" s="1"/>
  <c r="I2023" i="2" a="1"/>
  <c r="I2023" i="2" s="1"/>
  <c r="I2024" i="2" a="1"/>
  <c r="I2024" i="2" s="1"/>
  <c r="I2025" i="2" a="1"/>
  <c r="I2025" i="2" s="1"/>
  <c r="I2026" i="2" a="1"/>
  <c r="I2026" i="2" s="1"/>
  <c r="I2027" i="2" a="1"/>
  <c r="I2027" i="2" s="1"/>
  <c r="I2028" i="2" a="1"/>
  <c r="I2028" i="2" s="1"/>
  <c r="I2029" i="2" a="1"/>
  <c r="I2029" i="2" s="1"/>
  <c r="I2030" i="2" a="1"/>
  <c r="I2030" i="2" s="1"/>
  <c r="I2031" i="2" a="1"/>
  <c r="I2031" i="2" s="1"/>
  <c r="I2032" i="2" a="1"/>
  <c r="I2032" i="2" s="1"/>
  <c r="I2033" i="2" a="1"/>
  <c r="I2033" i="2" s="1"/>
  <c r="I2034" i="2" a="1"/>
  <c r="I2034" i="2" s="1"/>
  <c r="I2035" i="2" a="1"/>
  <c r="I2035" i="2" s="1"/>
  <c r="I2036" i="2" a="1"/>
  <c r="I2036" i="2" s="1"/>
  <c r="I2037" i="2" a="1"/>
  <c r="I2037" i="2"/>
  <c r="I2038" i="2" a="1"/>
  <c r="I2038" i="2" s="1"/>
  <c r="I2039" i="2" a="1"/>
  <c r="I2039" i="2" s="1"/>
  <c r="I2040" i="2" a="1"/>
  <c r="I2040" i="2" s="1"/>
  <c r="I2041" i="2" a="1"/>
  <c r="I2041" i="2"/>
  <c r="I2042" i="2" a="1"/>
  <c r="I2042" i="2" s="1"/>
  <c r="I2043" i="2" a="1"/>
  <c r="I2043" i="2" s="1"/>
  <c r="I2044" i="2" a="1"/>
  <c r="I2044" i="2" s="1"/>
  <c r="I2045" i="2" a="1"/>
  <c r="I2045" i="2" s="1"/>
  <c r="I2046" i="2" a="1"/>
  <c r="I2046" i="2" s="1"/>
  <c r="I2047" i="2" a="1"/>
  <c r="I2047" i="2" s="1"/>
  <c r="I2048" i="2" a="1"/>
  <c r="I2048" i="2" s="1"/>
  <c r="I2049" i="2" a="1"/>
  <c r="I2049" i="2" s="1"/>
  <c r="I2050" i="2" a="1"/>
  <c r="I2050" i="2" s="1"/>
  <c r="I2051" i="2" a="1"/>
  <c r="I2051" i="2" s="1"/>
  <c r="I2052" i="2" a="1"/>
  <c r="I2052" i="2" s="1"/>
  <c r="I2053" i="2" a="1"/>
  <c r="I2053" i="2" s="1"/>
  <c r="I2054" i="2" a="1"/>
  <c r="I2054" i="2" s="1"/>
  <c r="I2055" i="2" a="1"/>
  <c r="I2055" i="2" s="1"/>
  <c r="I2056" i="2" a="1"/>
  <c r="I2056" i="2"/>
  <c r="I2057" i="2" a="1"/>
  <c r="I2057" i="2" s="1"/>
  <c r="I2058" i="2" a="1"/>
  <c r="I2058" i="2" s="1"/>
  <c r="I2059" i="2" a="1"/>
  <c r="I2059" i="2" s="1"/>
  <c r="I2060" i="2" a="1"/>
  <c r="I2060" i="2" s="1"/>
  <c r="I2061" i="2" a="1"/>
  <c r="I2061" i="2" s="1"/>
  <c r="I2062" i="2" a="1"/>
  <c r="I2062" i="2" s="1"/>
  <c r="I2063" i="2" a="1"/>
  <c r="I2063" i="2" s="1"/>
  <c r="I2064" i="2" a="1"/>
  <c r="I2064" i="2" s="1"/>
  <c r="I2065" i="2" a="1"/>
  <c r="I2065" i="2" s="1"/>
  <c r="I2066" i="2" a="1"/>
  <c r="I2066" i="2" s="1"/>
  <c r="I2067" i="2" a="1"/>
  <c r="I2067" i="2" s="1"/>
  <c r="I2068" i="2" a="1"/>
  <c r="I2068" i="2" s="1"/>
  <c r="I2069" i="2" a="1"/>
  <c r="I2069" i="2" s="1"/>
  <c r="I2070" i="2" a="1"/>
  <c r="I2070" i="2"/>
  <c r="I2071" i="2" a="1"/>
  <c r="I2071" i="2" s="1"/>
  <c r="I2072" i="2" a="1"/>
  <c r="I2072" i="2"/>
  <c r="I2073" i="2" a="1"/>
  <c r="I2073" i="2" s="1"/>
  <c r="I2074" i="2" a="1"/>
  <c r="I2074" i="2" s="1"/>
  <c r="I2075" i="2" a="1"/>
  <c r="I2075" i="2" s="1"/>
  <c r="I2076" i="2" a="1"/>
  <c r="I2076" i="2" s="1"/>
  <c r="I2077" i="2" a="1"/>
  <c r="I2077" i="2" s="1"/>
  <c r="I2078" i="2" a="1"/>
  <c r="I2078" i="2" s="1"/>
  <c r="I2079" i="2" a="1"/>
  <c r="I2079" i="2" s="1"/>
  <c r="I2080" i="2" a="1"/>
  <c r="I2080" i="2"/>
  <c r="I2081" i="2" a="1"/>
  <c r="I2081" i="2" s="1"/>
  <c r="I2082" i="2" a="1"/>
  <c r="I2082" i="2" s="1"/>
  <c r="I2083" i="2" a="1"/>
  <c r="I2083" i="2" s="1"/>
  <c r="I2084" i="2" a="1"/>
  <c r="I2084" i="2" s="1"/>
  <c r="I2085" i="2" a="1"/>
  <c r="I2085" i="2" s="1"/>
  <c r="I2086" i="2" a="1"/>
  <c r="I2086" i="2" s="1"/>
  <c r="I2087" i="2" a="1"/>
  <c r="I2087" i="2" s="1"/>
  <c r="I2088" i="2" a="1"/>
  <c r="I2088" i="2" s="1"/>
  <c r="I2089" i="2" a="1"/>
  <c r="I2089" i="2" s="1"/>
  <c r="I2090" i="2" a="1"/>
  <c r="I2090" i="2" s="1"/>
  <c r="I2091" i="2" a="1"/>
  <c r="I2091" i="2" s="1"/>
  <c r="I2092" i="2" a="1"/>
  <c r="I2092" i="2" s="1"/>
  <c r="I2093" i="2" a="1"/>
  <c r="I2093" i="2" s="1"/>
  <c r="I2094" i="2" a="1"/>
  <c r="I2094" i="2" s="1"/>
  <c r="I2095" i="2" a="1"/>
  <c r="I2095" i="2" s="1"/>
  <c r="I2096" i="2" a="1"/>
  <c r="I2096" i="2" s="1"/>
  <c r="I2097" i="2" a="1"/>
  <c r="I2097" i="2" s="1"/>
  <c r="I2098" i="2" a="1"/>
  <c r="I2098" i="2" s="1"/>
  <c r="I2099" i="2" a="1"/>
  <c r="I2099" i="2" s="1"/>
  <c r="I2100" i="2" a="1"/>
  <c r="I2100" i="2" s="1"/>
  <c r="I2101" i="2" a="1"/>
  <c r="I2101" i="2" s="1"/>
  <c r="I2102" i="2" a="1"/>
  <c r="I2102" i="2" s="1"/>
  <c r="I2103" i="2" a="1"/>
  <c r="I2103" i="2" s="1"/>
  <c r="I2104" i="2" a="1"/>
  <c r="I2104" i="2" s="1"/>
  <c r="I2105" i="2" a="1"/>
  <c r="I2105" i="2" s="1"/>
  <c r="I2106" i="2" a="1"/>
  <c r="I2106" i="2" s="1"/>
  <c r="I2107" i="2" a="1"/>
  <c r="I2107" i="2" s="1"/>
  <c r="I2108" i="2" a="1"/>
  <c r="I2108" i="2" s="1"/>
  <c r="I2109" i="2" a="1"/>
  <c r="I2109" i="2" s="1"/>
  <c r="I2110" i="2" a="1"/>
  <c r="I2110" i="2" s="1"/>
  <c r="I2111" i="2" a="1"/>
  <c r="I2111" i="2" s="1"/>
  <c r="I2112" i="2" a="1"/>
  <c r="I2112" i="2" s="1"/>
  <c r="I2113" i="2" a="1"/>
  <c r="I2113" i="2" s="1"/>
  <c r="I2114" i="2" a="1"/>
  <c r="I2114" i="2" s="1"/>
  <c r="I2115" i="2" a="1"/>
  <c r="I2115" i="2" s="1"/>
  <c r="I2116" i="2" a="1"/>
  <c r="I2116" i="2" s="1"/>
  <c r="I2117" i="2" a="1"/>
  <c r="I2117" i="2" s="1"/>
  <c r="I2118" i="2" a="1"/>
  <c r="I2118" i="2" s="1"/>
  <c r="I2119" i="2" a="1"/>
  <c r="I2119" i="2"/>
  <c r="I2120" i="2" a="1"/>
  <c r="I2120" i="2" s="1"/>
  <c r="I2121" i="2" a="1"/>
  <c r="I2121" i="2" s="1"/>
  <c r="I2122" i="2" a="1"/>
  <c r="I2122" i="2" s="1"/>
  <c r="I2123" i="2" a="1"/>
  <c r="I2123" i="2" s="1"/>
  <c r="I2124" i="2" a="1"/>
  <c r="I2124" i="2" s="1"/>
  <c r="I2125" i="2" a="1"/>
  <c r="I2125" i="2" s="1"/>
  <c r="I2126" i="2" a="1"/>
  <c r="I2126" i="2" s="1"/>
  <c r="I2127" i="2" a="1"/>
  <c r="I2127" i="2"/>
  <c r="I2128" i="2" a="1"/>
  <c r="I2128" i="2" s="1"/>
  <c r="I2129" i="2" a="1"/>
  <c r="I2129" i="2" s="1"/>
  <c r="I2130" i="2" a="1"/>
  <c r="I2130" i="2" s="1"/>
  <c r="I2131" i="2" a="1"/>
  <c r="I2131" i="2" s="1"/>
  <c r="I2132" i="2" a="1"/>
  <c r="I2132" i="2" s="1"/>
  <c r="I2133" i="2" a="1"/>
  <c r="I2133" i="2" s="1"/>
  <c r="I2134" i="2" a="1"/>
  <c r="I2134" i="2"/>
  <c r="I2135" i="2" a="1"/>
  <c r="I2135" i="2" s="1"/>
  <c r="I2136" i="2" a="1"/>
  <c r="I2136" i="2" s="1"/>
  <c r="I2137" i="2" a="1"/>
  <c r="I2137" i="2" s="1"/>
  <c r="I2138" i="2" a="1"/>
  <c r="I2138" i="2" s="1"/>
  <c r="I2139" i="2" a="1"/>
  <c r="I2139" i="2" s="1"/>
  <c r="I2140" i="2" a="1"/>
  <c r="I2140" i="2" s="1"/>
  <c r="I2141" i="2" a="1"/>
  <c r="I2141" i="2" s="1"/>
  <c r="I2142" i="2" a="1"/>
  <c r="I2142" i="2"/>
  <c r="I2143" i="2" a="1"/>
  <c r="I2143" i="2" s="1"/>
  <c r="I2144" i="2" a="1"/>
  <c r="I2144" i="2" s="1"/>
  <c r="I2145" i="2" a="1"/>
  <c r="I2145" i="2" s="1"/>
  <c r="I2146" i="2" a="1"/>
  <c r="I2146" i="2" s="1"/>
  <c r="I2147" i="2" a="1"/>
  <c r="I2147" i="2" s="1"/>
  <c r="I2148" i="2" a="1"/>
  <c r="I2148" i="2" s="1"/>
  <c r="I2149" i="2" a="1"/>
  <c r="I2149" i="2"/>
  <c r="I2150" i="2" a="1"/>
  <c r="I2150" i="2" s="1"/>
  <c r="I2151" i="2" a="1"/>
  <c r="I2151" i="2" s="1"/>
  <c r="I2152" i="2" a="1"/>
  <c r="I2152" i="2" s="1"/>
  <c r="I2153" i="2" a="1"/>
  <c r="I2153" i="2" s="1"/>
  <c r="I2154" i="2" a="1"/>
  <c r="I2154" i="2" s="1"/>
  <c r="I2155" i="2" a="1"/>
  <c r="I2155" i="2" s="1"/>
  <c r="I2156" i="2" a="1"/>
  <c r="I2156" i="2" s="1"/>
  <c r="I2157" i="2" a="1"/>
  <c r="I2157" i="2" s="1"/>
  <c r="I2158" i="2" a="1"/>
  <c r="I2158" i="2" s="1"/>
  <c r="I2159" i="2" a="1"/>
  <c r="I2159" i="2" s="1"/>
  <c r="I2160" i="2" a="1"/>
  <c r="I2160" i="2" s="1"/>
  <c r="I2161" i="2" a="1"/>
  <c r="I2161" i="2" s="1"/>
  <c r="I2162" i="2" a="1"/>
  <c r="I2162" i="2" s="1"/>
  <c r="I2163" i="2" a="1"/>
  <c r="I2163" i="2" s="1"/>
  <c r="I2164" i="2" a="1"/>
  <c r="I2164" i="2" s="1"/>
  <c r="I2165" i="2" a="1"/>
  <c r="I2165" i="2" s="1"/>
  <c r="I2166" i="2" a="1"/>
  <c r="I2166" i="2" s="1"/>
  <c r="I2167" i="2" a="1"/>
  <c r="I2167" i="2" s="1"/>
  <c r="I2168" i="2" a="1"/>
  <c r="I2168" i="2" s="1"/>
  <c r="I2169" i="2" a="1"/>
  <c r="I2169" i="2" s="1"/>
  <c r="I2170" i="2" a="1"/>
  <c r="I2170" i="2" s="1"/>
  <c r="I2171" i="2" a="1"/>
  <c r="I2171" i="2" s="1"/>
  <c r="I2172" i="2" a="1"/>
  <c r="I2172" i="2" s="1"/>
  <c r="I2173" i="2" a="1"/>
  <c r="I2173" i="2" s="1"/>
  <c r="I2174" i="2" a="1"/>
  <c r="I2174" i="2" s="1"/>
  <c r="I2175" i="2" a="1"/>
  <c r="I2175" i="2"/>
  <c r="I2176" i="2" a="1"/>
  <c r="I2176" i="2" s="1"/>
  <c r="I2177" i="2" a="1"/>
  <c r="I2177" i="2" s="1"/>
  <c r="I2178" i="2" a="1"/>
  <c r="I2178" i="2" s="1"/>
  <c r="I2179" i="2" a="1"/>
  <c r="I2179" i="2" s="1"/>
  <c r="I2180" i="2" a="1"/>
  <c r="I2180" i="2" s="1"/>
  <c r="I2181" i="2" a="1"/>
  <c r="I2181" i="2"/>
  <c r="I2182" i="2" a="1"/>
  <c r="I2182" i="2" s="1"/>
  <c r="I2183" i="2" a="1"/>
  <c r="I2183" i="2" s="1"/>
  <c r="I2184" i="2" a="1"/>
  <c r="I2184" i="2" s="1"/>
  <c r="I2185" i="2" a="1"/>
  <c r="I2185" i="2" s="1"/>
  <c r="I2186" i="2" a="1"/>
  <c r="I2186" i="2" s="1"/>
  <c r="I2187" i="2" a="1"/>
  <c r="I2187" i="2" s="1"/>
  <c r="I2188" i="2" a="1"/>
  <c r="I2188" i="2" s="1"/>
  <c r="I2189" i="2" a="1"/>
  <c r="I2189" i="2" s="1"/>
  <c r="I2190" i="2" a="1"/>
  <c r="I2190" i="2" s="1"/>
  <c r="I2191" i="2" a="1"/>
  <c r="I2191" i="2" s="1"/>
  <c r="I2192" i="2" a="1"/>
  <c r="I2192" i="2" s="1"/>
  <c r="I2193" i="2" a="1"/>
  <c r="I2193" i="2" s="1"/>
  <c r="I2194" i="2" a="1"/>
  <c r="I2194" i="2" s="1"/>
  <c r="I2195" i="2" a="1"/>
  <c r="I2195" i="2"/>
  <c r="I2196" i="2" a="1"/>
  <c r="I2196" i="2" s="1"/>
  <c r="I2197" i="2" a="1"/>
  <c r="I2197" i="2" s="1"/>
  <c r="I2198" i="2" a="1"/>
  <c r="I2198" i="2" s="1"/>
  <c r="I2199" i="2" a="1"/>
  <c r="I2199" i="2" s="1"/>
  <c r="I2200" i="2" a="1"/>
  <c r="I2200" i="2" s="1"/>
  <c r="I2201" i="2" a="1"/>
  <c r="I2201" i="2" s="1"/>
  <c r="I2202" i="2" a="1"/>
  <c r="I2202" i="2" s="1"/>
  <c r="I2203" i="2" a="1"/>
  <c r="I2203" i="2" s="1"/>
  <c r="I2204" i="2" a="1"/>
  <c r="I2204" i="2" s="1"/>
  <c r="I2205" i="2" a="1"/>
  <c r="I2205" i="2" s="1"/>
  <c r="I2206" i="2" a="1"/>
  <c r="I2206" i="2" s="1"/>
  <c r="I2207" i="2" a="1"/>
  <c r="I2207" i="2" s="1"/>
  <c r="I2208" i="2" a="1"/>
  <c r="I2208" i="2" s="1"/>
  <c r="I2209" i="2" a="1"/>
  <c r="I2209" i="2" s="1"/>
  <c r="I2210" i="2" a="1"/>
  <c r="I2210" i="2"/>
  <c r="I2211" i="2" a="1"/>
  <c r="I2211" i="2" s="1"/>
  <c r="I2212" i="2" a="1"/>
  <c r="I2212" i="2" s="1"/>
  <c r="I2213" i="2" a="1"/>
  <c r="I2213" i="2" s="1"/>
  <c r="I2214" i="2" a="1"/>
  <c r="I2214" i="2" s="1"/>
  <c r="I2215" i="2" a="1"/>
  <c r="I2215" i="2" s="1"/>
  <c r="I2216" i="2" a="1"/>
  <c r="I2216" i="2" s="1"/>
  <c r="I2217" i="2" a="1"/>
  <c r="I2217" i="2" s="1"/>
  <c r="I2218" i="2" a="1"/>
  <c r="I2218" i="2" s="1"/>
  <c r="I2219" i="2" a="1"/>
  <c r="I2219" i="2" s="1"/>
  <c r="I2220" i="2" a="1"/>
  <c r="I2220" i="2" s="1"/>
  <c r="I2221" i="2" a="1"/>
  <c r="I2221" i="2" s="1"/>
  <c r="I2222" i="2" a="1"/>
  <c r="I2222" i="2" s="1"/>
  <c r="I2223" i="2" a="1"/>
  <c r="I2223" i="2" s="1"/>
  <c r="I2224" i="2" a="1"/>
  <c r="I2224" i="2" s="1"/>
  <c r="I2225" i="2" a="1"/>
  <c r="I2225" i="2" s="1"/>
  <c r="I2226" i="2" a="1"/>
  <c r="I2226" i="2" s="1"/>
  <c r="I2227" i="2" a="1"/>
  <c r="I2227" i="2" s="1"/>
  <c r="I2228" i="2" a="1"/>
  <c r="I2228" i="2" s="1"/>
  <c r="I2229" i="2" a="1"/>
  <c r="I2229" i="2" s="1"/>
  <c r="I2230" i="2" a="1"/>
  <c r="I2230" i="2" s="1"/>
  <c r="I2231" i="2" a="1"/>
  <c r="I2231" i="2"/>
  <c r="I2232" i="2" a="1"/>
  <c r="I2232" i="2" s="1"/>
  <c r="I2233" i="2" a="1"/>
  <c r="I2233" i="2" s="1"/>
  <c r="I2234" i="2" a="1"/>
  <c r="I2234" i="2" s="1"/>
  <c r="I2235" i="2" a="1"/>
  <c r="I2235" i="2" s="1"/>
  <c r="I2236" i="2" a="1"/>
  <c r="I2236" i="2" s="1"/>
  <c r="I2237" i="2" a="1"/>
  <c r="I2237" i="2" s="1"/>
  <c r="I2238" i="2" a="1"/>
  <c r="I2238" i="2" s="1"/>
  <c r="I2239" i="2" a="1"/>
  <c r="I2239" i="2" s="1"/>
  <c r="I2240" i="2" a="1"/>
  <c r="I2240" i="2" s="1"/>
  <c r="I2241" i="2" a="1"/>
  <c r="I2241" i="2" s="1"/>
  <c r="I2242" i="2" a="1"/>
  <c r="I2242" i="2" s="1"/>
  <c r="I2243" i="2" a="1"/>
  <c r="I2243" i="2" s="1"/>
  <c r="I2244" i="2" a="1"/>
  <c r="I2244" i="2" s="1"/>
  <c r="I2245" i="2" a="1"/>
  <c r="I2245" i="2" s="1"/>
  <c r="I2246" i="2" a="1"/>
  <c r="I2246" i="2" s="1"/>
  <c r="I2247" i="2" a="1"/>
  <c r="I2247" i="2" s="1"/>
  <c r="I2248" i="2" a="1"/>
  <c r="I2248" i="2" s="1"/>
  <c r="I2249" i="2" a="1"/>
  <c r="I2249" i="2" s="1"/>
  <c r="I2250" i="2" a="1"/>
  <c r="I2250" i="2" s="1"/>
  <c r="I2251" i="2" a="1"/>
  <c r="I2251" i="2" s="1"/>
  <c r="I2252" i="2" a="1"/>
  <c r="I2252" i="2" s="1"/>
  <c r="I2253" i="2" a="1"/>
  <c r="I2253" i="2" s="1"/>
  <c r="I2254" i="2" a="1"/>
  <c r="I2254" i="2" s="1"/>
  <c r="I2255" i="2" a="1"/>
  <c r="I2255" i="2" s="1"/>
  <c r="I2256" i="2" a="1"/>
  <c r="I2256" i="2" s="1"/>
  <c r="I2257" i="2" a="1"/>
  <c r="I2257" i="2" s="1"/>
  <c r="I2258" i="2" a="1"/>
  <c r="I2258" i="2" s="1"/>
  <c r="I2259" i="2" a="1"/>
  <c r="I2259" i="2" s="1"/>
  <c r="I2260" i="2" a="1"/>
  <c r="I2260" i="2" s="1"/>
  <c r="I2261" i="2" a="1"/>
  <c r="I2261" i="2" s="1"/>
  <c r="I2262" i="2" a="1"/>
  <c r="I2262" i="2" s="1"/>
  <c r="I2263" i="2" a="1"/>
  <c r="I2263" i="2" s="1"/>
  <c r="I2264" i="2" a="1"/>
  <c r="I2264" i="2" s="1"/>
  <c r="I2265" i="2" a="1"/>
  <c r="I2265" i="2" s="1"/>
  <c r="I2266" i="2" a="1"/>
  <c r="I2266" i="2" s="1"/>
  <c r="I2267" i="2" a="1"/>
  <c r="I2267" i="2" s="1"/>
  <c r="I2268" i="2" a="1"/>
  <c r="I2268" i="2" s="1"/>
  <c r="I2269" i="2" a="1"/>
  <c r="I2269" i="2" s="1"/>
  <c r="I2270" i="2" a="1"/>
  <c r="I2270" i="2" s="1"/>
  <c r="I2271" i="2" a="1"/>
  <c r="I2271" i="2" s="1"/>
  <c r="I2272" i="2" a="1"/>
  <c r="I2272" i="2" s="1"/>
  <c r="I2273" i="2" a="1"/>
  <c r="I2273" i="2" s="1"/>
  <c r="I2274" i="2" a="1"/>
  <c r="I2274" i="2" s="1"/>
  <c r="I2275" i="2" a="1"/>
  <c r="I2275" i="2"/>
  <c r="I2276" i="2" a="1"/>
  <c r="I2276" i="2" s="1"/>
  <c r="I2277" i="2" a="1"/>
  <c r="I2277" i="2" s="1"/>
  <c r="I2278" i="2" a="1"/>
  <c r="I2278" i="2" s="1"/>
  <c r="I2279" i="2" a="1"/>
  <c r="I2279" i="2" s="1"/>
  <c r="I2280" i="2" a="1"/>
  <c r="I2280" i="2" s="1"/>
  <c r="I2281" i="2" a="1"/>
  <c r="I2281" i="2" s="1"/>
  <c r="I2282" i="2" a="1"/>
  <c r="I2282" i="2" s="1"/>
  <c r="I2283" i="2" a="1"/>
  <c r="I2283" i="2" s="1"/>
  <c r="I2284" i="2" a="1"/>
  <c r="I2284" i="2" s="1"/>
  <c r="I2285" i="2" a="1"/>
  <c r="I2285" i="2" s="1"/>
  <c r="I2286" i="2" a="1"/>
  <c r="I2286" i="2" s="1"/>
  <c r="I2287" i="2" a="1"/>
  <c r="I2287" i="2" s="1"/>
  <c r="I2288" i="2" a="1"/>
  <c r="I2288" i="2" s="1"/>
  <c r="I2289" i="2" a="1"/>
  <c r="I2289" i="2" s="1"/>
  <c r="I2290" i="2" a="1"/>
  <c r="I2290" i="2"/>
  <c r="I2291" i="2" a="1"/>
  <c r="I2291" i="2" s="1"/>
  <c r="I2292" i="2" a="1"/>
  <c r="I2292" i="2" s="1"/>
  <c r="I2293" i="2" a="1"/>
  <c r="I2293" i="2" s="1"/>
  <c r="I2294" i="2" a="1"/>
  <c r="I2294" i="2" s="1"/>
  <c r="I2295" i="2" a="1"/>
  <c r="I2295" i="2" s="1"/>
  <c r="I2296" i="2" a="1"/>
  <c r="I2296" i="2" s="1"/>
  <c r="I2297" i="2" a="1"/>
  <c r="I2297" i="2" s="1"/>
  <c r="I2298" i="2" a="1"/>
  <c r="I2298" i="2" s="1"/>
  <c r="I2299" i="2" a="1"/>
  <c r="I2299" i="2" s="1"/>
  <c r="I2300" i="2" a="1"/>
  <c r="I2300" i="2" s="1"/>
  <c r="I2301" i="2" a="1"/>
  <c r="I2301" i="2" s="1"/>
  <c r="I2302" i="2" a="1"/>
  <c r="I2302" i="2" s="1"/>
  <c r="I2303" i="2" a="1"/>
  <c r="I2303" i="2"/>
  <c r="I2304" i="2" a="1"/>
  <c r="I2304" i="2" s="1"/>
  <c r="I2305" i="2" a="1"/>
  <c r="I2305" i="2" s="1"/>
  <c r="I2306" i="2" a="1"/>
  <c r="I2306" i="2" s="1"/>
  <c r="I2307" i="2" a="1"/>
  <c r="I2307" i="2" s="1"/>
  <c r="I2308" i="2" a="1"/>
  <c r="I2308" i="2" s="1"/>
  <c r="I2309" i="2" a="1"/>
  <c r="I2309" i="2" s="1"/>
  <c r="I2310" i="2" a="1"/>
  <c r="I2310" i="2"/>
  <c r="I2311" i="2" a="1"/>
  <c r="I2311" i="2" s="1"/>
  <c r="I2312" i="2" a="1"/>
  <c r="I2312" i="2" s="1"/>
  <c r="I2313" i="2" a="1"/>
  <c r="I2313" i="2" s="1"/>
  <c r="I2314" i="2" a="1"/>
  <c r="I2314" i="2" s="1"/>
  <c r="I2315" i="2" a="1"/>
  <c r="I2315" i="2" s="1"/>
  <c r="I2316" i="2" a="1"/>
  <c r="I2316" i="2" s="1"/>
  <c r="I2317" i="2" a="1"/>
  <c r="I2317" i="2" s="1"/>
  <c r="I2318" i="2" a="1"/>
  <c r="I2318" i="2" s="1"/>
  <c r="I2319" i="2" a="1"/>
  <c r="I2319" i="2" s="1"/>
  <c r="I2320" i="2" a="1"/>
  <c r="I2320" i="2" s="1"/>
  <c r="I2321" i="2" a="1"/>
  <c r="I2321" i="2" s="1"/>
  <c r="I2322" i="2" a="1"/>
  <c r="I2322" i="2" s="1"/>
  <c r="I2323" i="2" a="1"/>
  <c r="I2323" i="2" s="1"/>
  <c r="I2324" i="2" a="1"/>
  <c r="I2324" i="2" s="1"/>
  <c r="I2325" i="2" a="1"/>
  <c r="I2325" i="2"/>
  <c r="I2326" i="2" a="1"/>
  <c r="I2326" i="2" s="1"/>
  <c r="I2327" i="2" a="1"/>
  <c r="I2327" i="2" s="1"/>
  <c r="I2328" i="2" a="1"/>
  <c r="I2328" i="2" s="1"/>
  <c r="I2329" i="2" a="1"/>
  <c r="I2329" i="2" s="1"/>
  <c r="I2330" i="2" a="1"/>
  <c r="I2330" i="2" s="1"/>
  <c r="I2331" i="2" a="1"/>
  <c r="I2331" i="2" s="1"/>
  <c r="I2332" i="2" a="1"/>
  <c r="I2332" i="2"/>
  <c r="I2333" i="2" a="1"/>
  <c r="I2333" i="2" s="1"/>
  <c r="I2334" i="2" a="1"/>
  <c r="I2334" i="2" s="1"/>
  <c r="I2335" i="2" a="1"/>
  <c r="I2335" i="2" s="1"/>
  <c r="I2336" i="2" a="1"/>
  <c r="I2336" i="2" s="1"/>
  <c r="I2337" i="2" a="1"/>
  <c r="I2337" i="2" s="1"/>
  <c r="I2338" i="2" a="1"/>
  <c r="I2338" i="2" s="1"/>
  <c r="I2339" i="2" a="1"/>
  <c r="I2339" i="2" s="1"/>
  <c r="I2340" i="2" a="1"/>
  <c r="I2340" i="2" s="1"/>
  <c r="I2341" i="2" a="1"/>
  <c r="I2341" i="2" s="1"/>
  <c r="I2342" i="2" a="1"/>
  <c r="I2342" i="2"/>
  <c r="I2343" i="2" a="1"/>
  <c r="I2343" i="2" s="1"/>
  <c r="I2344" i="2" a="1"/>
  <c r="I2344" i="2" s="1"/>
  <c r="I2345" i="2" a="1"/>
  <c r="I2345" i="2" s="1"/>
  <c r="I2346" i="2" a="1"/>
  <c r="I2346" i="2" s="1"/>
  <c r="I2347" i="2" a="1"/>
  <c r="I2347" i="2" s="1"/>
  <c r="I2348" i="2" a="1"/>
  <c r="I2348" i="2" s="1"/>
  <c r="I2349" i="2" a="1"/>
  <c r="I2349" i="2" s="1"/>
  <c r="I2350" i="2" a="1"/>
  <c r="I2350" i="2" s="1"/>
  <c r="I2351" i="2" a="1"/>
  <c r="I2351" i="2" s="1"/>
  <c r="I2352" i="2" a="1"/>
  <c r="I2352" i="2" s="1"/>
  <c r="I2353" i="2" a="1"/>
  <c r="I2353" i="2" s="1"/>
  <c r="I2354" i="2" a="1"/>
  <c r="I2354" i="2" s="1"/>
  <c r="I2355" i="2" a="1"/>
  <c r="I2355" i="2" s="1"/>
  <c r="I2356" i="2" a="1"/>
  <c r="I2356" i="2" s="1"/>
  <c r="I2357" i="2" a="1"/>
  <c r="I2357" i="2" s="1"/>
  <c r="I2358" i="2" a="1"/>
  <c r="I2358" i="2" s="1"/>
  <c r="I2359" i="2" a="1"/>
  <c r="I2359" i="2" s="1"/>
  <c r="I2360" i="2" a="1"/>
  <c r="I2360" i="2"/>
  <c r="I2361" i="2" a="1"/>
  <c r="I2361" i="2" s="1"/>
  <c r="I2362" i="2" a="1"/>
  <c r="I2362" i="2" s="1"/>
  <c r="I2363" i="2" a="1"/>
  <c r="I2363" i="2" s="1"/>
  <c r="I2364" i="2" a="1"/>
  <c r="I2364" i="2" s="1"/>
  <c r="I2365" i="2" a="1"/>
  <c r="I2365" i="2" s="1"/>
  <c r="I2366" i="2" a="1"/>
  <c r="I2366" i="2" s="1"/>
  <c r="I2367" i="2" a="1"/>
  <c r="I2367" i="2" s="1"/>
  <c r="I2368" i="2" a="1"/>
  <c r="I2368" i="2" s="1"/>
  <c r="I2369" i="2" a="1"/>
  <c r="I2369" i="2" s="1"/>
  <c r="I2370" i="2" a="1"/>
  <c r="I2370" i="2" s="1"/>
  <c r="I2371" i="2" a="1"/>
  <c r="I2371" i="2"/>
  <c r="I2372" i="2" a="1"/>
  <c r="I2372" i="2" s="1"/>
  <c r="I2373" i="2" a="1"/>
  <c r="I2373" i="2" s="1"/>
  <c r="I2374" i="2" a="1"/>
  <c r="I2374" i="2" s="1"/>
  <c r="I2375" i="2" a="1"/>
  <c r="I2375" i="2" s="1"/>
  <c r="I2376" i="2" a="1"/>
  <c r="I2376" i="2" s="1"/>
  <c r="I2377" i="2" a="1"/>
  <c r="I2377" i="2" s="1"/>
  <c r="I2378" i="2" a="1"/>
  <c r="I2378" i="2" s="1"/>
  <c r="I2379" i="2" a="1"/>
  <c r="I2379" i="2" s="1"/>
  <c r="I2380" i="2" a="1"/>
  <c r="I2380" i="2" s="1"/>
  <c r="I2381" i="2" a="1"/>
  <c r="I2381" i="2" s="1"/>
  <c r="I2382" i="2" a="1"/>
  <c r="I2382" i="2"/>
  <c r="I2383" i="2" a="1"/>
  <c r="I2383" i="2" s="1"/>
  <c r="I2384" i="2" a="1"/>
  <c r="I2384" i="2" s="1"/>
  <c r="I2385" i="2" a="1"/>
  <c r="I2385" i="2" s="1"/>
  <c r="I2386" i="2" a="1"/>
  <c r="I2386" i="2" s="1"/>
  <c r="I2387" i="2" a="1"/>
  <c r="I2387" i="2" s="1"/>
  <c r="I2388" i="2" a="1"/>
  <c r="I2388" i="2" s="1"/>
  <c r="I2389" i="2" a="1"/>
  <c r="I2389" i="2" s="1"/>
  <c r="I2390" i="2" a="1"/>
  <c r="I2390" i="2" s="1"/>
  <c r="I2391" i="2" a="1"/>
  <c r="I2391" i="2" s="1"/>
  <c r="I2392" i="2" a="1"/>
  <c r="I2392" i="2" s="1"/>
  <c r="I2393" i="2" a="1"/>
  <c r="I2393" i="2" s="1"/>
  <c r="I2394" i="2" a="1"/>
  <c r="I2394" i="2" s="1"/>
  <c r="I2395" i="2" a="1"/>
  <c r="I2395" i="2" s="1"/>
  <c r="I2396" i="2" a="1"/>
  <c r="I2396" i="2" s="1"/>
  <c r="I2397" i="2" a="1"/>
  <c r="I2397" i="2" s="1"/>
  <c r="I2398" i="2" a="1"/>
  <c r="I2398" i="2" s="1"/>
  <c r="I2399" i="2" a="1"/>
  <c r="I2399" i="2" s="1"/>
  <c r="I2400" i="2" a="1"/>
  <c r="I2400" i="2" s="1"/>
  <c r="I2401" i="2" a="1"/>
  <c r="I2401" i="2" s="1"/>
  <c r="I2402" i="2" a="1"/>
  <c r="I2402" i="2" s="1"/>
  <c r="I2403" i="2" a="1"/>
  <c r="I2403" i="2" s="1"/>
  <c r="I2404" i="2" a="1"/>
  <c r="I2404" i="2" s="1"/>
  <c r="I2405" i="2" a="1"/>
  <c r="I2405" i="2" s="1"/>
  <c r="I2406" i="2" a="1"/>
  <c r="I2406" i="2"/>
  <c r="I2407" i="2" a="1"/>
  <c r="I2407" i="2" s="1"/>
  <c r="I2408" i="2" a="1"/>
  <c r="I2408" i="2" s="1"/>
  <c r="I2409" i="2" a="1"/>
  <c r="I2409" i="2" s="1"/>
  <c r="I2410" i="2" a="1"/>
  <c r="I2410" i="2"/>
  <c r="I2411" i="2" a="1"/>
  <c r="I2411" i="2" s="1"/>
  <c r="I2412" i="2" a="1"/>
  <c r="I2412" i="2" s="1"/>
  <c r="I2413" i="2" a="1"/>
  <c r="I2413" i="2" s="1"/>
  <c r="I2414" i="2" a="1"/>
  <c r="I2414" i="2" s="1"/>
  <c r="I2415" i="2" a="1"/>
  <c r="I2415" i="2" s="1"/>
  <c r="I2416" i="2" a="1"/>
  <c r="I2416" i="2" s="1"/>
  <c r="I2417" i="2" a="1"/>
  <c r="I2417" i="2" s="1"/>
  <c r="I2418" i="2" a="1"/>
  <c r="I2418" i="2" s="1"/>
  <c r="I2419" i="2" a="1"/>
  <c r="I2419" i="2" s="1"/>
  <c r="I2420" i="2" a="1"/>
  <c r="I2420" i="2" s="1"/>
  <c r="I2421" i="2" a="1"/>
  <c r="I2421" i="2" s="1"/>
  <c r="I2422" i="2" a="1"/>
  <c r="I2422" i="2" s="1"/>
  <c r="I2423" i="2" a="1"/>
  <c r="I2423" i="2" s="1"/>
  <c r="I2424" i="2" a="1"/>
  <c r="I2424" i="2" s="1"/>
  <c r="I2425" i="2" a="1"/>
  <c r="I2425" i="2" s="1"/>
  <c r="I2426" i="2" a="1"/>
  <c r="I2426" i="2" s="1"/>
  <c r="I2427" i="2" a="1"/>
  <c r="I2427" i="2" s="1"/>
  <c r="I2428" i="2" a="1"/>
  <c r="I2428" i="2" s="1"/>
  <c r="I2429" i="2" a="1"/>
  <c r="I2429" i="2" s="1"/>
  <c r="I2430" i="2" a="1"/>
  <c r="I2430" i="2" s="1"/>
  <c r="I2431" i="2" a="1"/>
  <c r="I2431" i="2" s="1"/>
  <c r="I2432" i="2" a="1"/>
  <c r="I2432" i="2" s="1"/>
  <c r="I2433" i="2" a="1"/>
  <c r="I2433" i="2" s="1"/>
  <c r="I2434" i="2" a="1"/>
  <c r="I2434" i="2" s="1"/>
  <c r="I2435" i="2" a="1"/>
  <c r="I2435" i="2" s="1"/>
  <c r="I2436" i="2" a="1"/>
  <c r="I2436" i="2" s="1"/>
  <c r="I2437" i="2" a="1"/>
  <c r="I2437" i="2" s="1"/>
  <c r="I2438" i="2" a="1"/>
  <c r="I2438" i="2" s="1"/>
  <c r="I2439" i="2" a="1"/>
  <c r="I2439" i="2" s="1"/>
  <c r="I2440" i="2" a="1"/>
  <c r="I2440" i="2" s="1"/>
  <c r="I2441" i="2" a="1"/>
  <c r="I2441" i="2" s="1"/>
  <c r="I2442" i="2" a="1"/>
  <c r="I2442" i="2" s="1"/>
  <c r="I2443" i="2" a="1"/>
  <c r="I2443" i="2" s="1"/>
  <c r="I2444" i="2" a="1"/>
  <c r="I2444" i="2" s="1"/>
  <c r="I2445" i="2" a="1"/>
  <c r="I2445" i="2" s="1"/>
  <c r="I2446" i="2" a="1"/>
  <c r="I2446" i="2" s="1"/>
  <c r="I2447" i="2" a="1"/>
  <c r="I2447" i="2"/>
  <c r="I2448" i="2" a="1"/>
  <c r="I2448" i="2" s="1"/>
  <c r="I2449" i="2" a="1"/>
  <c r="I2449" i="2" s="1"/>
  <c r="I2450" i="2" a="1"/>
  <c r="I2450" i="2" s="1"/>
  <c r="I2451" i="2" a="1"/>
  <c r="I2451" i="2" s="1"/>
  <c r="I2452" i="2" a="1"/>
  <c r="I2452" i="2" s="1"/>
  <c r="I2453" i="2" a="1"/>
  <c r="I2453" i="2" s="1"/>
  <c r="I2454" i="2" a="1"/>
  <c r="I2454" i="2" s="1"/>
  <c r="I2455" i="2" a="1"/>
  <c r="I2455" i="2" s="1"/>
  <c r="I2456" i="2" a="1"/>
  <c r="I2456" i="2" s="1"/>
  <c r="I2457" i="2" a="1"/>
  <c r="I2457" i="2" s="1"/>
  <c r="I2458" i="2" a="1"/>
  <c r="I2458" i="2" s="1"/>
  <c r="I2459" i="2" a="1"/>
  <c r="I2459" i="2" s="1"/>
  <c r="I2460" i="2" a="1"/>
  <c r="I2460" i="2" s="1"/>
  <c r="I2461" i="2" a="1"/>
  <c r="I2461" i="2" s="1"/>
  <c r="I2462" i="2" a="1"/>
  <c r="I2462" i="2" s="1"/>
  <c r="I2463" i="2" a="1"/>
  <c r="I2463" i="2" s="1"/>
  <c r="I2464" i="2" a="1"/>
  <c r="I2464" i="2" s="1"/>
  <c r="I2465" i="2" a="1"/>
  <c r="I2465" i="2" s="1"/>
  <c r="I2466" i="2" a="1"/>
  <c r="I2466" i="2" s="1"/>
  <c r="I2467" i="2" a="1"/>
  <c r="I2467" i="2" s="1"/>
  <c r="I2468" i="2" a="1"/>
  <c r="I2468" i="2" s="1"/>
  <c r="I2469" i="2" a="1"/>
  <c r="I2469" i="2" s="1"/>
  <c r="I2470" i="2" a="1"/>
  <c r="I2470" i="2" s="1"/>
  <c r="I2471" i="2" a="1"/>
  <c r="I2471" i="2" s="1"/>
  <c r="I2472" i="2" a="1"/>
  <c r="I2472" i="2" s="1"/>
  <c r="I2473" i="2" a="1"/>
  <c r="I2473" i="2" s="1"/>
  <c r="I2474" i="2" a="1"/>
  <c r="I2474" i="2" s="1"/>
  <c r="I2475" i="2" a="1"/>
  <c r="I2475" i="2" s="1"/>
  <c r="I2476" i="2" a="1"/>
  <c r="I2476" i="2" s="1"/>
  <c r="I2477" i="2" a="1"/>
  <c r="I2477" i="2" s="1"/>
  <c r="I2478" i="2" a="1"/>
  <c r="I2478" i="2" s="1"/>
  <c r="I2479" i="2" a="1"/>
  <c r="I2479" i="2" s="1"/>
  <c r="I2480" i="2" a="1"/>
  <c r="I2480" i="2" s="1"/>
  <c r="I2481" i="2" a="1"/>
  <c r="I2481" i="2" s="1"/>
  <c r="I2482" i="2" a="1"/>
  <c r="I2482" i="2" s="1"/>
  <c r="I2483" i="2" a="1"/>
  <c r="I2483" i="2"/>
  <c r="I2484" i="2" a="1"/>
  <c r="I2484" i="2" s="1"/>
  <c r="I2485" i="2" a="1"/>
  <c r="I2485" i="2" s="1"/>
  <c r="I2486" i="2" a="1"/>
  <c r="I2486" i="2" s="1"/>
  <c r="I2487" i="2" a="1"/>
  <c r="I2487" i="2" s="1"/>
  <c r="I2488" i="2" a="1"/>
  <c r="I2488" i="2" s="1"/>
  <c r="I2489" i="2" a="1"/>
  <c r="I2489" i="2" s="1"/>
  <c r="I2490" i="2" a="1"/>
  <c r="I2490" i="2" s="1"/>
  <c r="I2491" i="2" a="1"/>
  <c r="I2491" i="2" s="1"/>
  <c r="I2492" i="2" a="1"/>
  <c r="I2492" i="2"/>
  <c r="I2493" i="2" a="1"/>
  <c r="I2493" i="2" s="1"/>
  <c r="I2494" i="2" a="1"/>
  <c r="I2494" i="2" s="1"/>
  <c r="I2495" i="2" a="1"/>
  <c r="I2495" i="2" s="1"/>
  <c r="I2496" i="2" a="1"/>
  <c r="I2496" i="2" s="1"/>
  <c r="I2497" i="2" a="1"/>
  <c r="I2497" i="2" s="1"/>
  <c r="I2498" i="2" a="1"/>
  <c r="I2498" i="2" s="1"/>
  <c r="I2499" i="2" a="1"/>
  <c r="I2499" i="2" s="1"/>
  <c r="I2500" i="2" a="1"/>
  <c r="I2500" i="2" s="1"/>
  <c r="I2501" i="2" a="1"/>
  <c r="I2501" i="2" s="1"/>
  <c r="I2502" i="2" a="1"/>
  <c r="I2502" i="2" s="1"/>
  <c r="I2503" i="2" a="1"/>
  <c r="I2503" i="2" s="1"/>
  <c r="I2504" i="2" a="1"/>
  <c r="I2504" i="2" s="1"/>
  <c r="I2505" i="2" a="1"/>
  <c r="I2505" i="2" s="1"/>
  <c r="I2506" i="2" a="1"/>
  <c r="I2506" i="2" s="1"/>
  <c r="I2507" i="2" a="1"/>
  <c r="I2507" i="2" s="1"/>
  <c r="I2508" i="2" a="1"/>
  <c r="I2508" i="2" s="1"/>
  <c r="I2509" i="2" a="1"/>
  <c r="I2509" i="2" s="1"/>
  <c r="I2510" i="2" a="1"/>
  <c r="I2510" i="2"/>
  <c r="I2511" i="2" a="1"/>
  <c r="I2511" i="2" s="1"/>
  <c r="I2512" i="2" a="1"/>
  <c r="I2512" i="2" s="1"/>
  <c r="I2513" i="2" a="1"/>
  <c r="I2513" i="2" s="1"/>
  <c r="I2514" i="2" a="1"/>
  <c r="I2514" i="2" s="1"/>
  <c r="I2515" i="2" a="1"/>
  <c r="I2515" i="2" s="1"/>
  <c r="I2516" i="2" a="1"/>
  <c r="I2516" i="2" s="1"/>
  <c r="I2517" i="2" a="1"/>
  <c r="I2517" i="2"/>
  <c r="I2518" i="2" a="1"/>
  <c r="I2518" i="2" s="1"/>
  <c r="I2519" i="2" a="1"/>
  <c r="I2519" i="2" s="1"/>
  <c r="I2520" i="2" a="1"/>
  <c r="I2520" i="2" s="1"/>
  <c r="I2521" i="2" a="1"/>
  <c r="I2521" i="2" s="1"/>
  <c r="I2522" i="2" a="1"/>
  <c r="I2522" i="2" s="1"/>
  <c r="I2523" i="2" a="1"/>
  <c r="I2523" i="2" s="1"/>
  <c r="I2524" i="2" a="1"/>
  <c r="I2524" i="2" s="1"/>
  <c r="I2525" i="2" a="1"/>
  <c r="I2525" i="2" s="1"/>
  <c r="I2526" i="2" a="1"/>
  <c r="I2526" i="2" s="1"/>
  <c r="I2527" i="2" a="1"/>
  <c r="I2527" i="2" s="1"/>
  <c r="I2528" i="2" a="1"/>
  <c r="I2528" i="2" s="1"/>
  <c r="I2529" i="2" a="1"/>
  <c r="I2529" i="2" s="1"/>
  <c r="I2530" i="2" a="1"/>
  <c r="I2530" i="2" s="1"/>
  <c r="I2531" i="2" a="1"/>
  <c r="I2531" i="2" s="1"/>
  <c r="I2532" i="2" a="1"/>
  <c r="I2532" i="2" s="1"/>
  <c r="I2533" i="2" a="1"/>
  <c r="I2533" i="2" s="1"/>
  <c r="I2534" i="2" a="1"/>
  <c r="I2534" i="2" s="1"/>
  <c r="I2535" i="2" a="1"/>
  <c r="I2535" i="2" s="1"/>
  <c r="I2536" i="2" a="1"/>
  <c r="I2536" i="2" s="1"/>
  <c r="I2537" i="2" a="1"/>
  <c r="I2537" i="2" s="1"/>
  <c r="I2538" i="2" a="1"/>
  <c r="I2538" i="2" s="1"/>
  <c r="I2539" i="2" a="1"/>
  <c r="I2539" i="2" s="1"/>
  <c r="I2540" i="2" a="1"/>
  <c r="I2540" i="2" s="1"/>
  <c r="I2541" i="2" a="1"/>
  <c r="I2541" i="2" s="1"/>
  <c r="I2542" i="2" a="1"/>
  <c r="I2542" i="2" s="1"/>
  <c r="I2543" i="2" a="1"/>
  <c r="I2543" i="2" s="1"/>
  <c r="I2544" i="2" a="1"/>
  <c r="I2544" i="2" s="1"/>
  <c r="I2545" i="2" a="1"/>
  <c r="I2545" i="2" s="1"/>
  <c r="I2546" i="2" a="1"/>
  <c r="I2546" i="2" s="1"/>
  <c r="I2547" i="2" a="1"/>
  <c r="I2547" i="2"/>
  <c r="I2548" i="2" a="1"/>
  <c r="I2548" i="2" s="1"/>
  <c r="I2549" i="2" a="1"/>
  <c r="I2549" i="2" s="1"/>
  <c r="I2550" i="2" a="1"/>
  <c r="I2550" i="2" s="1"/>
  <c r="I2551" i="2" a="1"/>
  <c r="I2551" i="2" s="1"/>
  <c r="I2552" i="2" a="1"/>
  <c r="I2552" i="2" s="1"/>
  <c r="I2553" i="2" a="1"/>
  <c r="I2553" i="2" s="1"/>
  <c r="I2554" i="2" a="1"/>
  <c r="I2554" i="2" s="1"/>
  <c r="I2555" i="2" a="1"/>
  <c r="I2555" i="2" s="1"/>
  <c r="I2556" i="2" a="1"/>
  <c r="I2556" i="2" s="1"/>
  <c r="I2557" i="2" a="1"/>
  <c r="I2557" i="2" s="1"/>
  <c r="I2558" i="2" a="1"/>
  <c r="I2558" i="2" s="1"/>
  <c r="I2559" i="2" a="1"/>
  <c r="I2559" i="2" s="1"/>
  <c r="I2560" i="2" a="1"/>
  <c r="I2560" i="2" s="1"/>
  <c r="I2561" i="2" a="1"/>
  <c r="I2561" i="2" s="1"/>
  <c r="I2562" i="2" a="1"/>
  <c r="I2562" i="2" s="1"/>
  <c r="I2563" i="2" a="1"/>
  <c r="I2563" i="2" s="1"/>
  <c r="I2564" i="2" a="1"/>
  <c r="I2564" i="2" s="1"/>
  <c r="I2565" i="2" a="1"/>
  <c r="I2565" i="2" s="1"/>
  <c r="I2566" i="2" a="1"/>
  <c r="I2566" i="2" s="1"/>
  <c r="I2567" i="2" a="1"/>
  <c r="I2567" i="2" s="1"/>
  <c r="I2568" i="2" a="1"/>
  <c r="I2568" i="2" s="1"/>
  <c r="I2569" i="2" a="1"/>
  <c r="I2569" i="2" s="1"/>
  <c r="I2570" i="2" a="1"/>
  <c r="I2570" i="2" s="1"/>
  <c r="I2571" i="2" a="1"/>
  <c r="I2571" i="2" s="1"/>
  <c r="I2572" i="2" a="1"/>
  <c r="I2572" i="2"/>
  <c r="I2573" i="2" a="1"/>
  <c r="I2573" i="2" s="1"/>
  <c r="I2574" i="2" a="1"/>
  <c r="I2574" i="2" s="1"/>
  <c r="I2575" i="2" a="1"/>
  <c r="I2575" i="2" s="1"/>
  <c r="I2576" i="2" a="1"/>
  <c r="I2576" i="2" s="1"/>
  <c r="I2577" i="2" a="1"/>
  <c r="I2577" i="2" s="1"/>
  <c r="I2578" i="2" a="1"/>
  <c r="I2578" i="2" s="1"/>
  <c r="I2579" i="2" a="1"/>
  <c r="I2579" i="2" s="1"/>
  <c r="I2580" i="2" a="1"/>
  <c r="I2580" i="2" s="1"/>
  <c r="I2581" i="2" a="1"/>
  <c r="I2581" i="2"/>
  <c r="I2582" i="2" a="1"/>
  <c r="I2582" i="2" s="1"/>
  <c r="I2583" i="2" a="1"/>
  <c r="I2583" i="2" s="1"/>
  <c r="I2584" i="2" a="1"/>
  <c r="I2584" i="2" s="1"/>
  <c r="I2585" i="2" a="1"/>
  <c r="I2585" i="2" s="1"/>
  <c r="I2586" i="2" a="1"/>
  <c r="I2586" i="2" s="1"/>
  <c r="I2587" i="2" a="1"/>
  <c r="I2587" i="2" s="1"/>
  <c r="I2588" i="2" a="1"/>
  <c r="I2588" i="2" s="1"/>
  <c r="I2589" i="2" a="1"/>
  <c r="I2589" i="2" s="1"/>
  <c r="I2590" i="2" a="1"/>
  <c r="I2590" i="2" s="1"/>
  <c r="I2591" i="2" a="1"/>
  <c r="I2591" i="2" s="1"/>
  <c r="I2592" i="2" a="1"/>
  <c r="I2592" i="2" s="1"/>
  <c r="I2593" i="2" a="1"/>
  <c r="I2593" i="2" s="1"/>
  <c r="I2594" i="2" a="1"/>
  <c r="I2594" i="2" s="1"/>
  <c r="I2595" i="2" a="1"/>
  <c r="I2595" i="2" s="1"/>
  <c r="I2596" i="2" a="1"/>
  <c r="I2596" i="2" s="1"/>
  <c r="I2597" i="2" a="1"/>
  <c r="I2597" i="2" s="1"/>
  <c r="I2598" i="2" a="1"/>
  <c r="I2598" i="2" s="1"/>
  <c r="I2599" i="2" a="1"/>
  <c r="I2599" i="2" s="1"/>
  <c r="I2600" i="2" a="1"/>
  <c r="I2600" i="2" s="1"/>
  <c r="I2601" i="2" a="1"/>
  <c r="I2601" i="2" s="1"/>
  <c r="I2602" i="2" a="1"/>
  <c r="I2602" i="2" s="1"/>
  <c r="I2603" i="2" a="1"/>
  <c r="I2603" i="2"/>
  <c r="I2604" i="2" a="1"/>
  <c r="I2604" i="2" s="1"/>
  <c r="I2605" i="2" a="1"/>
  <c r="I2605" i="2" s="1"/>
  <c r="I2606" i="2" a="1"/>
  <c r="I2606" i="2" s="1"/>
  <c r="I2607" i="2" a="1"/>
  <c r="I2607" i="2" s="1"/>
  <c r="I2608" i="2" a="1"/>
  <c r="I2608" i="2" s="1"/>
  <c r="I2609" i="2" a="1"/>
  <c r="I2609" i="2" s="1"/>
  <c r="I2610" i="2" a="1"/>
  <c r="I2610" i="2" s="1"/>
  <c r="I2611" i="2" a="1"/>
  <c r="I2611" i="2" s="1"/>
  <c r="I2612" i="2" a="1"/>
  <c r="I2612" i="2" s="1"/>
  <c r="I2613" i="2" a="1"/>
  <c r="I2613" i="2" s="1"/>
  <c r="I2614" i="2" a="1"/>
  <c r="I2614" i="2" s="1"/>
  <c r="I2615" i="2" a="1"/>
  <c r="I2615" i="2" s="1"/>
  <c r="I2616" i="2" a="1"/>
  <c r="I2616" i="2" s="1"/>
  <c r="I2617" i="2" a="1"/>
  <c r="I2617" i="2" s="1"/>
  <c r="I2618" i="2" a="1"/>
  <c r="I2618" i="2" s="1"/>
  <c r="I2619" i="2" a="1"/>
  <c r="I2619" i="2" s="1"/>
  <c r="I2620" i="2" a="1"/>
  <c r="I2620" i="2" s="1"/>
  <c r="I2621" i="2" a="1"/>
  <c r="I2621" i="2" s="1"/>
  <c r="I2622" i="2" a="1"/>
  <c r="I2622" i="2"/>
  <c r="I2623" i="2" a="1"/>
  <c r="I2623" i="2" s="1"/>
  <c r="I2624" i="2" a="1"/>
  <c r="I2624" i="2" s="1"/>
  <c r="I2625" i="2" a="1"/>
  <c r="I2625" i="2" s="1"/>
  <c r="I2626" i="2" a="1"/>
  <c r="I2626" i="2" s="1"/>
  <c r="I2627" i="2" a="1"/>
  <c r="I2627" i="2" s="1"/>
  <c r="I2628" i="2" a="1"/>
  <c r="I2628" i="2"/>
  <c r="I2629" i="2" a="1"/>
  <c r="I2629" i="2" s="1"/>
  <c r="I2630" i="2" a="1"/>
  <c r="I2630" i="2" s="1"/>
  <c r="I2631" i="2" a="1"/>
  <c r="I2631" i="2" s="1"/>
  <c r="I2632" i="2" a="1"/>
  <c r="I2632" i="2" s="1"/>
  <c r="I2633" i="2" a="1"/>
  <c r="I2633" i="2" s="1"/>
  <c r="I2634" i="2" a="1"/>
  <c r="I2634" i="2" s="1"/>
  <c r="I2635" i="2" a="1"/>
  <c r="I2635" i="2" s="1"/>
  <c r="I2636" i="2" a="1"/>
  <c r="I2636" i="2"/>
  <c r="I2637" i="2" a="1"/>
  <c r="I2637" i="2" s="1"/>
  <c r="I2638" i="2" a="1"/>
  <c r="I2638" i="2" s="1"/>
  <c r="I2639" i="2" a="1"/>
  <c r="I2639" i="2" s="1"/>
  <c r="I2640" i="2" a="1"/>
  <c r="I2640" i="2" s="1"/>
  <c r="I2641" i="2" a="1"/>
  <c r="I2641" i="2" s="1"/>
  <c r="I2642" i="2" a="1"/>
  <c r="I2642" i="2" s="1"/>
  <c r="I2643" i="2" a="1"/>
  <c r="I2643" i="2"/>
  <c r="I2644" i="2" a="1"/>
  <c r="I2644" i="2" s="1"/>
  <c r="I2645" i="2" a="1"/>
  <c r="I2645" i="2" s="1"/>
  <c r="I2646" i="2" a="1"/>
  <c r="I2646" i="2" s="1"/>
  <c r="I2647" i="2" a="1"/>
  <c r="I2647" i="2" s="1"/>
  <c r="I2648" i="2" a="1"/>
  <c r="I2648" i="2" s="1"/>
  <c r="I2649" i="2" a="1"/>
  <c r="I2649" i="2" s="1"/>
  <c r="I2650" i="2" a="1"/>
  <c r="I2650" i="2" s="1"/>
  <c r="I2651" i="2" a="1"/>
  <c r="I2651" i="2"/>
  <c r="I2652" i="2" a="1"/>
  <c r="I2652" i="2" s="1"/>
  <c r="I2653" i="2" a="1"/>
  <c r="I2653" i="2" s="1"/>
  <c r="I2654" i="2" a="1"/>
  <c r="I2654" i="2" s="1"/>
  <c r="I2655" i="2" a="1"/>
  <c r="I2655" i="2" s="1"/>
  <c r="I2656" i="2" a="1"/>
  <c r="I2656" i="2" s="1"/>
  <c r="I2657" i="2" a="1"/>
  <c r="I2657" i="2" s="1"/>
  <c r="I2658" i="2" a="1"/>
  <c r="I2658" i="2" s="1"/>
  <c r="I2659" i="2" a="1"/>
  <c r="I2659" i="2" s="1"/>
  <c r="I2660" i="2" a="1"/>
  <c r="I2660" i="2" s="1"/>
  <c r="I2661" i="2" a="1"/>
  <c r="I2661" i="2" s="1"/>
  <c r="I2662" i="2" a="1"/>
  <c r="I2662" i="2" s="1"/>
  <c r="I2663" i="2" a="1"/>
  <c r="I2663" i="2" s="1"/>
  <c r="I2664" i="2" a="1"/>
  <c r="I2664" i="2" s="1"/>
  <c r="I2665" i="2" a="1"/>
  <c r="I2665" i="2" s="1"/>
  <c r="I2666" i="2" a="1"/>
  <c r="I2666" i="2" s="1"/>
  <c r="I2667" i="2" a="1"/>
  <c r="I2667" i="2" s="1"/>
  <c r="I2668" i="2" a="1"/>
  <c r="I2668" i="2" s="1"/>
  <c r="I2669" i="2" a="1"/>
  <c r="I2669" i="2" s="1"/>
  <c r="I2670" i="2" a="1"/>
  <c r="I2670" i="2"/>
  <c r="I2671" i="2" a="1"/>
  <c r="I2671" i="2" s="1"/>
  <c r="I2672" i="2" a="1"/>
  <c r="I2672" i="2"/>
  <c r="I2673" i="2" a="1"/>
  <c r="I2673" i="2" s="1"/>
  <c r="I2674" i="2" a="1"/>
  <c r="I2674" i="2" s="1"/>
  <c r="I2675" i="2" a="1"/>
  <c r="I2675" i="2" s="1"/>
  <c r="I2676" i="2" a="1"/>
  <c r="I2676" i="2" s="1"/>
  <c r="I2677" i="2" a="1"/>
  <c r="I2677" i="2" s="1"/>
  <c r="I2678" i="2" a="1"/>
  <c r="I2678" i="2"/>
  <c r="I2679" i="2" a="1"/>
  <c r="I2679" i="2" s="1"/>
  <c r="I2680" i="2" a="1"/>
  <c r="I2680" i="2" s="1"/>
  <c r="I2681" i="2" a="1"/>
  <c r="I2681" i="2" s="1"/>
  <c r="I2682" i="2" a="1"/>
  <c r="I2682" i="2" s="1"/>
  <c r="I2683" i="2" a="1"/>
  <c r="I2683" i="2" s="1"/>
  <c r="I2684" i="2" a="1"/>
  <c r="I2684" i="2" s="1"/>
  <c r="I2685" i="2" a="1"/>
  <c r="I2685" i="2" s="1"/>
  <c r="I2686" i="2" a="1"/>
  <c r="I2686" i="2"/>
  <c r="I2687" i="2" a="1"/>
  <c r="I2687" i="2" s="1"/>
  <c r="I2688" i="2" a="1"/>
  <c r="I2688" i="2" s="1"/>
  <c r="I2689" i="2" a="1"/>
  <c r="I2689" i="2" s="1"/>
  <c r="I2690" i="2" a="1"/>
  <c r="I2690" i="2" s="1"/>
  <c r="I2691" i="2" a="1"/>
  <c r="I2691" i="2" s="1"/>
  <c r="I2692" i="2" a="1"/>
  <c r="I2692" i="2" s="1"/>
  <c r="I2693" i="2" a="1"/>
  <c r="I2693" i="2" s="1"/>
  <c r="I2694" i="2" a="1"/>
  <c r="I2694" i="2" s="1"/>
  <c r="I2695" i="2" a="1"/>
  <c r="I2695" i="2" s="1"/>
  <c r="I2696" i="2" a="1"/>
  <c r="I2696" i="2" s="1"/>
  <c r="I2697" i="2" a="1"/>
  <c r="I2697" i="2" s="1"/>
  <c r="I2698" i="2" a="1"/>
  <c r="I2698" i="2" s="1"/>
  <c r="I2699" i="2" a="1"/>
  <c r="I2699" i="2" s="1"/>
  <c r="I2700" i="2" a="1"/>
  <c r="I2700" i="2" s="1"/>
  <c r="I2701" i="2" a="1"/>
  <c r="I2701" i="2" s="1"/>
  <c r="I2702" i="2" a="1"/>
  <c r="I2702" i="2" s="1"/>
  <c r="I2703" i="2" a="1"/>
  <c r="I2703" i="2" s="1"/>
  <c r="I2704" i="2" a="1"/>
  <c r="I2704" i="2" s="1"/>
  <c r="I2705" i="2" a="1"/>
  <c r="I2705" i="2" s="1"/>
  <c r="I2706" i="2" a="1"/>
  <c r="I2706" i="2" s="1"/>
  <c r="I2707" i="2" a="1"/>
  <c r="I2707" i="2" s="1"/>
  <c r="I2708" i="2" a="1"/>
  <c r="I2708" i="2" s="1"/>
  <c r="I2709" i="2" a="1"/>
  <c r="I2709" i="2" s="1"/>
  <c r="I2710" i="2" a="1"/>
  <c r="I2710" i="2" s="1"/>
  <c r="I2711" i="2" a="1"/>
  <c r="I2711" i="2"/>
  <c r="I2712" i="2" a="1"/>
  <c r="I2712" i="2" s="1"/>
  <c r="I2713" i="2" a="1"/>
  <c r="I2713" i="2" s="1"/>
  <c r="I2714" i="2" a="1"/>
  <c r="I2714" i="2" s="1"/>
  <c r="I2715" i="2" a="1"/>
  <c r="I2715" i="2" s="1"/>
  <c r="I2716" i="2" a="1"/>
  <c r="I2716" i="2" s="1"/>
  <c r="I2717" i="2" a="1"/>
  <c r="I2717" i="2" s="1"/>
  <c r="I2718" i="2" a="1"/>
  <c r="I2718" i="2" s="1"/>
  <c r="I2719" i="2" a="1"/>
  <c r="I2719" i="2" s="1"/>
  <c r="I2720" i="2" a="1"/>
  <c r="I2720" i="2"/>
  <c r="I2721" i="2" a="1"/>
  <c r="I2721" i="2" s="1"/>
  <c r="I2722" i="2" a="1"/>
  <c r="I2722" i="2" s="1"/>
  <c r="I2723" i="2" a="1"/>
  <c r="I2723" i="2" s="1"/>
  <c r="I2724" i="2" a="1"/>
  <c r="I2724" i="2" s="1"/>
  <c r="I2725" i="2" a="1"/>
  <c r="I2725" i="2" s="1"/>
  <c r="I2726" i="2" a="1"/>
  <c r="I2726" i="2" s="1"/>
  <c r="I2727" i="2" a="1"/>
  <c r="I2727" i="2" s="1"/>
  <c r="I2728" i="2" a="1"/>
  <c r="I2728" i="2" s="1"/>
  <c r="I2729" i="2" a="1"/>
  <c r="I2729" i="2" s="1"/>
  <c r="I2730" i="2" a="1"/>
  <c r="I2730" i="2" s="1"/>
  <c r="I2731" i="2" a="1"/>
  <c r="I2731" i="2" s="1"/>
  <c r="I2732" i="2" a="1"/>
  <c r="I2732" i="2" s="1"/>
  <c r="I2733" i="2" a="1"/>
  <c r="I2733" i="2" s="1"/>
  <c r="I2734" i="2" a="1"/>
  <c r="I2734" i="2" s="1"/>
  <c r="I2735" i="2" a="1"/>
  <c r="I2735" i="2" s="1"/>
  <c r="I2736" i="2" a="1"/>
  <c r="I2736" i="2" s="1"/>
  <c r="I2737" i="2" a="1"/>
  <c r="I2737" i="2" s="1"/>
  <c r="I2738" i="2" a="1"/>
  <c r="I2738" i="2" s="1"/>
  <c r="I2739" i="2" a="1"/>
  <c r="I2739" i="2" s="1"/>
  <c r="I2740" i="2" a="1"/>
  <c r="I2740" i="2" s="1"/>
  <c r="I2741" i="2" a="1"/>
  <c r="I2741" i="2" s="1"/>
  <c r="I2742" i="2" a="1"/>
  <c r="I2742" i="2" s="1"/>
  <c r="I2743" i="2" a="1"/>
  <c r="I2743" i="2" s="1"/>
  <c r="I2744" i="2" a="1"/>
  <c r="I2744" i="2" s="1"/>
  <c r="I2745" i="2" a="1"/>
  <c r="I2745" i="2" s="1"/>
  <c r="I2746" i="2" a="1"/>
  <c r="I2746" i="2" s="1"/>
  <c r="I2747" i="2" a="1"/>
  <c r="I2747" i="2"/>
  <c r="I2748" i="2" a="1"/>
  <c r="I2748" i="2" s="1"/>
  <c r="I2749" i="2" a="1"/>
  <c r="I2749" i="2" s="1"/>
  <c r="I2750" i="2" a="1"/>
  <c r="I2750" i="2" s="1"/>
  <c r="I2751" i="2" a="1"/>
  <c r="I2751" i="2" s="1"/>
  <c r="I2752" i="2" a="1"/>
  <c r="I2752" i="2" s="1"/>
  <c r="I2753" i="2" a="1"/>
  <c r="I2753" i="2" s="1"/>
  <c r="I2754" i="2" a="1"/>
  <c r="I2754" i="2" s="1"/>
  <c r="I2755" i="2" a="1"/>
  <c r="I2755" i="2" s="1"/>
  <c r="I2756" i="2" a="1"/>
  <c r="I2756" i="2" s="1"/>
  <c r="I2757" i="2" a="1"/>
  <c r="I2757" i="2" s="1"/>
  <c r="I2758" i="2" a="1"/>
  <c r="I2758" i="2" s="1"/>
  <c r="I2759" i="2" a="1"/>
  <c r="I2759" i="2" s="1"/>
  <c r="I2760" i="2" a="1"/>
  <c r="I2760" i="2" s="1"/>
  <c r="I2761" i="2" a="1"/>
  <c r="I2761" i="2" s="1"/>
  <c r="I2762" i="2" a="1"/>
  <c r="I2762" i="2" s="1"/>
  <c r="I2763" i="2" a="1"/>
  <c r="I2763" i="2" s="1"/>
  <c r="I2764" i="2" a="1"/>
  <c r="I2764" i="2" s="1"/>
  <c r="I2765" i="2" a="1"/>
  <c r="I2765" i="2" s="1"/>
  <c r="I2766" i="2" a="1"/>
  <c r="I2766" i="2" s="1"/>
  <c r="I2767" i="2" a="1"/>
  <c r="I2767" i="2" s="1"/>
  <c r="I2768" i="2" a="1"/>
  <c r="I2768" i="2" s="1"/>
  <c r="I2769" i="2" a="1"/>
  <c r="I2769" i="2" s="1"/>
  <c r="I2770" i="2" a="1"/>
  <c r="I2770" i="2" s="1"/>
  <c r="I2771" i="2" a="1"/>
  <c r="I2771" i="2" s="1"/>
  <c r="I2772" i="2" a="1"/>
  <c r="I2772" i="2" s="1"/>
  <c r="I2773" i="2" a="1"/>
  <c r="I2773" i="2" s="1"/>
  <c r="I2774" i="2" a="1"/>
  <c r="I2774" i="2" s="1"/>
  <c r="I2775" i="2" a="1"/>
  <c r="I2775" i="2"/>
  <c r="I2776" i="2" a="1"/>
  <c r="I2776" i="2" s="1"/>
  <c r="I2777" i="2" a="1"/>
  <c r="I2777" i="2" s="1"/>
  <c r="I2778" i="2" a="1"/>
  <c r="I2778" i="2"/>
  <c r="I2779" i="2" a="1"/>
  <c r="I2779" i="2" s="1"/>
  <c r="I2780" i="2" a="1"/>
  <c r="I2780" i="2" s="1"/>
  <c r="I2781" i="2" a="1"/>
  <c r="I2781" i="2" s="1"/>
  <c r="I2782" i="2" a="1"/>
  <c r="I2782" i="2" s="1"/>
  <c r="I2783" i="2" a="1"/>
  <c r="I2783" i="2"/>
  <c r="I2784" i="2" a="1"/>
  <c r="I2784" i="2" s="1"/>
  <c r="I2785" i="2" a="1"/>
  <c r="I2785" i="2" s="1"/>
  <c r="I2786" i="2" a="1"/>
  <c r="I2786" i="2"/>
  <c r="I2787" i="2" a="1"/>
  <c r="I2787" i="2" s="1"/>
  <c r="I2788" i="2" a="1"/>
  <c r="I2788" i="2" s="1"/>
  <c r="I2789" i="2" a="1"/>
  <c r="I2789" i="2" s="1"/>
  <c r="I2790" i="2" a="1"/>
  <c r="I2790" i="2" s="1"/>
  <c r="I2791" i="2" a="1"/>
  <c r="I2791" i="2" s="1"/>
  <c r="I2792" i="2" a="1"/>
  <c r="I2792" i="2" s="1"/>
  <c r="I2793" i="2" a="1"/>
  <c r="I2793" i="2" s="1"/>
  <c r="I2794" i="2" a="1"/>
  <c r="I2794" i="2" s="1"/>
  <c r="I2795" i="2" a="1"/>
  <c r="I2795" i="2" s="1"/>
  <c r="I2796" i="2" a="1"/>
  <c r="I2796" i="2" s="1"/>
  <c r="I2797" i="2" a="1"/>
  <c r="I2797" i="2" s="1"/>
  <c r="I2798" i="2" a="1"/>
  <c r="I2798" i="2" s="1"/>
  <c r="I2799" i="2" a="1"/>
  <c r="I2799" i="2" s="1"/>
  <c r="I2800" i="2" a="1"/>
  <c r="I2800" i="2"/>
  <c r="I2801" i="2" a="1"/>
  <c r="I2801" i="2" s="1"/>
  <c r="I2802" i="2" a="1"/>
  <c r="I2802" i="2" s="1"/>
  <c r="I2803" i="2" a="1"/>
  <c r="I2803" i="2"/>
  <c r="I2804" i="2" a="1"/>
  <c r="I2804" i="2" s="1"/>
  <c r="I2805" i="2" a="1"/>
  <c r="I2805" i="2" s="1"/>
  <c r="I2806" i="2" a="1"/>
  <c r="I2806" i="2" s="1"/>
  <c r="I2807" i="2" a="1"/>
  <c r="I2807" i="2" s="1"/>
  <c r="I2808" i="2" a="1"/>
  <c r="I2808" i="2" s="1"/>
  <c r="I2809" i="2" a="1"/>
  <c r="I2809" i="2" s="1"/>
  <c r="I2810" i="2" a="1"/>
  <c r="I2810" i="2" s="1"/>
  <c r="I2811" i="2" a="1"/>
  <c r="I2811" i="2" s="1"/>
  <c r="I2812" i="2" a="1"/>
  <c r="I2812" i="2" s="1"/>
  <c r="I2813" i="2" a="1"/>
  <c r="I2813" i="2" s="1"/>
  <c r="I2814" i="2" a="1"/>
  <c r="I2814" i="2" s="1"/>
  <c r="I2815" i="2" a="1"/>
  <c r="I2815" i="2" s="1"/>
  <c r="I2816" i="2" a="1"/>
  <c r="I2816" i="2" s="1"/>
  <c r="I2817" i="2" a="1"/>
  <c r="I2817" i="2" s="1"/>
  <c r="I2818" i="2" a="1"/>
  <c r="I2818" i="2" s="1"/>
  <c r="I2819" i="2" a="1"/>
  <c r="I2819" i="2" s="1"/>
  <c r="I2820" i="2" a="1"/>
  <c r="I2820" i="2" s="1"/>
  <c r="I2821" i="2" a="1"/>
  <c r="I2821" i="2" s="1"/>
  <c r="I2822" i="2" a="1"/>
  <c r="I2822" i="2" s="1"/>
  <c r="I2823" i="2" a="1"/>
  <c r="I2823" i="2" s="1"/>
  <c r="I2824" i="2" a="1"/>
  <c r="I2824" i="2" s="1"/>
  <c r="I2825" i="2" a="1"/>
  <c r="I2825" i="2"/>
  <c r="I2826" i="2" a="1"/>
  <c r="I2826" i="2" s="1"/>
  <c r="I2827" i="2" a="1"/>
  <c r="I2827" i="2" s="1"/>
  <c r="I2828" i="2" a="1"/>
  <c r="I2828" i="2"/>
  <c r="I2829" i="2" a="1"/>
  <c r="I2829" i="2" s="1"/>
  <c r="I2830" i="2" a="1"/>
  <c r="I2830" i="2" s="1"/>
  <c r="I2831" i="2" a="1"/>
  <c r="I2831" i="2" s="1"/>
  <c r="I2832" i="2" a="1"/>
  <c r="I2832" i="2" s="1"/>
  <c r="I2833" i="2" a="1"/>
  <c r="I2833" i="2" s="1"/>
  <c r="I2834" i="2" a="1"/>
  <c r="I2834" i="2" s="1"/>
  <c r="I2835" i="2" a="1"/>
  <c r="I2835" i="2" s="1"/>
  <c r="I2836" i="2" a="1"/>
  <c r="I2836" i="2" s="1"/>
  <c r="I2837" i="2" a="1"/>
  <c r="I2837" i="2" s="1"/>
  <c r="I2838" i="2" a="1"/>
  <c r="I2838" i="2" s="1"/>
  <c r="I2839" i="2" a="1"/>
  <c r="I2839" i="2" s="1"/>
  <c r="I2840" i="2" a="1"/>
  <c r="I2840" i="2" s="1"/>
  <c r="I2841" i="2" a="1"/>
  <c r="I2841" i="2" s="1"/>
  <c r="I2842" i="2" a="1"/>
  <c r="I2842" i="2" s="1"/>
  <c r="I2843" i="2" a="1"/>
  <c r="I2843" i="2" s="1"/>
  <c r="I2844" i="2" a="1"/>
  <c r="I2844" i="2" s="1"/>
  <c r="I2845" i="2" a="1"/>
  <c r="I2845" i="2"/>
  <c r="I2846" i="2" a="1"/>
  <c r="I2846" i="2" s="1"/>
  <c r="I2847" i="2" a="1"/>
  <c r="I2847" i="2" s="1"/>
  <c r="I2848" i="2" a="1"/>
  <c r="I2848" i="2" s="1"/>
  <c r="I2849" i="2" a="1"/>
  <c r="I2849" i="2" s="1"/>
  <c r="I2850" i="2" a="1"/>
  <c r="I2850" i="2" s="1"/>
  <c r="I2851" i="2" a="1"/>
  <c r="I2851" i="2" s="1"/>
  <c r="I2852" i="2" a="1"/>
  <c r="I2852" i="2" s="1"/>
  <c r="I2853" i="2" a="1"/>
  <c r="I2853" i="2"/>
  <c r="I2854" i="2" a="1"/>
  <c r="I2854" i="2" s="1"/>
  <c r="I2855" i="2" a="1"/>
  <c r="I2855" i="2" s="1"/>
  <c r="I2856" i="2" a="1"/>
  <c r="I2856" i="2" s="1"/>
  <c r="I2857" i="2" a="1"/>
  <c r="I2857" i="2" s="1"/>
  <c r="I2858" i="2" a="1"/>
  <c r="I2858" i="2" s="1"/>
  <c r="I2859" i="2" a="1"/>
  <c r="I2859" i="2" s="1"/>
  <c r="I2860" i="2" a="1"/>
  <c r="I2860" i="2"/>
  <c r="I2861" i="2" a="1"/>
  <c r="I2861" i="2" s="1"/>
  <c r="I2862" i="2" a="1"/>
  <c r="I2862" i="2"/>
  <c r="I2863" i="2" a="1"/>
  <c r="I2863" i="2" s="1"/>
  <c r="I2864" i="2" a="1"/>
  <c r="I2864" i="2" s="1"/>
  <c r="I2865" i="2" a="1"/>
  <c r="I2865" i="2" s="1"/>
  <c r="I2866" i="2" a="1"/>
  <c r="I2866" i="2" s="1"/>
  <c r="I2867" i="2" a="1"/>
  <c r="I2867" i="2" s="1"/>
  <c r="I2868" i="2" a="1"/>
  <c r="I2868" i="2" s="1"/>
  <c r="I2869" i="2" a="1"/>
  <c r="I2869" i="2" s="1"/>
  <c r="I2870" i="2" a="1"/>
  <c r="I2870" i="2" s="1"/>
  <c r="I2871" i="2" a="1"/>
  <c r="I2871" i="2" s="1"/>
  <c r="I2872" i="2" a="1"/>
  <c r="I2872" i="2"/>
  <c r="I2873" i="2" a="1"/>
  <c r="I2873" i="2" s="1"/>
  <c r="I2874" i="2" a="1"/>
  <c r="I2874" i="2" s="1"/>
  <c r="I2875" i="2" a="1"/>
  <c r="I2875" i="2" s="1"/>
  <c r="I2876" i="2" a="1"/>
  <c r="I2876" i="2" s="1"/>
  <c r="I2877" i="2" a="1"/>
  <c r="I2877" i="2" s="1"/>
  <c r="I2878" i="2" a="1"/>
  <c r="I2878" i="2" s="1"/>
  <c r="I2879" i="2" a="1"/>
  <c r="I2879" i="2" s="1"/>
  <c r="I2880" i="2" a="1"/>
  <c r="I2880" i="2" s="1"/>
  <c r="I2881" i="2" a="1"/>
  <c r="I2881" i="2"/>
  <c r="I2882" i="2" a="1"/>
  <c r="I2882" i="2" s="1"/>
  <c r="I2883" i="2" a="1"/>
  <c r="I2883" i="2" s="1"/>
  <c r="I2884" i="2" a="1"/>
  <c r="I2884" i="2" s="1"/>
  <c r="I2885" i="2" a="1"/>
  <c r="I2885" i="2" s="1"/>
  <c r="I2886" i="2" a="1"/>
  <c r="I2886" i="2"/>
  <c r="I2887" i="2" a="1"/>
  <c r="I2887" i="2" s="1"/>
  <c r="I2888" i="2" a="1"/>
  <c r="I2888" i="2" s="1"/>
  <c r="I2889" i="2" a="1"/>
  <c r="I2889" i="2" s="1"/>
  <c r="I2890" i="2" a="1"/>
  <c r="I2890" i="2" s="1"/>
  <c r="I2891" i="2" a="1"/>
  <c r="I2891" i="2" s="1"/>
  <c r="I2892" i="2" a="1"/>
  <c r="I2892" i="2" s="1"/>
  <c r="I2893" i="2" a="1"/>
  <c r="I2893" i="2" s="1"/>
  <c r="I2894" i="2" a="1"/>
  <c r="I2894" i="2" s="1"/>
  <c r="I2895" i="2" a="1"/>
  <c r="I2895" i="2" s="1"/>
  <c r="I2896" i="2" a="1"/>
  <c r="I2896" i="2" s="1"/>
  <c r="I2897" i="2" a="1"/>
  <c r="I2897" i="2" s="1"/>
  <c r="I2898" i="2" a="1"/>
  <c r="I2898" i="2" s="1"/>
  <c r="I2899" i="2" a="1"/>
  <c r="I2899" i="2" s="1"/>
  <c r="I2900" i="2" a="1"/>
  <c r="I2900" i="2" s="1"/>
  <c r="I2901" i="2" a="1"/>
  <c r="I2901" i="2" s="1"/>
  <c r="I2902" i="2" a="1"/>
  <c r="I2902" i="2" s="1"/>
  <c r="I2903" i="2" a="1"/>
  <c r="I2903" i="2" s="1"/>
  <c r="I2904" i="2" a="1"/>
  <c r="I2904" i="2" s="1"/>
  <c r="I2905" i="2" a="1"/>
  <c r="I2905" i="2" s="1"/>
  <c r="I2906" i="2" a="1"/>
  <c r="I2906" i="2" s="1"/>
  <c r="I2907" i="2" a="1"/>
  <c r="I2907" i="2" s="1"/>
  <c r="I2908" i="2" a="1"/>
  <c r="I2908" i="2" s="1"/>
  <c r="I2909" i="2" a="1"/>
  <c r="I2909" i="2" s="1"/>
  <c r="I2910" i="2" a="1"/>
  <c r="I2910" i="2"/>
  <c r="I2911" i="2" a="1"/>
  <c r="I2911" i="2" s="1"/>
  <c r="I2912" i="2" a="1"/>
  <c r="I2912" i="2" s="1"/>
  <c r="I2913" i="2" a="1"/>
  <c r="I2913" i="2" s="1"/>
  <c r="I2914" i="2" a="1"/>
  <c r="I2914" i="2" s="1"/>
  <c r="I2915" i="2" a="1"/>
  <c r="I2915" i="2" s="1"/>
  <c r="I2916" i="2" a="1"/>
  <c r="I2916" i="2" s="1"/>
  <c r="I2917" i="2" a="1"/>
  <c r="I2917" i="2" s="1"/>
  <c r="I2918" i="2" a="1"/>
  <c r="I2918" i="2" s="1"/>
  <c r="I2919" i="2" a="1"/>
  <c r="I2919" i="2" s="1"/>
  <c r="I2920" i="2" a="1"/>
  <c r="I2920" i="2" s="1"/>
  <c r="I2921" i="2" a="1"/>
  <c r="I2921" i="2" s="1"/>
  <c r="I2922" i="2" a="1"/>
  <c r="I2922" i="2"/>
  <c r="I2923" i="2" a="1"/>
  <c r="I2923" i="2" s="1"/>
  <c r="I2924" i="2" a="1"/>
  <c r="I2924" i="2" s="1"/>
  <c r="I2925" i="2" a="1"/>
  <c r="I2925" i="2" s="1"/>
  <c r="I2926" i="2" a="1"/>
  <c r="I2926" i="2" s="1"/>
  <c r="I2927" i="2" a="1"/>
  <c r="I2927" i="2" s="1"/>
  <c r="I2928" i="2" a="1"/>
  <c r="I2928" i="2"/>
  <c r="I2929" i="2" a="1"/>
  <c r="I2929" i="2" s="1"/>
  <c r="I2930" i="2" a="1"/>
  <c r="I2930" i="2" s="1"/>
  <c r="I2931" i="2" a="1"/>
  <c r="I2931" i="2" s="1"/>
  <c r="I2932" i="2" a="1"/>
  <c r="I2932" i="2" s="1"/>
  <c r="I2933" i="2" a="1"/>
  <c r="I2933" i="2" s="1"/>
  <c r="I2934" i="2" a="1"/>
  <c r="I2934" i="2" s="1"/>
  <c r="I2935" i="2" a="1"/>
  <c r="I2935" i="2" s="1"/>
  <c r="I2936" i="2" a="1"/>
  <c r="I2936" i="2"/>
  <c r="I2937" i="2" a="1"/>
  <c r="I2937" i="2" s="1"/>
  <c r="I2938" i="2" a="1"/>
  <c r="I2938" i="2"/>
  <c r="I2939" i="2" a="1"/>
  <c r="I2939" i="2" s="1"/>
  <c r="I2940" i="2" a="1"/>
  <c r="I2940" i="2" s="1"/>
  <c r="I2941" i="2" a="1"/>
  <c r="I2941" i="2" s="1"/>
  <c r="I2942" i="2" a="1"/>
  <c r="I2942" i="2" s="1"/>
  <c r="I2943" i="2" a="1"/>
  <c r="I2943" i="2" s="1"/>
  <c r="I2944" i="2" a="1"/>
  <c r="I2944" i="2" s="1"/>
  <c r="I2945" i="2" a="1"/>
  <c r="I2945" i="2" s="1"/>
  <c r="I2946" i="2" a="1"/>
  <c r="I2946" i="2" s="1"/>
  <c r="I2947" i="2" a="1"/>
  <c r="I2947" i="2" s="1"/>
  <c r="I2948" i="2" a="1"/>
  <c r="I2948" i="2" s="1"/>
  <c r="I2949" i="2" a="1"/>
  <c r="I2949" i="2" s="1"/>
  <c r="I2950" i="2" a="1"/>
  <c r="I2950" i="2" s="1"/>
  <c r="I2951" i="2" a="1"/>
  <c r="I2951" i="2" s="1"/>
  <c r="I2952" i="2" a="1"/>
  <c r="I2952" i="2" s="1"/>
  <c r="I2953" i="2" a="1"/>
  <c r="I2953" i="2" s="1"/>
  <c r="I2954" i="2" a="1"/>
  <c r="I2954" i="2" s="1"/>
  <c r="I2955" i="2" a="1"/>
  <c r="I2955" i="2" s="1"/>
  <c r="I2956" i="2" a="1"/>
  <c r="I2956" i="2"/>
  <c r="I2957" i="2" a="1"/>
  <c r="I2957" i="2" s="1"/>
  <c r="I2958" i="2" a="1"/>
  <c r="I2958" i="2" s="1"/>
  <c r="I2959" i="2" a="1"/>
  <c r="I2959" i="2" s="1"/>
  <c r="I2960" i="2" a="1"/>
  <c r="I2960" i="2" s="1"/>
  <c r="I2961" i="2" a="1"/>
  <c r="I2961" i="2" s="1"/>
  <c r="I2962" i="2" a="1"/>
  <c r="I2962" i="2" s="1"/>
  <c r="I2963" i="2" a="1"/>
  <c r="I2963" i="2" s="1"/>
  <c r="I2964" i="2" a="1"/>
  <c r="I2964" i="2" s="1"/>
  <c r="I2965" i="2" a="1"/>
  <c r="I2965" i="2" s="1"/>
  <c r="I2966" i="2" a="1"/>
  <c r="I2966" i="2" s="1"/>
  <c r="I2967" i="2" a="1"/>
  <c r="I2967" i="2" s="1"/>
  <c r="I2968" i="2" a="1"/>
  <c r="I2968" i="2" s="1"/>
  <c r="I2969" i="2" a="1"/>
  <c r="I2969" i="2" s="1"/>
  <c r="I2970" i="2" a="1"/>
  <c r="I2970" i="2" s="1"/>
  <c r="I2971" i="2" a="1"/>
  <c r="I2971" i="2" s="1"/>
  <c r="I2972" i="2" a="1"/>
  <c r="I2972" i="2" s="1"/>
  <c r="I2973" i="2" a="1"/>
  <c r="I2973" i="2" s="1"/>
  <c r="I2974" i="2" a="1"/>
  <c r="I2974" i="2" s="1"/>
  <c r="I2975" i="2" a="1"/>
  <c r="I2975" i="2" s="1"/>
  <c r="I2976" i="2" a="1"/>
  <c r="I2976" i="2" s="1"/>
  <c r="I2977" i="2" a="1"/>
  <c r="I2977" i="2" s="1"/>
  <c r="I2978" i="2" a="1"/>
  <c r="I2978" i="2" s="1"/>
  <c r="I2979" i="2" a="1"/>
  <c r="I2979" i="2" s="1"/>
  <c r="I2980" i="2" a="1"/>
  <c r="I2980" i="2" s="1"/>
  <c r="I2981" i="2" a="1"/>
  <c r="I2981" i="2" s="1"/>
  <c r="I2982" i="2" a="1"/>
  <c r="I2982" i="2" s="1"/>
  <c r="I2983" i="2" a="1"/>
  <c r="I2983" i="2"/>
  <c r="I2984" i="2" a="1"/>
  <c r="I2984" i="2" s="1"/>
  <c r="I2985" i="2" a="1"/>
  <c r="I2985" i="2" s="1"/>
  <c r="I2986" i="2" a="1"/>
  <c r="I2986" i="2" s="1"/>
  <c r="I2987" i="2" a="1"/>
  <c r="I2987" i="2" s="1"/>
  <c r="I2988" i="2" a="1"/>
  <c r="I2988" i="2" s="1"/>
  <c r="I2989" i="2" a="1"/>
  <c r="I2989" i="2" s="1"/>
  <c r="I2990" i="2" a="1"/>
  <c r="I2990" i="2" s="1"/>
  <c r="I2991" i="2" a="1"/>
  <c r="I2991" i="2" s="1"/>
  <c r="I2992" i="2" a="1"/>
  <c r="I2992" i="2" s="1"/>
  <c r="I2993" i="2" a="1"/>
  <c r="I2993" i="2"/>
  <c r="I2994" i="2" a="1"/>
  <c r="I2994" i="2" s="1"/>
  <c r="I2995" i="2" a="1"/>
  <c r="I2995" i="2" s="1"/>
  <c r="I2996" i="2" a="1"/>
  <c r="I2996" i="2" s="1"/>
  <c r="I2997" i="2" a="1"/>
  <c r="I2997" i="2" s="1"/>
  <c r="I2998" i="2" a="1"/>
  <c r="I2998" i="2" s="1"/>
  <c r="I2999" i="2" a="1"/>
  <c r="I2999" i="2" s="1"/>
  <c r="I3000" i="2" a="1"/>
  <c r="I3000" i="2" s="1"/>
  <c r="I3001" i="2" a="1"/>
  <c r="I3001" i="2" s="1"/>
  <c r="I3002" i="2" a="1"/>
  <c r="I3002" i="2" s="1"/>
  <c r="I3003" i="2" a="1"/>
  <c r="I3003" i="2" s="1"/>
  <c r="I3004" i="2" a="1"/>
  <c r="I3004" i="2"/>
  <c r="I3005" i="2" a="1"/>
  <c r="I3005" i="2" s="1"/>
  <c r="I3006" i="2" a="1"/>
  <c r="I3006" i="2" s="1"/>
  <c r="I3007" i="2" a="1"/>
  <c r="I3007" i="2" s="1"/>
  <c r="I3008" i="2" a="1"/>
  <c r="I3008" i="2" s="1"/>
  <c r="I3009" i="2" a="1"/>
  <c r="I3009" i="2" s="1"/>
  <c r="I3010" i="2" a="1"/>
  <c r="I3010" i="2" s="1"/>
  <c r="I3011" i="2" a="1"/>
  <c r="I3011" i="2" s="1"/>
  <c r="I3012" i="2" a="1"/>
  <c r="I3012" i="2" s="1"/>
  <c r="I3013" i="2" a="1"/>
  <c r="I3013" i="2" s="1"/>
  <c r="I3014" i="2" a="1"/>
  <c r="I3014" i="2" s="1"/>
  <c r="I3015" i="2" a="1"/>
  <c r="I3015" i="2" s="1"/>
  <c r="I3016" i="2" a="1"/>
  <c r="I3016" i="2" s="1"/>
  <c r="I3017" i="2" a="1"/>
  <c r="I3017" i="2" s="1"/>
  <c r="I3018" i="2" a="1"/>
  <c r="I3018" i="2" s="1"/>
  <c r="I3019" i="2" a="1"/>
  <c r="I3019" i="2" s="1"/>
  <c r="I3020" i="2" a="1"/>
  <c r="I3020" i="2" s="1"/>
  <c r="I3021" i="2" a="1"/>
  <c r="I3021" i="2" s="1"/>
  <c r="I3022" i="2" a="1"/>
  <c r="I3022" i="2" s="1"/>
  <c r="I3023" i="2" a="1"/>
  <c r="I3023" i="2" s="1"/>
  <c r="I3024" i="2" a="1"/>
  <c r="I3024" i="2" s="1"/>
  <c r="I3025" i="2" a="1"/>
  <c r="I3025" i="2"/>
  <c r="I3026" i="2" a="1"/>
  <c r="I3026" i="2" s="1"/>
  <c r="I3027" i="2" a="1"/>
  <c r="I3027" i="2" s="1"/>
  <c r="I3028" i="2" a="1"/>
  <c r="I3028" i="2" s="1"/>
  <c r="I3029" i="2" a="1"/>
  <c r="I3029" i="2" s="1"/>
  <c r="I3030" i="2" a="1"/>
  <c r="I3030" i="2" s="1"/>
  <c r="I3031" i="2" a="1"/>
  <c r="I3031" i="2" s="1"/>
  <c r="I3032" i="2" a="1"/>
  <c r="I3032" i="2" s="1"/>
  <c r="I3033" i="2" a="1"/>
  <c r="I3033" i="2" s="1"/>
  <c r="I3034" i="2" a="1"/>
  <c r="I3034" i="2" s="1"/>
  <c r="I3035" i="2" a="1"/>
  <c r="I3035" i="2" s="1"/>
  <c r="I3036" i="2" a="1"/>
  <c r="I3036" i="2" s="1"/>
  <c r="I3037" i="2" a="1"/>
  <c r="I3037" i="2" s="1"/>
  <c r="I3038" i="2" a="1"/>
  <c r="I3038" i="2" s="1"/>
  <c r="I3039" i="2" a="1"/>
  <c r="I3039" i="2" s="1"/>
  <c r="I3040" i="2" a="1"/>
  <c r="I3040" i="2" s="1"/>
  <c r="I3041" i="2" a="1"/>
  <c r="I3041" i="2" s="1"/>
  <c r="I3042" i="2" a="1"/>
  <c r="I3042" i="2" s="1"/>
  <c r="I3043" i="2" a="1"/>
  <c r="I3043" i="2" s="1"/>
  <c r="I3044" i="2" a="1"/>
  <c r="I3044" i="2" s="1"/>
  <c r="I3045" i="2" a="1"/>
  <c r="I3045" i="2" s="1"/>
  <c r="I3046" i="2" a="1"/>
  <c r="I3046" i="2"/>
  <c r="I3047" i="2" a="1"/>
  <c r="I3047" i="2" s="1"/>
  <c r="I3048" i="2" a="1"/>
  <c r="I3048" i="2" s="1"/>
  <c r="I3049" i="2" a="1"/>
  <c r="I3049" i="2" s="1"/>
  <c r="I3050" i="2" a="1"/>
  <c r="I3050" i="2" s="1"/>
  <c r="I3051" i="2" a="1"/>
  <c r="I3051" i="2" s="1"/>
  <c r="I3052" i="2" a="1"/>
  <c r="I3052" i="2" s="1"/>
  <c r="I3053" i="2" a="1"/>
  <c r="I3053" i="2" s="1"/>
  <c r="I3054" i="2" a="1"/>
  <c r="I3054" i="2" s="1"/>
  <c r="I3055" i="2" a="1"/>
  <c r="I3055" i="2" s="1"/>
  <c r="I3056" i="2" a="1"/>
  <c r="I3056" i="2"/>
  <c r="I3057" i="2" a="1"/>
  <c r="I3057" i="2" s="1"/>
  <c r="I3058" i="2" a="1"/>
  <c r="I3058" i="2" s="1"/>
  <c r="I3059" i="2" a="1"/>
  <c r="I3059" i="2" s="1"/>
  <c r="I3060" i="2" a="1"/>
  <c r="I3060" i="2" s="1"/>
  <c r="I3061" i="2" a="1"/>
  <c r="I3061" i="2" s="1"/>
  <c r="I3062" i="2" a="1"/>
  <c r="I3062" i="2" s="1"/>
  <c r="I3063" i="2" a="1"/>
  <c r="I3063" i="2" s="1"/>
  <c r="I3064" i="2" a="1"/>
  <c r="I3064" i="2" s="1"/>
  <c r="I3065" i="2" a="1"/>
  <c r="I3065" i="2" s="1"/>
  <c r="I3066" i="2" a="1"/>
  <c r="I3066" i="2" s="1"/>
  <c r="I3067" i="2" a="1"/>
  <c r="I3067" i="2" s="1"/>
  <c r="I3068" i="2" a="1"/>
  <c r="I3068" i="2" s="1"/>
  <c r="I3069" i="2" a="1"/>
  <c r="I3069" i="2" s="1"/>
  <c r="I3070" i="2" a="1"/>
  <c r="I3070" i="2" s="1"/>
  <c r="I3071" i="2" a="1"/>
  <c r="I3071" i="2" s="1"/>
  <c r="I3072" i="2" a="1"/>
  <c r="I3072" i="2" s="1"/>
  <c r="I3073" i="2" a="1"/>
  <c r="I3073" i="2" s="1"/>
  <c r="I3074" i="2" a="1"/>
  <c r="I3074" i="2" s="1"/>
  <c r="I3075" i="2" a="1"/>
  <c r="I3075" i="2" s="1"/>
  <c r="I3076" i="2" a="1"/>
  <c r="I3076" i="2" s="1"/>
  <c r="I3077" i="2" a="1"/>
  <c r="I3077" i="2" s="1"/>
  <c r="I3078" i="2" a="1"/>
  <c r="I3078" i="2" s="1"/>
  <c r="I3079" i="2" a="1"/>
  <c r="I3079" i="2" s="1"/>
  <c r="I3080" i="2" a="1"/>
  <c r="I3080" i="2" s="1"/>
  <c r="I3081" i="2" a="1"/>
  <c r="I3081" i="2" s="1"/>
  <c r="I3082" i="2" a="1"/>
  <c r="I3082" i="2" s="1"/>
  <c r="I3083" i="2" a="1"/>
  <c r="I3083" i="2" s="1"/>
  <c r="I3084" i="2" a="1"/>
  <c r="I3084" i="2" s="1"/>
  <c r="I3085" i="2" a="1"/>
  <c r="I3085" i="2" s="1"/>
  <c r="I3086" i="2" a="1"/>
  <c r="I3086" i="2" s="1"/>
  <c r="I3087" i="2" a="1"/>
  <c r="I3087" i="2" s="1"/>
  <c r="I3088" i="2" a="1"/>
  <c r="I3088" i="2" s="1"/>
  <c r="I3089" i="2" a="1"/>
  <c r="I3089" i="2" s="1"/>
  <c r="I3090" i="2" a="1"/>
  <c r="I3090" i="2" s="1"/>
  <c r="I3091" i="2" a="1"/>
  <c r="I3091" i="2" s="1"/>
  <c r="I3092" i="2" a="1"/>
  <c r="I3092" i="2" s="1"/>
  <c r="I3093" i="2" a="1"/>
  <c r="I3093" i="2" s="1"/>
  <c r="I3094" i="2" a="1"/>
  <c r="I3094" i="2" s="1"/>
  <c r="I3095" i="2" a="1"/>
  <c r="I3095" i="2" s="1"/>
  <c r="I3096" i="2" a="1"/>
  <c r="I3096" i="2" s="1"/>
  <c r="I3097" i="2" a="1"/>
  <c r="I3097" i="2" s="1"/>
  <c r="I3098" i="2" a="1"/>
  <c r="I3098" i="2" s="1"/>
  <c r="I3099" i="2" a="1"/>
  <c r="I3099" i="2" s="1"/>
  <c r="I3100" i="2" a="1"/>
  <c r="I3100" i="2" s="1"/>
  <c r="I3101" i="2" a="1"/>
  <c r="I3101" i="2" s="1"/>
  <c r="I3102" i="2" a="1"/>
  <c r="I3102" i="2" s="1"/>
  <c r="I3103" i="2" a="1"/>
  <c r="I3103" i="2" s="1"/>
  <c r="I3104" i="2" a="1"/>
  <c r="I3104" i="2" s="1"/>
  <c r="I3105" i="2" a="1"/>
  <c r="I3105" i="2" s="1"/>
  <c r="I3106" i="2" a="1"/>
  <c r="I3106" i="2"/>
  <c r="I3107" i="2" a="1"/>
  <c r="I3107" i="2" s="1"/>
  <c r="I3108" i="2" a="1"/>
  <c r="I3108" i="2" s="1"/>
  <c r="I3109" i="2" a="1"/>
  <c r="I3109" i="2" s="1"/>
  <c r="I3110" i="2" a="1"/>
  <c r="I3110" i="2" s="1"/>
  <c r="I3111" i="2" a="1"/>
  <c r="I3111" i="2" s="1"/>
  <c r="I3112" i="2" a="1"/>
  <c r="I3112" i="2" s="1"/>
  <c r="I3113" i="2" a="1"/>
  <c r="I3113" i="2" s="1"/>
  <c r="I3114" i="2" a="1"/>
  <c r="I3114" i="2" s="1"/>
  <c r="I3115" i="2" a="1"/>
  <c r="I3115" i="2" s="1"/>
  <c r="I3116" i="2" a="1"/>
  <c r="I3116" i="2" s="1"/>
  <c r="I3117" i="2" a="1"/>
  <c r="I3117" i="2" s="1"/>
  <c r="I3118" i="2" a="1"/>
  <c r="I3118" i="2" s="1"/>
  <c r="I3119" i="2" a="1"/>
  <c r="I3119" i="2" s="1"/>
  <c r="I3120" i="2" a="1"/>
  <c r="I3120" i="2" s="1"/>
  <c r="I3121" i="2" a="1"/>
  <c r="I3121" i="2" s="1"/>
  <c r="I3122" i="2" a="1"/>
  <c r="I3122" i="2" s="1"/>
  <c r="I3123" i="2" a="1"/>
  <c r="I3123" i="2" s="1"/>
  <c r="I3124" i="2" a="1"/>
  <c r="I3124" i="2" s="1"/>
  <c r="I3125" i="2" a="1"/>
  <c r="I3125" i="2" s="1"/>
  <c r="I3126" i="2" a="1"/>
  <c r="I3126" i="2" s="1"/>
  <c r="I3127" i="2" a="1"/>
  <c r="I3127" i="2" s="1"/>
  <c r="I3128" i="2" a="1"/>
  <c r="I3128" i="2" s="1"/>
  <c r="I3129" i="2" a="1"/>
  <c r="I3129" i="2" s="1"/>
  <c r="I3130" i="2" a="1"/>
  <c r="I3130" i="2" s="1"/>
  <c r="I3131" i="2" a="1"/>
  <c r="I3131" i="2" s="1"/>
  <c r="I3132" i="2" a="1"/>
  <c r="I3132" i="2" s="1"/>
  <c r="I3133" i="2" a="1"/>
  <c r="I3133" i="2" s="1"/>
  <c r="I3134" i="2" a="1"/>
  <c r="I3134" i="2" s="1"/>
  <c r="I3135" i="2" a="1"/>
  <c r="I3135" i="2" s="1"/>
  <c r="I3136" i="2" a="1"/>
  <c r="I3136" i="2" s="1"/>
  <c r="I3137" i="2" a="1"/>
  <c r="I3137" i="2" s="1"/>
  <c r="I3138" i="2" a="1"/>
  <c r="I3138" i="2" s="1"/>
  <c r="I3139" i="2" a="1"/>
  <c r="I3139" i="2" s="1"/>
  <c r="I3140" i="2" a="1"/>
  <c r="I3140" i="2" s="1"/>
  <c r="I3141" i="2" a="1"/>
  <c r="I3141" i="2" s="1"/>
  <c r="I3142" i="2" a="1"/>
  <c r="I3142" i="2" s="1"/>
  <c r="I3143" i="2" a="1"/>
  <c r="I3143" i="2" s="1"/>
  <c r="I3144" i="2" a="1"/>
  <c r="I3144" i="2" s="1"/>
  <c r="I3145" i="2" a="1"/>
  <c r="I3145" i="2" s="1"/>
  <c r="I3146" i="2" a="1"/>
  <c r="I3146" i="2" s="1"/>
  <c r="I3147" i="2" a="1"/>
  <c r="I3147" i="2" s="1"/>
  <c r="I3148" i="2" a="1"/>
  <c r="I3148" i="2" s="1"/>
  <c r="I3149" i="2" a="1"/>
  <c r="I3149" i="2" s="1"/>
  <c r="I3150" i="2" a="1"/>
  <c r="I3150" i="2" s="1"/>
  <c r="I3151" i="2" a="1"/>
  <c r="I3151" i="2" s="1"/>
  <c r="I3152" i="2" a="1"/>
  <c r="I3152" i="2" s="1"/>
  <c r="I3153" i="2" a="1"/>
  <c r="I3153" i="2" s="1"/>
  <c r="I3154" i="2" a="1"/>
  <c r="I3154" i="2" s="1"/>
  <c r="I3155" i="2" a="1"/>
  <c r="I3155" i="2" s="1"/>
  <c r="I3156" i="2" a="1"/>
  <c r="I3156" i="2"/>
  <c r="I3157" i="2" a="1"/>
  <c r="I3157" i="2" s="1"/>
  <c r="I3158" i="2" a="1"/>
  <c r="I3158" i="2" s="1"/>
  <c r="I3159" i="2" a="1"/>
  <c r="I3159" i="2" s="1"/>
  <c r="I3160" i="2" a="1"/>
  <c r="I3160" i="2" s="1"/>
  <c r="I3161" i="2" a="1"/>
  <c r="I3161" i="2" s="1"/>
  <c r="I3162" i="2" a="1"/>
  <c r="I3162" i="2" s="1"/>
  <c r="I3163" i="2" a="1"/>
  <c r="I3163" i="2" s="1"/>
  <c r="I3164" i="2" a="1"/>
  <c r="I3164" i="2" s="1"/>
  <c r="I3165" i="2" a="1"/>
  <c r="I3165" i="2" s="1"/>
  <c r="I3166" i="2" a="1"/>
  <c r="I3166" i="2" s="1"/>
  <c r="I3167" i="2" a="1"/>
  <c r="I3167" i="2" s="1"/>
  <c r="I3168" i="2" a="1"/>
  <c r="I3168" i="2" s="1"/>
  <c r="I3169" i="2" a="1"/>
  <c r="I3169" i="2" s="1"/>
  <c r="I3170" i="2" a="1"/>
  <c r="I3170" i="2" s="1"/>
  <c r="I3171" i="2" a="1"/>
  <c r="I3171" i="2" s="1"/>
  <c r="I3172" i="2" a="1"/>
  <c r="I3172" i="2" s="1"/>
  <c r="I3173" i="2" a="1"/>
  <c r="I3173" i="2" s="1"/>
  <c r="I3174" i="2" a="1"/>
  <c r="I3174" i="2" s="1"/>
  <c r="I3175" i="2" a="1"/>
  <c r="I3175" i="2" s="1"/>
  <c r="I3176" i="2" a="1"/>
  <c r="I3176" i="2" s="1"/>
  <c r="I3177" i="2" a="1"/>
  <c r="I3177" i="2" s="1"/>
  <c r="I3178" i="2" a="1"/>
  <c r="I3178" i="2" s="1"/>
  <c r="I3179" i="2" a="1"/>
  <c r="I3179" i="2" s="1"/>
  <c r="I3180" i="2" a="1"/>
  <c r="I3180" i="2" s="1"/>
  <c r="I3181" i="2" a="1"/>
  <c r="I3181" i="2" s="1"/>
  <c r="I3182" i="2" a="1"/>
  <c r="I3182" i="2" s="1"/>
  <c r="I3183" i="2" a="1"/>
  <c r="I3183" i="2" s="1"/>
  <c r="I3184" i="2" a="1"/>
  <c r="I3184" i="2" s="1"/>
  <c r="I3185" i="2" a="1"/>
  <c r="I3185" i="2"/>
  <c r="I3186" i="2" a="1"/>
  <c r="I3186" i="2"/>
  <c r="I3187" i="2" a="1"/>
  <c r="I3187" i="2" s="1"/>
  <c r="I3188" i="2" a="1"/>
  <c r="I3188" i="2" s="1"/>
  <c r="I3189" i="2" a="1"/>
  <c r="I3189" i="2" s="1"/>
  <c r="I3190" i="2" a="1"/>
  <c r="I3190" i="2" s="1"/>
  <c r="I3191" i="2" a="1"/>
  <c r="I3191" i="2" s="1"/>
  <c r="I3192" i="2" a="1"/>
  <c r="I3192" i="2" s="1"/>
  <c r="I3193" i="2" a="1"/>
  <c r="I3193" i="2" s="1"/>
  <c r="I3194" i="2" a="1"/>
  <c r="I3194" i="2" s="1"/>
  <c r="I3195" i="2" a="1"/>
  <c r="I3195" i="2" s="1"/>
  <c r="I3196" i="2" a="1"/>
  <c r="I3196" i="2" s="1"/>
  <c r="I3197" i="2" a="1"/>
  <c r="I3197" i="2" s="1"/>
  <c r="I3198" i="2" a="1"/>
  <c r="I3198" i="2" s="1"/>
  <c r="I3199" i="2" a="1"/>
  <c r="I3199" i="2" s="1"/>
  <c r="I3200" i="2" a="1"/>
  <c r="I3200" i="2" s="1"/>
  <c r="I3201" i="2" a="1"/>
  <c r="I3201" i="2" s="1"/>
  <c r="I3202" i="2" a="1"/>
  <c r="I3202" i="2" s="1"/>
  <c r="I3203" i="2" a="1"/>
  <c r="I3203" i="2" s="1"/>
  <c r="I3204" i="2" a="1"/>
  <c r="I3204" i="2"/>
  <c r="I3205" i="2" a="1"/>
  <c r="I3205" i="2" s="1"/>
  <c r="I3206" i="2" a="1"/>
  <c r="I3206" i="2" s="1"/>
  <c r="I3207" i="2" a="1"/>
  <c r="I3207" i="2"/>
  <c r="I3208" i="2" a="1"/>
  <c r="I3208" i="2" s="1"/>
  <c r="I3209" i="2" a="1"/>
  <c r="I3209" i="2" s="1"/>
  <c r="I3210" i="2" a="1"/>
  <c r="I3210" i="2" s="1"/>
  <c r="I3211" i="2" a="1"/>
  <c r="I3211" i="2" s="1"/>
  <c r="I3212" i="2" a="1"/>
  <c r="I3212" i="2" s="1"/>
  <c r="I3213" i="2" a="1"/>
  <c r="I3213" i="2" s="1"/>
  <c r="I3214" i="2" a="1"/>
  <c r="I3214" i="2" s="1"/>
  <c r="I3215" i="2" a="1"/>
  <c r="I3215" i="2" s="1"/>
  <c r="I3216" i="2" a="1"/>
  <c r="I3216" i="2" s="1"/>
  <c r="I3217" i="2" a="1"/>
  <c r="I3217" i="2" s="1"/>
  <c r="I3218" i="2" a="1"/>
  <c r="I3218" i="2" s="1"/>
  <c r="I3219" i="2" a="1"/>
  <c r="I3219" i="2" s="1"/>
  <c r="I3220" i="2" a="1"/>
  <c r="I3220" i="2" s="1"/>
  <c r="I3221" i="2" a="1"/>
  <c r="I3221" i="2" s="1"/>
  <c r="I3222" i="2" a="1"/>
  <c r="I3222" i="2" s="1"/>
  <c r="I3223" i="2" a="1"/>
  <c r="I3223" i="2" s="1"/>
  <c r="I3224" i="2" a="1"/>
  <c r="I3224" i="2" s="1"/>
  <c r="I3225" i="2" a="1"/>
  <c r="I3225" i="2" s="1"/>
  <c r="I3226" i="2" a="1"/>
  <c r="I3226" i="2" s="1"/>
  <c r="I3227" i="2" a="1"/>
  <c r="I3227" i="2"/>
  <c r="I3228" i="2" a="1"/>
  <c r="I3228" i="2" s="1"/>
  <c r="I3229" i="2" a="1"/>
  <c r="I3229" i="2" s="1"/>
  <c r="I3230" i="2" a="1"/>
  <c r="I3230" i="2" s="1"/>
  <c r="I3231" i="2" a="1"/>
  <c r="I3231" i="2" s="1"/>
  <c r="I3232" i="2" a="1"/>
  <c r="I3232" i="2" s="1"/>
  <c r="I3233" i="2" a="1"/>
  <c r="I3233" i="2" s="1"/>
  <c r="I3234" i="2" a="1"/>
  <c r="I3234" i="2" s="1"/>
  <c r="I3235" i="2" a="1"/>
  <c r="I3235" i="2" s="1"/>
  <c r="I3236" i="2" a="1"/>
  <c r="I3236" i="2" s="1"/>
  <c r="I3237" i="2" a="1"/>
  <c r="I3237" i="2" s="1"/>
  <c r="I3238" i="2" a="1"/>
  <c r="I3238" i="2" s="1"/>
  <c r="I3239" i="2" a="1"/>
  <c r="I3239" i="2" s="1"/>
  <c r="I3240" i="2" a="1"/>
  <c r="I3240" i="2" s="1"/>
  <c r="I3241" i="2" a="1"/>
  <c r="I3241" i="2" s="1"/>
  <c r="I3242" i="2" a="1"/>
  <c r="I3242" i="2" s="1"/>
  <c r="I3243" i="2" a="1"/>
  <c r="I3243" i="2" s="1"/>
  <c r="I3244" i="2" a="1"/>
  <c r="I3244" i="2" s="1"/>
  <c r="I3245" i="2" a="1"/>
  <c r="I3245" i="2" s="1"/>
  <c r="I3246" i="2" a="1"/>
  <c r="I3246" i="2" s="1"/>
  <c r="I3247" i="2" a="1"/>
  <c r="I3247" i="2"/>
  <c r="I3248" i="2" a="1"/>
  <c r="I3248" i="2" s="1"/>
  <c r="I3249" i="2" a="1"/>
  <c r="I3249" i="2" s="1"/>
  <c r="I3250" i="2" a="1"/>
  <c r="I3250" i="2" s="1"/>
  <c r="I3251" i="2" a="1"/>
  <c r="I3251" i="2" s="1"/>
  <c r="I3252" i="2" a="1"/>
  <c r="I3252" i="2" s="1"/>
  <c r="I3253" i="2" a="1"/>
  <c r="I3253" i="2" s="1"/>
  <c r="I3254" i="2" a="1"/>
  <c r="I3254" i="2" s="1"/>
  <c r="I3255" i="2" a="1"/>
  <c r="I3255" i="2" s="1"/>
  <c r="I3256" i="2" a="1"/>
  <c r="I3256" i="2" s="1"/>
  <c r="I3257" i="2" a="1"/>
  <c r="I3257" i="2" s="1"/>
  <c r="I3258" i="2" a="1"/>
  <c r="I3258" i="2" s="1"/>
  <c r="I3259" i="2" a="1"/>
  <c r="I3259" i="2" s="1"/>
  <c r="I3260" i="2" a="1"/>
  <c r="I3260" i="2" s="1"/>
  <c r="I3261" i="2" a="1"/>
  <c r="I3261" i="2" s="1"/>
  <c r="I3262" i="2" a="1"/>
  <c r="I3262" i="2" s="1"/>
  <c r="I3263" i="2" a="1"/>
  <c r="I3263" i="2" s="1"/>
  <c r="I3264" i="2" a="1"/>
  <c r="I3264" i="2" s="1"/>
  <c r="I3265" i="2" a="1"/>
  <c r="I3265" i="2" s="1"/>
  <c r="I3266" i="2" a="1"/>
  <c r="I3266" i="2" s="1"/>
  <c r="I3267" i="2" a="1"/>
  <c r="I3267" i="2" s="1"/>
  <c r="I3268" i="2" a="1"/>
  <c r="I3268" i="2" s="1"/>
  <c r="I3269" i="2" a="1"/>
  <c r="I3269" i="2" s="1"/>
  <c r="I3270" i="2" a="1"/>
  <c r="I3270" i="2" s="1"/>
  <c r="I3271" i="2" a="1"/>
  <c r="I3271" i="2" s="1"/>
  <c r="I3272" i="2" a="1"/>
  <c r="I3272" i="2" s="1"/>
  <c r="I3273" i="2" a="1"/>
  <c r="I3273" i="2" s="1"/>
  <c r="I3274" i="2" a="1"/>
  <c r="I3274" i="2" s="1"/>
  <c r="I3275" i="2" a="1"/>
  <c r="I3275" i="2" s="1"/>
  <c r="I3276" i="2" a="1"/>
  <c r="I3276" i="2" s="1"/>
  <c r="I3277" i="2" a="1"/>
  <c r="I3277" i="2" s="1"/>
  <c r="I3278" i="2" a="1"/>
  <c r="I3278" i="2" s="1"/>
  <c r="I3279" i="2" a="1"/>
  <c r="I3279" i="2" s="1"/>
  <c r="I3280" i="2" a="1"/>
  <c r="I3280" i="2" s="1"/>
  <c r="I3281" i="2" a="1"/>
  <c r="I3281" i="2" s="1"/>
  <c r="I3282" i="2" a="1"/>
  <c r="I3282" i="2" s="1"/>
  <c r="I3283" i="2" a="1"/>
  <c r="I3283" i="2" s="1"/>
  <c r="I3284" i="2" a="1"/>
  <c r="I3284" i="2" s="1"/>
  <c r="I3285" i="2" a="1"/>
  <c r="I3285" i="2" s="1"/>
  <c r="I3286" i="2" a="1"/>
  <c r="I3286" i="2" s="1"/>
  <c r="I3287" i="2" a="1"/>
  <c r="I3287" i="2" s="1"/>
  <c r="I3288" i="2" a="1"/>
  <c r="I3288" i="2" s="1"/>
  <c r="I3289" i="2" a="1"/>
  <c r="I3289" i="2" s="1"/>
  <c r="I3290" i="2" a="1"/>
  <c r="I3290" i="2" s="1"/>
  <c r="I3291" i="2" a="1"/>
  <c r="I3291" i="2" s="1"/>
  <c r="I3292" i="2" a="1"/>
  <c r="I3292" i="2" s="1"/>
  <c r="I3293" i="2" a="1"/>
  <c r="I3293" i="2" s="1"/>
  <c r="I3294" i="2" a="1"/>
  <c r="I3294" i="2" s="1"/>
  <c r="I3295" i="2" a="1"/>
  <c r="I3295" i="2" s="1"/>
  <c r="I3296" i="2" a="1"/>
  <c r="I3296" i="2" s="1"/>
  <c r="I3297" i="2" a="1"/>
  <c r="I3297" i="2" s="1"/>
  <c r="I3298" i="2" a="1"/>
  <c r="I3298" i="2" s="1"/>
  <c r="I3299" i="2" a="1"/>
  <c r="I3299" i="2" s="1"/>
  <c r="I3300" i="2" a="1"/>
  <c r="I3300" i="2" s="1"/>
  <c r="I3301" i="2" a="1"/>
  <c r="I3301" i="2" s="1"/>
  <c r="I3302" i="2" a="1"/>
  <c r="I3302" i="2" s="1"/>
  <c r="I3303" i="2" a="1"/>
  <c r="I3303" i="2" s="1"/>
  <c r="I3304" i="2" a="1"/>
  <c r="I3304" i="2" s="1"/>
  <c r="I3305" i="2" a="1"/>
  <c r="I3305" i="2" s="1"/>
  <c r="I3306" i="2" a="1"/>
  <c r="I3306" i="2" s="1"/>
  <c r="I3307" i="2" a="1"/>
  <c r="I3307" i="2" s="1"/>
  <c r="I3308" i="2" a="1"/>
  <c r="I3308" i="2" s="1"/>
  <c r="I3309" i="2" a="1"/>
  <c r="I3309" i="2"/>
  <c r="I3310" i="2" a="1"/>
  <c r="I3310" i="2" s="1"/>
  <c r="I3311" i="2" a="1"/>
  <c r="I3311" i="2" s="1"/>
  <c r="I3312" i="2" a="1"/>
  <c r="I3312" i="2" s="1"/>
  <c r="I3313" i="2" a="1"/>
  <c r="I3313" i="2" s="1"/>
  <c r="I3314" i="2" a="1"/>
  <c r="I3314" i="2"/>
  <c r="I3315" i="2" a="1"/>
  <c r="I3315" i="2" s="1"/>
  <c r="I3316" i="2" a="1"/>
  <c r="I3316" i="2" s="1"/>
  <c r="I3317" i="2" a="1"/>
  <c r="I3317" i="2" s="1"/>
  <c r="I3318" i="2" a="1"/>
  <c r="I3318" i="2" s="1"/>
  <c r="I3319" i="2" a="1"/>
  <c r="I3319" i="2" s="1"/>
  <c r="I3320" i="2" a="1"/>
  <c r="I3320" i="2" s="1"/>
  <c r="I3321" i="2" a="1"/>
  <c r="I3321" i="2" s="1"/>
  <c r="I3322" i="2" a="1"/>
  <c r="I3322" i="2" s="1"/>
  <c r="I3323" i="2" a="1"/>
  <c r="I3323" i="2" s="1"/>
  <c r="I3324" i="2" a="1"/>
  <c r="I3324" i="2" s="1"/>
  <c r="I3325" i="2" a="1"/>
  <c r="I3325" i="2" s="1"/>
  <c r="I3326" i="2" a="1"/>
  <c r="I3326" i="2" s="1"/>
  <c r="I3327" i="2" a="1"/>
  <c r="I3327" i="2" s="1"/>
  <c r="I3328" i="2" a="1"/>
  <c r="I3328" i="2" s="1"/>
  <c r="I3329" i="2" a="1"/>
  <c r="I3329" i="2" s="1"/>
  <c r="I3330" i="2" a="1"/>
  <c r="I3330" i="2" s="1"/>
  <c r="I3331" i="2" a="1"/>
  <c r="I3331" i="2" s="1"/>
  <c r="I3332" i="2" a="1"/>
  <c r="I3332" i="2" s="1"/>
  <c r="I3333" i="2" a="1"/>
  <c r="I3333" i="2" s="1"/>
  <c r="I3334" i="2" a="1"/>
  <c r="I3334" i="2" s="1"/>
  <c r="I3335" i="2" a="1"/>
  <c r="I3335" i="2" s="1"/>
  <c r="I3336" i="2" a="1"/>
  <c r="I3336" i="2"/>
  <c r="I3337" i="2" a="1"/>
  <c r="I3337" i="2" s="1"/>
  <c r="I3338" i="2" a="1"/>
  <c r="I3338" i="2" s="1"/>
  <c r="I3339" i="2" a="1"/>
  <c r="I3339" i="2" s="1"/>
  <c r="I3340" i="2" a="1"/>
  <c r="I3340" i="2" s="1"/>
  <c r="I3341" i="2" a="1"/>
  <c r="I3341" i="2" s="1"/>
  <c r="I3342" i="2" a="1"/>
  <c r="I3342" i="2" s="1"/>
  <c r="I3343" i="2" a="1"/>
  <c r="I3343" i="2" s="1"/>
  <c r="I3344" i="2" a="1"/>
  <c r="I3344" i="2"/>
  <c r="I3345" i="2" a="1"/>
  <c r="I3345" i="2" s="1"/>
  <c r="I3346" i="2" a="1"/>
  <c r="I3346" i="2" s="1"/>
  <c r="I3347" i="2" a="1"/>
  <c r="I3347" i="2" s="1"/>
  <c r="I3348" i="2" a="1"/>
  <c r="I3348" i="2" s="1"/>
  <c r="I3349" i="2" a="1"/>
  <c r="I3349" i="2" s="1"/>
  <c r="I3350" i="2" a="1"/>
  <c r="I3350" i="2" s="1"/>
  <c r="I3351" i="2" a="1"/>
  <c r="I3351" i="2" s="1"/>
  <c r="I3352" i="2" a="1"/>
  <c r="I3352" i="2" s="1"/>
  <c r="I3353" i="2" a="1"/>
  <c r="I3353" i="2" s="1"/>
  <c r="I3354" i="2" a="1"/>
  <c r="I3354" i="2" s="1"/>
  <c r="I3355" i="2" a="1"/>
  <c r="I3355" i="2"/>
  <c r="I3356" i="2" a="1"/>
  <c r="I3356" i="2" s="1"/>
  <c r="I3357" i="2" a="1"/>
  <c r="I3357" i="2" s="1"/>
  <c r="I3358" i="2" a="1"/>
  <c r="I3358" i="2" s="1"/>
  <c r="I3359" i="2" a="1"/>
  <c r="I3359" i="2" s="1"/>
  <c r="I3360" i="2" a="1"/>
  <c r="I3360" i="2" s="1"/>
  <c r="I3361" i="2" a="1"/>
  <c r="I3361" i="2" s="1"/>
  <c r="I3362" i="2" a="1"/>
  <c r="I3362" i="2" s="1"/>
  <c r="I3363" i="2" a="1"/>
  <c r="I3363" i="2" s="1"/>
  <c r="I3364" i="2" a="1"/>
  <c r="I3364" i="2" s="1"/>
  <c r="I3365" i="2" a="1"/>
  <c r="I3365" i="2" s="1"/>
  <c r="I3366" i="2" a="1"/>
  <c r="I3366" i="2" s="1"/>
  <c r="I3367" i="2" a="1"/>
  <c r="I3367" i="2" s="1"/>
  <c r="I3368" i="2" a="1"/>
  <c r="I3368" i="2" s="1"/>
  <c r="I3369" i="2" a="1"/>
  <c r="I3369" i="2" s="1"/>
  <c r="I3370" i="2" a="1"/>
  <c r="I3370" i="2" s="1"/>
  <c r="I3371" i="2" a="1"/>
  <c r="I3371" i="2" s="1"/>
  <c r="I3372" i="2" a="1"/>
  <c r="I3372" i="2" s="1"/>
  <c r="I3373" i="2" a="1"/>
  <c r="I3373" i="2" s="1"/>
  <c r="I3374" i="2" a="1"/>
  <c r="I3374" i="2" s="1"/>
  <c r="I3375" i="2" a="1"/>
  <c r="I3375" i="2" s="1"/>
  <c r="I3376" i="2" a="1"/>
  <c r="I3376" i="2" s="1"/>
  <c r="I3377" i="2" a="1"/>
  <c r="I3377" i="2" s="1"/>
  <c r="I3378" i="2" a="1"/>
  <c r="I3378" i="2" s="1"/>
  <c r="I3379" i="2" a="1"/>
  <c r="I3379" i="2" s="1"/>
  <c r="I3380" i="2" a="1"/>
  <c r="I3380" i="2" s="1"/>
  <c r="I3381" i="2" a="1"/>
  <c r="I3381" i="2" s="1"/>
  <c r="I3382" i="2" a="1"/>
  <c r="I3382" i="2" s="1"/>
  <c r="I3383" i="2" a="1"/>
  <c r="I3383" i="2" s="1"/>
  <c r="I3384" i="2" a="1"/>
  <c r="I3384" i="2" s="1"/>
  <c r="I3385" i="2" a="1"/>
  <c r="I3385" i="2" s="1"/>
  <c r="I3386" i="2" a="1"/>
  <c r="I3386" i="2"/>
  <c r="I3387" i="2" a="1"/>
  <c r="I3387" i="2" s="1"/>
  <c r="I3388" i="2" a="1"/>
  <c r="I3388" i="2" s="1"/>
  <c r="I3389" i="2" a="1"/>
  <c r="I3389" i="2" s="1"/>
  <c r="I3390" i="2" a="1"/>
  <c r="I3390" i="2" s="1"/>
  <c r="I3391" i="2" a="1"/>
  <c r="I3391" i="2" s="1"/>
  <c r="I3392" i="2" a="1"/>
  <c r="I3392" i="2" s="1"/>
  <c r="I3393" i="2" a="1"/>
  <c r="I3393" i="2" s="1"/>
  <c r="I3394" i="2" a="1"/>
  <c r="I3394" i="2" s="1"/>
  <c r="I3395" i="2" a="1"/>
  <c r="I3395" i="2" s="1"/>
  <c r="I3396" i="2" a="1"/>
  <c r="I3396" i="2" s="1"/>
  <c r="I3397" i="2" a="1"/>
  <c r="I3397" i="2" s="1"/>
  <c r="I3398" i="2" a="1"/>
  <c r="I3398" i="2" s="1"/>
  <c r="I3399" i="2" a="1"/>
  <c r="I3399" i="2" s="1"/>
  <c r="I3400" i="2" a="1"/>
  <c r="I3400" i="2" s="1"/>
  <c r="I3401" i="2" a="1"/>
  <c r="I3401" i="2" s="1"/>
  <c r="I3402" i="2" a="1"/>
  <c r="I3402" i="2" s="1"/>
  <c r="I3403" i="2" a="1"/>
  <c r="I3403" i="2" s="1"/>
  <c r="I3404" i="2" a="1"/>
  <c r="I3404" i="2" s="1"/>
  <c r="I3405" i="2" a="1"/>
  <c r="I3405" i="2" s="1"/>
  <c r="I3406" i="2" a="1"/>
  <c r="I3406" i="2" s="1"/>
  <c r="I3407" i="2" a="1"/>
  <c r="I3407" i="2" s="1"/>
  <c r="I3408" i="2" a="1"/>
  <c r="I3408" i="2" s="1"/>
  <c r="I3409" i="2" a="1"/>
  <c r="I3409" i="2" s="1"/>
  <c r="I3410" i="2" a="1"/>
  <c r="I3410" i="2" s="1"/>
  <c r="I3411" i="2" a="1"/>
  <c r="I3411" i="2"/>
  <c r="I3412" i="2" a="1"/>
  <c r="I3412" i="2" s="1"/>
  <c r="I3413" i="2" a="1"/>
  <c r="I3413" i="2" s="1"/>
  <c r="I3414" i="2" a="1"/>
  <c r="I3414" i="2" s="1"/>
  <c r="I3415" i="2" a="1"/>
  <c r="I3415" i="2" s="1"/>
  <c r="I3416" i="2" a="1"/>
  <c r="I3416" i="2" s="1"/>
  <c r="I3417" i="2" a="1"/>
  <c r="I3417" i="2" s="1"/>
  <c r="I3418" i="2" a="1"/>
  <c r="I3418" i="2" s="1"/>
  <c r="I3419" i="2" a="1"/>
  <c r="I3419" i="2" s="1"/>
  <c r="I3420" i="2" a="1"/>
  <c r="I3420" i="2" s="1"/>
  <c r="I3421" i="2" a="1"/>
  <c r="I3421" i="2" s="1"/>
  <c r="I3422" i="2" a="1"/>
  <c r="I3422" i="2" s="1"/>
  <c r="I3423" i="2" a="1"/>
  <c r="I3423" i="2" s="1"/>
  <c r="I3424" i="2" a="1"/>
  <c r="I3424" i="2" s="1"/>
  <c r="I3425" i="2" a="1"/>
  <c r="I3425" i="2" s="1"/>
  <c r="I3426" i="2" a="1"/>
  <c r="I3426" i="2" s="1"/>
  <c r="I3427" i="2" a="1"/>
  <c r="I3427" i="2" s="1"/>
  <c r="I3428" i="2" a="1"/>
  <c r="I3428" i="2" s="1"/>
  <c r="I3429" i="2" a="1"/>
  <c r="I3429" i="2" s="1"/>
  <c r="I3430" i="2" a="1"/>
  <c r="I3430" i="2" s="1"/>
  <c r="I3431" i="2" a="1"/>
  <c r="I3431" i="2" s="1"/>
  <c r="I3432" i="2" a="1"/>
  <c r="I3432" i="2" s="1"/>
  <c r="I3433" i="2" a="1"/>
  <c r="I3433" i="2" s="1"/>
  <c r="I3434" i="2" a="1"/>
  <c r="I3434" i="2" s="1"/>
  <c r="I3435" i="2" a="1"/>
  <c r="I3435" i="2" s="1"/>
  <c r="I3436" i="2" a="1"/>
  <c r="I3436" i="2" s="1"/>
  <c r="I3437" i="2" a="1"/>
  <c r="I3437" i="2" s="1"/>
  <c r="I3438" i="2" a="1"/>
  <c r="I3438" i="2" s="1"/>
  <c r="I3439" i="2" a="1"/>
  <c r="I3439" i="2" s="1"/>
  <c r="I3440" i="2" a="1"/>
  <c r="I3440" i="2" s="1"/>
  <c r="I3441" i="2" a="1"/>
  <c r="I3441" i="2" s="1"/>
  <c r="I3442" i="2" a="1"/>
  <c r="I3442" i="2" s="1"/>
  <c r="I3443" i="2" a="1"/>
  <c r="I3443" i="2" s="1"/>
  <c r="I3444" i="2" a="1"/>
  <c r="I3444" i="2" s="1"/>
  <c r="I3445" i="2" a="1"/>
  <c r="I3445" i="2" s="1"/>
  <c r="I3446" i="2" a="1"/>
  <c r="I3446" i="2" s="1"/>
  <c r="I3447" i="2" a="1"/>
  <c r="I3447" i="2" s="1"/>
  <c r="I3448" i="2" a="1"/>
  <c r="I3448" i="2" s="1"/>
  <c r="I3449" i="2" a="1"/>
  <c r="I3449" i="2" s="1"/>
  <c r="I3450" i="2" a="1"/>
  <c r="I3450" i="2" s="1"/>
  <c r="I3451" i="2" a="1"/>
  <c r="I3451" i="2" s="1"/>
  <c r="I3452" i="2" a="1"/>
  <c r="I3452" i="2" s="1"/>
  <c r="I3453" i="2" a="1"/>
  <c r="I3453" i="2" s="1"/>
  <c r="I3454" i="2" a="1"/>
  <c r="I3454" i="2" s="1"/>
  <c r="I3455" i="2" a="1"/>
  <c r="I3455" i="2" s="1"/>
  <c r="I3456" i="2" a="1"/>
  <c r="I3456" i="2" s="1"/>
  <c r="I3457" i="2" a="1"/>
  <c r="I3457" i="2" s="1"/>
  <c r="I3458" i="2" a="1"/>
  <c r="I3458" i="2" s="1"/>
  <c r="I3459" i="2" a="1"/>
  <c r="I3459" i="2" s="1"/>
  <c r="I3460" i="2" a="1"/>
  <c r="I3460" i="2" s="1"/>
  <c r="I3461" i="2" a="1"/>
  <c r="I3461" i="2" s="1"/>
  <c r="I3462" i="2" a="1"/>
  <c r="I3462" i="2" s="1"/>
  <c r="I3463" i="2" a="1"/>
  <c r="I3463" i="2" s="1"/>
  <c r="I3464" i="2" a="1"/>
  <c r="I3464" i="2" s="1"/>
  <c r="I3465" i="2" a="1"/>
  <c r="I3465" i="2" s="1"/>
  <c r="I3466" i="2" a="1"/>
  <c r="I3466" i="2" s="1"/>
  <c r="I3467" i="2" a="1"/>
  <c r="I3467" i="2" s="1"/>
  <c r="I3468" i="2" a="1"/>
  <c r="I3468" i="2" s="1"/>
  <c r="I3469" i="2" a="1"/>
  <c r="I3469" i="2" s="1"/>
  <c r="I3470" i="2" a="1"/>
  <c r="I3470" i="2" s="1"/>
  <c r="I3471" i="2" a="1"/>
  <c r="I3471" i="2" s="1"/>
  <c r="I3472" i="2" a="1"/>
  <c r="I3472" i="2" s="1"/>
  <c r="I3473" i="2" a="1"/>
  <c r="I3473" i="2" s="1"/>
  <c r="I3474" i="2" a="1"/>
  <c r="I3474" i="2" s="1"/>
  <c r="I3475" i="2" a="1"/>
  <c r="I3475" i="2" s="1"/>
  <c r="I3476" i="2" a="1"/>
  <c r="I3476" i="2" s="1"/>
  <c r="I3477" i="2" a="1"/>
  <c r="I3477" i="2" s="1"/>
  <c r="I3478" i="2" a="1"/>
  <c r="I3478" i="2" s="1"/>
  <c r="I3479" i="2" a="1"/>
  <c r="I3479" i="2" s="1"/>
  <c r="I3480" i="2" a="1"/>
  <c r="I3480" i="2" s="1"/>
  <c r="I3481" i="2" a="1"/>
  <c r="I3481" i="2"/>
  <c r="I3482" i="2" a="1"/>
  <c r="I3482" i="2" s="1"/>
  <c r="I3483" i="2" a="1"/>
  <c r="I3483" i="2" s="1"/>
  <c r="I3484" i="2" a="1"/>
  <c r="I3484" i="2" s="1"/>
  <c r="I3485" i="2" a="1"/>
  <c r="I3485" i="2" s="1"/>
  <c r="I3486" i="2" a="1"/>
  <c r="I3486" i="2" s="1"/>
  <c r="I3487" i="2" a="1"/>
  <c r="I3487" i="2" s="1"/>
  <c r="I3488" i="2" a="1"/>
  <c r="I3488" i="2" s="1"/>
  <c r="I3489" i="2" a="1"/>
  <c r="I3489" i="2" s="1"/>
  <c r="I3490" i="2" a="1"/>
  <c r="I3490" i="2"/>
  <c r="I3491" i="2" a="1"/>
  <c r="I3491" i="2" s="1"/>
  <c r="I3492" i="2" a="1"/>
  <c r="I3492" i="2" s="1"/>
  <c r="I3493" i="2" a="1"/>
  <c r="I3493" i="2" s="1"/>
  <c r="I3494" i="2" a="1"/>
  <c r="I3494" i="2" s="1"/>
  <c r="I3495" i="2" a="1"/>
  <c r="I3495" i="2" s="1"/>
  <c r="I3496" i="2" a="1"/>
  <c r="I3496" i="2" s="1"/>
  <c r="I3497" i="2" a="1"/>
  <c r="I3497" i="2" s="1"/>
  <c r="I3498" i="2" a="1"/>
  <c r="I3498" i="2"/>
  <c r="I3499" i="2" a="1"/>
  <c r="I3499" i="2" s="1"/>
  <c r="I3500" i="2" a="1"/>
  <c r="I3500" i="2" s="1"/>
  <c r="I3501" i="2" a="1"/>
  <c r="I3501" i="2" s="1"/>
  <c r="I3502" i="2" a="1"/>
  <c r="I3502" i="2" s="1"/>
  <c r="I3503" i="2" a="1"/>
  <c r="I3503" i="2" s="1"/>
  <c r="I3504" i="2" a="1"/>
  <c r="I3504" i="2" s="1"/>
  <c r="I3505" i="2" a="1"/>
  <c r="I3505" i="2" s="1"/>
  <c r="I3506" i="2" a="1"/>
  <c r="I3506" i="2" s="1"/>
  <c r="I3507" i="2" a="1"/>
  <c r="I3507" i="2" s="1"/>
  <c r="I3508" i="2" a="1"/>
  <c r="I3508" i="2" s="1"/>
  <c r="I3509" i="2" a="1"/>
  <c r="I3509" i="2" s="1"/>
  <c r="I3510" i="2" a="1"/>
  <c r="I3510" i="2" s="1"/>
  <c r="I3511" i="2" a="1"/>
  <c r="I3511" i="2" s="1"/>
  <c r="I3512" i="2" a="1"/>
  <c r="I3512" i="2" s="1"/>
  <c r="I3513" i="2" a="1"/>
  <c r="I3513" i="2" s="1"/>
  <c r="I3514" i="2" a="1"/>
  <c r="I3514" i="2" s="1"/>
  <c r="I3515" i="2" a="1"/>
  <c r="I3515" i="2" s="1"/>
  <c r="I3516" i="2" a="1"/>
  <c r="I3516" i="2" s="1"/>
  <c r="I3517" i="2" a="1"/>
  <c r="I3517" i="2" s="1"/>
  <c r="I3518" i="2" a="1"/>
  <c r="I3518" i="2" s="1"/>
  <c r="I3519" i="2" a="1"/>
  <c r="I3519" i="2" s="1"/>
  <c r="I3520" i="2" a="1"/>
  <c r="I3520" i="2" s="1"/>
  <c r="I3521" i="2" a="1"/>
  <c r="I3521" i="2" s="1"/>
  <c r="I3522" i="2" a="1"/>
  <c r="I3522" i="2" s="1"/>
  <c r="I3523" i="2" a="1"/>
  <c r="I3523" i="2" s="1"/>
  <c r="I3524" i="2" a="1"/>
  <c r="I3524" i="2" s="1"/>
  <c r="I3525" i="2" a="1"/>
  <c r="I3525" i="2" s="1"/>
  <c r="I3526" i="2" a="1"/>
  <c r="I3526" i="2" s="1"/>
  <c r="I3527" i="2" a="1"/>
  <c r="I3527" i="2" s="1"/>
  <c r="I3528" i="2" a="1"/>
  <c r="I3528" i="2" s="1"/>
  <c r="I3529" i="2" a="1"/>
  <c r="I3529" i="2" s="1"/>
  <c r="I3530" i="2" a="1"/>
  <c r="I3530" i="2" s="1"/>
  <c r="I3531" i="2" a="1"/>
  <c r="I3531" i="2" s="1"/>
  <c r="I3532" i="2" a="1"/>
  <c r="I3532" i="2" s="1"/>
  <c r="I3533" i="2" a="1"/>
  <c r="I3533" i="2" s="1"/>
  <c r="I3534" i="2" a="1"/>
  <c r="I3534" i="2" s="1"/>
  <c r="I3535" i="2" a="1"/>
  <c r="I3535" i="2" s="1"/>
  <c r="I3536" i="2" a="1"/>
  <c r="I3536" i="2" s="1"/>
  <c r="I3537" i="2" a="1"/>
  <c r="I3537" i="2" s="1"/>
  <c r="I3538" i="2" a="1"/>
  <c r="I3538" i="2" s="1"/>
  <c r="I3539" i="2" a="1"/>
  <c r="I3539" i="2" s="1"/>
  <c r="I3540" i="2" a="1"/>
  <c r="I3540" i="2" s="1"/>
  <c r="I3541" i="2" a="1"/>
  <c r="I3541" i="2" s="1"/>
  <c r="I3542" i="2" a="1"/>
  <c r="I3542" i="2" s="1"/>
  <c r="I3543" i="2" a="1"/>
  <c r="I3543" i="2" s="1"/>
  <c r="I3544" i="2" a="1"/>
  <c r="I3544" i="2" s="1"/>
  <c r="I3545" i="2" a="1"/>
  <c r="I3545" i="2" s="1"/>
  <c r="I3546" i="2" a="1"/>
  <c r="I3546" i="2" s="1"/>
  <c r="I3547" i="2" a="1"/>
  <c r="I3547" i="2" s="1"/>
  <c r="I3548" i="2" a="1"/>
  <c r="I3548" i="2" s="1"/>
  <c r="I3549" i="2" a="1"/>
  <c r="I3549" i="2" s="1"/>
  <c r="I3550" i="2" a="1"/>
  <c r="I3550" i="2" s="1"/>
  <c r="I3551" i="2" a="1"/>
  <c r="I3551" i="2" s="1"/>
  <c r="I3552" i="2" a="1"/>
  <c r="I3552" i="2" s="1"/>
  <c r="I3553" i="2" a="1"/>
  <c r="I3553" i="2" s="1"/>
  <c r="I3554" i="2" a="1"/>
  <c r="I3554" i="2" s="1"/>
  <c r="I3555" i="2" a="1"/>
  <c r="I3555" i="2" s="1"/>
  <c r="I3556" i="2" a="1"/>
  <c r="I3556" i="2" s="1"/>
  <c r="I3557" i="2" a="1"/>
  <c r="I3557" i="2" s="1"/>
  <c r="I3558" i="2" a="1"/>
  <c r="I3558" i="2" s="1"/>
  <c r="I3559" i="2" a="1"/>
  <c r="I3559" i="2" s="1"/>
  <c r="I3560" i="2" a="1"/>
  <c r="I3560" i="2" s="1"/>
  <c r="I3561" i="2" a="1"/>
  <c r="I3561" i="2"/>
  <c r="I3562" i="2" a="1"/>
  <c r="I3562" i="2" s="1"/>
  <c r="I3563" i="2" a="1"/>
  <c r="I3563" i="2" s="1"/>
  <c r="I3564" i="2" a="1"/>
  <c r="I3564" i="2" s="1"/>
  <c r="I3565" i="2" a="1"/>
  <c r="I3565" i="2" s="1"/>
  <c r="I3566" i="2" a="1"/>
  <c r="I3566" i="2" s="1"/>
  <c r="I3567" i="2" a="1"/>
  <c r="I3567" i="2" s="1"/>
  <c r="I3568" i="2" a="1"/>
  <c r="I3568" i="2" s="1"/>
  <c r="I3569" i="2" a="1"/>
  <c r="I3569" i="2" s="1"/>
  <c r="I3570" i="2" a="1"/>
  <c r="I3570" i="2" s="1"/>
  <c r="I3571" i="2" a="1"/>
  <c r="I3571" i="2" s="1"/>
  <c r="I3572" i="2" a="1"/>
  <c r="I3572" i="2" s="1"/>
  <c r="I3573" i="2" a="1"/>
  <c r="I3573" i="2" s="1"/>
  <c r="I3574" i="2" a="1"/>
  <c r="I3574" i="2" s="1"/>
  <c r="I3575" i="2" a="1"/>
  <c r="I3575" i="2" s="1"/>
  <c r="I3576" i="2" a="1"/>
  <c r="I3576" i="2" s="1"/>
  <c r="I3577" i="2" a="1"/>
  <c r="I3577" i="2" s="1"/>
  <c r="I3578" i="2" a="1"/>
  <c r="I3578" i="2"/>
  <c r="I3579" i="2" a="1"/>
  <c r="I3579" i="2" s="1"/>
  <c r="I3580" i="2" a="1"/>
  <c r="I3580" i="2" s="1"/>
  <c r="I3581" i="2" a="1"/>
  <c r="I3581" i="2" s="1"/>
  <c r="I3582" i="2" a="1"/>
  <c r="I3582" i="2" s="1"/>
  <c r="I3583" i="2" a="1"/>
  <c r="I3583" i="2" s="1"/>
  <c r="I3584" i="2" a="1"/>
  <c r="I3584" i="2" s="1"/>
  <c r="I3585" i="2" a="1"/>
  <c r="I3585" i="2" s="1"/>
  <c r="I3586" i="2" a="1"/>
  <c r="I3586" i="2" s="1"/>
  <c r="I3587" i="2" a="1"/>
  <c r="I3587" i="2" s="1"/>
  <c r="I3588" i="2" a="1"/>
  <c r="I3588" i="2" s="1"/>
  <c r="I3589" i="2" a="1"/>
  <c r="I3589" i="2"/>
  <c r="I3590" i="2" a="1"/>
  <c r="I3590" i="2" s="1"/>
  <c r="I3591" i="2" a="1"/>
  <c r="I3591" i="2" s="1"/>
  <c r="I3592" i="2" a="1"/>
  <c r="I3592" i="2" s="1"/>
  <c r="I3593" i="2" a="1"/>
  <c r="I3593" i="2" s="1"/>
  <c r="I3594" i="2" a="1"/>
  <c r="I3594" i="2" s="1"/>
  <c r="I3595" i="2" a="1"/>
  <c r="I3595" i="2" s="1"/>
  <c r="I3596" i="2" a="1"/>
  <c r="I3596" i="2" s="1"/>
  <c r="I3597" i="2" a="1"/>
  <c r="I3597" i="2" s="1"/>
  <c r="I3598" i="2" a="1"/>
  <c r="I3598" i="2" s="1"/>
  <c r="I3599" i="2" a="1"/>
  <c r="I3599" i="2" s="1"/>
  <c r="I3600" i="2" a="1"/>
  <c r="I3600" i="2" s="1"/>
  <c r="I3601" i="2" a="1"/>
  <c r="I3601" i="2" s="1"/>
  <c r="I3602" i="2" a="1"/>
  <c r="I3602" i="2" s="1"/>
  <c r="I3603" i="2" a="1"/>
  <c r="I3603" i="2" s="1"/>
  <c r="I3604" i="2" a="1"/>
  <c r="I3604" i="2" s="1"/>
  <c r="I3605" i="2" a="1"/>
  <c r="I3605" i="2" s="1"/>
  <c r="I3606" i="2" a="1"/>
  <c r="I3606" i="2" s="1"/>
  <c r="I3607" i="2" a="1"/>
  <c r="I3607" i="2" s="1"/>
  <c r="I3608" i="2" a="1"/>
  <c r="I3608" i="2" s="1"/>
  <c r="I3609" i="2" a="1"/>
  <c r="I3609" i="2" s="1"/>
  <c r="I3610" i="2" a="1"/>
  <c r="I3610" i="2" s="1"/>
  <c r="I3611" i="2" a="1"/>
  <c r="I3611" i="2" s="1"/>
  <c r="I3612" i="2" a="1"/>
  <c r="I3612" i="2" s="1"/>
  <c r="I3613" i="2" a="1"/>
  <c r="I3613" i="2" s="1"/>
  <c r="I3614" i="2" a="1"/>
  <c r="I3614" i="2" s="1"/>
  <c r="I3615" i="2" a="1"/>
  <c r="I3615" i="2" s="1"/>
  <c r="I3616" i="2" a="1"/>
  <c r="I3616" i="2" s="1"/>
  <c r="I3617" i="2" a="1"/>
  <c r="I3617" i="2" s="1"/>
  <c r="I3618" i="2" a="1"/>
  <c r="I3618" i="2" s="1"/>
  <c r="I3619" i="2" a="1"/>
  <c r="I3619" i="2" s="1"/>
  <c r="I3620" i="2" a="1"/>
  <c r="I3620" i="2" s="1"/>
  <c r="I3621" i="2" a="1"/>
  <c r="I3621" i="2" s="1"/>
  <c r="I3622" i="2" a="1"/>
  <c r="I3622" i="2" s="1"/>
  <c r="I3623" i="2" a="1"/>
  <c r="I3623" i="2" s="1"/>
  <c r="I3624" i="2" a="1"/>
  <c r="I3624" i="2"/>
  <c r="I3625" i="2" a="1"/>
  <c r="I3625" i="2" s="1"/>
  <c r="I3626" i="2" a="1"/>
  <c r="I3626" i="2" s="1"/>
  <c r="I3627" i="2" a="1"/>
  <c r="I3627" i="2" s="1"/>
  <c r="I3628" i="2" a="1"/>
  <c r="I3628" i="2" s="1"/>
  <c r="I3629" i="2" a="1"/>
  <c r="I3629" i="2" s="1"/>
  <c r="I3630" i="2" a="1"/>
  <c r="I3630" i="2" s="1"/>
  <c r="I3631" i="2" a="1"/>
  <c r="I3631" i="2" s="1"/>
  <c r="I3632" i="2" a="1"/>
  <c r="I3632" i="2"/>
  <c r="I3633" i="2" a="1"/>
  <c r="I3633" i="2" s="1"/>
  <c r="I3634" i="2" a="1"/>
  <c r="I3634" i="2" s="1"/>
  <c r="I3635" i="2" a="1"/>
  <c r="I3635" i="2" s="1"/>
  <c r="I3636" i="2" a="1"/>
  <c r="I3636" i="2" s="1"/>
  <c r="I3637" i="2" a="1"/>
  <c r="I3637" i="2" s="1"/>
  <c r="I3638" i="2" a="1"/>
  <c r="I3638" i="2" s="1"/>
  <c r="I3639" i="2" a="1"/>
  <c r="I3639" i="2" s="1"/>
  <c r="I3640" i="2" a="1"/>
  <c r="I3640" i="2" s="1"/>
  <c r="I3641" i="2" a="1"/>
  <c r="I3641" i="2" s="1"/>
  <c r="I3642" i="2" a="1"/>
  <c r="I3642" i="2" s="1"/>
  <c r="I3643" i="2" a="1"/>
  <c r="I3643" i="2" s="1"/>
  <c r="I3644" i="2" a="1"/>
  <c r="I3644" i="2" s="1"/>
  <c r="I3645" i="2" a="1"/>
  <c r="I3645" i="2" s="1"/>
  <c r="I3646" i="2" a="1"/>
  <c r="I3646" i="2" s="1"/>
  <c r="I3647" i="2" a="1"/>
  <c r="I3647" i="2" s="1"/>
  <c r="I3648" i="2" a="1"/>
  <c r="I3648" i="2"/>
  <c r="I3649" i="2" a="1"/>
  <c r="I3649" i="2" s="1"/>
  <c r="I3650" i="2" a="1"/>
  <c r="I3650" i="2" s="1"/>
  <c r="I3651" i="2" a="1"/>
  <c r="I3651" i="2" s="1"/>
  <c r="I3652" i="2" a="1"/>
  <c r="I3652" i="2"/>
  <c r="I3653" i="2" a="1"/>
  <c r="I3653" i="2" s="1"/>
  <c r="I3654" i="2" a="1"/>
  <c r="I3654" i="2" s="1"/>
  <c r="I3655" i="2" a="1"/>
  <c r="I3655" i="2" s="1"/>
  <c r="I3656" i="2" a="1"/>
  <c r="I3656" i="2" s="1"/>
  <c r="I3657" i="2" a="1"/>
  <c r="I3657" i="2" s="1"/>
  <c r="I3658" i="2" a="1"/>
  <c r="I3658" i="2" s="1"/>
  <c r="I3659" i="2" a="1"/>
  <c r="I3659" i="2" s="1"/>
  <c r="I3660" i="2" a="1"/>
  <c r="I3660" i="2" s="1"/>
  <c r="I3661" i="2" a="1"/>
  <c r="I3661" i="2" s="1"/>
  <c r="I3662" i="2" a="1"/>
  <c r="I3662" i="2" s="1"/>
  <c r="I3663" i="2" a="1"/>
  <c r="I3663" i="2" s="1"/>
  <c r="I3664" i="2" a="1"/>
  <c r="I3664" i="2" s="1"/>
  <c r="I3665" i="2" a="1"/>
  <c r="I3665" i="2" s="1"/>
  <c r="I3666" i="2" a="1"/>
  <c r="I3666" i="2" s="1"/>
  <c r="I3667" i="2" a="1"/>
  <c r="I3667" i="2" s="1"/>
  <c r="I3668" i="2" a="1"/>
  <c r="I3668" i="2" s="1"/>
  <c r="I3669" i="2" a="1"/>
  <c r="I3669" i="2" s="1"/>
  <c r="I3670" i="2" a="1"/>
  <c r="I3670" i="2" s="1"/>
  <c r="I3671" i="2" a="1"/>
  <c r="I3671" i="2" s="1"/>
  <c r="I3672" i="2" a="1"/>
  <c r="I3672" i="2" s="1"/>
  <c r="I3673" i="2" a="1"/>
  <c r="I3673" i="2" s="1"/>
  <c r="I3674" i="2" a="1"/>
  <c r="I3674" i="2" s="1"/>
  <c r="I3675" i="2" a="1"/>
  <c r="I3675" i="2" s="1"/>
  <c r="I3676" i="2" a="1"/>
  <c r="I3676" i="2" s="1"/>
  <c r="I3677" i="2" a="1"/>
  <c r="I3677" i="2" s="1"/>
  <c r="I3678" i="2" a="1"/>
  <c r="I3678" i="2" s="1"/>
  <c r="I3679" i="2" a="1"/>
  <c r="I3679" i="2" s="1"/>
  <c r="I3680" i="2" a="1"/>
  <c r="I3680" i="2" s="1"/>
  <c r="I3681" i="2" a="1"/>
  <c r="I3681" i="2" s="1"/>
  <c r="I3682" i="2" a="1"/>
  <c r="I3682" i="2" s="1"/>
  <c r="I3683" i="2" a="1"/>
  <c r="I3683" i="2" s="1"/>
  <c r="I3684" i="2" a="1"/>
  <c r="I3684" i="2" s="1"/>
  <c r="I3685" i="2" a="1"/>
  <c r="I3685" i="2" s="1"/>
  <c r="I3686" i="2" a="1"/>
  <c r="I3686" i="2" s="1"/>
  <c r="I3687" i="2" a="1"/>
  <c r="I3687" i="2" s="1"/>
  <c r="I3688" i="2" a="1"/>
  <c r="I3688" i="2" s="1"/>
  <c r="I3689" i="2" a="1"/>
  <c r="I3689" i="2" s="1"/>
  <c r="I3690" i="2" a="1"/>
  <c r="I3690" i="2" s="1"/>
  <c r="I3691" i="2" a="1"/>
  <c r="I3691" i="2" s="1"/>
  <c r="I3692" i="2" a="1"/>
  <c r="I3692" i="2" s="1"/>
  <c r="I3693" i="2" a="1"/>
  <c r="I3693" i="2" s="1"/>
  <c r="I3694" i="2" a="1"/>
  <c r="I3694" i="2" s="1"/>
  <c r="I3695" i="2" a="1"/>
  <c r="I3695" i="2" s="1"/>
  <c r="I3696" i="2" a="1"/>
  <c r="I3696" i="2" s="1"/>
  <c r="I3697" i="2" a="1"/>
  <c r="I3697" i="2" s="1"/>
  <c r="I3698" i="2" a="1"/>
  <c r="I3698" i="2" s="1"/>
  <c r="I3699" i="2" a="1"/>
  <c r="I3699" i="2" s="1"/>
  <c r="I3700" i="2" a="1"/>
  <c r="I3700" i="2" s="1"/>
  <c r="I3701" i="2" a="1"/>
  <c r="I3701" i="2" s="1"/>
  <c r="I3702" i="2" a="1"/>
  <c r="I3702" i="2" s="1"/>
  <c r="I3703" i="2" a="1"/>
  <c r="I3703" i="2" s="1"/>
  <c r="I3704" i="2" a="1"/>
  <c r="I3704" i="2" s="1"/>
  <c r="I3705" i="2" a="1"/>
  <c r="I3705" i="2" s="1"/>
  <c r="I3706" i="2" a="1"/>
  <c r="I3706" i="2" s="1"/>
  <c r="I3707" i="2" a="1"/>
  <c r="I3707" i="2" s="1"/>
  <c r="I3708" i="2" a="1"/>
  <c r="I3708" i="2" s="1"/>
  <c r="I3709" i="2" a="1"/>
  <c r="I3709" i="2" s="1"/>
  <c r="I3710" i="2" a="1"/>
  <c r="I3710" i="2" s="1"/>
  <c r="I3711" i="2" a="1"/>
  <c r="I3711" i="2" s="1"/>
  <c r="I3712" i="2" a="1"/>
  <c r="I3712" i="2"/>
  <c r="I3713" i="2" a="1"/>
  <c r="I3713" i="2" s="1"/>
  <c r="I3714" i="2" a="1"/>
  <c r="I3714" i="2" s="1"/>
  <c r="I3715" i="2" a="1"/>
  <c r="I3715" i="2" s="1"/>
  <c r="I3716" i="2" a="1"/>
  <c r="I3716" i="2" s="1"/>
  <c r="I3717" i="2" a="1"/>
  <c r="I3717" i="2" s="1"/>
  <c r="I3718" i="2" a="1"/>
  <c r="I3718" i="2" s="1"/>
  <c r="I3719" i="2" a="1"/>
  <c r="I3719" i="2" s="1"/>
  <c r="I3720" i="2" a="1"/>
  <c r="I3720" i="2" s="1"/>
  <c r="I3721" i="2" a="1"/>
  <c r="I3721" i="2" s="1"/>
  <c r="I3722" i="2" a="1"/>
  <c r="I3722" i="2" s="1"/>
  <c r="I3723" i="2" a="1"/>
  <c r="I3723" i="2" s="1"/>
  <c r="I3724" i="2" a="1"/>
  <c r="I3724" i="2" s="1"/>
  <c r="I3725" i="2" a="1"/>
  <c r="I3725" i="2" s="1"/>
  <c r="I3726" i="2" a="1"/>
  <c r="I3726" i="2" s="1"/>
  <c r="I3727" i="2" a="1"/>
  <c r="I3727" i="2" s="1"/>
  <c r="I3728" i="2" a="1"/>
  <c r="I3728" i="2" s="1"/>
  <c r="I3729" i="2" a="1"/>
  <c r="I3729" i="2" s="1"/>
  <c r="I3730" i="2" a="1"/>
  <c r="I3730" i="2" s="1"/>
  <c r="I3731" i="2" a="1"/>
  <c r="I3731" i="2" s="1"/>
  <c r="I3732" i="2" a="1"/>
  <c r="I3732" i="2" s="1"/>
  <c r="I3733" i="2" a="1"/>
  <c r="I3733" i="2" s="1"/>
  <c r="I3734" i="2" a="1"/>
  <c r="I3734" i="2" s="1"/>
  <c r="I3735" i="2" a="1"/>
  <c r="I3735" i="2" s="1"/>
  <c r="I3736" i="2" a="1"/>
  <c r="I3736" i="2" s="1"/>
  <c r="I3737" i="2" a="1"/>
  <c r="I3737" i="2" s="1"/>
  <c r="I3738" i="2" a="1"/>
  <c r="I3738" i="2" s="1"/>
  <c r="I3739" i="2" a="1"/>
  <c r="I3739" i="2" s="1"/>
  <c r="I3740" i="2" a="1"/>
  <c r="I3740" i="2" s="1"/>
  <c r="I3741" i="2" a="1"/>
  <c r="I3741" i="2" s="1"/>
  <c r="I3742" i="2" a="1"/>
  <c r="I3742" i="2" s="1"/>
  <c r="I3743" i="2" a="1"/>
  <c r="I3743" i="2" s="1"/>
  <c r="I3744" i="2" a="1"/>
  <c r="I3744" i="2" s="1"/>
  <c r="I3745" i="2" a="1"/>
  <c r="I3745" i="2" s="1"/>
  <c r="I3746" i="2" a="1"/>
  <c r="I3746" i="2" s="1"/>
  <c r="I3747" i="2" a="1"/>
  <c r="I3747" i="2" s="1"/>
  <c r="I3748" i="2" a="1"/>
  <c r="I3748" i="2" s="1"/>
  <c r="I3749" i="2" a="1"/>
  <c r="I3749" i="2" s="1"/>
  <c r="I3750" i="2" a="1"/>
  <c r="I3750" i="2" s="1"/>
  <c r="I3751" i="2" a="1"/>
  <c r="I3751" i="2" s="1"/>
  <c r="I3752" i="2" a="1"/>
  <c r="I3752" i="2"/>
  <c r="I3753" i="2" a="1"/>
  <c r="I3753" i="2" s="1"/>
  <c r="I3754" i="2" a="1"/>
  <c r="I3754" i="2" s="1"/>
  <c r="I3755" i="2" a="1"/>
  <c r="I3755" i="2" s="1"/>
  <c r="I3756" i="2" a="1"/>
  <c r="I3756" i="2" s="1"/>
  <c r="I3757" i="2" a="1"/>
  <c r="I3757" i="2" s="1"/>
  <c r="I3758" i="2" a="1"/>
  <c r="I3758" i="2" s="1"/>
  <c r="I3759" i="2" a="1"/>
  <c r="I3759" i="2" s="1"/>
  <c r="I3760" i="2" a="1"/>
  <c r="I3760" i="2" s="1"/>
  <c r="I3761" i="2" a="1"/>
  <c r="I3761" i="2" s="1"/>
  <c r="I3762" i="2" a="1"/>
  <c r="I3762" i="2" s="1"/>
  <c r="I3763" i="2" a="1"/>
  <c r="I3763" i="2" s="1"/>
  <c r="I3764" i="2" a="1"/>
  <c r="I3764" i="2" s="1"/>
  <c r="I3765" i="2" a="1"/>
  <c r="I3765" i="2" s="1"/>
  <c r="I3766" i="2" a="1"/>
  <c r="I3766" i="2" s="1"/>
  <c r="I3767" i="2" a="1"/>
  <c r="I3767" i="2" s="1"/>
  <c r="I3768" i="2" a="1"/>
  <c r="I3768" i="2" s="1"/>
  <c r="I3769" i="2" a="1"/>
  <c r="I3769" i="2" s="1"/>
  <c r="I3770" i="2" a="1"/>
  <c r="I3770" i="2" s="1"/>
  <c r="I3771" i="2" a="1"/>
  <c r="I3771" i="2" s="1"/>
  <c r="I3772" i="2" a="1"/>
  <c r="I3772" i="2" s="1"/>
  <c r="I3773" i="2" a="1"/>
  <c r="I3773" i="2" s="1"/>
  <c r="I3774" i="2" a="1"/>
  <c r="I3774" i="2" s="1"/>
  <c r="I3775" i="2" a="1"/>
  <c r="I3775" i="2" s="1"/>
  <c r="I3776" i="2" a="1"/>
  <c r="I3776" i="2" s="1"/>
  <c r="I3777" i="2" a="1"/>
  <c r="I3777" i="2" s="1"/>
  <c r="I3778" i="2" a="1"/>
  <c r="I3778" i="2" s="1"/>
  <c r="I3779" i="2" a="1"/>
  <c r="I3779" i="2" s="1"/>
  <c r="I3780" i="2" a="1"/>
  <c r="I3780" i="2" s="1"/>
  <c r="I3781" i="2" a="1"/>
  <c r="I3781" i="2" s="1"/>
  <c r="I3782" i="2" a="1"/>
  <c r="I3782" i="2" s="1"/>
  <c r="I3783" i="2" a="1"/>
  <c r="I3783" i="2" s="1"/>
  <c r="I3784" i="2" a="1"/>
  <c r="I3784" i="2" s="1"/>
  <c r="I3785" i="2" a="1"/>
  <c r="I3785" i="2" s="1"/>
  <c r="I3786" i="2" a="1"/>
  <c r="I3786" i="2" s="1"/>
  <c r="I3787" i="2" a="1"/>
  <c r="I3787" i="2" s="1"/>
  <c r="I3788" i="2" a="1"/>
  <c r="I3788" i="2" s="1"/>
  <c r="I3789" i="2" a="1"/>
  <c r="I3789" i="2" s="1"/>
  <c r="I3790" i="2" a="1"/>
  <c r="I3790" i="2" s="1"/>
  <c r="I3791" i="2" a="1"/>
  <c r="I3791" i="2"/>
  <c r="I3792" i="2" a="1"/>
  <c r="I3792" i="2" s="1"/>
  <c r="I3793" i="2" a="1"/>
  <c r="I3793" i="2" s="1"/>
  <c r="I3794" i="2" a="1"/>
  <c r="I3794" i="2" s="1"/>
  <c r="I3795" i="2" a="1"/>
  <c r="I3795" i="2" s="1"/>
  <c r="I3796" i="2" a="1"/>
  <c r="I3796" i="2" s="1"/>
  <c r="I3797" i="2" a="1"/>
  <c r="I3797" i="2" s="1"/>
  <c r="I3798" i="2" a="1"/>
  <c r="I3798" i="2" s="1"/>
  <c r="I3799" i="2" a="1"/>
  <c r="I3799" i="2" s="1"/>
  <c r="I3800" i="2" a="1"/>
  <c r="I3800" i="2" s="1"/>
  <c r="I3801" i="2" a="1"/>
  <c r="I3801" i="2" s="1"/>
  <c r="I3802" i="2" a="1"/>
  <c r="I3802" i="2" s="1"/>
  <c r="I3803" i="2" a="1"/>
  <c r="I3803" i="2" s="1"/>
  <c r="I3804" i="2" a="1"/>
  <c r="I3804" i="2" s="1"/>
  <c r="I3805" i="2" a="1"/>
  <c r="I3805" i="2" s="1"/>
  <c r="I3806" i="2" a="1"/>
  <c r="I3806" i="2" s="1"/>
  <c r="I3807" i="2" a="1"/>
  <c r="I3807" i="2" s="1"/>
  <c r="I3808" i="2" a="1"/>
  <c r="I3808" i="2" s="1"/>
  <c r="I3809" i="2" a="1"/>
  <c r="I3809" i="2" s="1"/>
  <c r="I3810" i="2" a="1"/>
  <c r="I3810" i="2" s="1"/>
  <c r="I3811" i="2" a="1"/>
  <c r="I3811" i="2"/>
  <c r="I3812" i="2" a="1"/>
  <c r="I3812" i="2" s="1"/>
  <c r="I3813" i="2" a="1"/>
  <c r="I3813" i="2" s="1"/>
  <c r="I3814" i="2" a="1"/>
  <c r="I3814" i="2" s="1"/>
  <c r="I3815" i="2" a="1"/>
  <c r="I3815" i="2" s="1"/>
  <c r="I3816" i="2" a="1"/>
  <c r="I3816" i="2" s="1"/>
  <c r="I3817" i="2" a="1"/>
  <c r="I3817" i="2" s="1"/>
  <c r="I3818" i="2" a="1"/>
  <c r="I3818" i="2" s="1"/>
  <c r="I3819" i="2" a="1"/>
  <c r="I3819" i="2" s="1"/>
  <c r="I3820" i="2" a="1"/>
  <c r="I3820" i="2" s="1"/>
  <c r="I3821" i="2" a="1"/>
  <c r="I3821" i="2" s="1"/>
  <c r="I3822" i="2" a="1"/>
  <c r="I3822" i="2" s="1"/>
  <c r="I3823" i="2" a="1"/>
  <c r="I3823" i="2" s="1"/>
  <c r="I3824" i="2" a="1"/>
  <c r="I3824" i="2" s="1"/>
  <c r="I3825" i="2" a="1"/>
  <c r="I3825" i="2" s="1"/>
  <c r="I3826" i="2" a="1"/>
  <c r="I3826" i="2" s="1"/>
  <c r="I3827" i="2" a="1"/>
  <c r="I3827" i="2" s="1"/>
  <c r="I3828" i="2" a="1"/>
  <c r="I3828" i="2" s="1"/>
  <c r="I3829" i="2" a="1"/>
  <c r="I3829" i="2" s="1"/>
  <c r="I3830" i="2" a="1"/>
  <c r="I3830" i="2" s="1"/>
  <c r="I3831" i="2" a="1"/>
  <c r="I3831" i="2"/>
  <c r="I3832" i="2" a="1"/>
  <c r="I3832" i="2" s="1"/>
  <c r="I3833" i="2" a="1"/>
  <c r="I3833" i="2" s="1"/>
  <c r="I3834" i="2" a="1"/>
  <c r="I3834" i="2" s="1"/>
  <c r="I3835" i="2" a="1"/>
  <c r="I3835" i="2" s="1"/>
  <c r="I3836" i="2" a="1"/>
  <c r="I3836" i="2" s="1"/>
  <c r="I3837" i="2" a="1"/>
  <c r="I3837" i="2" s="1"/>
  <c r="I3838" i="2" a="1"/>
  <c r="I3838" i="2" s="1"/>
  <c r="I3839" i="2" a="1"/>
  <c r="I3839" i="2" s="1"/>
  <c r="I3840" i="2" a="1"/>
  <c r="I3840" i="2" s="1"/>
  <c r="I3841" i="2" a="1"/>
  <c r="I3841" i="2" s="1"/>
  <c r="I3842" i="2" a="1"/>
  <c r="I3842" i="2" s="1"/>
  <c r="I3843" i="2" a="1"/>
  <c r="I3843" i="2" s="1"/>
  <c r="I3844" i="2" a="1"/>
  <c r="I3844" i="2" s="1"/>
  <c r="I3845" i="2" a="1"/>
  <c r="I3845" i="2" s="1"/>
  <c r="I3846" i="2" a="1"/>
  <c r="I3846" i="2" s="1"/>
  <c r="I3847" i="2" a="1"/>
  <c r="I3847" i="2" s="1"/>
  <c r="I3848" i="2" a="1"/>
  <c r="I3848" i="2" s="1"/>
  <c r="I3849" i="2" a="1"/>
  <c r="I3849" i="2" s="1"/>
  <c r="I3850" i="2" a="1"/>
  <c r="I3850" i="2" s="1"/>
  <c r="I3851" i="2" a="1"/>
  <c r="I3851" i="2" s="1"/>
  <c r="I3852" i="2" a="1"/>
  <c r="I3852" i="2"/>
  <c r="I3853" i="2" a="1"/>
  <c r="I3853" i="2" s="1"/>
  <c r="I3854" i="2" a="1"/>
  <c r="I3854" i="2" s="1"/>
  <c r="I3855" i="2" a="1"/>
  <c r="I3855" i="2" s="1"/>
  <c r="I3856" i="2" a="1"/>
  <c r="I3856" i="2" s="1"/>
  <c r="I3857" i="2" a="1"/>
  <c r="I3857" i="2" s="1"/>
  <c r="I3858" i="2" a="1"/>
  <c r="I3858" i="2" s="1"/>
  <c r="I3859" i="2" a="1"/>
  <c r="I3859" i="2" s="1"/>
  <c r="I3860" i="2" a="1"/>
  <c r="I3860" i="2" s="1"/>
  <c r="I3861" i="2" a="1"/>
  <c r="I3861" i="2" s="1"/>
  <c r="I3862" i="2" a="1"/>
  <c r="I3862" i="2" s="1"/>
  <c r="I3863" i="2" a="1"/>
  <c r="I3863" i="2" s="1"/>
  <c r="I3864" i="2" a="1"/>
  <c r="I3864" i="2" s="1"/>
  <c r="I3865" i="2" a="1"/>
  <c r="I3865" i="2" s="1"/>
  <c r="I3866" i="2" a="1"/>
  <c r="I3866" i="2" s="1"/>
  <c r="I3867" i="2" a="1"/>
  <c r="I3867" i="2" s="1"/>
  <c r="I3868" i="2" a="1"/>
  <c r="I3868" i="2" s="1"/>
  <c r="I3869" i="2" a="1"/>
  <c r="I3869" i="2" s="1"/>
  <c r="I3870" i="2" a="1"/>
  <c r="I3870" i="2" s="1"/>
  <c r="I3871" i="2" a="1"/>
  <c r="I3871" i="2" s="1"/>
  <c r="I3872" i="2" a="1"/>
  <c r="I3872" i="2" s="1"/>
  <c r="I3873" i="2" a="1"/>
  <c r="I3873" i="2" s="1"/>
  <c r="I3874" i="2" a="1"/>
  <c r="I3874" i="2" s="1"/>
  <c r="I3875" i="2" a="1"/>
  <c r="I3875" i="2" s="1"/>
  <c r="I3876" i="2" a="1"/>
  <c r="I3876" i="2" s="1"/>
  <c r="I3877" i="2" a="1"/>
  <c r="I3877" i="2" s="1"/>
  <c r="I3878" i="2" a="1"/>
  <c r="I3878" i="2" s="1"/>
  <c r="I3879" i="2" a="1"/>
  <c r="I3879" i="2" s="1"/>
  <c r="I3880" i="2" a="1"/>
  <c r="I3880" i="2" s="1"/>
  <c r="I3881" i="2" a="1"/>
  <c r="I3881" i="2" s="1"/>
  <c r="I3882" i="2" a="1"/>
  <c r="I3882" i="2" s="1"/>
  <c r="I3883" i="2" a="1"/>
  <c r="I3883" i="2" s="1"/>
  <c r="I3884" i="2" a="1"/>
  <c r="I3884" i="2" s="1"/>
  <c r="I3885" i="2" a="1"/>
  <c r="I3885" i="2" s="1"/>
  <c r="I3886" i="2" a="1"/>
  <c r="I3886" i="2" s="1"/>
  <c r="I3887" i="2" a="1"/>
  <c r="I3887" i="2" s="1"/>
  <c r="I3888" i="2" a="1"/>
  <c r="I3888" i="2" s="1"/>
  <c r="I3889" i="2" a="1"/>
  <c r="I3889" i="2" s="1"/>
  <c r="I3890" i="2" a="1"/>
  <c r="I3890" i="2" s="1"/>
  <c r="I3891" i="2" a="1"/>
  <c r="I3891" i="2" s="1"/>
  <c r="I3892" i="2" a="1"/>
  <c r="I3892" i="2" s="1"/>
  <c r="I3893" i="2" a="1"/>
  <c r="I3893" i="2" s="1"/>
  <c r="I3894" i="2" a="1"/>
  <c r="I3894" i="2" s="1"/>
  <c r="I3895" i="2" a="1"/>
  <c r="I3895" i="2" s="1"/>
  <c r="I3896" i="2" a="1"/>
  <c r="I3896" i="2" s="1"/>
  <c r="I3897" i="2" a="1"/>
  <c r="I3897" i="2" s="1"/>
  <c r="I3898" i="2" a="1"/>
  <c r="I3898" i="2" s="1"/>
  <c r="I3899" i="2" a="1"/>
  <c r="I3899" i="2" s="1"/>
  <c r="I3900" i="2" a="1"/>
  <c r="I3900" i="2" s="1"/>
  <c r="I3901" i="2" a="1"/>
  <c r="I3901" i="2" s="1"/>
  <c r="I3902" i="2" a="1"/>
  <c r="I3902" i="2" s="1"/>
  <c r="I3903" i="2" a="1"/>
  <c r="I3903" i="2" s="1"/>
  <c r="I3904" i="2" a="1"/>
  <c r="I3904" i="2" s="1"/>
  <c r="I3905" i="2" a="1"/>
  <c r="I3905" i="2" s="1"/>
  <c r="I3906" i="2" a="1"/>
  <c r="I3906" i="2" s="1"/>
  <c r="I3907" i="2" a="1"/>
  <c r="I3907" i="2" s="1"/>
  <c r="I3908" i="2" a="1"/>
  <c r="I3908" i="2" s="1"/>
  <c r="I3909" i="2" a="1"/>
  <c r="I3909" i="2" s="1"/>
  <c r="I3910" i="2" a="1"/>
  <c r="I3910" i="2" s="1"/>
  <c r="I3911" i="2" a="1"/>
  <c r="I3911" i="2"/>
  <c r="I3912" i="2" a="1"/>
  <c r="I3912" i="2" s="1"/>
  <c r="I3913" i="2" a="1"/>
  <c r="I3913" i="2" s="1"/>
  <c r="I3914" i="2" a="1"/>
  <c r="I3914" i="2" s="1"/>
  <c r="I3915" i="2" a="1"/>
  <c r="I3915" i="2" s="1"/>
  <c r="I3916" i="2" a="1"/>
  <c r="I3916" i="2" s="1"/>
  <c r="I3917" i="2" a="1"/>
  <c r="I3917" i="2" s="1"/>
  <c r="I3918" i="2" a="1"/>
  <c r="I3918" i="2" s="1"/>
  <c r="I3919" i="2" a="1"/>
  <c r="I3919" i="2" s="1"/>
  <c r="I3920" i="2" a="1"/>
  <c r="I3920" i="2"/>
  <c r="I3921" i="2" a="1"/>
  <c r="I3921" i="2" s="1"/>
  <c r="I3922" i="2" a="1"/>
  <c r="I3922" i="2" s="1"/>
  <c r="I3923" i="2" a="1"/>
  <c r="I3923" i="2" s="1"/>
  <c r="I3924" i="2" a="1"/>
  <c r="I3924" i="2" s="1"/>
  <c r="I3925" i="2" a="1"/>
  <c r="I3925" i="2" s="1"/>
  <c r="I3926" i="2" a="1"/>
  <c r="I3926" i="2" s="1"/>
  <c r="I3927" i="2" a="1"/>
  <c r="I3927" i="2" s="1"/>
  <c r="I3928" i="2" a="1"/>
  <c r="I3928" i="2" s="1"/>
  <c r="I3929" i="2" a="1"/>
  <c r="I3929" i="2" s="1"/>
  <c r="I3930" i="2" a="1"/>
  <c r="I3930" i="2" s="1"/>
  <c r="I3931" i="2" a="1"/>
  <c r="I3931" i="2" s="1"/>
  <c r="I3932" i="2" a="1"/>
  <c r="I3932" i="2" s="1"/>
  <c r="I3933" i="2" a="1"/>
  <c r="I3933" i="2" s="1"/>
  <c r="I3934" i="2" a="1"/>
  <c r="I3934" i="2" s="1"/>
  <c r="I3935" i="2" a="1"/>
  <c r="I3935" i="2" s="1"/>
  <c r="I3936" i="2" a="1"/>
  <c r="I3936" i="2" s="1"/>
  <c r="I3937" i="2" a="1"/>
  <c r="I3937" i="2" s="1"/>
  <c r="I3938" i="2" a="1"/>
  <c r="I3938" i="2" s="1"/>
  <c r="I3939" i="2" a="1"/>
  <c r="I3939" i="2" s="1"/>
  <c r="I3940" i="2" a="1"/>
  <c r="I3940" i="2"/>
  <c r="I3941" i="2" a="1"/>
  <c r="I3941" i="2" s="1"/>
  <c r="I3942" i="2" a="1"/>
  <c r="I3942" i="2" s="1"/>
  <c r="I3943" i="2" a="1"/>
  <c r="I3943" i="2" s="1"/>
  <c r="I3944" i="2" a="1"/>
  <c r="I3944" i="2" s="1"/>
  <c r="I3945" i="2" a="1"/>
  <c r="I3945" i="2" s="1"/>
  <c r="I3946" i="2" a="1"/>
  <c r="I3946" i="2" s="1"/>
  <c r="I3947" i="2" a="1"/>
  <c r="I3947" i="2" s="1"/>
  <c r="I3948" i="2" a="1"/>
  <c r="I3948" i="2" s="1"/>
  <c r="I3949" i="2" a="1"/>
  <c r="I3949" i="2" s="1"/>
  <c r="I3950" i="2" a="1"/>
  <c r="I3950" i="2" s="1"/>
  <c r="I3951" i="2" a="1"/>
  <c r="I3951" i="2" s="1"/>
  <c r="I3952" i="2" a="1"/>
  <c r="I3952" i="2" s="1"/>
  <c r="I3953" i="2" a="1"/>
  <c r="I3953" i="2" s="1"/>
  <c r="I3954" i="2" a="1"/>
  <c r="I3954" i="2" s="1"/>
  <c r="I3955" i="2" a="1"/>
  <c r="I3955" i="2" s="1"/>
  <c r="I3956" i="2" a="1"/>
  <c r="I3956" i="2" s="1"/>
  <c r="I3957" i="2" a="1"/>
  <c r="I3957" i="2" s="1"/>
  <c r="I3958" i="2" a="1"/>
  <c r="I3958" i="2" s="1"/>
  <c r="I3959" i="2" a="1"/>
  <c r="I3959" i="2" s="1"/>
  <c r="I3960" i="2" a="1"/>
  <c r="I3960" i="2" s="1"/>
  <c r="I3961" i="2" a="1"/>
  <c r="I3961" i="2" s="1"/>
  <c r="I3962" i="2" a="1"/>
  <c r="I3962" i="2"/>
  <c r="I3963" i="2" a="1"/>
  <c r="I3963" i="2" s="1"/>
  <c r="I3964" i="2" a="1"/>
  <c r="I3964" i="2" s="1"/>
  <c r="I3965" i="2" a="1"/>
  <c r="I3965" i="2" s="1"/>
  <c r="I3966" i="2" a="1"/>
  <c r="I3966" i="2" s="1"/>
  <c r="I3967" i="2" a="1"/>
  <c r="I3967" i="2" s="1"/>
  <c r="I3968" i="2" a="1"/>
  <c r="I3968" i="2" s="1"/>
  <c r="I3969" i="2" a="1"/>
  <c r="I3969" i="2" s="1"/>
  <c r="I3970" i="2" a="1"/>
  <c r="I3970" i="2" s="1"/>
  <c r="I3971" i="2" a="1"/>
  <c r="I3971" i="2" s="1"/>
  <c r="I3972" i="2" a="1"/>
  <c r="I3972" i="2" s="1"/>
  <c r="I3973" i="2" a="1"/>
  <c r="I3973" i="2" s="1"/>
  <c r="I3974" i="2" a="1"/>
  <c r="I3974" i="2" s="1"/>
  <c r="I3975" i="2" a="1"/>
  <c r="I3975" i="2" s="1"/>
  <c r="I3976" i="2" a="1"/>
  <c r="I3976" i="2" s="1"/>
  <c r="I3977" i="2" a="1"/>
  <c r="I3977" i="2" s="1"/>
  <c r="I3978" i="2" a="1"/>
  <c r="I3978" i="2" s="1"/>
  <c r="I3979" i="2" a="1"/>
  <c r="I3979" i="2" s="1"/>
  <c r="I3980" i="2" a="1"/>
  <c r="I3980" i="2" s="1"/>
  <c r="I3981" i="2" a="1"/>
  <c r="I3981" i="2" s="1"/>
  <c r="I3982" i="2" a="1"/>
  <c r="I3982" i="2" s="1"/>
  <c r="I3983" i="2" a="1"/>
  <c r="I3983" i="2" s="1"/>
  <c r="I3984" i="2" a="1"/>
  <c r="I3984" i="2" s="1"/>
  <c r="I3985" i="2" a="1"/>
  <c r="I3985" i="2" s="1"/>
  <c r="I3986" i="2" a="1"/>
  <c r="I3986" i="2" s="1"/>
  <c r="I3987" i="2" a="1"/>
  <c r="I3987" i="2" s="1"/>
  <c r="I3988" i="2" a="1"/>
  <c r="I3988" i="2" s="1"/>
  <c r="I3989" i="2" a="1"/>
  <c r="I3989" i="2" s="1"/>
  <c r="I3990" i="2" a="1"/>
  <c r="I3990" i="2" s="1"/>
  <c r="I3991" i="2" a="1"/>
  <c r="I3991" i="2" s="1"/>
  <c r="I3992" i="2" a="1"/>
  <c r="I3992" i="2" s="1"/>
  <c r="I3993" i="2" a="1"/>
  <c r="I3993" i="2" s="1"/>
  <c r="I3994" i="2" a="1"/>
  <c r="I3994" i="2" s="1"/>
  <c r="I3995" i="2" a="1"/>
  <c r="I3995" i="2" s="1"/>
  <c r="I3996" i="2" a="1"/>
  <c r="I3996" i="2" s="1"/>
  <c r="I3997" i="2" a="1"/>
  <c r="I3997" i="2" s="1"/>
  <c r="I3998" i="2" a="1"/>
  <c r="I3998" i="2" s="1"/>
  <c r="I3999" i="2" a="1"/>
  <c r="I3999" i="2" s="1"/>
  <c r="I4000" i="2" a="1"/>
  <c r="I4000" i="2" s="1"/>
  <c r="I4001" i="2" a="1"/>
  <c r="I4001" i="2" s="1"/>
  <c r="I4002" i="2" a="1"/>
  <c r="I4002" i="2" s="1"/>
  <c r="I4003" i="2" a="1"/>
  <c r="I4003" i="2" s="1"/>
  <c r="I4004" i="2" a="1"/>
  <c r="I4004" i="2" s="1"/>
  <c r="I4005" i="2" a="1"/>
  <c r="I4005" i="2" s="1"/>
  <c r="I4006" i="2" a="1"/>
  <c r="I4006" i="2" s="1"/>
  <c r="I4007" i="2" a="1"/>
  <c r="I4007" i="2" s="1"/>
  <c r="I4008" i="2" a="1"/>
  <c r="I4008" i="2" s="1"/>
  <c r="I4009" i="2" a="1"/>
  <c r="I4009" i="2" s="1"/>
  <c r="I4010" i="2" a="1"/>
  <c r="I4010" i="2" s="1"/>
  <c r="I4011" i="2" a="1"/>
  <c r="I4011" i="2" s="1"/>
  <c r="I4012" i="2" a="1"/>
  <c r="I4012" i="2" s="1"/>
  <c r="I4013" i="2" a="1"/>
  <c r="I4013" i="2" s="1"/>
  <c r="I4014" i="2" a="1"/>
  <c r="I4014" i="2" s="1"/>
  <c r="I4015" i="2" a="1"/>
  <c r="I4015" i="2" s="1"/>
  <c r="I4016" i="2" a="1"/>
  <c r="I4016" i="2" s="1"/>
  <c r="I4017" i="2" a="1"/>
  <c r="I4017" i="2" s="1"/>
  <c r="I4018" i="2" a="1"/>
  <c r="I4018" i="2" s="1"/>
  <c r="I4019" i="2" a="1"/>
  <c r="I4019" i="2" s="1"/>
  <c r="I4020" i="2" a="1"/>
  <c r="I4020" i="2" s="1"/>
  <c r="I4021" i="2" a="1"/>
  <c r="I4021" i="2" s="1"/>
  <c r="I4022" i="2" a="1"/>
  <c r="I4022" i="2" s="1"/>
  <c r="I4023" i="2" a="1"/>
  <c r="I4023" i="2" s="1"/>
  <c r="I4024" i="2" a="1"/>
  <c r="I4024" i="2" s="1"/>
  <c r="I4025" i="2" a="1"/>
  <c r="I4025" i="2" s="1"/>
  <c r="I4026" i="2" a="1"/>
  <c r="I4026" i="2" s="1"/>
  <c r="I4027" i="2" a="1"/>
  <c r="I4027" i="2" s="1"/>
  <c r="I4028" i="2" a="1"/>
  <c r="I4028" i="2" s="1"/>
  <c r="I4029" i="2" a="1"/>
  <c r="I4029" i="2" s="1"/>
  <c r="I4030" i="2" a="1"/>
  <c r="I4030" i="2" s="1"/>
  <c r="I4031" i="2" a="1"/>
  <c r="I4031" i="2" s="1"/>
  <c r="I4032" i="2" a="1"/>
  <c r="I4032" i="2" s="1"/>
  <c r="I4033" i="2" a="1"/>
  <c r="I4033" i="2"/>
  <c r="I4034" i="2" a="1"/>
  <c r="I4034" i="2" s="1"/>
  <c r="I4035" i="2" a="1"/>
  <c r="I4035" i="2" s="1"/>
  <c r="I4036" i="2" a="1"/>
  <c r="I4036" i="2" s="1"/>
  <c r="I4037" i="2" a="1"/>
  <c r="I4037" i="2" s="1"/>
  <c r="I4038" i="2" a="1"/>
  <c r="I4038" i="2" s="1"/>
  <c r="I4039" i="2" a="1"/>
  <c r="I4039" i="2" s="1"/>
  <c r="I4040" i="2" a="1"/>
  <c r="I4040" i="2" s="1"/>
  <c r="I4041" i="2" a="1"/>
  <c r="I4041" i="2" s="1"/>
  <c r="I4042" i="2" a="1"/>
  <c r="I4042" i="2" s="1"/>
  <c r="I4043" i="2" a="1"/>
  <c r="I4043" i="2" s="1"/>
  <c r="I4044" i="2" a="1"/>
  <c r="I4044" i="2" s="1"/>
  <c r="I4045" i="2" a="1"/>
  <c r="I4045" i="2" s="1"/>
  <c r="I4046" i="2" a="1"/>
  <c r="I4046" i="2" s="1"/>
  <c r="I4047" i="2" a="1"/>
  <c r="I4047" i="2" s="1"/>
  <c r="I4048" i="2" a="1"/>
  <c r="I4048" i="2" s="1"/>
  <c r="I4049" i="2" a="1"/>
  <c r="I4049" i="2" s="1"/>
  <c r="I4050" i="2" a="1"/>
  <c r="I4050" i="2" s="1"/>
  <c r="I4051" i="2" a="1"/>
  <c r="I4051" i="2" s="1"/>
  <c r="I4052" i="2" a="1"/>
  <c r="I4052" i="2" s="1"/>
  <c r="I4053" i="2" a="1"/>
  <c r="I4053" i="2" s="1"/>
  <c r="I4054" i="2" a="1"/>
  <c r="I4054" i="2" s="1"/>
  <c r="I4055" i="2" a="1"/>
  <c r="I4055" i="2" s="1"/>
  <c r="I4056" i="2" a="1"/>
  <c r="I4056" i="2" s="1"/>
  <c r="I4057" i="2" a="1"/>
  <c r="I4057" i="2" s="1"/>
  <c r="I4058" i="2" a="1"/>
  <c r="I4058" i="2" s="1"/>
  <c r="I4059" i="2" a="1"/>
  <c r="I4059" i="2" s="1"/>
  <c r="I4060" i="2" a="1"/>
  <c r="I4060" i="2" s="1"/>
  <c r="I4061" i="2" a="1"/>
  <c r="I4061" i="2" s="1"/>
  <c r="I4062" i="2" a="1"/>
  <c r="I4062" i="2"/>
  <c r="I4063" i="2" a="1"/>
  <c r="I4063" i="2" s="1"/>
  <c r="I4064" i="2" a="1"/>
  <c r="I4064" i="2" s="1"/>
  <c r="I4065" i="2" a="1"/>
  <c r="I4065" i="2" s="1"/>
  <c r="I4066" i="2" a="1"/>
  <c r="I4066" i="2" s="1"/>
  <c r="I4067" i="2" a="1"/>
  <c r="I4067" i="2" s="1"/>
  <c r="I4068" i="2" a="1"/>
  <c r="I4068" i="2" s="1"/>
  <c r="I4069" i="2" a="1"/>
  <c r="I4069" i="2" s="1"/>
  <c r="I4070" i="2" a="1"/>
  <c r="I4070" i="2" s="1"/>
  <c r="I4071" i="2" a="1"/>
  <c r="I4071" i="2" s="1"/>
  <c r="I4072" i="2" a="1"/>
  <c r="I4072" i="2" s="1"/>
  <c r="I4073" i="2" a="1"/>
  <c r="I4073" i="2" s="1"/>
  <c r="I4074" i="2" a="1"/>
  <c r="I4074" i="2" s="1"/>
  <c r="I4075" i="2" a="1"/>
  <c r="I4075" i="2" s="1"/>
  <c r="I4076" i="2" a="1"/>
  <c r="I4076" i="2" s="1"/>
  <c r="I4077" i="2" a="1"/>
  <c r="I4077" i="2" s="1"/>
  <c r="I4078" i="2" a="1"/>
  <c r="I4078" i="2" s="1"/>
  <c r="I4079" i="2" a="1"/>
  <c r="I4079" i="2" s="1"/>
  <c r="I4080" i="2" a="1"/>
  <c r="I4080" i="2" s="1"/>
  <c r="I4081" i="2" a="1"/>
  <c r="I4081" i="2"/>
  <c r="I4082" i="2" a="1"/>
  <c r="I4082" i="2" s="1"/>
  <c r="I4083" i="2" a="1"/>
  <c r="I4083" i="2" s="1"/>
  <c r="I4084" i="2" a="1"/>
  <c r="I4084" i="2" s="1"/>
  <c r="I4085" i="2" a="1"/>
  <c r="I4085" i="2" s="1"/>
  <c r="I4086" i="2" a="1"/>
  <c r="I4086" i="2" s="1"/>
  <c r="I4087" i="2" a="1"/>
  <c r="I4087" i="2" s="1"/>
  <c r="I4088" i="2" a="1"/>
  <c r="I4088" i="2" s="1"/>
  <c r="I4089" i="2" a="1"/>
  <c r="I4089" i="2" s="1"/>
  <c r="I4090" i="2" a="1"/>
  <c r="I4090" i="2" s="1"/>
  <c r="I4091" i="2" a="1"/>
  <c r="I4091" i="2" s="1"/>
  <c r="I4092" i="2" a="1"/>
  <c r="I4092" i="2" s="1"/>
  <c r="I4093" i="2" a="1"/>
  <c r="I4093" i="2" s="1"/>
  <c r="I4094" i="2" a="1"/>
  <c r="I4094" i="2" s="1"/>
  <c r="I4095" i="2" a="1"/>
  <c r="I4095" i="2" s="1"/>
  <c r="I4096" i="2" a="1"/>
  <c r="I4096" i="2" s="1"/>
  <c r="I4097" i="2" a="1"/>
  <c r="I4097" i="2" s="1"/>
  <c r="I4098" i="2" a="1"/>
  <c r="I4098" i="2" s="1"/>
  <c r="I4099" i="2" a="1"/>
  <c r="I4099" i="2" s="1"/>
  <c r="I4100" i="2" a="1"/>
  <c r="I4100" i="2" s="1"/>
  <c r="I4101" i="2" a="1"/>
  <c r="I4101" i="2" s="1"/>
  <c r="I4102" i="2" a="1"/>
  <c r="I4102" i="2" s="1"/>
  <c r="I4103" i="2" a="1"/>
  <c r="I4103" i="2" s="1"/>
  <c r="I4104" i="2" a="1"/>
  <c r="I4104" i="2" s="1"/>
  <c r="I4105" i="2" a="1"/>
  <c r="I4105" i="2" s="1"/>
  <c r="I4106" i="2" a="1"/>
  <c r="I4106" i="2" s="1"/>
  <c r="I4107" i="2" a="1"/>
  <c r="I4107" i="2" s="1"/>
  <c r="I4108" i="2" a="1"/>
  <c r="I4108" i="2" s="1"/>
  <c r="I4109" i="2" a="1"/>
  <c r="I4109" i="2" s="1"/>
  <c r="I4110" i="2" a="1"/>
  <c r="I4110" i="2" s="1"/>
  <c r="I4111" i="2" a="1"/>
  <c r="I4111" i="2" s="1"/>
  <c r="I4112" i="2" a="1"/>
  <c r="I4112" i="2" s="1"/>
  <c r="I4113" i="2" a="1"/>
  <c r="I4113" i="2" s="1"/>
  <c r="I4114" i="2" a="1"/>
  <c r="I4114" i="2" s="1"/>
  <c r="I4115" i="2" a="1"/>
  <c r="I4115" i="2" s="1"/>
  <c r="I4116" i="2" a="1"/>
  <c r="I4116" i="2" s="1"/>
  <c r="I4117" i="2" a="1"/>
  <c r="I4117" i="2" s="1"/>
  <c r="I4118" i="2" a="1"/>
  <c r="I4118" i="2" s="1"/>
  <c r="I4119" i="2" a="1"/>
  <c r="I4119" i="2" s="1"/>
  <c r="I4120" i="2" a="1"/>
  <c r="I4120" i="2" s="1"/>
  <c r="I4121" i="2" a="1"/>
  <c r="I4121" i="2" s="1"/>
  <c r="I4122" i="2" a="1"/>
  <c r="I4122" i="2" s="1"/>
  <c r="I4123" i="2" a="1"/>
  <c r="I4123" i="2" s="1"/>
  <c r="I4124" i="2" a="1"/>
  <c r="I4124" i="2" s="1"/>
  <c r="I4125" i="2" a="1"/>
  <c r="I4125" i="2" s="1"/>
  <c r="I4126" i="2" a="1"/>
  <c r="I4126" i="2" s="1"/>
  <c r="I4127" i="2" a="1"/>
  <c r="I4127" i="2" s="1"/>
  <c r="I4128" i="2" a="1"/>
  <c r="I4128" i="2" s="1"/>
  <c r="I4129" i="2" a="1"/>
  <c r="I4129" i="2" s="1"/>
  <c r="I4130" i="2" a="1"/>
  <c r="I4130" i="2" s="1"/>
  <c r="I4131" i="2" a="1"/>
  <c r="I4131" i="2" s="1"/>
  <c r="I4132" i="2" a="1"/>
  <c r="I4132" i="2" s="1"/>
  <c r="I4133" i="2" a="1"/>
  <c r="I4133" i="2" s="1"/>
  <c r="I4134" i="2" a="1"/>
  <c r="I4134" i="2" s="1"/>
  <c r="I4135" i="2" a="1"/>
  <c r="I4135" i="2" s="1"/>
  <c r="I4136" i="2" a="1"/>
  <c r="I4136" i="2" s="1"/>
  <c r="I4137" i="2" a="1"/>
  <c r="I4137" i="2" s="1"/>
  <c r="I4138" i="2" a="1"/>
  <c r="I4138" i="2" s="1"/>
  <c r="I4139" i="2" a="1"/>
  <c r="I4139" i="2" s="1"/>
  <c r="I4140" i="2" a="1"/>
  <c r="I4140" i="2" s="1"/>
  <c r="I4141" i="2" a="1"/>
  <c r="I4141" i="2" s="1"/>
  <c r="I4142" i="2" a="1"/>
  <c r="I4142" i="2" s="1"/>
  <c r="I4143" i="2" a="1"/>
  <c r="I4143" i="2" s="1"/>
  <c r="I4144" i="2" a="1"/>
  <c r="I4144" i="2" s="1"/>
  <c r="I4145" i="2" a="1"/>
  <c r="I4145" i="2" s="1"/>
  <c r="I4146" i="2" a="1"/>
  <c r="I4146" i="2" s="1"/>
  <c r="I4147" i="2" a="1"/>
  <c r="I4147" i="2" s="1"/>
  <c r="I4148" i="2" a="1"/>
  <c r="I4148" i="2" s="1"/>
  <c r="I4149" i="2" a="1"/>
  <c r="I4149" i="2" s="1"/>
  <c r="I4150" i="2" a="1"/>
  <c r="I4150" i="2" s="1"/>
  <c r="I4151" i="2" a="1"/>
  <c r="I4151" i="2" s="1"/>
  <c r="I4152" i="2" a="1"/>
  <c r="I4152" i="2" s="1"/>
  <c r="I4153" i="2" a="1"/>
  <c r="I4153" i="2" s="1"/>
  <c r="I4154" i="2" a="1"/>
  <c r="I4154" i="2" s="1"/>
  <c r="I4155" i="2" a="1"/>
  <c r="I4155" i="2" s="1"/>
  <c r="I4156" i="2" a="1"/>
  <c r="I4156" i="2" s="1"/>
  <c r="I4157" i="2" a="1"/>
  <c r="I4157" i="2" s="1"/>
  <c r="I4158" i="2" a="1"/>
  <c r="I4158" i="2" s="1"/>
  <c r="I4159" i="2" a="1"/>
  <c r="I4159" i="2" s="1"/>
  <c r="I4160" i="2" a="1"/>
  <c r="I4160" i="2" s="1"/>
  <c r="I4161" i="2" a="1"/>
  <c r="I4161" i="2" s="1"/>
  <c r="I4162" i="2" a="1"/>
  <c r="I4162" i="2" s="1"/>
  <c r="I4163" i="2" a="1"/>
  <c r="I4163" i="2" s="1"/>
  <c r="I4164" i="2" a="1"/>
  <c r="I4164" i="2" s="1"/>
  <c r="I4165" i="2" a="1"/>
  <c r="I4165" i="2" s="1"/>
  <c r="I4166" i="2" a="1"/>
  <c r="I4166" i="2" s="1"/>
  <c r="I4167" i="2" a="1"/>
  <c r="I4167" i="2" s="1"/>
  <c r="I4168" i="2" a="1"/>
  <c r="I4168" i="2" s="1"/>
  <c r="I4169" i="2" a="1"/>
  <c r="I4169" i="2" s="1"/>
  <c r="I4170" i="2" a="1"/>
  <c r="I4170" i="2" s="1"/>
  <c r="I4171" i="2" a="1"/>
  <c r="I4171" i="2" s="1"/>
  <c r="I4172" i="2" a="1"/>
  <c r="I4172" i="2" s="1"/>
  <c r="I1284" i="2" a="1"/>
  <c r="I1284" i="2" s="1"/>
  <c r="I1285" i="2" a="1"/>
  <c r="I1285" i="2"/>
  <c r="I1286" i="2" a="1"/>
  <c r="I1286" i="2" s="1"/>
  <c r="I1287" i="2" a="1"/>
  <c r="I1287" i="2" s="1"/>
  <c r="I1288" i="2" a="1"/>
  <c r="I1288" i="2" s="1"/>
  <c r="I1289" i="2" a="1"/>
  <c r="I1289" i="2" s="1"/>
  <c r="I1290" i="2" a="1"/>
  <c r="I1290" i="2" s="1"/>
  <c r="I1291" i="2" a="1"/>
  <c r="I1291" i="2" s="1"/>
  <c r="I1292" i="2" a="1"/>
  <c r="I1292" i="2" s="1"/>
  <c r="I1293" i="2" a="1"/>
  <c r="I1293" i="2" s="1"/>
  <c r="I1294" i="2" a="1"/>
  <c r="I1294" i="2" s="1"/>
  <c r="I1295" i="2" a="1"/>
  <c r="I1295" i="2" s="1"/>
  <c r="I1296" i="2" a="1"/>
  <c r="I1296" i="2" s="1"/>
  <c r="I1297" i="2" a="1"/>
  <c r="I1297" i="2" s="1"/>
  <c r="I1298" i="2" a="1"/>
  <c r="I1298" i="2" s="1"/>
  <c r="I1299" i="2" a="1"/>
  <c r="I1299" i="2" s="1"/>
  <c r="I1300" i="2" a="1"/>
  <c r="I1300" i="2" s="1"/>
  <c r="I1301" i="2" a="1"/>
  <c r="I1301" i="2" s="1"/>
  <c r="I1084" i="2" a="1"/>
  <c r="I1084" i="2" s="1"/>
  <c r="I1085" i="2" a="1"/>
  <c r="I1085" i="2" s="1"/>
  <c r="I1086" i="2" a="1"/>
  <c r="I1086" i="2" s="1"/>
  <c r="I1087" i="2" a="1"/>
  <c r="I1087" i="2" s="1"/>
  <c r="I1088" i="2" a="1"/>
  <c r="I1088" i="2" s="1"/>
  <c r="I1089" i="2" a="1"/>
  <c r="I1089" i="2" s="1"/>
  <c r="I1090" i="2" a="1"/>
  <c r="I1090" i="2" s="1"/>
  <c r="I1091" i="2" a="1"/>
  <c r="I1091" i="2" s="1"/>
  <c r="I1092" i="2" a="1"/>
  <c r="I1092" i="2" s="1"/>
  <c r="I1093" i="2" a="1"/>
  <c r="I1093" i="2" s="1"/>
  <c r="I1094" i="2" a="1"/>
  <c r="I1094" i="2" s="1"/>
  <c r="I1095" i="2" a="1"/>
  <c r="I1095" i="2" s="1"/>
  <c r="I1096" i="2" a="1"/>
  <c r="I1096" i="2" s="1"/>
  <c r="I1097" i="2" a="1"/>
  <c r="I1097" i="2" s="1"/>
  <c r="I1098" i="2" a="1"/>
  <c r="I1098" i="2" s="1"/>
  <c r="I1099" i="2" a="1"/>
  <c r="I1099" i="2" s="1"/>
  <c r="I1100" i="2" a="1"/>
  <c r="I1100" i="2" s="1"/>
  <c r="I1101" i="2" a="1"/>
  <c r="I1101" i="2" s="1"/>
  <c r="I1102" i="2" a="1"/>
  <c r="I1102" i="2" s="1"/>
  <c r="I1103" i="2" a="1"/>
  <c r="I1103" i="2" s="1"/>
  <c r="I1104" i="2" a="1"/>
  <c r="I1104" i="2" s="1"/>
  <c r="I1105" i="2" a="1"/>
  <c r="I1105" i="2" s="1"/>
  <c r="I1106" i="2" a="1"/>
  <c r="I1106" i="2" s="1"/>
  <c r="I1107" i="2" a="1"/>
  <c r="I1107" i="2" s="1"/>
  <c r="I1108" i="2" a="1"/>
  <c r="I1108" i="2" s="1"/>
  <c r="I1109" i="2" a="1"/>
  <c r="I1109" i="2" s="1"/>
  <c r="I1110" i="2" a="1"/>
  <c r="I1110" i="2" s="1"/>
  <c r="I1111" i="2" a="1"/>
  <c r="I1111" i="2"/>
  <c r="I1112" i="2" a="1"/>
  <c r="I1112" i="2" s="1"/>
  <c r="I1113" i="2" a="1"/>
  <c r="I1113" i="2" s="1"/>
  <c r="I1114" i="2" a="1"/>
  <c r="I1114" i="2" s="1"/>
  <c r="I1115" i="2" a="1"/>
  <c r="I1115" i="2" s="1"/>
  <c r="I1116" i="2" a="1"/>
  <c r="I1116" i="2"/>
  <c r="I1117" i="2" a="1"/>
  <c r="I1117" i="2" s="1"/>
  <c r="I1118" i="2" a="1"/>
  <c r="I1118" i="2" s="1"/>
  <c r="I1119" i="2" a="1"/>
  <c r="I1119" i="2" s="1"/>
  <c r="I1120" i="2" a="1"/>
  <c r="I1120" i="2" s="1"/>
  <c r="I1121" i="2" a="1"/>
  <c r="I1121" i="2" s="1"/>
  <c r="I1122" i="2" a="1"/>
  <c r="I1122" i="2" s="1"/>
  <c r="I1123" i="2" a="1"/>
  <c r="I1123" i="2" s="1"/>
  <c r="I1124" i="2" a="1"/>
  <c r="I1124" i="2" s="1"/>
  <c r="I1125" i="2" a="1"/>
  <c r="I1125" i="2" s="1"/>
  <c r="I1126" i="2" a="1"/>
  <c r="I1126" i="2" s="1"/>
  <c r="I1127" i="2" a="1"/>
  <c r="I1127" i="2" s="1"/>
  <c r="I1128" i="2" a="1"/>
  <c r="I1128" i="2" s="1"/>
  <c r="I1129" i="2" a="1"/>
  <c r="I1129" i="2" s="1"/>
  <c r="I1130" i="2" a="1"/>
  <c r="I1130" i="2" s="1"/>
  <c r="I1131" i="2" a="1"/>
  <c r="I1131" i="2" s="1"/>
  <c r="I1132" i="2" a="1"/>
  <c r="I1132" i="2" s="1"/>
  <c r="I1133" i="2" a="1"/>
  <c r="I1133" i="2" s="1"/>
  <c r="I1134" i="2" a="1"/>
  <c r="I1134" i="2" s="1"/>
  <c r="I1135" i="2" a="1"/>
  <c r="I1135" i="2" s="1"/>
  <c r="I1136" i="2" a="1"/>
  <c r="I1136" i="2" s="1"/>
  <c r="I1137" i="2" a="1"/>
  <c r="I1137" i="2" s="1"/>
  <c r="I1138" i="2" a="1"/>
  <c r="I1138" i="2" s="1"/>
  <c r="I1139" i="2" a="1"/>
  <c r="I1139" i="2" s="1"/>
  <c r="I1140" i="2" a="1"/>
  <c r="I1140" i="2" s="1"/>
  <c r="I1141" i="2" a="1"/>
  <c r="I1141" i="2" s="1"/>
  <c r="I1142" i="2" a="1"/>
  <c r="I1142" i="2" s="1"/>
  <c r="I1143" i="2" a="1"/>
  <c r="I1143" i="2" s="1"/>
  <c r="I1144" i="2" a="1"/>
  <c r="I1144" i="2" s="1"/>
  <c r="I1145" i="2" a="1"/>
  <c r="I1145" i="2" s="1"/>
  <c r="I1146" i="2" a="1"/>
  <c r="I1146" i="2" s="1"/>
  <c r="I1147" i="2" a="1"/>
  <c r="I1147" i="2" s="1"/>
  <c r="I1148" i="2" a="1"/>
  <c r="I1148" i="2" s="1"/>
  <c r="I1149" i="2" a="1"/>
  <c r="I1149" i="2" s="1"/>
  <c r="I1150" i="2" a="1"/>
  <c r="I1150" i="2" s="1"/>
  <c r="I1151" i="2" a="1"/>
  <c r="I1151" i="2" s="1"/>
  <c r="I1152" i="2" a="1"/>
  <c r="I1152" i="2" s="1"/>
  <c r="I1153" i="2" a="1"/>
  <c r="I1153" i="2" s="1"/>
  <c r="I1154" i="2" a="1"/>
  <c r="I1154" i="2" s="1"/>
  <c r="I1155" i="2" a="1"/>
  <c r="I1155" i="2" s="1"/>
  <c r="I1156" i="2" a="1"/>
  <c r="I1156" i="2" s="1"/>
  <c r="I1157" i="2" a="1"/>
  <c r="I1157" i="2" s="1"/>
  <c r="I1158" i="2" a="1"/>
  <c r="I1158" i="2" s="1"/>
  <c r="I1159" i="2" a="1"/>
  <c r="I1159" i="2" s="1"/>
  <c r="I1160" i="2" a="1"/>
  <c r="I1160" i="2" s="1"/>
  <c r="I1161" i="2" a="1"/>
  <c r="I1161" i="2" s="1"/>
  <c r="I1162" i="2" a="1"/>
  <c r="I1162" i="2" s="1"/>
  <c r="I1163" i="2" a="1"/>
  <c r="I1163" i="2" s="1"/>
  <c r="I1164" i="2" a="1"/>
  <c r="I1164" i="2" s="1"/>
  <c r="I1165" i="2" a="1"/>
  <c r="I1165" i="2" s="1"/>
  <c r="I1166" i="2" a="1"/>
  <c r="I1166" i="2" s="1"/>
  <c r="I1167" i="2" a="1"/>
  <c r="I1167" i="2" s="1"/>
  <c r="I1168" i="2" a="1"/>
  <c r="I1168" i="2" s="1"/>
  <c r="I1169" i="2" a="1"/>
  <c r="I1169" i="2" s="1"/>
  <c r="I1170" i="2" a="1"/>
  <c r="I1170" i="2" s="1"/>
  <c r="I1171" i="2" a="1"/>
  <c r="I1171" i="2" s="1"/>
  <c r="I1172" i="2" a="1"/>
  <c r="I1172" i="2" s="1"/>
  <c r="I1173" i="2" a="1"/>
  <c r="I1173" i="2" s="1"/>
  <c r="I1174" i="2" a="1"/>
  <c r="I1174" i="2" s="1"/>
  <c r="I1175" i="2" a="1"/>
  <c r="I1175" i="2" s="1"/>
  <c r="I1176" i="2" a="1"/>
  <c r="I1176" i="2" s="1"/>
  <c r="I1177" i="2" a="1"/>
  <c r="I1177" i="2" s="1"/>
  <c r="I1178" i="2" a="1"/>
  <c r="I1178" i="2" s="1"/>
  <c r="I1179" i="2" a="1"/>
  <c r="I1179" i="2" s="1"/>
  <c r="I1180" i="2" a="1"/>
  <c r="I1180" i="2" s="1"/>
  <c r="I1181" i="2" a="1"/>
  <c r="I1181" i="2" s="1"/>
  <c r="I1182" i="2" a="1"/>
  <c r="I1182" i="2" s="1"/>
  <c r="I1183" i="2" a="1"/>
  <c r="I1183" i="2" s="1"/>
  <c r="I1184" i="2" a="1"/>
  <c r="I1184" i="2" s="1"/>
  <c r="I1185" i="2" a="1"/>
  <c r="I1185" i="2" s="1"/>
  <c r="I1186" i="2" a="1"/>
  <c r="I1186" i="2" s="1"/>
  <c r="I1187" i="2" a="1"/>
  <c r="I1187" i="2" s="1"/>
  <c r="I1188" i="2" a="1"/>
  <c r="I1188" i="2" s="1"/>
  <c r="I1189" i="2" a="1"/>
  <c r="I1189" i="2" s="1"/>
  <c r="I1190" i="2" a="1"/>
  <c r="I1190" i="2" s="1"/>
  <c r="I1191" i="2" a="1"/>
  <c r="I1191" i="2" s="1"/>
  <c r="I1192" i="2" a="1"/>
  <c r="I1192" i="2" s="1"/>
  <c r="I1193" i="2" a="1"/>
  <c r="I1193" i="2" s="1"/>
  <c r="I1194" i="2" a="1"/>
  <c r="I1194" i="2" s="1"/>
  <c r="I1195" i="2" a="1"/>
  <c r="I1195" i="2" s="1"/>
  <c r="I1196" i="2" a="1"/>
  <c r="I1196" i="2"/>
  <c r="I1197" i="2" a="1"/>
  <c r="I1197" i="2" s="1"/>
  <c r="I1198" i="2" a="1"/>
  <c r="I1198" i="2" s="1"/>
  <c r="I1199" i="2" a="1"/>
  <c r="I1199" i="2" s="1"/>
  <c r="I1200" i="2" a="1"/>
  <c r="I1200" i="2" s="1"/>
  <c r="I1201" i="2" a="1"/>
  <c r="I1201" i="2" s="1"/>
  <c r="I1202" i="2" a="1"/>
  <c r="I1202" i="2" s="1"/>
  <c r="I1203" i="2" a="1"/>
  <c r="I1203" i="2" s="1"/>
  <c r="I1204" i="2" a="1"/>
  <c r="I1204" i="2" s="1"/>
  <c r="I1205" i="2" a="1"/>
  <c r="I1205" i="2" s="1"/>
  <c r="I1206" i="2" a="1"/>
  <c r="I1206" i="2" s="1"/>
  <c r="I1207" i="2" a="1"/>
  <c r="I1207" i="2" s="1"/>
  <c r="I1208" i="2" a="1"/>
  <c r="I1208" i="2" s="1"/>
  <c r="I1209" i="2" a="1"/>
  <c r="I1209" i="2" s="1"/>
  <c r="I1210" i="2" a="1"/>
  <c r="I1210" i="2" s="1"/>
  <c r="I1211" i="2" a="1"/>
  <c r="I1211" i="2" s="1"/>
  <c r="I1212" i="2" a="1"/>
  <c r="I1212" i="2" s="1"/>
  <c r="I1213" i="2" a="1"/>
  <c r="I1213" i="2" s="1"/>
  <c r="I1214" i="2" a="1"/>
  <c r="I1214" i="2" s="1"/>
  <c r="I1215" i="2" a="1"/>
  <c r="I1215" i="2" s="1"/>
  <c r="I1216" i="2" a="1"/>
  <c r="I1216" i="2" s="1"/>
  <c r="I1217" i="2" a="1"/>
  <c r="I1217" i="2" s="1"/>
  <c r="I1218" i="2" a="1"/>
  <c r="I1218" i="2" s="1"/>
  <c r="I1219" i="2" a="1"/>
  <c r="I1219" i="2" s="1"/>
  <c r="I1220" i="2" a="1"/>
  <c r="I1220" i="2" s="1"/>
  <c r="I1221" i="2" a="1"/>
  <c r="I1221" i="2"/>
  <c r="I1222" i="2" a="1"/>
  <c r="I1222" i="2" s="1"/>
  <c r="I1223" i="2" a="1"/>
  <c r="I1223" i="2" s="1"/>
  <c r="I1224" i="2" a="1"/>
  <c r="I1224" i="2" s="1"/>
  <c r="I1225" i="2" a="1"/>
  <c r="I1225" i="2" s="1"/>
  <c r="I1226" i="2" a="1"/>
  <c r="I1226" i="2" s="1"/>
  <c r="I1227" i="2" a="1"/>
  <c r="I1227" i="2" s="1"/>
  <c r="I1228" i="2" a="1"/>
  <c r="I1228" i="2" s="1"/>
  <c r="I1229" i="2" a="1"/>
  <c r="I1229" i="2" s="1"/>
  <c r="I1230" i="2" a="1"/>
  <c r="I1230" i="2" s="1"/>
  <c r="I1231" i="2" a="1"/>
  <c r="I1231" i="2" s="1"/>
  <c r="I1232" i="2" a="1"/>
  <c r="I1232" i="2" s="1"/>
  <c r="I1233" i="2" a="1"/>
  <c r="I1233" i="2" s="1"/>
  <c r="I1234" i="2" a="1"/>
  <c r="I1234" i="2" s="1"/>
  <c r="I1235" i="2" a="1"/>
  <c r="I1235" i="2" s="1"/>
  <c r="I1236" i="2" a="1"/>
  <c r="I1236" i="2" s="1"/>
  <c r="I1237" i="2" a="1"/>
  <c r="I1237" i="2" s="1"/>
  <c r="I1238" i="2" a="1"/>
  <c r="I1238" i="2" s="1"/>
  <c r="I1239" i="2" a="1"/>
  <c r="I1239" i="2" s="1"/>
  <c r="I1240" i="2" a="1"/>
  <c r="I1240" i="2" s="1"/>
  <c r="I1241" i="2" a="1"/>
  <c r="I1241" i="2" s="1"/>
  <c r="I1242" i="2" a="1"/>
  <c r="I1242" i="2" s="1"/>
  <c r="I1243" i="2" a="1"/>
  <c r="I1243" i="2" s="1"/>
  <c r="I1244" i="2" a="1"/>
  <c r="I1244" i="2" s="1"/>
  <c r="I1245" i="2" a="1"/>
  <c r="I1245" i="2" s="1"/>
  <c r="I1246" i="2" a="1"/>
  <c r="I1246" i="2"/>
  <c r="I1247" i="2" a="1"/>
  <c r="I1247" i="2" s="1"/>
  <c r="I1248" i="2" a="1"/>
  <c r="I1248" i="2" s="1"/>
  <c r="I1249" i="2" a="1"/>
  <c r="I1249" i="2" s="1"/>
  <c r="I1250" i="2" a="1"/>
  <c r="I1250" i="2" s="1"/>
  <c r="I1251" i="2" a="1"/>
  <c r="I1251" i="2" s="1"/>
  <c r="I1252" i="2" a="1"/>
  <c r="I1252" i="2" s="1"/>
  <c r="I1253" i="2" a="1"/>
  <c r="I1253" i="2" s="1"/>
  <c r="I1254" i="2" a="1"/>
  <c r="I1254" i="2" s="1"/>
  <c r="I1255" i="2" a="1"/>
  <c r="I1255" i="2" s="1"/>
  <c r="I1256" i="2" a="1"/>
  <c r="I1256" i="2" s="1"/>
  <c r="I1257" i="2" a="1"/>
  <c r="I1257" i="2" s="1"/>
  <c r="I1258" i="2" a="1"/>
  <c r="I1258" i="2" s="1"/>
  <c r="I1259" i="2" a="1"/>
  <c r="I1259" i="2" s="1"/>
  <c r="I1260" i="2" a="1"/>
  <c r="I1260" i="2" s="1"/>
  <c r="I1261" i="2" a="1"/>
  <c r="I1261" i="2" s="1"/>
  <c r="I1262" i="2" a="1"/>
  <c r="I1262" i="2" s="1"/>
  <c r="I1263" i="2" a="1"/>
  <c r="I1263" i="2" s="1"/>
  <c r="I1264" i="2" a="1"/>
  <c r="I1264" i="2" s="1"/>
  <c r="I1265" i="2" a="1"/>
  <c r="I1265" i="2" s="1"/>
  <c r="I1266" i="2" a="1"/>
  <c r="I1266" i="2" s="1"/>
  <c r="I1267" i="2" a="1"/>
  <c r="I1267" i="2" s="1"/>
  <c r="I1268" i="2" a="1"/>
  <c r="I1268" i="2" s="1"/>
  <c r="I1269" i="2" a="1"/>
  <c r="I1269" i="2" s="1"/>
  <c r="I1270" i="2" a="1"/>
  <c r="I1270" i="2" s="1"/>
  <c r="I1271" i="2" a="1"/>
  <c r="I1271" i="2"/>
  <c r="I1272" i="2" a="1"/>
  <c r="I1272" i="2" s="1"/>
  <c r="I1273" i="2" a="1"/>
  <c r="I1273" i="2" s="1"/>
  <c r="I1274" i="2" a="1"/>
  <c r="I1274" i="2" s="1"/>
  <c r="I1275" i="2" a="1"/>
  <c r="I1275" i="2" s="1"/>
  <c r="I1276" i="2" a="1"/>
  <c r="I1276" i="2" s="1"/>
  <c r="I1277" i="2" a="1"/>
  <c r="I1277" i="2" s="1"/>
  <c r="I1278" i="2" a="1"/>
  <c r="I1278" i="2" s="1"/>
  <c r="I1279" i="2" a="1"/>
  <c r="I1279" i="2" s="1"/>
  <c r="I1280" i="2" a="1"/>
  <c r="I1280" i="2" s="1"/>
  <c r="I1281" i="2" a="1"/>
  <c r="I1281" i="2" s="1"/>
  <c r="I1282" i="2" a="1"/>
  <c r="I1282" i="2" s="1"/>
  <c r="I1283" i="2" a="1"/>
  <c r="I1283" i="2" s="1"/>
  <c r="I616" i="2" a="1"/>
  <c r="I616" i="2" s="1"/>
  <c r="I617" i="2" a="1"/>
  <c r="I617" i="2" s="1"/>
  <c r="I618" i="2" a="1"/>
  <c r="I618" i="2" s="1"/>
  <c r="I619" i="2" a="1"/>
  <c r="I619" i="2" s="1"/>
  <c r="I620" i="2" a="1"/>
  <c r="I620" i="2" s="1"/>
  <c r="I621" i="2" a="1"/>
  <c r="I621" i="2" s="1"/>
  <c r="I622" i="2" a="1"/>
  <c r="I622" i="2" s="1"/>
  <c r="I623" i="2" a="1"/>
  <c r="I623" i="2" s="1"/>
  <c r="I624" i="2" a="1"/>
  <c r="I624" i="2" s="1"/>
  <c r="I625" i="2" a="1"/>
  <c r="I625" i="2" s="1"/>
  <c r="I626" i="2" a="1"/>
  <c r="I626" i="2" s="1"/>
  <c r="I627" i="2" a="1"/>
  <c r="I627" i="2" s="1"/>
  <c r="I628" i="2" a="1"/>
  <c r="I628" i="2" s="1"/>
  <c r="I629" i="2" a="1"/>
  <c r="I629" i="2" s="1"/>
  <c r="I630" i="2" a="1"/>
  <c r="I630" i="2" s="1"/>
  <c r="I631" i="2" a="1"/>
  <c r="I631" i="2" s="1"/>
  <c r="I632" i="2" a="1"/>
  <c r="I632" i="2"/>
  <c r="I633" i="2" a="1"/>
  <c r="I633" i="2" s="1"/>
  <c r="I634" i="2" a="1"/>
  <c r="I634" i="2" s="1"/>
  <c r="I635" i="2" a="1"/>
  <c r="I635" i="2" s="1"/>
  <c r="I636" i="2" a="1"/>
  <c r="I636" i="2" s="1"/>
  <c r="I637" i="2" a="1"/>
  <c r="I637" i="2" s="1"/>
  <c r="I638" i="2" a="1"/>
  <c r="I638" i="2" s="1"/>
  <c r="I639" i="2" a="1"/>
  <c r="I639" i="2" s="1"/>
  <c r="I640" i="2" a="1"/>
  <c r="I640" i="2" s="1"/>
  <c r="I641" i="2" a="1"/>
  <c r="I641" i="2" s="1"/>
  <c r="I642" i="2" a="1"/>
  <c r="I642" i="2" s="1"/>
  <c r="I643" i="2" a="1"/>
  <c r="I643" i="2" s="1"/>
  <c r="I644" i="2" a="1"/>
  <c r="I644" i="2" s="1"/>
  <c r="I645" i="2" a="1"/>
  <c r="I645" i="2" s="1"/>
  <c r="I646" i="2" a="1"/>
  <c r="I646" i="2" s="1"/>
  <c r="I647" i="2" a="1"/>
  <c r="I647" i="2" s="1"/>
  <c r="I648" i="2" a="1"/>
  <c r="I648" i="2" s="1"/>
  <c r="I649" i="2" a="1"/>
  <c r="I649" i="2" s="1"/>
  <c r="I650" i="2" a="1"/>
  <c r="I650" i="2" s="1"/>
  <c r="I651" i="2" a="1"/>
  <c r="I651" i="2" s="1"/>
  <c r="I652" i="2" a="1"/>
  <c r="I652" i="2" s="1"/>
  <c r="I653" i="2" a="1"/>
  <c r="I653" i="2" s="1"/>
  <c r="I654" i="2" a="1"/>
  <c r="I654" i="2" s="1"/>
  <c r="I655" i="2" a="1"/>
  <c r="I655" i="2" s="1"/>
  <c r="I656" i="2" a="1"/>
  <c r="I656" i="2" s="1"/>
  <c r="I657" i="2" a="1"/>
  <c r="I657" i="2" s="1"/>
  <c r="I658" i="2" a="1"/>
  <c r="I658" i="2" s="1"/>
  <c r="I659" i="2" a="1"/>
  <c r="I659" i="2" s="1"/>
  <c r="I660" i="2" a="1"/>
  <c r="I660" i="2" s="1"/>
  <c r="I661" i="2" a="1"/>
  <c r="I661" i="2" s="1"/>
  <c r="I662" i="2" a="1"/>
  <c r="I662" i="2" s="1"/>
  <c r="I663" i="2" a="1"/>
  <c r="I663" i="2" s="1"/>
  <c r="I664" i="2" a="1"/>
  <c r="I664" i="2" s="1"/>
  <c r="I665" i="2" a="1"/>
  <c r="I665" i="2" s="1"/>
  <c r="I666" i="2" a="1"/>
  <c r="I666" i="2" s="1"/>
  <c r="I667" i="2" a="1"/>
  <c r="I667" i="2" s="1"/>
  <c r="I668" i="2" a="1"/>
  <c r="I668" i="2" s="1"/>
  <c r="I669" i="2" a="1"/>
  <c r="I669" i="2" s="1"/>
  <c r="I670" i="2" a="1"/>
  <c r="I670" i="2" s="1"/>
  <c r="I671" i="2" a="1"/>
  <c r="I671" i="2" s="1"/>
  <c r="I672" i="2" a="1"/>
  <c r="I672" i="2" s="1"/>
  <c r="I673" i="2" a="1"/>
  <c r="I673" i="2" s="1"/>
  <c r="I674" i="2" a="1"/>
  <c r="I674" i="2" s="1"/>
  <c r="I675" i="2" a="1"/>
  <c r="I675" i="2" s="1"/>
  <c r="I676" i="2" a="1"/>
  <c r="I676" i="2" s="1"/>
  <c r="I677" i="2" a="1"/>
  <c r="I677" i="2" s="1"/>
  <c r="I678" i="2" a="1"/>
  <c r="I678" i="2" s="1"/>
  <c r="I679" i="2" a="1"/>
  <c r="I679" i="2" s="1"/>
  <c r="I680" i="2" a="1"/>
  <c r="I680" i="2" s="1"/>
  <c r="I681" i="2" a="1"/>
  <c r="I681" i="2" s="1"/>
  <c r="I682" i="2" a="1"/>
  <c r="I682" i="2" s="1"/>
  <c r="I683" i="2" a="1"/>
  <c r="I683" i="2" s="1"/>
  <c r="I684" i="2" a="1"/>
  <c r="I684" i="2" s="1"/>
  <c r="I685" i="2" a="1"/>
  <c r="I685" i="2" s="1"/>
  <c r="I686" i="2" a="1"/>
  <c r="I686" i="2" s="1"/>
  <c r="I687" i="2" a="1"/>
  <c r="I687" i="2" s="1"/>
  <c r="I688" i="2" a="1"/>
  <c r="I688" i="2" s="1"/>
  <c r="I689" i="2" a="1"/>
  <c r="I689" i="2" s="1"/>
  <c r="I690" i="2" a="1"/>
  <c r="I690" i="2" s="1"/>
  <c r="I691" i="2" a="1"/>
  <c r="I691" i="2" s="1"/>
  <c r="I692" i="2" a="1"/>
  <c r="I692" i="2" s="1"/>
  <c r="I693" i="2" a="1"/>
  <c r="I693" i="2" s="1"/>
  <c r="I694" i="2" a="1"/>
  <c r="I694" i="2" s="1"/>
  <c r="I695" i="2" a="1"/>
  <c r="I695" i="2" s="1"/>
  <c r="I696" i="2" a="1"/>
  <c r="I696" i="2" s="1"/>
  <c r="I697" i="2" a="1"/>
  <c r="I697" i="2" s="1"/>
  <c r="I698" i="2" a="1"/>
  <c r="I698" i="2" s="1"/>
  <c r="I699" i="2" a="1"/>
  <c r="I699" i="2" s="1"/>
  <c r="I700" i="2" a="1"/>
  <c r="I700" i="2" s="1"/>
  <c r="I701" i="2" a="1"/>
  <c r="I701" i="2" s="1"/>
  <c r="I702" i="2" a="1"/>
  <c r="I702" i="2" s="1"/>
  <c r="I703" i="2" a="1"/>
  <c r="I703" i="2" s="1"/>
  <c r="I704" i="2" a="1"/>
  <c r="I704" i="2" s="1"/>
  <c r="I705" i="2" a="1"/>
  <c r="I705" i="2" s="1"/>
  <c r="I706" i="2" a="1"/>
  <c r="I706" i="2" s="1"/>
  <c r="I707" i="2" a="1"/>
  <c r="I707" i="2"/>
  <c r="I708" i="2" a="1"/>
  <c r="I708" i="2" s="1"/>
  <c r="I709" i="2" a="1"/>
  <c r="I709" i="2" s="1"/>
  <c r="I710" i="2" a="1"/>
  <c r="I710" i="2" s="1"/>
  <c r="I711" i="2" a="1"/>
  <c r="I711" i="2" s="1"/>
  <c r="I712" i="2" a="1"/>
  <c r="I712" i="2" s="1"/>
  <c r="I713" i="2" a="1"/>
  <c r="I713" i="2" s="1"/>
  <c r="I714" i="2" a="1"/>
  <c r="I714" i="2" s="1"/>
  <c r="I715" i="2" a="1"/>
  <c r="I715" i="2" s="1"/>
  <c r="I716" i="2" a="1"/>
  <c r="I716" i="2" s="1"/>
  <c r="I717" i="2" a="1"/>
  <c r="I717" i="2" s="1"/>
  <c r="I718" i="2" a="1"/>
  <c r="I718" i="2" s="1"/>
  <c r="I719" i="2" a="1"/>
  <c r="I719" i="2" s="1"/>
  <c r="I720" i="2" a="1"/>
  <c r="I720" i="2" s="1"/>
  <c r="I721" i="2" a="1"/>
  <c r="I721" i="2" s="1"/>
  <c r="I722" i="2" a="1"/>
  <c r="I722" i="2" s="1"/>
  <c r="I723" i="2" a="1"/>
  <c r="I723" i="2" s="1"/>
  <c r="I724" i="2" a="1"/>
  <c r="I724" i="2" s="1"/>
  <c r="I725" i="2" a="1"/>
  <c r="I725" i="2" s="1"/>
  <c r="I726" i="2" a="1"/>
  <c r="I726" i="2" s="1"/>
  <c r="I727" i="2" a="1"/>
  <c r="I727" i="2" s="1"/>
  <c r="I728" i="2" a="1"/>
  <c r="I728" i="2" s="1"/>
  <c r="I729" i="2" a="1"/>
  <c r="I729" i="2" s="1"/>
  <c r="I730" i="2" a="1"/>
  <c r="I730" i="2" s="1"/>
  <c r="I731" i="2" a="1"/>
  <c r="I731" i="2" s="1"/>
  <c r="I732" i="2" a="1"/>
  <c r="I732" i="2" s="1"/>
  <c r="I733" i="2" a="1"/>
  <c r="I733" i="2" s="1"/>
  <c r="I734" i="2" a="1"/>
  <c r="I734" i="2" s="1"/>
  <c r="I735" i="2" a="1"/>
  <c r="I735" i="2" s="1"/>
  <c r="I736" i="2" a="1"/>
  <c r="I736" i="2" s="1"/>
  <c r="I737" i="2" a="1"/>
  <c r="I737" i="2" s="1"/>
  <c r="I738" i="2" a="1"/>
  <c r="I738" i="2" s="1"/>
  <c r="I739" i="2" a="1"/>
  <c r="I739" i="2" s="1"/>
  <c r="I740" i="2" a="1"/>
  <c r="I740" i="2" s="1"/>
  <c r="I741" i="2" a="1"/>
  <c r="I741" i="2" s="1"/>
  <c r="I742" i="2" a="1"/>
  <c r="I742" i="2" s="1"/>
  <c r="I743" i="2" a="1"/>
  <c r="I743" i="2" s="1"/>
  <c r="I744" i="2" a="1"/>
  <c r="I744" i="2" s="1"/>
  <c r="I745" i="2" a="1"/>
  <c r="I745" i="2" s="1"/>
  <c r="I746" i="2" a="1"/>
  <c r="I746" i="2" s="1"/>
  <c r="I747" i="2" a="1"/>
  <c r="I747" i="2" s="1"/>
  <c r="I748" i="2" a="1"/>
  <c r="I748" i="2" s="1"/>
  <c r="I749" i="2" a="1"/>
  <c r="I749" i="2" s="1"/>
  <c r="I750" i="2" a="1"/>
  <c r="I750" i="2" s="1"/>
  <c r="I751" i="2" a="1"/>
  <c r="I751" i="2" s="1"/>
  <c r="I752" i="2" a="1"/>
  <c r="I752" i="2" s="1"/>
  <c r="I753" i="2" a="1"/>
  <c r="I753" i="2" s="1"/>
  <c r="I754" i="2" a="1"/>
  <c r="I754" i="2" s="1"/>
  <c r="I755" i="2" a="1"/>
  <c r="I755" i="2" s="1"/>
  <c r="I756" i="2" a="1"/>
  <c r="I756" i="2" s="1"/>
  <c r="I757" i="2" a="1"/>
  <c r="I757" i="2" s="1"/>
  <c r="I758" i="2" a="1"/>
  <c r="I758" i="2" s="1"/>
  <c r="I759" i="2" a="1"/>
  <c r="I759" i="2" s="1"/>
  <c r="I760" i="2" a="1"/>
  <c r="I760" i="2" s="1"/>
  <c r="I761" i="2" a="1"/>
  <c r="I761" i="2" s="1"/>
  <c r="I762" i="2" a="1"/>
  <c r="I762" i="2" s="1"/>
  <c r="I763" i="2" a="1"/>
  <c r="I763" i="2" s="1"/>
  <c r="I764" i="2" a="1"/>
  <c r="I764" i="2" s="1"/>
  <c r="I765" i="2" a="1"/>
  <c r="I765" i="2" s="1"/>
  <c r="I766" i="2" a="1"/>
  <c r="I766" i="2" s="1"/>
  <c r="I767" i="2" a="1"/>
  <c r="I767" i="2" s="1"/>
  <c r="I768" i="2" a="1"/>
  <c r="I768" i="2" s="1"/>
  <c r="I769" i="2" a="1"/>
  <c r="I769" i="2" s="1"/>
  <c r="I770" i="2" a="1"/>
  <c r="I770" i="2" s="1"/>
  <c r="I771" i="2" a="1"/>
  <c r="I771" i="2" s="1"/>
  <c r="I772" i="2" a="1"/>
  <c r="I772" i="2" s="1"/>
  <c r="I773" i="2" a="1"/>
  <c r="I773" i="2" s="1"/>
  <c r="I774" i="2" a="1"/>
  <c r="I774" i="2" s="1"/>
  <c r="I775" i="2" a="1"/>
  <c r="I775" i="2" s="1"/>
  <c r="I776" i="2" a="1"/>
  <c r="I776" i="2" s="1"/>
  <c r="I777" i="2" a="1"/>
  <c r="I777" i="2" s="1"/>
  <c r="I778" i="2" a="1"/>
  <c r="I778" i="2" s="1"/>
  <c r="I779" i="2" a="1"/>
  <c r="I779" i="2" s="1"/>
  <c r="I780" i="2" a="1"/>
  <c r="I780" i="2" s="1"/>
  <c r="I781" i="2" a="1"/>
  <c r="I781" i="2" s="1"/>
  <c r="I782" i="2" a="1"/>
  <c r="I782" i="2" s="1"/>
  <c r="I783" i="2" a="1"/>
  <c r="I783" i="2" s="1"/>
  <c r="I784" i="2" a="1"/>
  <c r="I784" i="2" s="1"/>
  <c r="I785" i="2" a="1"/>
  <c r="I785" i="2" s="1"/>
  <c r="I786" i="2" a="1"/>
  <c r="I786" i="2" s="1"/>
  <c r="I787" i="2" a="1"/>
  <c r="I787" i="2" s="1"/>
  <c r="I788" i="2" a="1"/>
  <c r="I788" i="2" s="1"/>
  <c r="I789" i="2" a="1"/>
  <c r="I789" i="2" s="1"/>
  <c r="I790" i="2" a="1"/>
  <c r="I790" i="2" s="1"/>
  <c r="I791" i="2" a="1"/>
  <c r="I791" i="2" s="1"/>
  <c r="I792" i="2" a="1"/>
  <c r="I792" i="2" s="1"/>
  <c r="I793" i="2" a="1"/>
  <c r="I793" i="2" s="1"/>
  <c r="I794" i="2" a="1"/>
  <c r="I794" i="2" s="1"/>
  <c r="I795" i="2" a="1"/>
  <c r="I795" i="2" s="1"/>
  <c r="I796" i="2" a="1"/>
  <c r="I796" i="2" s="1"/>
  <c r="I797" i="2" a="1"/>
  <c r="I797" i="2" s="1"/>
  <c r="I798" i="2" a="1"/>
  <c r="I798" i="2" s="1"/>
  <c r="I799" i="2" a="1"/>
  <c r="I799" i="2" s="1"/>
  <c r="I800" i="2" a="1"/>
  <c r="I800" i="2" s="1"/>
  <c r="I801" i="2" a="1"/>
  <c r="I801" i="2" s="1"/>
  <c r="I802" i="2" a="1"/>
  <c r="I802" i="2" s="1"/>
  <c r="I803" i="2" a="1"/>
  <c r="I803" i="2" s="1"/>
  <c r="I804" i="2" a="1"/>
  <c r="I804" i="2"/>
  <c r="I805" i="2" a="1"/>
  <c r="I805" i="2" s="1"/>
  <c r="I806" i="2" a="1"/>
  <c r="I806" i="2" s="1"/>
  <c r="I807" i="2" a="1"/>
  <c r="I807" i="2" s="1"/>
  <c r="I808" i="2" a="1"/>
  <c r="I808" i="2" s="1"/>
  <c r="I809" i="2" a="1"/>
  <c r="I809" i="2" s="1"/>
  <c r="I810" i="2" a="1"/>
  <c r="I810" i="2" s="1"/>
  <c r="I811" i="2" a="1"/>
  <c r="I811" i="2" s="1"/>
  <c r="I812" i="2" a="1"/>
  <c r="I812" i="2" s="1"/>
  <c r="I813" i="2" a="1"/>
  <c r="I813" i="2" s="1"/>
  <c r="I814" i="2" a="1"/>
  <c r="I814" i="2" s="1"/>
  <c r="I815" i="2" a="1"/>
  <c r="I815" i="2" s="1"/>
  <c r="I816" i="2" a="1"/>
  <c r="I816" i="2" s="1"/>
  <c r="I817" i="2" a="1"/>
  <c r="I817" i="2" s="1"/>
  <c r="I818" i="2" a="1"/>
  <c r="I818" i="2" s="1"/>
  <c r="I819" i="2" a="1"/>
  <c r="I819" i="2" s="1"/>
  <c r="I820" i="2" a="1"/>
  <c r="I820" i="2" s="1"/>
  <c r="I821" i="2" a="1"/>
  <c r="I821" i="2" s="1"/>
  <c r="I822" i="2" a="1"/>
  <c r="I822" i="2" s="1"/>
  <c r="I823" i="2" a="1"/>
  <c r="I823" i="2" s="1"/>
  <c r="I824" i="2" a="1"/>
  <c r="I824" i="2" s="1"/>
  <c r="I825" i="2" a="1"/>
  <c r="I825" i="2" s="1"/>
  <c r="I826" i="2" a="1"/>
  <c r="I826" i="2" s="1"/>
  <c r="I827" i="2" a="1"/>
  <c r="I827" i="2" s="1"/>
  <c r="I828" i="2" a="1"/>
  <c r="I828" i="2" s="1"/>
  <c r="I829" i="2" a="1"/>
  <c r="I829" i="2" s="1"/>
  <c r="I830" i="2" a="1"/>
  <c r="I830" i="2" s="1"/>
  <c r="I831" i="2" a="1"/>
  <c r="I831" i="2" s="1"/>
  <c r="I832" i="2" a="1"/>
  <c r="I832" i="2" s="1"/>
  <c r="I833" i="2" a="1"/>
  <c r="I833" i="2" s="1"/>
  <c r="I834" i="2" a="1"/>
  <c r="I834" i="2" s="1"/>
  <c r="I835" i="2" a="1"/>
  <c r="I835" i="2" s="1"/>
  <c r="I836" i="2" a="1"/>
  <c r="I836" i="2" s="1"/>
  <c r="I837" i="2" a="1"/>
  <c r="I837" i="2" s="1"/>
  <c r="I838" i="2" a="1"/>
  <c r="I838" i="2" s="1"/>
  <c r="I839" i="2" a="1"/>
  <c r="I839" i="2" s="1"/>
  <c r="I840" i="2" a="1"/>
  <c r="I840" i="2" s="1"/>
  <c r="I841" i="2" a="1"/>
  <c r="I841" i="2" s="1"/>
  <c r="I842" i="2" a="1"/>
  <c r="I842" i="2" s="1"/>
  <c r="I843" i="2" a="1"/>
  <c r="I843" i="2" s="1"/>
  <c r="I844" i="2" a="1"/>
  <c r="I844" i="2" s="1"/>
  <c r="I845" i="2" a="1"/>
  <c r="I845" i="2" s="1"/>
  <c r="I846" i="2" a="1"/>
  <c r="I846" i="2" s="1"/>
  <c r="I847" i="2" a="1"/>
  <c r="I847" i="2" s="1"/>
  <c r="I848" i="2" a="1"/>
  <c r="I848" i="2" s="1"/>
  <c r="I849" i="2" a="1"/>
  <c r="I849" i="2" s="1"/>
  <c r="I850" i="2" a="1"/>
  <c r="I850" i="2" s="1"/>
  <c r="I851" i="2" a="1"/>
  <c r="I851" i="2" s="1"/>
  <c r="I852" i="2" a="1"/>
  <c r="I852" i="2" s="1"/>
  <c r="I853" i="2" a="1"/>
  <c r="I853" i="2" s="1"/>
  <c r="I854" i="2" a="1"/>
  <c r="I854" i="2" s="1"/>
  <c r="I855" i="2" a="1"/>
  <c r="I855" i="2" s="1"/>
  <c r="I856" i="2" a="1"/>
  <c r="I856" i="2" s="1"/>
  <c r="I857" i="2" a="1"/>
  <c r="I857" i="2" s="1"/>
  <c r="I858" i="2" a="1"/>
  <c r="I858" i="2" s="1"/>
  <c r="I859" i="2" a="1"/>
  <c r="I859" i="2" s="1"/>
  <c r="I860" i="2" a="1"/>
  <c r="I860" i="2" s="1"/>
  <c r="I861" i="2" a="1"/>
  <c r="I861" i="2" s="1"/>
  <c r="I862" i="2" a="1"/>
  <c r="I862" i="2" s="1"/>
  <c r="I863" i="2" a="1"/>
  <c r="I863" i="2" s="1"/>
  <c r="I864" i="2" a="1"/>
  <c r="I864" i="2" s="1"/>
  <c r="I865" i="2" a="1"/>
  <c r="I865" i="2" s="1"/>
  <c r="I866" i="2" a="1"/>
  <c r="I866" i="2" s="1"/>
  <c r="I867" i="2" a="1"/>
  <c r="I867" i="2" s="1"/>
  <c r="I868" i="2" a="1"/>
  <c r="I868" i="2"/>
  <c r="I869" i="2" a="1"/>
  <c r="I869" i="2" s="1"/>
  <c r="I870" i="2" a="1"/>
  <c r="I870" i="2" s="1"/>
  <c r="I871" i="2" a="1"/>
  <c r="I871" i="2" s="1"/>
  <c r="I872" i="2" a="1"/>
  <c r="I872" i="2" s="1"/>
  <c r="I873" i="2" a="1"/>
  <c r="I873" i="2" s="1"/>
  <c r="I874" i="2" a="1"/>
  <c r="I874" i="2" s="1"/>
  <c r="I875" i="2" a="1"/>
  <c r="I875" i="2" s="1"/>
  <c r="I876" i="2" a="1"/>
  <c r="I876" i="2" s="1"/>
  <c r="I877" i="2" a="1"/>
  <c r="I877" i="2"/>
  <c r="I878" i="2" a="1"/>
  <c r="I878" i="2" s="1"/>
  <c r="I879" i="2" a="1"/>
  <c r="I879" i="2" s="1"/>
  <c r="I880" i="2" a="1"/>
  <c r="I880" i="2" s="1"/>
  <c r="I881" i="2" a="1"/>
  <c r="I881" i="2" s="1"/>
  <c r="I882" i="2" a="1"/>
  <c r="I882" i="2" s="1"/>
  <c r="I883" i="2" a="1"/>
  <c r="I883" i="2" s="1"/>
  <c r="I884" i="2" a="1"/>
  <c r="I884" i="2" s="1"/>
  <c r="I885" i="2" a="1"/>
  <c r="I885" i="2" s="1"/>
  <c r="I886" i="2" a="1"/>
  <c r="I886" i="2" s="1"/>
  <c r="I887" i="2" a="1"/>
  <c r="I887" i="2" s="1"/>
  <c r="I888" i="2" a="1"/>
  <c r="I888" i="2" s="1"/>
  <c r="I889" i="2" a="1"/>
  <c r="I889" i="2" s="1"/>
  <c r="I890" i="2" a="1"/>
  <c r="I890" i="2" s="1"/>
  <c r="I891" i="2" a="1"/>
  <c r="I891" i="2" s="1"/>
  <c r="I892" i="2" a="1"/>
  <c r="I892" i="2" s="1"/>
  <c r="I893" i="2" a="1"/>
  <c r="I893" i="2" s="1"/>
  <c r="I894" i="2" a="1"/>
  <c r="I894" i="2" s="1"/>
  <c r="I895" i="2" a="1"/>
  <c r="I895" i="2" s="1"/>
  <c r="I896" i="2" a="1"/>
  <c r="I896" i="2" s="1"/>
  <c r="I897" i="2" a="1"/>
  <c r="I897" i="2" s="1"/>
  <c r="I898" i="2" a="1"/>
  <c r="I898" i="2" s="1"/>
  <c r="I899" i="2" a="1"/>
  <c r="I899" i="2" s="1"/>
  <c r="I900" i="2" a="1"/>
  <c r="I900" i="2" s="1"/>
  <c r="I901" i="2" a="1"/>
  <c r="I901" i="2" s="1"/>
  <c r="I902" i="2" a="1"/>
  <c r="I902" i="2" s="1"/>
  <c r="I903" i="2" a="1"/>
  <c r="I903" i="2" s="1"/>
  <c r="I904" i="2" a="1"/>
  <c r="I904" i="2" s="1"/>
  <c r="I905" i="2" a="1"/>
  <c r="I905" i="2" s="1"/>
  <c r="I906" i="2" a="1"/>
  <c r="I906" i="2" s="1"/>
  <c r="I907" i="2" a="1"/>
  <c r="I907" i="2" s="1"/>
  <c r="I908" i="2" a="1"/>
  <c r="I908" i="2" s="1"/>
  <c r="I909" i="2" a="1"/>
  <c r="I909" i="2" s="1"/>
  <c r="I910" i="2" a="1"/>
  <c r="I910" i="2" s="1"/>
  <c r="I911" i="2" a="1"/>
  <c r="I911" i="2" s="1"/>
  <c r="I912" i="2" a="1"/>
  <c r="I912" i="2" s="1"/>
  <c r="I913" i="2" a="1"/>
  <c r="I913" i="2" s="1"/>
  <c r="I914" i="2" a="1"/>
  <c r="I914" i="2" s="1"/>
  <c r="I915" i="2" a="1"/>
  <c r="I915" i="2" s="1"/>
  <c r="I916" i="2" a="1"/>
  <c r="I916" i="2" s="1"/>
  <c r="I917" i="2" a="1"/>
  <c r="I917" i="2" s="1"/>
  <c r="I918" i="2" a="1"/>
  <c r="I918" i="2" s="1"/>
  <c r="I919" i="2" a="1"/>
  <c r="I919" i="2" s="1"/>
  <c r="I920" i="2" a="1"/>
  <c r="I920" i="2" s="1"/>
  <c r="I921" i="2" a="1"/>
  <c r="I921" i="2" s="1"/>
  <c r="I922" i="2" a="1"/>
  <c r="I922" i="2" s="1"/>
  <c r="I923" i="2" a="1"/>
  <c r="I923" i="2" s="1"/>
  <c r="I924" i="2" a="1"/>
  <c r="I924" i="2" s="1"/>
  <c r="I925" i="2" a="1"/>
  <c r="I925" i="2" s="1"/>
  <c r="I926" i="2" a="1"/>
  <c r="I926" i="2" s="1"/>
  <c r="I927" i="2" a="1"/>
  <c r="I927" i="2" s="1"/>
  <c r="I928" i="2" a="1"/>
  <c r="I928" i="2" s="1"/>
  <c r="I929" i="2" a="1"/>
  <c r="I929" i="2" s="1"/>
  <c r="I930" i="2" a="1"/>
  <c r="I930" i="2" s="1"/>
  <c r="I931" i="2" a="1"/>
  <c r="I931" i="2" s="1"/>
  <c r="I932" i="2" a="1"/>
  <c r="I932" i="2" s="1"/>
  <c r="I933" i="2" a="1"/>
  <c r="I933" i="2" s="1"/>
  <c r="I934" i="2" a="1"/>
  <c r="I934" i="2" s="1"/>
  <c r="I935" i="2" a="1"/>
  <c r="I935" i="2" s="1"/>
  <c r="I936" i="2" a="1"/>
  <c r="I936" i="2" s="1"/>
  <c r="I937" i="2" a="1"/>
  <c r="I937" i="2" s="1"/>
  <c r="I938" i="2" a="1"/>
  <c r="I938" i="2" s="1"/>
  <c r="I939" i="2" a="1"/>
  <c r="I939" i="2" s="1"/>
  <c r="I940" i="2" a="1"/>
  <c r="I940" i="2" s="1"/>
  <c r="I941" i="2" a="1"/>
  <c r="I941" i="2" s="1"/>
  <c r="I942" i="2" a="1"/>
  <c r="I942" i="2" s="1"/>
  <c r="I943" i="2" a="1"/>
  <c r="I943" i="2" s="1"/>
  <c r="I944" i="2" a="1"/>
  <c r="I944" i="2" s="1"/>
  <c r="I945" i="2" a="1"/>
  <c r="I945" i="2" s="1"/>
  <c r="I946" i="2" a="1"/>
  <c r="I946" i="2" s="1"/>
  <c r="I947" i="2" a="1"/>
  <c r="I947" i="2" s="1"/>
  <c r="I948" i="2" a="1"/>
  <c r="I948" i="2" s="1"/>
  <c r="I949" i="2" a="1"/>
  <c r="I949" i="2" s="1"/>
  <c r="I950" i="2" a="1"/>
  <c r="I950" i="2" s="1"/>
  <c r="I951" i="2" a="1"/>
  <c r="I951" i="2" s="1"/>
  <c r="I952" i="2" a="1"/>
  <c r="I952" i="2" s="1"/>
  <c r="I953" i="2" a="1"/>
  <c r="I953" i="2" s="1"/>
  <c r="I954" i="2" a="1"/>
  <c r="I954" i="2" s="1"/>
  <c r="I955" i="2" a="1"/>
  <c r="I955" i="2" s="1"/>
  <c r="I956" i="2" a="1"/>
  <c r="I956" i="2" s="1"/>
  <c r="I957" i="2" a="1"/>
  <c r="I957" i="2"/>
  <c r="I958" i="2" a="1"/>
  <c r="I958" i="2" s="1"/>
  <c r="I959" i="2" a="1"/>
  <c r="I959" i="2" s="1"/>
  <c r="I960" i="2" a="1"/>
  <c r="I960" i="2" s="1"/>
  <c r="I961" i="2" a="1"/>
  <c r="I961" i="2" s="1"/>
  <c r="I962" i="2" a="1"/>
  <c r="I962" i="2" s="1"/>
  <c r="I963" i="2" a="1"/>
  <c r="I963" i="2" s="1"/>
  <c r="I964" i="2" a="1"/>
  <c r="I964" i="2" s="1"/>
  <c r="I965" i="2" a="1"/>
  <c r="I965" i="2" s="1"/>
  <c r="I966" i="2" a="1"/>
  <c r="I966" i="2" s="1"/>
  <c r="I967" i="2" a="1"/>
  <c r="I967" i="2" s="1"/>
  <c r="I968" i="2" a="1"/>
  <c r="I968" i="2" s="1"/>
  <c r="I969" i="2" a="1"/>
  <c r="I969" i="2" s="1"/>
  <c r="I970" i="2" a="1"/>
  <c r="I970" i="2" s="1"/>
  <c r="I971" i="2" a="1"/>
  <c r="I971" i="2" s="1"/>
  <c r="I972" i="2" a="1"/>
  <c r="I972" i="2" s="1"/>
  <c r="I973" i="2" a="1"/>
  <c r="I973" i="2" s="1"/>
  <c r="I974" i="2" a="1"/>
  <c r="I974" i="2" s="1"/>
  <c r="I975" i="2" a="1"/>
  <c r="I975" i="2" s="1"/>
  <c r="I976" i="2" a="1"/>
  <c r="I976" i="2" s="1"/>
  <c r="I977" i="2" a="1"/>
  <c r="I977" i="2" s="1"/>
  <c r="I978" i="2" a="1"/>
  <c r="I978" i="2" s="1"/>
  <c r="I979" i="2" a="1"/>
  <c r="I979" i="2" s="1"/>
  <c r="I980" i="2" a="1"/>
  <c r="I980" i="2" s="1"/>
  <c r="I981" i="2" a="1"/>
  <c r="I981" i="2" s="1"/>
  <c r="I982" i="2" a="1"/>
  <c r="I982" i="2" s="1"/>
  <c r="I983" i="2" a="1"/>
  <c r="I983" i="2" s="1"/>
  <c r="I984" i="2" a="1"/>
  <c r="I984" i="2" s="1"/>
  <c r="I985" i="2" a="1"/>
  <c r="I985" i="2" s="1"/>
  <c r="I986" i="2" a="1"/>
  <c r="I986" i="2" s="1"/>
  <c r="I987" i="2" a="1"/>
  <c r="I987" i="2" s="1"/>
  <c r="I988" i="2" a="1"/>
  <c r="I988" i="2" s="1"/>
  <c r="I989" i="2" a="1"/>
  <c r="I989" i="2" s="1"/>
  <c r="I990" i="2" a="1"/>
  <c r="I990" i="2"/>
  <c r="I991" i="2" a="1"/>
  <c r="I991" i="2" s="1"/>
  <c r="I992" i="2" a="1"/>
  <c r="I992" i="2" s="1"/>
  <c r="I993" i="2" a="1"/>
  <c r="I993" i="2" s="1"/>
  <c r="I994" i="2" a="1"/>
  <c r="I994" i="2" s="1"/>
  <c r="I995" i="2" a="1"/>
  <c r="I995" i="2" s="1"/>
  <c r="I996" i="2" a="1"/>
  <c r="I996" i="2" s="1"/>
  <c r="I997" i="2" a="1"/>
  <c r="I997" i="2" s="1"/>
  <c r="I998" i="2" a="1"/>
  <c r="I998" i="2" s="1"/>
  <c r="I999" i="2" a="1"/>
  <c r="I999" i="2"/>
  <c r="I1000" i="2" a="1"/>
  <c r="I1000" i="2"/>
  <c r="I1001" i="2" a="1"/>
  <c r="I1001" i="2" s="1"/>
  <c r="I1002" i="2" a="1"/>
  <c r="I1002" i="2" s="1"/>
  <c r="I1003" i="2" a="1"/>
  <c r="I1003" i="2" s="1"/>
  <c r="I1004" i="2" a="1"/>
  <c r="I1004" i="2" s="1"/>
  <c r="I1005" i="2" a="1"/>
  <c r="I1005" i="2" s="1"/>
  <c r="I1006" i="2" a="1"/>
  <c r="I1006" i="2" s="1"/>
  <c r="I1007" i="2" a="1"/>
  <c r="I1007" i="2" s="1"/>
  <c r="I1008" i="2" a="1"/>
  <c r="I1008" i="2" s="1"/>
  <c r="I1009" i="2" a="1"/>
  <c r="I1009" i="2" s="1"/>
  <c r="I1010" i="2" a="1"/>
  <c r="I1010" i="2" s="1"/>
  <c r="I1011" i="2" a="1"/>
  <c r="I1011" i="2" s="1"/>
  <c r="I1012" i="2" a="1"/>
  <c r="I1012" i="2" s="1"/>
  <c r="I1013" i="2" a="1"/>
  <c r="I1013" i="2" s="1"/>
  <c r="I1014" i="2" a="1"/>
  <c r="I1014" i="2" s="1"/>
  <c r="I1015" i="2" a="1"/>
  <c r="I1015" i="2" s="1"/>
  <c r="I1016" i="2" a="1"/>
  <c r="I1016" i="2" s="1"/>
  <c r="I1017" i="2" a="1"/>
  <c r="I1017" i="2" s="1"/>
  <c r="I1018" i="2" a="1"/>
  <c r="I1018" i="2"/>
  <c r="I1019" i="2" a="1"/>
  <c r="I1019" i="2" s="1"/>
  <c r="I1020" i="2" a="1"/>
  <c r="I1020" i="2" s="1"/>
  <c r="I1021" i="2" a="1"/>
  <c r="I1021" i="2" s="1"/>
  <c r="I1022" i="2" a="1"/>
  <c r="I1022" i="2" s="1"/>
  <c r="I1023" i="2" a="1"/>
  <c r="I1023" i="2" s="1"/>
  <c r="I1024" i="2" a="1"/>
  <c r="I1024" i="2" s="1"/>
  <c r="I1025" i="2" a="1"/>
  <c r="I1025" i="2" s="1"/>
  <c r="I1026" i="2" a="1"/>
  <c r="I1026" i="2" s="1"/>
  <c r="I1027" i="2" a="1"/>
  <c r="I1027" i="2"/>
  <c r="I1028" i="2" a="1"/>
  <c r="I1028" i="2" s="1"/>
  <c r="I1029" i="2" a="1"/>
  <c r="I1029" i="2" s="1"/>
  <c r="I1030" i="2" a="1"/>
  <c r="I1030" i="2" s="1"/>
  <c r="I1031" i="2" a="1"/>
  <c r="I1031" i="2" s="1"/>
  <c r="I1032" i="2" a="1"/>
  <c r="I1032" i="2" s="1"/>
  <c r="I1033" i="2" a="1"/>
  <c r="I1033" i="2" s="1"/>
  <c r="I1034" i="2" a="1"/>
  <c r="I1034" i="2" s="1"/>
  <c r="I1035" i="2" a="1"/>
  <c r="I1035" i="2" s="1"/>
  <c r="I1036" i="2" a="1"/>
  <c r="I1036" i="2" s="1"/>
  <c r="I1037" i="2" a="1"/>
  <c r="I1037" i="2" s="1"/>
  <c r="I1038" i="2" a="1"/>
  <c r="I1038" i="2" s="1"/>
  <c r="I1039" i="2" a="1"/>
  <c r="I1039" i="2" s="1"/>
  <c r="I1040" i="2" a="1"/>
  <c r="I1040" i="2" s="1"/>
  <c r="I1041" i="2" a="1"/>
  <c r="I1041" i="2" s="1"/>
  <c r="I1042" i="2" a="1"/>
  <c r="I1042" i="2" s="1"/>
  <c r="I1043" i="2" a="1"/>
  <c r="I1043" i="2"/>
  <c r="I1044" i="2" a="1"/>
  <c r="I1044" i="2" s="1"/>
  <c r="I1045" i="2" a="1"/>
  <c r="I1045" i="2" s="1"/>
  <c r="I1046" i="2" a="1"/>
  <c r="I1046" i="2" s="1"/>
  <c r="I1047" i="2" a="1"/>
  <c r="I1047" i="2" s="1"/>
  <c r="I1048" i="2" a="1"/>
  <c r="I1048" i="2" s="1"/>
  <c r="I1049" i="2" a="1"/>
  <c r="I1049" i="2" s="1"/>
  <c r="I1050" i="2" a="1"/>
  <c r="I1050" i="2" s="1"/>
  <c r="I1051" i="2" a="1"/>
  <c r="I1051" i="2" s="1"/>
  <c r="I1052" i="2" a="1"/>
  <c r="I1052" i="2" s="1"/>
  <c r="I1053" i="2" a="1"/>
  <c r="I1053" i="2" s="1"/>
  <c r="I1054" i="2" a="1"/>
  <c r="I1054" i="2" s="1"/>
  <c r="I1055" i="2" a="1"/>
  <c r="I1055" i="2" s="1"/>
  <c r="I1056" i="2" a="1"/>
  <c r="I1056" i="2" s="1"/>
  <c r="I1057" i="2" a="1"/>
  <c r="I1057" i="2" s="1"/>
  <c r="I1058" i="2" a="1"/>
  <c r="I1058" i="2" s="1"/>
  <c r="I1059" i="2" a="1"/>
  <c r="I1059" i="2" s="1"/>
  <c r="I1060" i="2" a="1"/>
  <c r="I1060" i="2" s="1"/>
  <c r="I1061" i="2" a="1"/>
  <c r="I1061" i="2" s="1"/>
  <c r="I1062" i="2" a="1"/>
  <c r="I1062" i="2" s="1"/>
  <c r="I1063" i="2" a="1"/>
  <c r="I1063" i="2" s="1"/>
  <c r="I1064" i="2" a="1"/>
  <c r="I1064" i="2" s="1"/>
  <c r="I1065" i="2" a="1"/>
  <c r="I1065" i="2" s="1"/>
  <c r="I1066" i="2" a="1"/>
  <c r="I1066" i="2" s="1"/>
  <c r="I1067" i="2" a="1"/>
  <c r="I1067" i="2" s="1"/>
  <c r="I1068" i="2" a="1"/>
  <c r="I1068" i="2"/>
  <c r="I1069" i="2" a="1"/>
  <c r="I1069" i="2" s="1"/>
  <c r="I1070" i="2" a="1"/>
  <c r="I1070" i="2" s="1"/>
  <c r="I1071" i="2" a="1"/>
  <c r="I1071" i="2" s="1"/>
  <c r="I1072" i="2" a="1"/>
  <c r="I1072" i="2" s="1"/>
  <c r="I1073" i="2" a="1"/>
  <c r="I1073" i="2"/>
  <c r="I1074" i="2" a="1"/>
  <c r="I1074" i="2" s="1"/>
  <c r="I1075" i="2" a="1"/>
  <c r="I1075" i="2" s="1"/>
  <c r="I1076" i="2" a="1"/>
  <c r="I1076" i="2" s="1"/>
  <c r="I1077" i="2" a="1"/>
  <c r="I1077" i="2" s="1"/>
  <c r="I1078" i="2" a="1"/>
  <c r="I1078" i="2" s="1"/>
  <c r="I1079" i="2" a="1"/>
  <c r="I1079" i="2" s="1"/>
  <c r="I1080" i="2" a="1"/>
  <c r="I1080" i="2" s="1"/>
  <c r="I1081" i="2" a="1"/>
  <c r="I1081" i="2" s="1"/>
  <c r="I1082" i="2" a="1"/>
  <c r="I1082" i="2" s="1"/>
  <c r="I1083" i="2" a="1"/>
  <c r="I1083" i="2"/>
  <c r="I546" i="2" a="1"/>
  <c r="I546" i="2" s="1"/>
  <c r="I547" i="2" a="1"/>
  <c r="I547" i="2" s="1"/>
  <c r="I548" i="2" a="1"/>
  <c r="I548" i="2" s="1"/>
  <c r="I549" i="2" a="1"/>
  <c r="I549" i="2" s="1"/>
  <c r="I550" i="2" a="1"/>
  <c r="I550" i="2" s="1"/>
  <c r="I551" i="2" a="1"/>
  <c r="I551" i="2" s="1"/>
  <c r="I552" i="2" a="1"/>
  <c r="I552" i="2" s="1"/>
  <c r="I553" i="2" a="1"/>
  <c r="I553" i="2" s="1"/>
  <c r="I554" i="2" a="1"/>
  <c r="I554" i="2" s="1"/>
  <c r="I555" i="2" a="1"/>
  <c r="I555" i="2" s="1"/>
  <c r="I556" i="2" a="1"/>
  <c r="I556" i="2" s="1"/>
  <c r="I557" i="2" a="1"/>
  <c r="I557" i="2" s="1"/>
  <c r="I558" i="2" a="1"/>
  <c r="I558" i="2" s="1"/>
  <c r="I559" i="2" a="1"/>
  <c r="I559" i="2" s="1"/>
  <c r="I560" i="2" a="1"/>
  <c r="I560" i="2" s="1"/>
  <c r="I561" i="2" a="1"/>
  <c r="I561" i="2" s="1"/>
  <c r="I562" i="2" a="1"/>
  <c r="I562" i="2" s="1"/>
  <c r="I563" i="2" a="1"/>
  <c r="I563" i="2" s="1"/>
  <c r="I564" i="2" a="1"/>
  <c r="I564" i="2" s="1"/>
  <c r="I565" i="2" a="1"/>
  <c r="I565" i="2" s="1"/>
  <c r="I566" i="2" a="1"/>
  <c r="I566" i="2" s="1"/>
  <c r="I567" i="2" a="1"/>
  <c r="I567" i="2" s="1"/>
  <c r="I568" i="2" a="1"/>
  <c r="I568" i="2" s="1"/>
  <c r="I569" i="2" a="1"/>
  <c r="I569" i="2" s="1"/>
  <c r="I570" i="2" a="1"/>
  <c r="I570" i="2" s="1"/>
  <c r="I571" i="2" a="1"/>
  <c r="I571" i="2" s="1"/>
  <c r="I572" i="2" a="1"/>
  <c r="I572" i="2" s="1"/>
  <c r="I573" i="2" a="1"/>
  <c r="I573" i="2" s="1"/>
  <c r="I574" i="2" a="1"/>
  <c r="I574" i="2" s="1"/>
  <c r="I575" i="2" a="1"/>
  <c r="I575" i="2" s="1"/>
  <c r="I576" i="2" a="1"/>
  <c r="I576" i="2" s="1"/>
  <c r="I577" i="2" a="1"/>
  <c r="I577" i="2" s="1"/>
  <c r="I578" i="2" a="1"/>
  <c r="I578" i="2" s="1"/>
  <c r="I579" i="2" a="1"/>
  <c r="I579" i="2" s="1"/>
  <c r="I580" i="2" a="1"/>
  <c r="I580" i="2" s="1"/>
  <c r="I581" i="2" a="1"/>
  <c r="I581" i="2" s="1"/>
  <c r="I582" i="2" a="1"/>
  <c r="I582" i="2" s="1"/>
  <c r="I583" i="2" a="1"/>
  <c r="I583" i="2" s="1"/>
  <c r="I584" i="2" a="1"/>
  <c r="I584" i="2" s="1"/>
  <c r="I585" i="2" a="1"/>
  <c r="I585" i="2" s="1"/>
  <c r="I586" i="2" a="1"/>
  <c r="I586" i="2" s="1"/>
  <c r="I587" i="2" a="1"/>
  <c r="I587" i="2" s="1"/>
  <c r="I588" i="2" a="1"/>
  <c r="I588" i="2" s="1"/>
  <c r="I589" i="2" a="1"/>
  <c r="I589" i="2" s="1"/>
  <c r="I590" i="2" a="1"/>
  <c r="I590" i="2" s="1"/>
  <c r="I591" i="2" a="1"/>
  <c r="I591" i="2" s="1"/>
  <c r="I592" i="2" a="1"/>
  <c r="I592" i="2" s="1"/>
  <c r="I593" i="2" a="1"/>
  <c r="I593" i="2" s="1"/>
  <c r="I594" i="2" a="1"/>
  <c r="I594" i="2" s="1"/>
  <c r="I595" i="2" a="1"/>
  <c r="I595" i="2" s="1"/>
  <c r="I596" i="2" a="1"/>
  <c r="I596" i="2" s="1"/>
  <c r="I597" i="2" a="1"/>
  <c r="I597" i="2" s="1"/>
  <c r="I598" i="2" a="1"/>
  <c r="I598" i="2" s="1"/>
  <c r="I599" i="2" a="1"/>
  <c r="I599" i="2" s="1"/>
  <c r="I600" i="2" a="1"/>
  <c r="I600" i="2" s="1"/>
  <c r="I601" i="2" a="1"/>
  <c r="I601" i="2" s="1"/>
  <c r="I602" i="2" a="1"/>
  <c r="I602" i="2" s="1"/>
  <c r="I603" i="2" a="1"/>
  <c r="I603" i="2" s="1"/>
  <c r="I604" i="2" a="1"/>
  <c r="I604" i="2" s="1"/>
  <c r="I605" i="2" a="1"/>
  <c r="I605" i="2" s="1"/>
  <c r="I606" i="2" a="1"/>
  <c r="I606" i="2" s="1"/>
  <c r="I607" i="2" a="1"/>
  <c r="I607" i="2" s="1"/>
  <c r="I608" i="2" a="1"/>
  <c r="I608" i="2" s="1"/>
  <c r="I609" i="2" a="1"/>
  <c r="I609" i="2" s="1"/>
  <c r="I610" i="2" a="1"/>
  <c r="I610" i="2" s="1"/>
  <c r="I611" i="2" a="1"/>
  <c r="I611" i="2" s="1"/>
  <c r="I612" i="2" a="1"/>
  <c r="I612" i="2" s="1"/>
  <c r="I613" i="2" a="1"/>
  <c r="I613" i="2" s="1"/>
  <c r="I614" i="2" a="1"/>
  <c r="I614" i="2" s="1"/>
  <c r="I615" i="2" a="1"/>
  <c r="I615" i="2" s="1"/>
  <c r="I23" i="2" a="1"/>
  <c r="I23" i="2" s="1"/>
  <c r="I24" i="2" a="1"/>
  <c r="I24" i="2" s="1"/>
  <c r="I25" i="2" a="1"/>
  <c r="I25" i="2" s="1"/>
  <c r="I26" i="2" a="1"/>
  <c r="I26" i="2" s="1"/>
  <c r="I27" i="2" a="1"/>
  <c r="I27" i="2" s="1"/>
  <c r="I28" i="2" a="1"/>
  <c r="I28" i="2" s="1"/>
  <c r="I29" i="2" a="1"/>
  <c r="I29" i="2" s="1"/>
  <c r="I30" i="2" a="1"/>
  <c r="I30" i="2" s="1"/>
  <c r="I31" i="2" a="1"/>
  <c r="I31" i="2" s="1"/>
  <c r="I32" i="2" a="1"/>
  <c r="I32" i="2" s="1"/>
  <c r="I33" i="2" a="1"/>
  <c r="I33" i="2" s="1"/>
  <c r="I34" i="2" a="1"/>
  <c r="I34" i="2" s="1"/>
  <c r="I35" i="2" a="1"/>
  <c r="I35" i="2" s="1"/>
  <c r="I36" i="2" a="1"/>
  <c r="I36" i="2" s="1"/>
  <c r="I37" i="2" a="1"/>
  <c r="I37" i="2" s="1"/>
  <c r="I38" i="2" a="1"/>
  <c r="I38" i="2" s="1"/>
  <c r="I39" i="2" a="1"/>
  <c r="I39" i="2"/>
  <c r="I40" i="2" a="1"/>
  <c r="I40" i="2" s="1"/>
  <c r="I41" i="2" a="1"/>
  <c r="I41" i="2" s="1"/>
  <c r="I42" i="2" a="1"/>
  <c r="I42" i="2" s="1"/>
  <c r="I43" i="2" a="1"/>
  <c r="I43" i="2" s="1"/>
  <c r="I44" i="2" a="1"/>
  <c r="I44" i="2" s="1"/>
  <c r="I45" i="2" a="1"/>
  <c r="I45" i="2" s="1"/>
  <c r="I46" i="2" a="1"/>
  <c r="I46" i="2" s="1"/>
  <c r="I47" i="2" a="1"/>
  <c r="I47" i="2"/>
  <c r="I48" i="2" a="1"/>
  <c r="I48" i="2" s="1"/>
  <c r="I49" i="2" a="1"/>
  <c r="I49" i="2" s="1"/>
  <c r="I50" i="2" a="1"/>
  <c r="I50" i="2"/>
  <c r="I51" i="2" a="1"/>
  <c r="I51" i="2" s="1"/>
  <c r="I52" i="2" a="1"/>
  <c r="I52" i="2" s="1"/>
  <c r="I53" i="2" a="1"/>
  <c r="I53" i="2" s="1"/>
  <c r="I54" i="2" a="1"/>
  <c r="I54" i="2" s="1"/>
  <c r="I55" i="2" a="1"/>
  <c r="I55" i="2" s="1"/>
  <c r="I56" i="2" a="1"/>
  <c r="I56" i="2" s="1"/>
  <c r="I57" i="2" a="1"/>
  <c r="I57" i="2" s="1"/>
  <c r="I58" i="2" a="1"/>
  <c r="I58" i="2" s="1"/>
  <c r="I59" i="2" a="1"/>
  <c r="I59" i="2" s="1"/>
  <c r="I60" i="2" a="1"/>
  <c r="I60" i="2" s="1"/>
  <c r="I61" i="2" a="1"/>
  <c r="I61" i="2" s="1"/>
  <c r="I62" i="2" a="1"/>
  <c r="I62" i="2" s="1"/>
  <c r="I63" i="2" a="1"/>
  <c r="I63" i="2" s="1"/>
  <c r="I64" i="2" a="1"/>
  <c r="I64" i="2"/>
  <c r="I65" i="2" a="1"/>
  <c r="I65" i="2" s="1"/>
  <c r="I66" i="2" a="1"/>
  <c r="I66" i="2" s="1"/>
  <c r="I67" i="2" a="1"/>
  <c r="I67" i="2" s="1"/>
  <c r="I68" i="2" a="1"/>
  <c r="I68" i="2" s="1"/>
  <c r="I69" i="2" a="1"/>
  <c r="I69" i="2" s="1"/>
  <c r="I70" i="2" a="1"/>
  <c r="I70" i="2" s="1"/>
  <c r="I71" i="2" a="1"/>
  <c r="I71" i="2" s="1"/>
  <c r="I72" i="2" a="1"/>
  <c r="I72" i="2" s="1"/>
  <c r="I73" i="2" a="1"/>
  <c r="I73" i="2" s="1"/>
  <c r="I74" i="2" a="1"/>
  <c r="I74" i="2" s="1"/>
  <c r="I75" i="2" a="1"/>
  <c r="I75" i="2" s="1"/>
  <c r="I76" i="2" a="1"/>
  <c r="I76" i="2" s="1"/>
  <c r="I77" i="2" a="1"/>
  <c r="I77" i="2" s="1"/>
  <c r="I78" i="2" a="1"/>
  <c r="I78" i="2" s="1"/>
  <c r="I79" i="2" a="1"/>
  <c r="I79" i="2" s="1"/>
  <c r="I80" i="2" a="1"/>
  <c r="I80" i="2" s="1"/>
  <c r="I81" i="2" a="1"/>
  <c r="I81" i="2" s="1"/>
  <c r="I82" i="2" a="1"/>
  <c r="I82" i="2" s="1"/>
  <c r="I83" i="2" a="1"/>
  <c r="I83" i="2" s="1"/>
  <c r="I84" i="2" a="1"/>
  <c r="I84" i="2" s="1"/>
  <c r="I85" i="2" a="1"/>
  <c r="I85" i="2" s="1"/>
  <c r="I86" i="2" a="1"/>
  <c r="I86" i="2"/>
  <c r="I87" i="2" a="1"/>
  <c r="I87" i="2" s="1"/>
  <c r="I88" i="2" a="1"/>
  <c r="I88" i="2" s="1"/>
  <c r="I89" i="2" a="1"/>
  <c r="I89" i="2" s="1"/>
  <c r="I90" i="2" a="1"/>
  <c r="I90" i="2" s="1"/>
  <c r="I91" i="2" a="1"/>
  <c r="I91" i="2" s="1"/>
  <c r="I92" i="2" a="1"/>
  <c r="I92" i="2" s="1"/>
  <c r="I93" i="2" a="1"/>
  <c r="I93" i="2" s="1"/>
  <c r="I94" i="2" a="1"/>
  <c r="I94" i="2" s="1"/>
  <c r="I95" i="2" a="1"/>
  <c r="I95" i="2" s="1"/>
  <c r="I96" i="2" a="1"/>
  <c r="I96" i="2" s="1"/>
  <c r="I97" i="2" a="1"/>
  <c r="I97" i="2" s="1"/>
  <c r="I98" i="2" a="1"/>
  <c r="I98" i="2" s="1"/>
  <c r="I99" i="2" a="1"/>
  <c r="I99" i="2" s="1"/>
  <c r="I100" i="2" a="1"/>
  <c r="I100" i="2" s="1"/>
  <c r="I101" i="2" a="1"/>
  <c r="I101" i="2" s="1"/>
  <c r="I102" i="2" a="1"/>
  <c r="I102" i="2" s="1"/>
  <c r="I103" i="2" a="1"/>
  <c r="I103" i="2" s="1"/>
  <c r="I104" i="2" a="1"/>
  <c r="I104" i="2" s="1"/>
  <c r="I105" i="2" a="1"/>
  <c r="I105" i="2" s="1"/>
  <c r="I106" i="2" a="1"/>
  <c r="I106" i="2" s="1"/>
  <c r="I107" i="2" a="1"/>
  <c r="I107" i="2" s="1"/>
  <c r="I108" i="2" a="1"/>
  <c r="I108" i="2" s="1"/>
  <c r="I109" i="2" a="1"/>
  <c r="I109" i="2" s="1"/>
  <c r="I110" i="2" a="1"/>
  <c r="I110" i="2" s="1"/>
  <c r="I111" i="2" a="1"/>
  <c r="I111" i="2" s="1"/>
  <c r="I112" i="2" a="1"/>
  <c r="I112" i="2" s="1"/>
  <c r="I113" i="2" a="1"/>
  <c r="I113" i="2" s="1"/>
  <c r="I114" i="2" a="1"/>
  <c r="I114" i="2" s="1"/>
  <c r="I115" i="2" a="1"/>
  <c r="I115" i="2" s="1"/>
  <c r="I116" i="2" a="1"/>
  <c r="I116" i="2" s="1"/>
  <c r="I117" i="2" a="1"/>
  <c r="I117" i="2" s="1"/>
  <c r="I118" i="2" a="1"/>
  <c r="I118" i="2" s="1"/>
  <c r="I119" i="2" a="1"/>
  <c r="I119" i="2" s="1"/>
  <c r="I120" i="2" a="1"/>
  <c r="I120" i="2" s="1"/>
  <c r="I121" i="2" a="1"/>
  <c r="I121" i="2" s="1"/>
  <c r="I122" i="2" a="1"/>
  <c r="I122" i="2" s="1"/>
  <c r="I123" i="2" a="1"/>
  <c r="I123" i="2" s="1"/>
  <c r="I124" i="2" a="1"/>
  <c r="I124" i="2" s="1"/>
  <c r="I125" i="2" a="1"/>
  <c r="I125" i="2"/>
  <c r="I126" i="2" a="1"/>
  <c r="I126" i="2" s="1"/>
  <c r="I127" i="2" a="1"/>
  <c r="I127" i="2" s="1"/>
  <c r="I128" i="2" a="1"/>
  <c r="I128" i="2" s="1"/>
  <c r="I129" i="2" a="1"/>
  <c r="I129" i="2" s="1"/>
  <c r="I130" i="2" a="1"/>
  <c r="I130" i="2" s="1"/>
  <c r="I131" i="2" a="1"/>
  <c r="I131" i="2" s="1"/>
  <c r="I132" i="2" a="1"/>
  <c r="I132" i="2" s="1"/>
  <c r="I133" i="2" a="1"/>
  <c r="I133" i="2" s="1"/>
  <c r="I134" i="2" a="1"/>
  <c r="I134" i="2" s="1"/>
  <c r="I135" i="2" a="1"/>
  <c r="I135" i="2" s="1"/>
  <c r="I136" i="2" a="1"/>
  <c r="I136" i="2" s="1"/>
  <c r="I137" i="2" a="1"/>
  <c r="I137" i="2" s="1"/>
  <c r="I138" i="2" a="1"/>
  <c r="I138" i="2" s="1"/>
  <c r="I139" i="2" a="1"/>
  <c r="I139" i="2" s="1"/>
  <c r="I140" i="2" a="1"/>
  <c r="I140" i="2" s="1"/>
  <c r="I141" i="2" a="1"/>
  <c r="I141" i="2" s="1"/>
  <c r="I142" i="2" a="1"/>
  <c r="I142" i="2" s="1"/>
  <c r="I143" i="2" a="1"/>
  <c r="I143" i="2" s="1"/>
  <c r="I144" i="2" a="1"/>
  <c r="I144" i="2" s="1"/>
  <c r="I145" i="2" a="1"/>
  <c r="I145" i="2" s="1"/>
  <c r="I146" i="2" a="1"/>
  <c r="I146" i="2" s="1"/>
  <c r="I147" i="2" a="1"/>
  <c r="I147" i="2"/>
  <c r="I148" i="2" a="1"/>
  <c r="I148" i="2" s="1"/>
  <c r="I149" i="2" a="1"/>
  <c r="I149" i="2" s="1"/>
  <c r="I150" i="2" a="1"/>
  <c r="I150" i="2" s="1"/>
  <c r="I151" i="2" a="1"/>
  <c r="I151" i="2" s="1"/>
  <c r="I152" i="2" a="1"/>
  <c r="I152" i="2" s="1"/>
  <c r="I153" i="2" a="1"/>
  <c r="I153" i="2" s="1"/>
  <c r="I154" i="2" a="1"/>
  <c r="I154" i="2"/>
  <c r="I155" i="2" a="1"/>
  <c r="I155" i="2" s="1"/>
  <c r="I156" i="2" a="1"/>
  <c r="I156" i="2" s="1"/>
  <c r="I157" i="2" a="1"/>
  <c r="I157" i="2" s="1"/>
  <c r="I158" i="2" a="1"/>
  <c r="I158" i="2" s="1"/>
  <c r="I159" i="2" a="1"/>
  <c r="I159" i="2" s="1"/>
  <c r="I160" i="2" a="1"/>
  <c r="I160" i="2" s="1"/>
  <c r="I161" i="2" a="1"/>
  <c r="I161" i="2" s="1"/>
  <c r="I162" i="2" a="1"/>
  <c r="I162" i="2" s="1"/>
  <c r="I163" i="2" a="1"/>
  <c r="I163" i="2" s="1"/>
  <c r="I164" i="2" a="1"/>
  <c r="I164" i="2" s="1"/>
  <c r="I165" i="2" a="1"/>
  <c r="I165" i="2" s="1"/>
  <c r="I166" i="2" a="1"/>
  <c r="I166" i="2" s="1"/>
  <c r="I167" i="2" a="1"/>
  <c r="I167" i="2" s="1"/>
  <c r="I168" i="2" a="1"/>
  <c r="I168" i="2" s="1"/>
  <c r="I169" i="2" a="1"/>
  <c r="I169" i="2" s="1"/>
  <c r="I170" i="2" a="1"/>
  <c r="I170" i="2" s="1"/>
  <c r="I171" i="2" a="1"/>
  <c r="I171" i="2" s="1"/>
  <c r="I172" i="2" a="1"/>
  <c r="I172" i="2" s="1"/>
  <c r="I173" i="2" a="1"/>
  <c r="I173" i="2" s="1"/>
  <c r="I174" i="2" a="1"/>
  <c r="I174" i="2" s="1"/>
  <c r="I175" i="2" a="1"/>
  <c r="I175" i="2" s="1"/>
  <c r="I176" i="2" a="1"/>
  <c r="I176" i="2" s="1"/>
  <c r="I177" i="2" a="1"/>
  <c r="I177" i="2" s="1"/>
  <c r="I178" i="2" a="1"/>
  <c r="I178" i="2" s="1"/>
  <c r="I179" i="2" a="1"/>
  <c r="I179" i="2" s="1"/>
  <c r="I180" i="2" a="1"/>
  <c r="I180" i="2" s="1"/>
  <c r="I181" i="2" a="1"/>
  <c r="I181" i="2" s="1"/>
  <c r="I182" i="2" a="1"/>
  <c r="I182" i="2" s="1"/>
  <c r="I183" i="2" a="1"/>
  <c r="I183" i="2" s="1"/>
  <c r="I184" i="2" a="1"/>
  <c r="I184" i="2" s="1"/>
  <c r="I185" i="2" a="1"/>
  <c r="I185" i="2" s="1"/>
  <c r="I186" i="2" a="1"/>
  <c r="I186" i="2"/>
  <c r="I187" i="2" a="1"/>
  <c r="I187" i="2"/>
  <c r="I188" i="2" a="1"/>
  <c r="I188" i="2" s="1"/>
  <c r="I189" i="2" a="1"/>
  <c r="I189" i="2" s="1"/>
  <c r="I190" i="2" a="1"/>
  <c r="I190" i="2" s="1"/>
  <c r="I191" i="2" a="1"/>
  <c r="I191" i="2" s="1"/>
  <c r="I192" i="2" a="1"/>
  <c r="I192" i="2" s="1"/>
  <c r="I193" i="2" a="1"/>
  <c r="I193" i="2" s="1"/>
  <c r="I194" i="2" a="1"/>
  <c r="I194" i="2" s="1"/>
  <c r="I195" i="2" a="1"/>
  <c r="I195" i="2"/>
  <c r="I196" i="2" a="1"/>
  <c r="I196" i="2" s="1"/>
  <c r="I197" i="2" a="1"/>
  <c r="I197" i="2" s="1"/>
  <c r="I198" i="2" a="1"/>
  <c r="I198" i="2" s="1"/>
  <c r="I199" i="2" a="1"/>
  <c r="I199" i="2" s="1"/>
  <c r="I200" i="2" a="1"/>
  <c r="I200" i="2" s="1"/>
  <c r="I201" i="2" a="1"/>
  <c r="I201" i="2" s="1"/>
  <c r="I202" i="2" a="1"/>
  <c r="I202" i="2" s="1"/>
  <c r="I203" i="2" a="1"/>
  <c r="I203" i="2" s="1"/>
  <c r="I204" i="2" a="1"/>
  <c r="I204" i="2" s="1"/>
  <c r="I205" i="2" a="1"/>
  <c r="I205" i="2" s="1"/>
  <c r="I206" i="2" a="1"/>
  <c r="I206" i="2" s="1"/>
  <c r="I207" i="2" a="1"/>
  <c r="I207" i="2" s="1"/>
  <c r="I208" i="2" a="1"/>
  <c r="I208" i="2" s="1"/>
  <c r="I209" i="2" a="1"/>
  <c r="I209" i="2" s="1"/>
  <c r="I210" i="2" a="1"/>
  <c r="I210" i="2" s="1"/>
  <c r="I211" i="2" a="1"/>
  <c r="I211" i="2" s="1"/>
  <c r="I212" i="2" a="1"/>
  <c r="I212" i="2" s="1"/>
  <c r="I213" i="2" a="1"/>
  <c r="I213" i="2" s="1"/>
  <c r="I214" i="2" a="1"/>
  <c r="I214" i="2" s="1"/>
  <c r="I215" i="2" a="1"/>
  <c r="I215" i="2" s="1"/>
  <c r="I216" i="2" a="1"/>
  <c r="I216" i="2" s="1"/>
  <c r="I217" i="2" a="1"/>
  <c r="I217" i="2" s="1"/>
  <c r="I218" i="2" a="1"/>
  <c r="I218" i="2" s="1"/>
  <c r="I219" i="2" a="1"/>
  <c r="I219" i="2" s="1"/>
  <c r="I220" i="2" a="1"/>
  <c r="I220" i="2" s="1"/>
  <c r="I221" i="2" a="1"/>
  <c r="I221" i="2" s="1"/>
  <c r="I222" i="2" a="1"/>
  <c r="I222" i="2" s="1"/>
  <c r="I223" i="2" a="1"/>
  <c r="I223" i="2" s="1"/>
  <c r="I224" i="2" a="1"/>
  <c r="I224" i="2" s="1"/>
  <c r="I225" i="2" a="1"/>
  <c r="I225" i="2" s="1"/>
  <c r="I226" i="2" a="1"/>
  <c r="I226" i="2" s="1"/>
  <c r="I227" i="2" a="1"/>
  <c r="I227" i="2" s="1"/>
  <c r="I228" i="2" a="1"/>
  <c r="I228" i="2" s="1"/>
  <c r="I229" i="2" a="1"/>
  <c r="I229" i="2" s="1"/>
  <c r="I230" i="2" a="1"/>
  <c r="I230" i="2" s="1"/>
  <c r="I231" i="2" a="1"/>
  <c r="I231" i="2" s="1"/>
  <c r="I232" i="2" a="1"/>
  <c r="I232" i="2" s="1"/>
  <c r="I233" i="2" a="1"/>
  <c r="I233" i="2" s="1"/>
  <c r="I234" i="2" a="1"/>
  <c r="I234" i="2" s="1"/>
  <c r="I235" i="2" a="1"/>
  <c r="I235" i="2" s="1"/>
  <c r="I236" i="2" a="1"/>
  <c r="I236" i="2" s="1"/>
  <c r="I237" i="2" a="1"/>
  <c r="I237" i="2" s="1"/>
  <c r="I238" i="2" a="1"/>
  <c r="I238" i="2" s="1"/>
  <c r="I239" i="2" a="1"/>
  <c r="I239" i="2" s="1"/>
  <c r="I240" i="2" a="1"/>
  <c r="I240" i="2" s="1"/>
  <c r="I241" i="2" a="1"/>
  <c r="I241" i="2" s="1"/>
  <c r="I242" i="2" a="1"/>
  <c r="I242" i="2" s="1"/>
  <c r="I243" i="2" a="1"/>
  <c r="I243" i="2" s="1"/>
  <c r="I244" i="2" a="1"/>
  <c r="I244" i="2" s="1"/>
  <c r="I245" i="2" a="1"/>
  <c r="I245" i="2" s="1"/>
  <c r="I246" i="2" a="1"/>
  <c r="I246" i="2" s="1"/>
  <c r="I247" i="2" a="1"/>
  <c r="I247" i="2" s="1"/>
  <c r="I248" i="2" a="1"/>
  <c r="I248" i="2" s="1"/>
  <c r="I249" i="2" a="1"/>
  <c r="I249" i="2" s="1"/>
  <c r="I250" i="2" a="1"/>
  <c r="I250" i="2"/>
  <c r="I251" i="2" a="1"/>
  <c r="I251" i="2" s="1"/>
  <c r="I252" i="2" a="1"/>
  <c r="I252" i="2" s="1"/>
  <c r="I253" i="2" a="1"/>
  <c r="I253" i="2" s="1"/>
  <c r="I254" i="2" a="1"/>
  <c r="I254" i="2" s="1"/>
  <c r="I255" i="2" a="1"/>
  <c r="I255" i="2" s="1"/>
  <c r="I256" i="2" a="1"/>
  <c r="I256" i="2" s="1"/>
  <c r="I257" i="2" a="1"/>
  <c r="I257" i="2" s="1"/>
  <c r="I258" i="2" a="1"/>
  <c r="I258" i="2" s="1"/>
  <c r="I259" i="2" a="1"/>
  <c r="I259" i="2" s="1"/>
  <c r="I260" i="2" a="1"/>
  <c r="I260" i="2" s="1"/>
  <c r="I261" i="2" a="1"/>
  <c r="I261" i="2"/>
  <c r="I262" i="2" a="1"/>
  <c r="I262" i="2" s="1"/>
  <c r="I263" i="2" a="1"/>
  <c r="I263" i="2" s="1"/>
  <c r="I264" i="2" a="1"/>
  <c r="I264" i="2" s="1"/>
  <c r="I265" i="2" a="1"/>
  <c r="I265" i="2" s="1"/>
  <c r="I266" i="2" a="1"/>
  <c r="I266" i="2" s="1"/>
  <c r="I267" i="2" a="1"/>
  <c r="I267" i="2" s="1"/>
  <c r="I268" i="2" a="1"/>
  <c r="I268" i="2" s="1"/>
  <c r="I269" i="2" a="1"/>
  <c r="I269" i="2" s="1"/>
  <c r="I270" i="2" a="1"/>
  <c r="I270" i="2" s="1"/>
  <c r="I271" i="2" a="1"/>
  <c r="I271" i="2" s="1"/>
  <c r="I272" i="2" a="1"/>
  <c r="I272" i="2" s="1"/>
  <c r="I273" i="2" a="1"/>
  <c r="I273" i="2" s="1"/>
  <c r="I274" i="2" a="1"/>
  <c r="I274" i="2" s="1"/>
  <c r="I275" i="2" a="1"/>
  <c r="I275" i="2"/>
  <c r="I276" i="2" a="1"/>
  <c r="I276" i="2" s="1"/>
  <c r="I277" i="2" a="1"/>
  <c r="I277" i="2" s="1"/>
  <c r="I278" i="2" a="1"/>
  <c r="I278" i="2" s="1"/>
  <c r="I279" i="2" a="1"/>
  <c r="I279" i="2" s="1"/>
  <c r="I280" i="2" a="1"/>
  <c r="I280" i="2" s="1"/>
  <c r="I281" i="2" a="1"/>
  <c r="I281" i="2" s="1"/>
  <c r="I282" i="2" a="1"/>
  <c r="I282" i="2" s="1"/>
  <c r="I283" i="2" a="1"/>
  <c r="I283" i="2" s="1"/>
  <c r="I284" i="2" a="1"/>
  <c r="I284" i="2" s="1"/>
  <c r="I285" i="2" a="1"/>
  <c r="I285" i="2" s="1"/>
  <c r="I286" i="2" a="1"/>
  <c r="I286" i="2"/>
  <c r="I287" i="2" a="1"/>
  <c r="I287" i="2" s="1"/>
  <c r="I288" i="2" a="1"/>
  <c r="I288" i="2" s="1"/>
  <c r="I289" i="2" a="1"/>
  <c r="I289" i="2" s="1"/>
  <c r="I290" i="2" a="1"/>
  <c r="I290" i="2" s="1"/>
  <c r="I291" i="2" a="1"/>
  <c r="I291" i="2" s="1"/>
  <c r="I292" i="2" a="1"/>
  <c r="I292" i="2" s="1"/>
  <c r="I293" i="2" a="1"/>
  <c r="I293" i="2" s="1"/>
  <c r="I294" i="2" a="1"/>
  <c r="I294" i="2" s="1"/>
  <c r="I295" i="2" a="1"/>
  <c r="I295" i="2" s="1"/>
  <c r="I296" i="2" a="1"/>
  <c r="I296" i="2" s="1"/>
  <c r="I297" i="2" a="1"/>
  <c r="I297" i="2" s="1"/>
  <c r="I298" i="2" a="1"/>
  <c r="I298" i="2" s="1"/>
  <c r="I299" i="2" a="1"/>
  <c r="I299" i="2" s="1"/>
  <c r="I300" i="2" a="1"/>
  <c r="I300" i="2" s="1"/>
  <c r="I301" i="2" a="1"/>
  <c r="I301" i="2" s="1"/>
  <c r="I302" i="2" a="1"/>
  <c r="I302" i="2" s="1"/>
  <c r="I303" i="2" a="1"/>
  <c r="I303" i="2" s="1"/>
  <c r="I304" i="2" a="1"/>
  <c r="I304" i="2" s="1"/>
  <c r="I305" i="2" a="1"/>
  <c r="I305" i="2" s="1"/>
  <c r="I306" i="2" a="1"/>
  <c r="I306" i="2" s="1"/>
  <c r="I307" i="2" a="1"/>
  <c r="I307" i="2" s="1"/>
  <c r="I308" i="2" a="1"/>
  <c r="I308" i="2" s="1"/>
  <c r="I309" i="2" a="1"/>
  <c r="I309" i="2" s="1"/>
  <c r="I310" i="2" a="1"/>
  <c r="I310" i="2" s="1"/>
  <c r="I311" i="2" a="1"/>
  <c r="I311" i="2" s="1"/>
  <c r="I312" i="2" a="1"/>
  <c r="I312" i="2" s="1"/>
  <c r="I313" i="2" a="1"/>
  <c r="I313" i="2" s="1"/>
  <c r="I314" i="2" a="1"/>
  <c r="I314" i="2"/>
  <c r="I315" i="2" a="1"/>
  <c r="I315" i="2" s="1"/>
  <c r="I316" i="2" a="1"/>
  <c r="I316" i="2" s="1"/>
  <c r="I317" i="2" a="1"/>
  <c r="I317" i="2" s="1"/>
  <c r="I318" i="2" a="1"/>
  <c r="I318" i="2" s="1"/>
  <c r="I319" i="2" a="1"/>
  <c r="I319" i="2" s="1"/>
  <c r="I320" i="2" a="1"/>
  <c r="I320" i="2" s="1"/>
  <c r="I321" i="2" a="1"/>
  <c r="I321" i="2" s="1"/>
  <c r="I322" i="2" a="1"/>
  <c r="I322" i="2"/>
  <c r="I323" i="2" a="1"/>
  <c r="I323" i="2" s="1"/>
  <c r="I324" i="2" a="1"/>
  <c r="I324" i="2" s="1"/>
  <c r="I325" i="2" a="1"/>
  <c r="I325" i="2" s="1"/>
  <c r="I326" i="2" a="1"/>
  <c r="I326" i="2" s="1"/>
  <c r="I327" i="2" a="1"/>
  <c r="I327" i="2" s="1"/>
  <c r="I328" i="2" a="1"/>
  <c r="I328" i="2" s="1"/>
  <c r="I329" i="2" a="1"/>
  <c r="I329" i="2" s="1"/>
  <c r="I330" i="2" a="1"/>
  <c r="I330" i="2" s="1"/>
  <c r="I331" i="2" a="1"/>
  <c r="I331" i="2" s="1"/>
  <c r="I332" i="2" a="1"/>
  <c r="I332" i="2" s="1"/>
  <c r="I333" i="2" a="1"/>
  <c r="I333" i="2" s="1"/>
  <c r="I334" i="2" a="1"/>
  <c r="I334" i="2" s="1"/>
  <c r="I335" i="2" a="1"/>
  <c r="I335" i="2" s="1"/>
  <c r="I336" i="2" a="1"/>
  <c r="I336" i="2" s="1"/>
  <c r="I337" i="2" a="1"/>
  <c r="I337" i="2" s="1"/>
  <c r="I338" i="2" a="1"/>
  <c r="I338" i="2" s="1"/>
  <c r="I339" i="2" a="1"/>
  <c r="I339" i="2" s="1"/>
  <c r="I340" i="2" a="1"/>
  <c r="I340" i="2" s="1"/>
  <c r="I341" i="2" a="1"/>
  <c r="I341" i="2" s="1"/>
  <c r="I342" i="2" a="1"/>
  <c r="I342" i="2" s="1"/>
  <c r="I343" i="2" a="1"/>
  <c r="I343" i="2" s="1"/>
  <c r="I344" i="2" a="1"/>
  <c r="I344" i="2" s="1"/>
  <c r="I345" i="2" a="1"/>
  <c r="I345" i="2" s="1"/>
  <c r="I346" i="2" a="1"/>
  <c r="I346" i="2" s="1"/>
  <c r="I347" i="2" a="1"/>
  <c r="I347" i="2" s="1"/>
  <c r="I348" i="2" a="1"/>
  <c r="I348" i="2" s="1"/>
  <c r="I349" i="2" a="1"/>
  <c r="I349" i="2" s="1"/>
  <c r="I350" i="2" a="1"/>
  <c r="I350" i="2" s="1"/>
  <c r="I351" i="2" a="1"/>
  <c r="I351" i="2" s="1"/>
  <c r="I352" i="2" a="1"/>
  <c r="I352" i="2" s="1"/>
  <c r="I353" i="2" a="1"/>
  <c r="I353" i="2" s="1"/>
  <c r="I354" i="2" a="1"/>
  <c r="I354" i="2" s="1"/>
  <c r="I355" i="2" a="1"/>
  <c r="I355" i="2" s="1"/>
  <c r="I356" i="2" a="1"/>
  <c r="I356" i="2" s="1"/>
  <c r="I357" i="2" a="1"/>
  <c r="I357" i="2" s="1"/>
  <c r="I358" i="2" a="1"/>
  <c r="I358" i="2" s="1"/>
  <c r="I359" i="2" a="1"/>
  <c r="I359" i="2" s="1"/>
  <c r="I360" i="2" a="1"/>
  <c r="I360" i="2" s="1"/>
  <c r="I361" i="2" a="1"/>
  <c r="I361" i="2" s="1"/>
  <c r="I362" i="2" a="1"/>
  <c r="I362" i="2" s="1"/>
  <c r="I363" i="2" a="1"/>
  <c r="I363" i="2" s="1"/>
  <c r="I364" i="2" a="1"/>
  <c r="I364" i="2" s="1"/>
  <c r="I365" i="2" a="1"/>
  <c r="I365" i="2" s="1"/>
  <c r="I366" i="2" a="1"/>
  <c r="I366" i="2" s="1"/>
  <c r="I367" i="2" a="1"/>
  <c r="I367" i="2"/>
  <c r="I368" i="2" a="1"/>
  <c r="I368" i="2" s="1"/>
  <c r="I369" i="2" a="1"/>
  <c r="I369" i="2" s="1"/>
  <c r="I370" i="2" a="1"/>
  <c r="I370" i="2" s="1"/>
  <c r="I371" i="2" a="1"/>
  <c r="I371" i="2" s="1"/>
  <c r="I372" i="2" a="1"/>
  <c r="I372" i="2" s="1"/>
  <c r="I373" i="2" a="1"/>
  <c r="I373" i="2" s="1"/>
  <c r="I374" i="2" a="1"/>
  <c r="I374" i="2" s="1"/>
  <c r="I375" i="2" a="1"/>
  <c r="I375" i="2"/>
  <c r="I376" i="2" a="1"/>
  <c r="I376" i="2"/>
  <c r="I377" i="2" a="1"/>
  <c r="I377" i="2" s="1"/>
  <c r="I378" i="2" a="1"/>
  <c r="I378" i="2" s="1"/>
  <c r="I379" i="2" a="1"/>
  <c r="I379" i="2" s="1"/>
  <c r="I380" i="2" a="1"/>
  <c r="I380" i="2" s="1"/>
  <c r="I381" i="2" a="1"/>
  <c r="I381" i="2" s="1"/>
  <c r="I382" i="2" a="1"/>
  <c r="I382" i="2" s="1"/>
  <c r="I383" i="2" a="1"/>
  <c r="I383" i="2" s="1"/>
  <c r="I384" i="2" a="1"/>
  <c r="I384" i="2" s="1"/>
  <c r="I385" i="2" a="1"/>
  <c r="I385" i="2" s="1"/>
  <c r="I386" i="2" a="1"/>
  <c r="I386" i="2" s="1"/>
  <c r="I387" i="2" a="1"/>
  <c r="I387" i="2" s="1"/>
  <c r="I388" i="2" a="1"/>
  <c r="I388" i="2" s="1"/>
  <c r="I389" i="2" a="1"/>
  <c r="I389" i="2"/>
  <c r="I390" i="2" a="1"/>
  <c r="I390" i="2" s="1"/>
  <c r="I391" i="2" a="1"/>
  <c r="I391" i="2" s="1"/>
  <c r="I392" i="2" a="1"/>
  <c r="I392" i="2" s="1"/>
  <c r="I393" i="2" a="1"/>
  <c r="I393" i="2" s="1"/>
  <c r="I394" i="2" a="1"/>
  <c r="I394" i="2" s="1"/>
  <c r="I395" i="2" a="1"/>
  <c r="I395" i="2" s="1"/>
  <c r="I396" i="2" a="1"/>
  <c r="I396" i="2" s="1"/>
  <c r="I397" i="2" a="1"/>
  <c r="I397" i="2"/>
  <c r="I398" i="2" a="1"/>
  <c r="I398" i="2" s="1"/>
  <c r="I399" i="2" a="1"/>
  <c r="I399" i="2" s="1"/>
  <c r="I400" i="2" a="1"/>
  <c r="I400" i="2" s="1"/>
  <c r="I401" i="2" a="1"/>
  <c r="I401" i="2" s="1"/>
  <c r="I402" i="2" a="1"/>
  <c r="I402" i="2" s="1"/>
  <c r="I403" i="2" a="1"/>
  <c r="I403" i="2" s="1"/>
  <c r="I404" i="2" a="1"/>
  <c r="I404" i="2"/>
  <c r="I405" i="2" a="1"/>
  <c r="I405" i="2" s="1"/>
  <c r="I406" i="2" a="1"/>
  <c r="I406" i="2" s="1"/>
  <c r="I407" i="2" a="1"/>
  <c r="I407" i="2" s="1"/>
  <c r="I408" i="2" a="1"/>
  <c r="I408" i="2" s="1"/>
  <c r="I409" i="2" a="1"/>
  <c r="I409" i="2" s="1"/>
  <c r="I410" i="2" a="1"/>
  <c r="I410" i="2" s="1"/>
  <c r="I411" i="2" a="1"/>
  <c r="I411" i="2" s="1"/>
  <c r="I412" i="2" a="1"/>
  <c r="I412" i="2" s="1"/>
  <c r="I413" i="2" a="1"/>
  <c r="I413" i="2" s="1"/>
  <c r="I414" i="2" a="1"/>
  <c r="I414" i="2" s="1"/>
  <c r="I415" i="2" a="1"/>
  <c r="I415" i="2" s="1"/>
  <c r="I416" i="2" a="1"/>
  <c r="I416" i="2" s="1"/>
  <c r="I417" i="2" a="1"/>
  <c r="I417" i="2" s="1"/>
  <c r="I418" i="2" a="1"/>
  <c r="I418" i="2" s="1"/>
  <c r="I419" i="2" a="1"/>
  <c r="I419" i="2" s="1"/>
  <c r="I420" i="2" a="1"/>
  <c r="I420" i="2" s="1"/>
  <c r="I421" i="2" a="1"/>
  <c r="I421" i="2" s="1"/>
  <c r="I422" i="2" a="1"/>
  <c r="I422" i="2" s="1"/>
  <c r="I423" i="2" a="1"/>
  <c r="I423" i="2" s="1"/>
  <c r="I424" i="2" a="1"/>
  <c r="I424" i="2" s="1"/>
  <c r="I425" i="2" a="1"/>
  <c r="I425" i="2"/>
  <c r="I426" i="2" a="1"/>
  <c r="I426" i="2" s="1"/>
  <c r="I427" i="2" a="1"/>
  <c r="I427" i="2" s="1"/>
  <c r="I428" i="2" a="1"/>
  <c r="I428" i="2" s="1"/>
  <c r="I429" i="2" a="1"/>
  <c r="I429" i="2" s="1"/>
  <c r="I430" i="2" a="1"/>
  <c r="I430" i="2" s="1"/>
  <c r="I431" i="2" a="1"/>
  <c r="I431" i="2" s="1"/>
  <c r="I432" i="2" a="1"/>
  <c r="I432" i="2" s="1"/>
  <c r="I433" i="2" a="1"/>
  <c r="I433" i="2" s="1"/>
  <c r="I434" i="2" a="1"/>
  <c r="I434" i="2"/>
  <c r="I435" i="2" a="1"/>
  <c r="I435" i="2" s="1"/>
  <c r="I436" i="2" a="1"/>
  <c r="I436" i="2" s="1"/>
  <c r="I437" i="2" a="1"/>
  <c r="I437" i="2"/>
  <c r="I438" i="2" a="1"/>
  <c r="I438" i="2" s="1"/>
  <c r="I439" i="2" a="1"/>
  <c r="I439" i="2" s="1"/>
  <c r="I440" i="2" a="1"/>
  <c r="I440" i="2" s="1"/>
  <c r="I441" i="2" a="1"/>
  <c r="I441" i="2" s="1"/>
  <c r="I442" i="2" a="1"/>
  <c r="I442" i="2" s="1"/>
  <c r="I443" i="2" a="1"/>
  <c r="I443" i="2" s="1"/>
  <c r="I444" i="2" a="1"/>
  <c r="I444" i="2" s="1"/>
  <c r="I445" i="2" a="1"/>
  <c r="I445" i="2"/>
  <c r="I446" i="2" a="1"/>
  <c r="I446" i="2" s="1"/>
  <c r="I447" i="2" a="1"/>
  <c r="I447" i="2" s="1"/>
  <c r="I448" i="2" a="1"/>
  <c r="I448" i="2" s="1"/>
  <c r="I449" i="2" a="1"/>
  <c r="I449" i="2" s="1"/>
  <c r="I450" i="2" a="1"/>
  <c r="I450" i="2" s="1"/>
  <c r="I451" i="2" a="1"/>
  <c r="I451" i="2" s="1"/>
  <c r="I452" i="2" a="1"/>
  <c r="I452" i="2" s="1"/>
  <c r="I453" i="2" a="1"/>
  <c r="I453" i="2"/>
  <c r="I454" i="2" a="1"/>
  <c r="I454" i="2" s="1"/>
  <c r="I455" i="2" a="1"/>
  <c r="I455" i="2"/>
  <c r="I456" i="2" a="1"/>
  <c r="I456" i="2" s="1"/>
  <c r="I457" i="2" a="1"/>
  <c r="I457" i="2" s="1"/>
  <c r="I458" i="2" a="1"/>
  <c r="I458" i="2" s="1"/>
  <c r="I459" i="2" a="1"/>
  <c r="I459" i="2" s="1"/>
  <c r="I460" i="2" a="1"/>
  <c r="I460" i="2" s="1"/>
  <c r="I461" i="2" a="1"/>
  <c r="I461" i="2" s="1"/>
  <c r="I462" i="2" a="1"/>
  <c r="I462" i="2" s="1"/>
  <c r="I463" i="2" a="1"/>
  <c r="I463" i="2"/>
  <c r="I464" i="2" a="1"/>
  <c r="I464" i="2" s="1"/>
  <c r="I465" i="2" a="1"/>
  <c r="I465" i="2" s="1"/>
  <c r="I466" i="2" a="1"/>
  <c r="I466" i="2" s="1"/>
  <c r="I467" i="2" a="1"/>
  <c r="I467" i="2" s="1"/>
  <c r="I468" i="2" a="1"/>
  <c r="I468" i="2" s="1"/>
  <c r="I469" i="2" a="1"/>
  <c r="I469" i="2" s="1"/>
  <c r="I470" i="2" a="1"/>
  <c r="I470" i="2"/>
  <c r="I471" i="2" a="1"/>
  <c r="I471" i="2" s="1"/>
  <c r="I472" i="2" a="1"/>
  <c r="I472" i="2" s="1"/>
  <c r="I473" i="2" a="1"/>
  <c r="I473" i="2" s="1"/>
  <c r="I474" i="2" a="1"/>
  <c r="I474" i="2" s="1"/>
  <c r="I475" i="2" a="1"/>
  <c r="I475" i="2" s="1"/>
  <c r="I476" i="2" a="1"/>
  <c r="I476" i="2" s="1"/>
  <c r="I477" i="2" a="1"/>
  <c r="I477" i="2" s="1"/>
  <c r="I478" i="2" a="1"/>
  <c r="I478" i="2" s="1"/>
  <c r="I479" i="2" a="1"/>
  <c r="I479" i="2" s="1"/>
  <c r="I480" i="2" a="1"/>
  <c r="I480" i="2"/>
  <c r="I481" i="2" a="1"/>
  <c r="I481" i="2" s="1"/>
  <c r="I482" i="2" a="1"/>
  <c r="I482" i="2" s="1"/>
  <c r="I483" i="2" a="1"/>
  <c r="I483" i="2" s="1"/>
  <c r="I484" i="2" a="1"/>
  <c r="I484" i="2" s="1"/>
  <c r="I485" i="2" a="1"/>
  <c r="I485" i="2" s="1"/>
  <c r="I486" i="2" a="1"/>
  <c r="I486" i="2" s="1"/>
  <c r="I487" i="2" a="1"/>
  <c r="I487" i="2" s="1"/>
  <c r="I488" i="2" a="1"/>
  <c r="I488" i="2" s="1"/>
  <c r="I489" i="2" a="1"/>
  <c r="I489" i="2" s="1"/>
  <c r="I490" i="2" a="1"/>
  <c r="I490" i="2"/>
  <c r="I491" i="2" a="1"/>
  <c r="I491" i="2" s="1"/>
  <c r="I492" i="2" a="1"/>
  <c r="I492" i="2" s="1"/>
  <c r="I493" i="2" a="1"/>
  <c r="I493" i="2"/>
  <c r="I494" i="2" a="1"/>
  <c r="I494" i="2" s="1"/>
  <c r="I495" i="2" a="1"/>
  <c r="I495" i="2" s="1"/>
  <c r="I496" i="2" a="1"/>
  <c r="I496" i="2" s="1"/>
  <c r="I497" i="2" a="1"/>
  <c r="I497" i="2" s="1"/>
  <c r="I498" i="2" a="1"/>
  <c r="I498" i="2"/>
  <c r="I499" i="2" a="1"/>
  <c r="I499" i="2" s="1"/>
  <c r="I500" i="2" a="1"/>
  <c r="I500" i="2" s="1"/>
  <c r="I501" i="2" a="1"/>
  <c r="I501" i="2" s="1"/>
  <c r="I502" i="2" a="1"/>
  <c r="I502" i="2" s="1"/>
  <c r="I503" i="2" a="1"/>
  <c r="I503" i="2" s="1"/>
  <c r="I504" i="2" a="1"/>
  <c r="I504" i="2" s="1"/>
  <c r="I505" i="2" a="1"/>
  <c r="I505" i="2"/>
  <c r="I506" i="2" a="1"/>
  <c r="I506" i="2" s="1"/>
  <c r="I507" i="2" a="1"/>
  <c r="I507" i="2" s="1"/>
  <c r="I508" i="2" a="1"/>
  <c r="I508" i="2"/>
  <c r="I509" i="2" a="1"/>
  <c r="I509" i="2" s="1"/>
  <c r="I510" i="2" a="1"/>
  <c r="I510" i="2" s="1"/>
  <c r="I511" i="2" a="1"/>
  <c r="I511" i="2" s="1"/>
  <c r="I512" i="2" a="1"/>
  <c r="I512" i="2" s="1"/>
  <c r="I513" i="2" a="1"/>
  <c r="I513" i="2" s="1"/>
  <c r="I514" i="2" a="1"/>
  <c r="I514" i="2" s="1"/>
  <c r="I515" i="2" a="1"/>
  <c r="I515" i="2" s="1"/>
  <c r="I516" i="2" a="1"/>
  <c r="I516" i="2" s="1"/>
  <c r="I517" i="2" a="1"/>
  <c r="I517" i="2" s="1"/>
  <c r="I518" i="2" a="1"/>
  <c r="I518" i="2" s="1"/>
  <c r="I519" i="2" a="1"/>
  <c r="I519" i="2" s="1"/>
  <c r="I520" i="2" a="1"/>
  <c r="I520" i="2"/>
  <c r="I521" i="2" a="1"/>
  <c r="I521" i="2" s="1"/>
  <c r="I522" i="2" a="1"/>
  <c r="I522" i="2" s="1"/>
  <c r="I523" i="2" a="1"/>
  <c r="I523" i="2" s="1"/>
  <c r="I524" i="2" a="1"/>
  <c r="I524" i="2" s="1"/>
  <c r="I525" i="2" a="1"/>
  <c r="I525" i="2" s="1"/>
  <c r="I526" i="2" a="1"/>
  <c r="I526" i="2" s="1"/>
  <c r="I527" i="2" a="1"/>
  <c r="I527" i="2" s="1"/>
  <c r="I528" i="2" a="1"/>
  <c r="I528" i="2" s="1"/>
  <c r="I529" i="2" a="1"/>
  <c r="I529" i="2" s="1"/>
  <c r="I530" i="2" a="1"/>
  <c r="I530" i="2" s="1"/>
  <c r="I531" i="2" a="1"/>
  <c r="I531" i="2" s="1"/>
  <c r="I532" i="2" a="1"/>
  <c r="I532" i="2" s="1"/>
  <c r="I533" i="2" a="1"/>
  <c r="I533" i="2" s="1"/>
  <c r="I534" i="2" a="1"/>
  <c r="I534" i="2" s="1"/>
  <c r="I535" i="2" a="1"/>
  <c r="I535" i="2" s="1"/>
  <c r="I536" i="2" a="1"/>
  <c r="I536" i="2" s="1"/>
  <c r="I537" i="2" a="1"/>
  <c r="I537" i="2" s="1"/>
  <c r="I538" i="2" a="1"/>
  <c r="I538" i="2" s="1"/>
  <c r="I539" i="2" a="1"/>
  <c r="I539" i="2" s="1"/>
  <c r="I540" i="2" a="1"/>
  <c r="I540" i="2" s="1"/>
  <c r="I541" i="2" a="1"/>
  <c r="I541" i="2" s="1"/>
  <c r="I542" i="2" a="1"/>
  <c r="I542" i="2" s="1"/>
  <c r="I543" i="2" a="1"/>
  <c r="I543" i="2" s="1"/>
  <c r="I544" i="2" a="1"/>
  <c r="I544" i="2" s="1"/>
  <c r="I545" i="2" a="1"/>
  <c r="I545" i="2" s="1"/>
  <c r="I3" i="2" a="1"/>
  <c r="I3" i="2" s="1"/>
  <c r="I4" i="2" a="1"/>
  <c r="I4" i="2" s="1"/>
  <c r="I5" i="2" a="1"/>
  <c r="I5" i="2" s="1"/>
  <c r="I6" i="2" a="1"/>
  <c r="I6" i="2" s="1"/>
  <c r="I7" i="2" a="1"/>
  <c r="I7" i="2" s="1"/>
  <c r="I8" i="2" a="1"/>
  <c r="I8" i="2" s="1"/>
  <c r="I9" i="2" a="1"/>
  <c r="I9" i="2" s="1"/>
  <c r="I10" i="2" a="1"/>
  <c r="I10" i="2" s="1"/>
  <c r="I11" i="2" a="1"/>
  <c r="I11" i="2" s="1"/>
  <c r="I12" i="2" a="1"/>
  <c r="I12" i="2" s="1"/>
  <c r="I13" i="2" a="1"/>
  <c r="I13" i="2" s="1"/>
  <c r="I14" i="2" a="1"/>
  <c r="I14" i="2" s="1"/>
  <c r="I15" i="2" a="1"/>
  <c r="I15" i="2" s="1"/>
  <c r="I16" i="2" a="1"/>
  <c r="I16" i="2" s="1"/>
  <c r="I17" i="2" a="1"/>
  <c r="I17" i="2" s="1"/>
  <c r="I18" i="2" a="1"/>
  <c r="I18" i="2" s="1"/>
  <c r="I19" i="2" a="1"/>
  <c r="I19" i="2" s="1"/>
  <c r="I20" i="2" a="1"/>
  <c r="I20" i="2" s="1"/>
  <c r="I21" i="2" a="1"/>
  <c r="I21" i="2" s="1"/>
  <c r="I22" i="2" a="1"/>
  <c r="I22" i="2" s="1"/>
  <c r="I2" i="2" a="1"/>
  <c r="I2" i="2" s="1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1073" i="2"/>
  <c r="N1074" i="2"/>
  <c r="N1075" i="2"/>
  <c r="N1076" i="2"/>
  <c r="N1077" i="2"/>
  <c r="N1078" i="2"/>
  <c r="N1079" i="2"/>
  <c r="N1080" i="2"/>
  <c r="N1081" i="2"/>
  <c r="N1082" i="2"/>
  <c r="N1083" i="2"/>
  <c r="N1084" i="2"/>
  <c r="N1085" i="2"/>
  <c r="N1086" i="2"/>
  <c r="N1087" i="2"/>
  <c r="N1088" i="2"/>
  <c r="N1089" i="2"/>
  <c r="N1090" i="2"/>
  <c r="N1091" i="2"/>
  <c r="N1092" i="2"/>
  <c r="N1093" i="2"/>
  <c r="N1094" i="2"/>
  <c r="N1095" i="2"/>
  <c r="N1096" i="2"/>
  <c r="N1097" i="2"/>
  <c r="N1098" i="2"/>
  <c r="N1099" i="2"/>
  <c r="N1100" i="2"/>
  <c r="N1101" i="2"/>
  <c r="N1102" i="2"/>
  <c r="N1103" i="2"/>
  <c r="N1104" i="2"/>
  <c r="N1105" i="2"/>
  <c r="N1106" i="2"/>
  <c r="N1107" i="2"/>
  <c r="N1108" i="2"/>
  <c r="N1109" i="2"/>
  <c r="N1110" i="2"/>
  <c r="N1111" i="2"/>
  <c r="N1112" i="2"/>
  <c r="N1113" i="2"/>
  <c r="N1114" i="2"/>
  <c r="N1115" i="2"/>
  <c r="N1116" i="2"/>
  <c r="N1117" i="2"/>
  <c r="N1118" i="2"/>
  <c r="N1119" i="2"/>
  <c r="N1120" i="2"/>
  <c r="N1121" i="2"/>
  <c r="N1122" i="2"/>
  <c r="N1123" i="2"/>
  <c r="N1124" i="2"/>
  <c r="N1125" i="2"/>
  <c r="N1126" i="2"/>
  <c r="N1127" i="2"/>
  <c r="N1128" i="2"/>
  <c r="N1129" i="2"/>
  <c r="N1130" i="2"/>
  <c r="N1131" i="2"/>
  <c r="N1132" i="2"/>
  <c r="N1133" i="2"/>
  <c r="N1134" i="2"/>
  <c r="N1135" i="2"/>
  <c r="N1136" i="2"/>
  <c r="N1137" i="2"/>
  <c r="N1138" i="2"/>
  <c r="N1139" i="2"/>
  <c r="N1140" i="2"/>
  <c r="N1141" i="2"/>
  <c r="N1142" i="2"/>
  <c r="N1143" i="2"/>
  <c r="N1144" i="2"/>
  <c r="N1145" i="2"/>
  <c r="N1146" i="2"/>
  <c r="N1147" i="2"/>
  <c r="N1148" i="2"/>
  <c r="N1149" i="2"/>
  <c r="N1150" i="2"/>
  <c r="N1151" i="2"/>
  <c r="N1152" i="2"/>
  <c r="N1153" i="2"/>
  <c r="N1154" i="2"/>
  <c r="N1155" i="2"/>
  <c r="N1156" i="2"/>
  <c r="N1157" i="2"/>
  <c r="N1158" i="2"/>
  <c r="N1159" i="2"/>
  <c r="N1160" i="2"/>
  <c r="N1161" i="2"/>
  <c r="N1162" i="2"/>
  <c r="N1163" i="2"/>
  <c r="N1164" i="2"/>
  <c r="N1165" i="2"/>
  <c r="N1166" i="2"/>
  <c r="N1167" i="2"/>
  <c r="N1168" i="2"/>
  <c r="N1169" i="2"/>
  <c r="N1170" i="2"/>
  <c r="N1171" i="2"/>
  <c r="N1172" i="2"/>
  <c r="N1173" i="2"/>
  <c r="N1174" i="2"/>
  <c r="N1175" i="2"/>
  <c r="N1176" i="2"/>
  <c r="N1177" i="2"/>
  <c r="N1178" i="2"/>
  <c r="N1179" i="2"/>
  <c r="N1180" i="2"/>
  <c r="N1181" i="2"/>
  <c r="N1182" i="2"/>
  <c r="N1183" i="2"/>
  <c r="N1184" i="2"/>
  <c r="N1185" i="2"/>
  <c r="N1186" i="2"/>
  <c r="N1187" i="2"/>
  <c r="N1188" i="2"/>
  <c r="N1189" i="2"/>
  <c r="N1190" i="2"/>
  <c r="N1191" i="2"/>
  <c r="N1192" i="2"/>
  <c r="N1193" i="2"/>
  <c r="N1194" i="2"/>
  <c r="N1195" i="2"/>
  <c r="N1196" i="2"/>
  <c r="N1197" i="2"/>
  <c r="N1198" i="2"/>
  <c r="N1199" i="2"/>
  <c r="N1200" i="2"/>
  <c r="N1201" i="2"/>
  <c r="N1202" i="2"/>
  <c r="N1203" i="2"/>
  <c r="N1204" i="2"/>
  <c r="N1205" i="2"/>
  <c r="N1206" i="2"/>
  <c r="N1207" i="2"/>
  <c r="N1208" i="2"/>
  <c r="N1209" i="2"/>
  <c r="N1210" i="2"/>
  <c r="N1211" i="2"/>
  <c r="N1212" i="2"/>
  <c r="N1213" i="2"/>
  <c r="N1214" i="2"/>
  <c r="N1215" i="2"/>
  <c r="N1216" i="2"/>
  <c r="N1217" i="2"/>
  <c r="N1218" i="2"/>
  <c r="N1219" i="2"/>
  <c r="N1220" i="2"/>
  <c r="N1221" i="2"/>
  <c r="N1222" i="2"/>
  <c r="N1223" i="2"/>
  <c r="N1224" i="2"/>
  <c r="N1225" i="2"/>
  <c r="N1226" i="2"/>
  <c r="N1227" i="2"/>
  <c r="N1228" i="2"/>
  <c r="N1229" i="2"/>
  <c r="N1230" i="2"/>
  <c r="N1231" i="2"/>
  <c r="N1232" i="2"/>
  <c r="N1233" i="2"/>
  <c r="N1234" i="2"/>
  <c r="N1235" i="2"/>
  <c r="N1236" i="2"/>
  <c r="N1237" i="2"/>
  <c r="N1238" i="2"/>
  <c r="N1239" i="2"/>
  <c r="N1240" i="2"/>
  <c r="N1241" i="2"/>
  <c r="N1242" i="2"/>
  <c r="N1243" i="2"/>
  <c r="N1244" i="2"/>
  <c r="N1245" i="2"/>
  <c r="N1246" i="2"/>
  <c r="N1247" i="2"/>
  <c r="N1248" i="2"/>
  <c r="N1249" i="2"/>
  <c r="N1250" i="2"/>
  <c r="N1251" i="2"/>
  <c r="N1252" i="2"/>
  <c r="N1253" i="2"/>
  <c r="N1254" i="2"/>
  <c r="N1255" i="2"/>
  <c r="N1256" i="2"/>
  <c r="N1257" i="2"/>
  <c r="N1258" i="2"/>
  <c r="N1259" i="2"/>
  <c r="N1260" i="2"/>
  <c r="N1261" i="2"/>
  <c r="N1262" i="2"/>
  <c r="N1263" i="2"/>
  <c r="N1264" i="2"/>
  <c r="N1265" i="2"/>
  <c r="N1266" i="2"/>
  <c r="N1267" i="2"/>
  <c r="N1268" i="2"/>
  <c r="N1269" i="2"/>
  <c r="N1270" i="2"/>
  <c r="N1271" i="2"/>
  <c r="N1272" i="2"/>
  <c r="N1273" i="2"/>
  <c r="N1274" i="2"/>
  <c r="N1275" i="2"/>
  <c r="N1276" i="2"/>
  <c r="N1277" i="2"/>
  <c r="N1278" i="2"/>
  <c r="N1279" i="2"/>
  <c r="N1280" i="2"/>
  <c r="N1281" i="2"/>
  <c r="N1282" i="2"/>
  <c r="N1283" i="2"/>
  <c r="N1284" i="2"/>
  <c r="N1285" i="2"/>
  <c r="N1286" i="2"/>
  <c r="N1287" i="2"/>
  <c r="N1288" i="2"/>
  <c r="N1289" i="2"/>
  <c r="N1290" i="2"/>
  <c r="N1291" i="2"/>
  <c r="N1292" i="2"/>
  <c r="N1293" i="2"/>
  <c r="N1294" i="2"/>
  <c r="N1295" i="2"/>
  <c r="N1296" i="2"/>
  <c r="N1297" i="2"/>
  <c r="N1298" i="2"/>
  <c r="N1299" i="2"/>
  <c r="N1300" i="2"/>
  <c r="N1301" i="2"/>
  <c r="N1302" i="2"/>
  <c r="N1303" i="2"/>
  <c r="N1304" i="2"/>
  <c r="N1305" i="2"/>
  <c r="N1306" i="2"/>
  <c r="N1307" i="2"/>
  <c r="N1308" i="2"/>
  <c r="N1309" i="2"/>
  <c r="N1310" i="2"/>
  <c r="N1311" i="2"/>
  <c r="N1312" i="2"/>
  <c r="N1313" i="2"/>
  <c r="N1314" i="2"/>
  <c r="N1315" i="2"/>
  <c r="N1316" i="2"/>
  <c r="N1317" i="2"/>
  <c r="N1318" i="2"/>
  <c r="N1319" i="2"/>
  <c r="N1320" i="2"/>
  <c r="N1321" i="2"/>
  <c r="N1322" i="2"/>
  <c r="N1323" i="2"/>
  <c r="N1324" i="2"/>
  <c r="N1325" i="2"/>
  <c r="N1326" i="2"/>
  <c r="N1327" i="2"/>
  <c r="N1328" i="2"/>
  <c r="N1329" i="2"/>
  <c r="N1330" i="2"/>
  <c r="N1331" i="2"/>
  <c r="N1332" i="2"/>
  <c r="N1333" i="2"/>
  <c r="N1334" i="2"/>
  <c r="N1335" i="2"/>
  <c r="N1336" i="2"/>
  <c r="N1337" i="2"/>
  <c r="N1338" i="2"/>
  <c r="N1339" i="2"/>
  <c r="N1340" i="2"/>
  <c r="N1341" i="2"/>
  <c r="N1342" i="2"/>
  <c r="N1343" i="2"/>
  <c r="N1344" i="2"/>
  <c r="N1345" i="2"/>
  <c r="N1346" i="2"/>
  <c r="N1347" i="2"/>
  <c r="N1348" i="2"/>
  <c r="N1349" i="2"/>
  <c r="N1350" i="2"/>
  <c r="N1351" i="2"/>
  <c r="N1352" i="2"/>
  <c r="N1353" i="2"/>
  <c r="N1354" i="2"/>
  <c r="N1355" i="2"/>
  <c r="N1356" i="2"/>
  <c r="N1357" i="2"/>
  <c r="N1358" i="2"/>
  <c r="N1359" i="2"/>
  <c r="N1360" i="2"/>
  <c r="N1361" i="2"/>
  <c r="N1362" i="2"/>
  <c r="N1363" i="2"/>
  <c r="N1364" i="2"/>
  <c r="N1365" i="2"/>
  <c r="N1366" i="2"/>
  <c r="N1367" i="2"/>
  <c r="N1368" i="2"/>
  <c r="N1369" i="2"/>
  <c r="N1370" i="2"/>
  <c r="N1371" i="2"/>
  <c r="N1372" i="2"/>
  <c r="N1373" i="2"/>
  <c r="N1374" i="2"/>
  <c r="N1375" i="2"/>
  <c r="N1376" i="2"/>
  <c r="N1377" i="2"/>
  <c r="N1378" i="2"/>
  <c r="N1379" i="2"/>
  <c r="N1380" i="2"/>
  <c r="N1381" i="2"/>
  <c r="N1382" i="2"/>
  <c r="N1383" i="2"/>
  <c r="N1384" i="2"/>
  <c r="N1385" i="2"/>
  <c r="N1386" i="2"/>
  <c r="N1387" i="2"/>
  <c r="N1388" i="2"/>
  <c r="N1389" i="2"/>
  <c r="N1390" i="2"/>
  <c r="N1391" i="2"/>
  <c r="N1392" i="2"/>
  <c r="N1393" i="2"/>
  <c r="N1394" i="2"/>
  <c r="N1395" i="2"/>
  <c r="N1396" i="2"/>
  <c r="N1397" i="2"/>
  <c r="N1398" i="2"/>
  <c r="N1399" i="2"/>
  <c r="N1400" i="2"/>
  <c r="N1401" i="2"/>
  <c r="N1402" i="2"/>
  <c r="N1403" i="2"/>
  <c r="N1404" i="2"/>
  <c r="N1405" i="2"/>
  <c r="N1406" i="2"/>
  <c r="N1407" i="2"/>
  <c r="N1408" i="2"/>
  <c r="N1409" i="2"/>
  <c r="N1410" i="2"/>
  <c r="N1411" i="2"/>
  <c r="N1412" i="2"/>
  <c r="N1413" i="2"/>
  <c r="N1414" i="2"/>
  <c r="N1415" i="2"/>
  <c r="N1416" i="2"/>
  <c r="N1417" i="2"/>
  <c r="N1418" i="2"/>
  <c r="N1419" i="2"/>
  <c r="N1420" i="2"/>
  <c r="N1421" i="2"/>
  <c r="N1422" i="2"/>
  <c r="N1423" i="2"/>
  <c r="N1424" i="2"/>
  <c r="N1425" i="2"/>
  <c r="N1426" i="2"/>
  <c r="N1427" i="2"/>
  <c r="N1428" i="2"/>
  <c r="N1429" i="2"/>
  <c r="N1430" i="2"/>
  <c r="N1431" i="2"/>
  <c r="N1432" i="2"/>
  <c r="N1433" i="2"/>
  <c r="N1434" i="2"/>
  <c r="N1435" i="2"/>
  <c r="N1436" i="2"/>
  <c r="N1437" i="2"/>
  <c r="N1438" i="2"/>
  <c r="N1439" i="2"/>
  <c r="N1440" i="2"/>
  <c r="N1441" i="2"/>
  <c r="N1442" i="2"/>
  <c r="N1443" i="2"/>
  <c r="N1444" i="2"/>
  <c r="N1445" i="2"/>
  <c r="N1446" i="2"/>
  <c r="N1447" i="2"/>
  <c r="N1448" i="2"/>
  <c r="N1449" i="2"/>
  <c r="N1450" i="2"/>
  <c r="N1451" i="2"/>
  <c r="N1452" i="2"/>
  <c r="N1453" i="2"/>
  <c r="N1454" i="2"/>
  <c r="N1455" i="2"/>
  <c r="N1456" i="2"/>
  <c r="N1457" i="2"/>
  <c r="N1458" i="2"/>
  <c r="N1459" i="2"/>
  <c r="N1460" i="2"/>
  <c r="N1461" i="2"/>
  <c r="N1462" i="2"/>
  <c r="N1463" i="2"/>
  <c r="N1464" i="2"/>
  <c r="N1465" i="2"/>
  <c r="N1466" i="2"/>
  <c r="N1467" i="2"/>
  <c r="N1468" i="2"/>
  <c r="N1469" i="2"/>
  <c r="N1470" i="2"/>
  <c r="N1471" i="2"/>
  <c r="N1472" i="2"/>
  <c r="N1473" i="2"/>
  <c r="N1474" i="2"/>
  <c r="N1475" i="2"/>
  <c r="N1476" i="2"/>
  <c r="N1477" i="2"/>
  <c r="N1478" i="2"/>
  <c r="N1479" i="2"/>
  <c r="N1480" i="2"/>
  <c r="N1481" i="2"/>
  <c r="N1482" i="2"/>
  <c r="N1483" i="2"/>
  <c r="N1484" i="2"/>
  <c r="N1485" i="2"/>
  <c r="N1486" i="2"/>
  <c r="N1487" i="2"/>
  <c r="N1488" i="2"/>
  <c r="N1489" i="2"/>
  <c r="N1490" i="2"/>
  <c r="N1491" i="2"/>
  <c r="N1492" i="2"/>
  <c r="N1493" i="2"/>
  <c r="N1494" i="2"/>
  <c r="N1495" i="2"/>
  <c r="N1496" i="2"/>
  <c r="N1497" i="2"/>
  <c r="N1498" i="2"/>
  <c r="N1499" i="2"/>
  <c r="N1500" i="2"/>
  <c r="N1501" i="2"/>
  <c r="N1502" i="2"/>
  <c r="N1503" i="2"/>
  <c r="N1504" i="2"/>
  <c r="N1505" i="2"/>
  <c r="N1506" i="2"/>
  <c r="N1507" i="2"/>
  <c r="N1508" i="2"/>
  <c r="N1509" i="2"/>
  <c r="N1510" i="2"/>
  <c r="N1511" i="2"/>
  <c r="N1512" i="2"/>
  <c r="N1513" i="2"/>
  <c r="N1514" i="2"/>
  <c r="N1515" i="2"/>
  <c r="N1516" i="2"/>
  <c r="N1517" i="2"/>
  <c r="N1518" i="2"/>
  <c r="N1519" i="2"/>
  <c r="N1520" i="2"/>
  <c r="N1521" i="2"/>
  <c r="N1522" i="2"/>
  <c r="N1523" i="2"/>
  <c r="N1524" i="2"/>
  <c r="N1525" i="2"/>
  <c r="N1526" i="2"/>
  <c r="N1527" i="2"/>
  <c r="N1528" i="2"/>
  <c r="N1529" i="2"/>
  <c r="N1530" i="2"/>
  <c r="N1531" i="2"/>
  <c r="N1532" i="2"/>
  <c r="N1533" i="2"/>
  <c r="N1534" i="2"/>
  <c r="N1535" i="2"/>
  <c r="N1536" i="2"/>
  <c r="N1537" i="2"/>
  <c r="N1538" i="2"/>
  <c r="N1539" i="2"/>
  <c r="N1540" i="2"/>
  <c r="N1541" i="2"/>
  <c r="N1542" i="2"/>
  <c r="N1543" i="2"/>
  <c r="N1544" i="2"/>
  <c r="N1545" i="2"/>
  <c r="N1546" i="2"/>
  <c r="N1547" i="2"/>
  <c r="N1548" i="2"/>
  <c r="N1549" i="2"/>
  <c r="N1550" i="2"/>
  <c r="N1551" i="2"/>
  <c r="N1552" i="2"/>
  <c r="N1553" i="2"/>
  <c r="N1554" i="2"/>
  <c r="N1555" i="2"/>
  <c r="N1556" i="2"/>
  <c r="N1557" i="2"/>
  <c r="N1558" i="2"/>
  <c r="N1559" i="2"/>
  <c r="N1560" i="2"/>
  <c r="N1561" i="2"/>
  <c r="N1562" i="2"/>
  <c r="N1563" i="2"/>
  <c r="N1564" i="2"/>
  <c r="N1565" i="2"/>
  <c r="N1566" i="2"/>
  <c r="N1567" i="2"/>
  <c r="N1568" i="2"/>
  <c r="N1569" i="2"/>
  <c r="N1570" i="2"/>
  <c r="N1571" i="2"/>
  <c r="N1572" i="2"/>
  <c r="N1573" i="2"/>
  <c r="N1574" i="2"/>
  <c r="N1575" i="2"/>
  <c r="N1576" i="2"/>
  <c r="N1577" i="2"/>
  <c r="N1578" i="2"/>
  <c r="N1579" i="2"/>
  <c r="N1580" i="2"/>
  <c r="N1581" i="2"/>
  <c r="N1582" i="2"/>
  <c r="N1583" i="2"/>
  <c r="N1584" i="2"/>
  <c r="N1585" i="2"/>
  <c r="N1586" i="2"/>
  <c r="N1587" i="2"/>
  <c r="N1588" i="2"/>
  <c r="N1589" i="2"/>
  <c r="N1590" i="2"/>
  <c r="N1591" i="2"/>
  <c r="N1592" i="2"/>
  <c r="N1593" i="2"/>
  <c r="N1594" i="2"/>
  <c r="N1595" i="2"/>
  <c r="N1596" i="2"/>
  <c r="N1597" i="2"/>
  <c r="N1598" i="2"/>
  <c r="N1599" i="2"/>
  <c r="N1600" i="2"/>
  <c r="N1601" i="2"/>
  <c r="N1602" i="2"/>
  <c r="N1603" i="2"/>
  <c r="N1604" i="2"/>
  <c r="N1605" i="2"/>
  <c r="N1606" i="2"/>
  <c r="N1607" i="2"/>
  <c r="N1608" i="2"/>
  <c r="N1609" i="2"/>
  <c r="N1610" i="2"/>
  <c r="N1611" i="2"/>
  <c r="N1612" i="2"/>
  <c r="N1613" i="2"/>
  <c r="N1614" i="2"/>
  <c r="N1615" i="2"/>
  <c r="N1616" i="2"/>
  <c r="N1617" i="2"/>
  <c r="N1618" i="2"/>
  <c r="N1619" i="2"/>
  <c r="N1620" i="2"/>
  <c r="N1621" i="2"/>
  <c r="N1622" i="2"/>
  <c r="N1623" i="2"/>
  <c r="N1624" i="2"/>
  <c r="N1625" i="2"/>
  <c r="N1626" i="2"/>
  <c r="N1627" i="2"/>
  <c r="N1628" i="2"/>
  <c r="N1629" i="2"/>
  <c r="N1630" i="2"/>
  <c r="N1631" i="2"/>
  <c r="N1632" i="2"/>
  <c r="N1633" i="2"/>
  <c r="N1634" i="2"/>
  <c r="N1635" i="2"/>
  <c r="N1636" i="2"/>
  <c r="N1637" i="2"/>
  <c r="N1638" i="2"/>
  <c r="N1639" i="2"/>
  <c r="N1640" i="2"/>
  <c r="N1641" i="2"/>
  <c r="N1642" i="2"/>
  <c r="N1643" i="2"/>
  <c r="N1644" i="2"/>
  <c r="N1645" i="2"/>
  <c r="N1646" i="2"/>
  <c r="N1647" i="2"/>
  <c r="N1648" i="2"/>
  <c r="N1649" i="2"/>
  <c r="N1650" i="2"/>
  <c r="N1651" i="2"/>
  <c r="N1652" i="2"/>
  <c r="N1653" i="2"/>
  <c r="N1654" i="2"/>
  <c r="N1655" i="2"/>
  <c r="N1656" i="2"/>
  <c r="N1657" i="2"/>
  <c r="N1658" i="2"/>
  <c r="N1659" i="2"/>
  <c r="N1660" i="2"/>
  <c r="N1661" i="2"/>
  <c r="N1662" i="2"/>
  <c r="N1663" i="2"/>
  <c r="N1664" i="2"/>
  <c r="N1665" i="2"/>
  <c r="N1666" i="2"/>
  <c r="N1667" i="2"/>
  <c r="N1668" i="2"/>
  <c r="N1669" i="2"/>
  <c r="N1670" i="2"/>
  <c r="N1671" i="2"/>
  <c r="N1672" i="2"/>
  <c r="N1673" i="2"/>
  <c r="N1674" i="2"/>
  <c r="N1675" i="2"/>
  <c r="N1676" i="2"/>
  <c r="N1677" i="2"/>
  <c r="N1678" i="2"/>
  <c r="N1679" i="2"/>
  <c r="N1680" i="2"/>
  <c r="N1681" i="2"/>
  <c r="N1682" i="2"/>
  <c r="N1683" i="2"/>
  <c r="N1684" i="2"/>
  <c r="N1685" i="2"/>
  <c r="N1686" i="2"/>
  <c r="N1687" i="2"/>
  <c r="N1688" i="2"/>
  <c r="N1689" i="2"/>
  <c r="N1690" i="2"/>
  <c r="N1691" i="2"/>
  <c r="N1692" i="2"/>
  <c r="N1693" i="2"/>
  <c r="N1694" i="2"/>
  <c r="N1695" i="2"/>
  <c r="N1696" i="2"/>
  <c r="N1697" i="2"/>
  <c r="N1698" i="2"/>
  <c r="N1699" i="2"/>
  <c r="N1700" i="2"/>
  <c r="N1701" i="2"/>
  <c r="N1702" i="2"/>
  <c r="N1703" i="2"/>
  <c r="N1704" i="2"/>
  <c r="N1705" i="2"/>
  <c r="N1706" i="2"/>
  <c r="N1707" i="2"/>
  <c r="N1708" i="2"/>
  <c r="N1709" i="2"/>
  <c r="N1710" i="2"/>
  <c r="N1711" i="2"/>
  <c r="N1712" i="2"/>
  <c r="N1713" i="2"/>
  <c r="N1714" i="2"/>
  <c r="N1715" i="2"/>
  <c r="N1716" i="2"/>
  <c r="N1717" i="2"/>
  <c r="N1718" i="2"/>
  <c r="N1719" i="2"/>
  <c r="N1720" i="2"/>
  <c r="N1721" i="2"/>
  <c r="N1722" i="2"/>
  <c r="N1723" i="2"/>
  <c r="N1724" i="2"/>
  <c r="N1725" i="2"/>
  <c r="N1726" i="2"/>
  <c r="N1727" i="2"/>
  <c r="N1728" i="2"/>
  <c r="N1729" i="2"/>
  <c r="N1730" i="2"/>
  <c r="N1731" i="2"/>
  <c r="N1732" i="2"/>
  <c r="N1733" i="2"/>
  <c r="N1734" i="2"/>
  <c r="N1735" i="2"/>
  <c r="N1736" i="2"/>
  <c r="N1737" i="2"/>
  <c r="N1738" i="2"/>
  <c r="N1739" i="2"/>
  <c r="N1740" i="2"/>
  <c r="N1741" i="2"/>
  <c r="N1742" i="2"/>
  <c r="N1743" i="2"/>
  <c r="N1744" i="2"/>
  <c r="N1745" i="2"/>
  <c r="N1746" i="2"/>
  <c r="N1747" i="2"/>
  <c r="N1748" i="2"/>
  <c r="N1749" i="2"/>
  <c r="N1750" i="2"/>
  <c r="N1751" i="2"/>
  <c r="N1752" i="2"/>
  <c r="N1753" i="2"/>
  <c r="N1754" i="2"/>
  <c r="N1755" i="2"/>
  <c r="N1756" i="2"/>
  <c r="N1757" i="2"/>
  <c r="N1758" i="2"/>
  <c r="N1759" i="2"/>
  <c r="N1760" i="2"/>
  <c r="N1761" i="2"/>
  <c r="N1762" i="2"/>
  <c r="N1763" i="2"/>
  <c r="N1764" i="2"/>
  <c r="N1765" i="2"/>
  <c r="N1766" i="2"/>
  <c r="N1767" i="2"/>
  <c r="N1768" i="2"/>
  <c r="N1769" i="2"/>
  <c r="N1770" i="2"/>
  <c r="N1771" i="2"/>
  <c r="N1772" i="2"/>
  <c r="N1773" i="2"/>
  <c r="N1774" i="2"/>
  <c r="N1775" i="2"/>
  <c r="N1776" i="2"/>
  <c r="N1777" i="2"/>
  <c r="N1778" i="2"/>
  <c r="N1779" i="2"/>
  <c r="N1780" i="2"/>
  <c r="N1781" i="2"/>
  <c r="N1782" i="2"/>
  <c r="N1783" i="2"/>
  <c r="N1784" i="2"/>
  <c r="N1785" i="2"/>
  <c r="N1786" i="2"/>
  <c r="N1787" i="2"/>
  <c r="N1788" i="2"/>
  <c r="N1789" i="2"/>
  <c r="N1790" i="2"/>
  <c r="N1791" i="2"/>
  <c r="N1792" i="2"/>
  <c r="N1793" i="2"/>
  <c r="N1794" i="2"/>
  <c r="N1795" i="2"/>
  <c r="N1796" i="2"/>
  <c r="N1797" i="2"/>
  <c r="N1798" i="2"/>
  <c r="N1799" i="2"/>
  <c r="N1800" i="2"/>
  <c r="N1801" i="2"/>
  <c r="N1802" i="2"/>
  <c r="N1803" i="2"/>
  <c r="N1804" i="2"/>
  <c r="N1805" i="2"/>
  <c r="N1806" i="2"/>
  <c r="N1807" i="2"/>
  <c r="N1808" i="2"/>
  <c r="N1809" i="2"/>
  <c r="N1810" i="2"/>
  <c r="N1811" i="2"/>
  <c r="N1812" i="2"/>
  <c r="N1813" i="2"/>
  <c r="N1814" i="2"/>
  <c r="N1815" i="2"/>
  <c r="N1816" i="2"/>
  <c r="N1817" i="2"/>
  <c r="N1818" i="2"/>
  <c r="N1819" i="2"/>
  <c r="N1820" i="2"/>
  <c r="N1821" i="2"/>
  <c r="N1822" i="2"/>
  <c r="N1823" i="2"/>
  <c r="N1824" i="2"/>
  <c r="N1825" i="2"/>
  <c r="N1826" i="2"/>
  <c r="N1827" i="2"/>
  <c r="N1828" i="2"/>
  <c r="N1829" i="2"/>
  <c r="N1830" i="2"/>
  <c r="N1831" i="2"/>
  <c r="N1832" i="2"/>
  <c r="N1833" i="2"/>
  <c r="N1834" i="2"/>
  <c r="N1835" i="2"/>
  <c r="N1836" i="2"/>
  <c r="N1837" i="2"/>
  <c r="N1838" i="2"/>
  <c r="N1839" i="2"/>
  <c r="N1840" i="2"/>
  <c r="N1841" i="2"/>
  <c r="N1842" i="2"/>
  <c r="N1843" i="2"/>
  <c r="N1844" i="2"/>
  <c r="N1845" i="2"/>
  <c r="N1846" i="2"/>
  <c r="N1847" i="2"/>
  <c r="N1848" i="2"/>
  <c r="N1849" i="2"/>
  <c r="N1850" i="2"/>
  <c r="N1851" i="2"/>
  <c r="N1852" i="2"/>
  <c r="N1853" i="2"/>
  <c r="N1854" i="2"/>
  <c r="N1855" i="2"/>
  <c r="N1856" i="2"/>
  <c r="N1857" i="2"/>
  <c r="N1858" i="2"/>
  <c r="N1859" i="2"/>
  <c r="N1860" i="2"/>
  <c r="N1861" i="2"/>
  <c r="N1862" i="2"/>
  <c r="N1863" i="2"/>
  <c r="N1864" i="2"/>
  <c r="N1865" i="2"/>
  <c r="N1866" i="2"/>
  <c r="N1867" i="2"/>
  <c r="N1868" i="2"/>
  <c r="N1869" i="2"/>
  <c r="N1870" i="2"/>
  <c r="N1871" i="2"/>
  <c r="N1872" i="2"/>
  <c r="N1873" i="2"/>
  <c r="N1874" i="2"/>
  <c r="N1875" i="2"/>
  <c r="N1876" i="2"/>
  <c r="N1877" i="2"/>
  <c r="N1878" i="2"/>
  <c r="N1879" i="2"/>
  <c r="N1880" i="2"/>
  <c r="N1881" i="2"/>
  <c r="N1882" i="2"/>
  <c r="N1883" i="2"/>
  <c r="N1884" i="2"/>
  <c r="N1885" i="2"/>
  <c r="N1886" i="2"/>
  <c r="N1887" i="2"/>
  <c r="N1888" i="2"/>
  <c r="N1889" i="2"/>
  <c r="N1890" i="2"/>
  <c r="N1891" i="2"/>
  <c r="N1892" i="2"/>
  <c r="N1893" i="2"/>
  <c r="N1894" i="2"/>
  <c r="N1895" i="2"/>
  <c r="N1896" i="2"/>
  <c r="N1897" i="2"/>
  <c r="N1898" i="2"/>
  <c r="N1899" i="2"/>
  <c r="N1900" i="2"/>
  <c r="N1901" i="2"/>
  <c r="N1902" i="2"/>
  <c r="N1903" i="2"/>
  <c r="N1904" i="2"/>
  <c r="N1905" i="2"/>
  <c r="N1906" i="2"/>
  <c r="N1907" i="2"/>
  <c r="N1908" i="2"/>
  <c r="N1909" i="2"/>
  <c r="N1910" i="2"/>
  <c r="N1911" i="2"/>
  <c r="N1912" i="2"/>
  <c r="N1913" i="2"/>
  <c r="N1914" i="2"/>
  <c r="N1915" i="2"/>
  <c r="N1916" i="2"/>
  <c r="N1917" i="2"/>
  <c r="N1918" i="2"/>
  <c r="N1919" i="2"/>
  <c r="N1920" i="2"/>
  <c r="N1921" i="2"/>
  <c r="N1922" i="2"/>
  <c r="N1923" i="2"/>
  <c r="N1924" i="2"/>
  <c r="N1925" i="2"/>
  <c r="N1926" i="2"/>
  <c r="N1927" i="2"/>
  <c r="N1928" i="2"/>
  <c r="N1929" i="2"/>
  <c r="N1930" i="2"/>
  <c r="N1931" i="2"/>
  <c r="N1932" i="2"/>
  <c r="N1933" i="2"/>
  <c r="N1934" i="2"/>
  <c r="N1935" i="2"/>
  <c r="N1936" i="2"/>
  <c r="N1937" i="2"/>
  <c r="N1938" i="2"/>
  <c r="N1939" i="2"/>
  <c r="N1940" i="2"/>
  <c r="N1941" i="2"/>
  <c r="N1942" i="2"/>
  <c r="N1943" i="2"/>
  <c r="N1944" i="2"/>
  <c r="N1945" i="2"/>
  <c r="N1946" i="2"/>
  <c r="N1947" i="2"/>
  <c r="N1948" i="2"/>
  <c r="N1949" i="2"/>
  <c r="N1950" i="2"/>
  <c r="N1951" i="2"/>
  <c r="N1952" i="2"/>
  <c r="N1953" i="2"/>
  <c r="N1954" i="2"/>
  <c r="N1955" i="2"/>
  <c r="N1956" i="2"/>
  <c r="N1957" i="2"/>
  <c r="N1958" i="2"/>
  <c r="N1959" i="2"/>
  <c r="N1960" i="2"/>
  <c r="N1961" i="2"/>
  <c r="N1962" i="2"/>
  <c r="N1963" i="2"/>
  <c r="N1964" i="2"/>
  <c r="N1965" i="2"/>
  <c r="N1966" i="2"/>
  <c r="N1967" i="2"/>
  <c r="N1968" i="2"/>
  <c r="N1969" i="2"/>
  <c r="N1970" i="2"/>
  <c r="N1971" i="2"/>
  <c r="N1972" i="2"/>
  <c r="N1973" i="2"/>
  <c r="N1974" i="2"/>
  <c r="N1975" i="2"/>
  <c r="N1976" i="2"/>
  <c r="N1977" i="2"/>
  <c r="N1978" i="2"/>
  <c r="N1979" i="2"/>
  <c r="N1980" i="2"/>
  <c r="N1981" i="2"/>
  <c r="N1982" i="2"/>
  <c r="N1983" i="2"/>
  <c r="N1984" i="2"/>
  <c r="N1985" i="2"/>
  <c r="N1986" i="2"/>
  <c r="N1987" i="2"/>
  <c r="N1988" i="2"/>
  <c r="N1989" i="2"/>
  <c r="N1990" i="2"/>
  <c r="N1991" i="2"/>
  <c r="N1992" i="2"/>
  <c r="N1993" i="2"/>
  <c r="N1994" i="2"/>
  <c r="N1995" i="2"/>
  <c r="N1996" i="2"/>
  <c r="N1997" i="2"/>
  <c r="N1998" i="2"/>
  <c r="N1999" i="2"/>
  <c r="N2000" i="2"/>
  <c r="N2001" i="2"/>
  <c r="N2002" i="2"/>
  <c r="N2003" i="2"/>
  <c r="N2004" i="2"/>
  <c r="N2005" i="2"/>
  <c r="N2006" i="2"/>
  <c r="N2007" i="2"/>
  <c r="N2008" i="2"/>
  <c r="N2009" i="2"/>
  <c r="N2010" i="2"/>
  <c r="N2011" i="2"/>
  <c r="N2012" i="2"/>
  <c r="N2013" i="2"/>
  <c r="N2014" i="2"/>
  <c r="N2015" i="2"/>
  <c r="N2016" i="2"/>
  <c r="N2017" i="2"/>
  <c r="N2018" i="2"/>
  <c r="N2019" i="2"/>
  <c r="N2020" i="2"/>
  <c r="N2021" i="2"/>
  <c r="N2022" i="2"/>
  <c r="N2023" i="2"/>
  <c r="N2024" i="2"/>
  <c r="N2025" i="2"/>
  <c r="N2026" i="2"/>
  <c r="N2027" i="2"/>
  <c r="N2028" i="2"/>
  <c r="N2029" i="2"/>
  <c r="N2030" i="2"/>
  <c r="N2031" i="2"/>
  <c r="N2032" i="2"/>
  <c r="N2033" i="2"/>
  <c r="N2034" i="2"/>
  <c r="N2035" i="2"/>
  <c r="N2036" i="2"/>
  <c r="N2037" i="2"/>
  <c r="N2038" i="2"/>
  <c r="N2039" i="2"/>
  <c r="N2040" i="2"/>
  <c r="N2041" i="2"/>
  <c r="N2042" i="2"/>
  <c r="N2043" i="2"/>
  <c r="N2044" i="2"/>
  <c r="N2045" i="2"/>
  <c r="N2046" i="2"/>
  <c r="N2047" i="2"/>
  <c r="N2048" i="2"/>
  <c r="N2049" i="2"/>
  <c r="N2050" i="2"/>
  <c r="N2051" i="2"/>
  <c r="N2052" i="2"/>
  <c r="N2053" i="2"/>
  <c r="N2054" i="2"/>
  <c r="N2055" i="2"/>
  <c r="N2056" i="2"/>
  <c r="N2057" i="2"/>
  <c r="N2058" i="2"/>
  <c r="N2059" i="2"/>
  <c r="N2060" i="2"/>
  <c r="N2061" i="2"/>
  <c r="N2062" i="2"/>
  <c r="N2063" i="2"/>
  <c r="N2064" i="2"/>
  <c r="N2065" i="2"/>
  <c r="N2066" i="2"/>
  <c r="N2067" i="2"/>
  <c r="N2068" i="2"/>
  <c r="N2069" i="2"/>
  <c r="N2070" i="2"/>
  <c r="N2071" i="2"/>
  <c r="N2072" i="2"/>
  <c r="N2073" i="2"/>
  <c r="N2074" i="2"/>
  <c r="N2075" i="2"/>
  <c r="N2076" i="2"/>
  <c r="N2077" i="2"/>
  <c r="N2078" i="2"/>
  <c r="N2079" i="2"/>
  <c r="N2080" i="2"/>
  <c r="N2081" i="2"/>
  <c r="N2082" i="2"/>
  <c r="N2083" i="2"/>
  <c r="N2084" i="2"/>
  <c r="N2085" i="2"/>
  <c r="N2086" i="2"/>
  <c r="N2087" i="2"/>
  <c r="N2088" i="2"/>
  <c r="N2089" i="2"/>
  <c r="N2090" i="2"/>
  <c r="N2091" i="2"/>
  <c r="N2092" i="2"/>
  <c r="N2093" i="2"/>
  <c r="N2094" i="2"/>
  <c r="N2095" i="2"/>
  <c r="N2096" i="2"/>
  <c r="N2097" i="2"/>
  <c r="N2098" i="2"/>
  <c r="N2099" i="2"/>
  <c r="N2100" i="2"/>
  <c r="N2101" i="2"/>
  <c r="N2102" i="2"/>
  <c r="N2103" i="2"/>
  <c r="N2104" i="2"/>
  <c r="N2105" i="2"/>
  <c r="N2106" i="2"/>
  <c r="N2107" i="2"/>
  <c r="N2108" i="2"/>
  <c r="N2109" i="2"/>
  <c r="N2110" i="2"/>
  <c r="N2111" i="2"/>
  <c r="N2112" i="2"/>
  <c r="N2113" i="2"/>
  <c r="N2114" i="2"/>
  <c r="N2115" i="2"/>
  <c r="N2116" i="2"/>
  <c r="N2117" i="2"/>
  <c r="N2118" i="2"/>
  <c r="N2119" i="2"/>
  <c r="N2120" i="2"/>
  <c r="N2121" i="2"/>
  <c r="N2122" i="2"/>
  <c r="N2123" i="2"/>
  <c r="N2124" i="2"/>
  <c r="N2125" i="2"/>
  <c r="N2126" i="2"/>
  <c r="N2127" i="2"/>
  <c r="N2128" i="2"/>
  <c r="N2129" i="2"/>
  <c r="N2130" i="2"/>
  <c r="N2131" i="2"/>
  <c r="N2132" i="2"/>
  <c r="N2133" i="2"/>
  <c r="N2134" i="2"/>
  <c r="N2135" i="2"/>
  <c r="N2136" i="2"/>
  <c r="N2137" i="2"/>
  <c r="N2138" i="2"/>
  <c r="N2139" i="2"/>
  <c r="N2140" i="2"/>
  <c r="N2141" i="2"/>
  <c r="N2142" i="2"/>
  <c r="N2143" i="2"/>
  <c r="N2144" i="2"/>
  <c r="N2145" i="2"/>
  <c r="N2146" i="2"/>
  <c r="N2147" i="2"/>
  <c r="N2148" i="2"/>
  <c r="N2149" i="2"/>
  <c r="N2150" i="2"/>
  <c r="N2151" i="2"/>
  <c r="N2152" i="2"/>
  <c r="N2153" i="2"/>
  <c r="N2154" i="2"/>
  <c r="N2155" i="2"/>
  <c r="N2156" i="2"/>
  <c r="N2157" i="2"/>
  <c r="N2158" i="2"/>
  <c r="N2159" i="2"/>
  <c r="N2160" i="2"/>
  <c r="N2161" i="2"/>
  <c r="N2162" i="2"/>
  <c r="N2163" i="2"/>
  <c r="N2164" i="2"/>
  <c r="N2165" i="2"/>
  <c r="N2166" i="2"/>
  <c r="N2167" i="2"/>
  <c r="N2168" i="2"/>
  <c r="N2169" i="2"/>
  <c r="N2170" i="2"/>
  <c r="N2171" i="2"/>
  <c r="N2172" i="2"/>
  <c r="N2173" i="2"/>
  <c r="N2174" i="2"/>
  <c r="N2175" i="2"/>
  <c r="N2176" i="2"/>
  <c r="N2177" i="2"/>
  <c r="N2178" i="2"/>
  <c r="N2179" i="2"/>
  <c r="N2180" i="2"/>
  <c r="N2181" i="2"/>
  <c r="N2182" i="2"/>
  <c r="N2183" i="2"/>
  <c r="N2184" i="2"/>
  <c r="N2185" i="2"/>
  <c r="N2186" i="2"/>
  <c r="N2187" i="2"/>
  <c r="N2188" i="2"/>
  <c r="N2189" i="2"/>
  <c r="N2190" i="2"/>
  <c r="N2191" i="2"/>
  <c r="N2192" i="2"/>
  <c r="N2193" i="2"/>
  <c r="N2194" i="2"/>
  <c r="N2195" i="2"/>
  <c r="N2196" i="2"/>
  <c r="N2197" i="2"/>
  <c r="N2198" i="2"/>
  <c r="N2199" i="2"/>
  <c r="N2200" i="2"/>
  <c r="N2201" i="2"/>
  <c r="N2202" i="2"/>
  <c r="N2203" i="2"/>
  <c r="N2204" i="2"/>
  <c r="N2205" i="2"/>
  <c r="N2206" i="2"/>
  <c r="N2207" i="2"/>
  <c r="N2208" i="2"/>
  <c r="N2209" i="2"/>
  <c r="N2210" i="2"/>
  <c r="N2211" i="2"/>
  <c r="N2212" i="2"/>
  <c r="N2213" i="2"/>
  <c r="N2214" i="2"/>
  <c r="N2215" i="2"/>
  <c r="N2216" i="2"/>
  <c r="N2217" i="2"/>
  <c r="N2218" i="2"/>
  <c r="N2219" i="2"/>
  <c r="N2220" i="2"/>
  <c r="N2221" i="2"/>
  <c r="N2222" i="2"/>
  <c r="N2223" i="2"/>
  <c r="N2224" i="2"/>
  <c r="N2225" i="2"/>
  <c r="N2226" i="2"/>
  <c r="N2227" i="2"/>
  <c r="N2228" i="2"/>
  <c r="N2229" i="2"/>
  <c r="N2230" i="2"/>
  <c r="N2231" i="2"/>
  <c r="N2232" i="2"/>
  <c r="N2233" i="2"/>
  <c r="N2234" i="2"/>
  <c r="N2235" i="2"/>
  <c r="N2236" i="2"/>
  <c r="N2237" i="2"/>
  <c r="N2238" i="2"/>
  <c r="N2239" i="2"/>
  <c r="N2240" i="2"/>
  <c r="N2241" i="2"/>
  <c r="N2242" i="2"/>
  <c r="N2243" i="2"/>
  <c r="N2244" i="2"/>
  <c r="N2245" i="2"/>
  <c r="N2246" i="2"/>
  <c r="N2247" i="2"/>
  <c r="N2248" i="2"/>
  <c r="N2249" i="2"/>
  <c r="N2250" i="2"/>
  <c r="N2251" i="2"/>
  <c r="N2252" i="2"/>
  <c r="N2253" i="2"/>
  <c r="N2254" i="2"/>
  <c r="N2255" i="2"/>
  <c r="N2256" i="2"/>
  <c r="N2257" i="2"/>
  <c r="N2258" i="2"/>
  <c r="N2259" i="2"/>
  <c r="N2260" i="2"/>
  <c r="N2261" i="2"/>
  <c r="N2262" i="2"/>
  <c r="N2263" i="2"/>
  <c r="N2264" i="2"/>
  <c r="N2265" i="2"/>
  <c r="N2266" i="2"/>
  <c r="N2267" i="2"/>
  <c r="N2268" i="2"/>
  <c r="N2269" i="2"/>
  <c r="N2270" i="2"/>
  <c r="N2271" i="2"/>
  <c r="N2272" i="2"/>
  <c r="N2273" i="2"/>
  <c r="N2274" i="2"/>
  <c r="N2275" i="2"/>
  <c r="N2276" i="2"/>
  <c r="N2277" i="2"/>
  <c r="N2278" i="2"/>
  <c r="N2279" i="2"/>
  <c r="N2280" i="2"/>
  <c r="N2281" i="2"/>
  <c r="N2282" i="2"/>
  <c r="N2283" i="2"/>
  <c r="N2284" i="2"/>
  <c r="N2285" i="2"/>
  <c r="N2286" i="2"/>
  <c r="N2287" i="2"/>
  <c r="N2288" i="2"/>
  <c r="N2289" i="2"/>
  <c r="N2290" i="2"/>
  <c r="N2291" i="2"/>
  <c r="N2292" i="2"/>
  <c r="N2293" i="2"/>
  <c r="N2294" i="2"/>
  <c r="N2295" i="2"/>
  <c r="N2296" i="2"/>
  <c r="N2297" i="2"/>
  <c r="N2298" i="2"/>
  <c r="N2299" i="2"/>
  <c r="N2300" i="2"/>
  <c r="N2301" i="2"/>
  <c r="N2302" i="2"/>
  <c r="N2303" i="2"/>
  <c r="N2304" i="2"/>
  <c r="N2305" i="2"/>
  <c r="N2306" i="2"/>
  <c r="N2307" i="2"/>
  <c r="N2308" i="2"/>
  <c r="N2309" i="2"/>
  <c r="N2310" i="2"/>
  <c r="N2311" i="2"/>
  <c r="N2312" i="2"/>
  <c r="N2313" i="2"/>
  <c r="N2314" i="2"/>
  <c r="N2315" i="2"/>
  <c r="N2316" i="2"/>
  <c r="N2317" i="2"/>
  <c r="N2318" i="2"/>
  <c r="N2319" i="2"/>
  <c r="N2320" i="2"/>
  <c r="N2321" i="2"/>
  <c r="N2322" i="2"/>
  <c r="N2323" i="2"/>
  <c r="N2324" i="2"/>
  <c r="N2325" i="2"/>
  <c r="N2326" i="2"/>
  <c r="N2327" i="2"/>
  <c r="N2328" i="2"/>
  <c r="N2329" i="2"/>
  <c r="N2330" i="2"/>
  <c r="N2331" i="2"/>
  <c r="N2332" i="2"/>
  <c r="N2333" i="2"/>
  <c r="N2334" i="2"/>
  <c r="N2335" i="2"/>
  <c r="N2336" i="2"/>
  <c r="N2337" i="2"/>
  <c r="N2338" i="2"/>
  <c r="N2339" i="2"/>
  <c r="N2340" i="2"/>
  <c r="N2341" i="2"/>
  <c r="N2342" i="2"/>
  <c r="N2343" i="2"/>
  <c r="N2344" i="2"/>
  <c r="N2345" i="2"/>
  <c r="N2346" i="2"/>
  <c r="N2347" i="2"/>
  <c r="N2348" i="2"/>
  <c r="N2349" i="2"/>
  <c r="N2350" i="2"/>
  <c r="N2351" i="2"/>
  <c r="N2352" i="2"/>
  <c r="N2353" i="2"/>
  <c r="N2354" i="2"/>
  <c r="N2355" i="2"/>
  <c r="N2356" i="2"/>
  <c r="N2357" i="2"/>
  <c r="N2358" i="2"/>
  <c r="N2359" i="2"/>
  <c r="N2360" i="2"/>
  <c r="N2361" i="2"/>
  <c r="N2362" i="2"/>
  <c r="N2363" i="2"/>
  <c r="N2364" i="2"/>
  <c r="N2365" i="2"/>
  <c r="N2366" i="2"/>
  <c r="N2367" i="2"/>
  <c r="N2368" i="2"/>
  <c r="N2369" i="2"/>
  <c r="N2370" i="2"/>
  <c r="N2371" i="2"/>
  <c r="N2372" i="2"/>
  <c r="N2373" i="2"/>
  <c r="N2374" i="2"/>
  <c r="N2375" i="2"/>
  <c r="N2376" i="2"/>
  <c r="N2377" i="2"/>
  <c r="N2378" i="2"/>
  <c r="N2379" i="2"/>
  <c r="N2380" i="2"/>
  <c r="N2381" i="2"/>
  <c r="N2382" i="2"/>
  <c r="N2383" i="2"/>
  <c r="N2384" i="2"/>
  <c r="N2385" i="2"/>
  <c r="N2386" i="2"/>
  <c r="N2387" i="2"/>
  <c r="N2388" i="2"/>
  <c r="N2389" i="2"/>
  <c r="N2390" i="2"/>
  <c r="N2391" i="2"/>
  <c r="N2392" i="2"/>
  <c r="N2393" i="2"/>
  <c r="N2394" i="2"/>
  <c r="N2395" i="2"/>
  <c r="N2396" i="2"/>
  <c r="N2397" i="2"/>
  <c r="N2398" i="2"/>
  <c r="N2399" i="2"/>
  <c r="N2400" i="2"/>
  <c r="N2401" i="2"/>
  <c r="N2402" i="2"/>
  <c r="N2403" i="2"/>
  <c r="N2404" i="2"/>
  <c r="N2405" i="2"/>
  <c r="N2406" i="2"/>
  <c r="N2407" i="2"/>
  <c r="N2408" i="2"/>
  <c r="N2409" i="2"/>
  <c r="N2410" i="2"/>
  <c r="N2411" i="2"/>
  <c r="N2412" i="2"/>
  <c r="N2413" i="2"/>
  <c r="N2414" i="2"/>
  <c r="N2415" i="2"/>
  <c r="N2416" i="2"/>
  <c r="N2417" i="2"/>
  <c r="N2418" i="2"/>
  <c r="N2419" i="2"/>
  <c r="N2420" i="2"/>
  <c r="N2421" i="2"/>
  <c r="N2422" i="2"/>
  <c r="N2423" i="2"/>
  <c r="N2424" i="2"/>
  <c r="N2425" i="2"/>
  <c r="N2426" i="2"/>
  <c r="N2427" i="2"/>
  <c r="N2428" i="2"/>
  <c r="N2429" i="2"/>
  <c r="N2430" i="2"/>
  <c r="N2431" i="2"/>
  <c r="N2432" i="2"/>
  <c r="N2433" i="2"/>
  <c r="N2434" i="2"/>
  <c r="N2435" i="2"/>
  <c r="N2436" i="2"/>
  <c r="N2437" i="2"/>
  <c r="N2438" i="2"/>
  <c r="N2439" i="2"/>
  <c r="N2440" i="2"/>
  <c r="N2441" i="2"/>
  <c r="N2442" i="2"/>
  <c r="N2443" i="2"/>
  <c r="N2444" i="2"/>
  <c r="N2445" i="2"/>
  <c r="N2446" i="2"/>
  <c r="N2447" i="2"/>
  <c r="N2448" i="2"/>
  <c r="N2449" i="2"/>
  <c r="N2450" i="2"/>
  <c r="N2451" i="2"/>
  <c r="N2452" i="2"/>
  <c r="N2453" i="2"/>
  <c r="N2454" i="2"/>
  <c r="N2455" i="2"/>
  <c r="N2456" i="2"/>
  <c r="N2457" i="2"/>
  <c r="N2458" i="2"/>
  <c r="N2459" i="2"/>
  <c r="N2460" i="2"/>
  <c r="N2461" i="2"/>
  <c r="N2462" i="2"/>
  <c r="N2463" i="2"/>
  <c r="N2464" i="2"/>
  <c r="N2465" i="2"/>
  <c r="N2466" i="2"/>
  <c r="N2467" i="2"/>
  <c r="N2468" i="2"/>
  <c r="N2469" i="2"/>
  <c r="N2470" i="2"/>
  <c r="N2471" i="2"/>
  <c r="N2472" i="2"/>
  <c r="N2473" i="2"/>
  <c r="N2474" i="2"/>
  <c r="N2475" i="2"/>
  <c r="N2476" i="2"/>
  <c r="N2477" i="2"/>
  <c r="N2478" i="2"/>
  <c r="N2479" i="2"/>
  <c r="N2480" i="2"/>
  <c r="N2481" i="2"/>
  <c r="N2482" i="2"/>
  <c r="N2483" i="2"/>
  <c r="N2484" i="2"/>
  <c r="N2485" i="2"/>
  <c r="N2486" i="2"/>
  <c r="N2487" i="2"/>
  <c r="N2488" i="2"/>
  <c r="N2489" i="2"/>
  <c r="N2490" i="2"/>
  <c r="N2491" i="2"/>
  <c r="N2492" i="2"/>
  <c r="N2493" i="2"/>
  <c r="N2494" i="2"/>
  <c r="N2495" i="2"/>
  <c r="N2496" i="2"/>
  <c r="N2497" i="2"/>
  <c r="N2498" i="2"/>
  <c r="N2499" i="2"/>
  <c r="N2500" i="2"/>
  <c r="N2501" i="2"/>
  <c r="N2502" i="2"/>
  <c r="N2503" i="2"/>
  <c r="N2504" i="2"/>
  <c r="N2505" i="2"/>
  <c r="N2506" i="2"/>
  <c r="N2507" i="2"/>
  <c r="N2508" i="2"/>
  <c r="N2509" i="2"/>
  <c r="N2510" i="2"/>
  <c r="N2511" i="2"/>
  <c r="N2512" i="2"/>
  <c r="N2513" i="2"/>
  <c r="N2514" i="2"/>
  <c r="N2515" i="2"/>
  <c r="N2516" i="2"/>
  <c r="N2517" i="2"/>
  <c r="N2518" i="2"/>
  <c r="N2519" i="2"/>
  <c r="N2520" i="2"/>
  <c r="N2521" i="2"/>
  <c r="N2522" i="2"/>
  <c r="N2523" i="2"/>
  <c r="N2524" i="2"/>
  <c r="N2525" i="2"/>
  <c r="N2526" i="2"/>
  <c r="N2527" i="2"/>
  <c r="N2528" i="2"/>
  <c r="N2529" i="2"/>
  <c r="N2530" i="2"/>
  <c r="N2531" i="2"/>
  <c r="N2532" i="2"/>
  <c r="N2533" i="2"/>
  <c r="N2534" i="2"/>
  <c r="N2535" i="2"/>
  <c r="N2536" i="2"/>
  <c r="N2537" i="2"/>
  <c r="N2538" i="2"/>
  <c r="N2539" i="2"/>
  <c r="N2540" i="2"/>
  <c r="N2541" i="2"/>
  <c r="N2542" i="2"/>
  <c r="N2543" i="2"/>
  <c r="N2544" i="2"/>
  <c r="N2545" i="2"/>
  <c r="N2546" i="2"/>
  <c r="N2547" i="2"/>
  <c r="N2548" i="2"/>
  <c r="N2549" i="2"/>
  <c r="N2550" i="2"/>
  <c r="N2551" i="2"/>
  <c r="N2552" i="2"/>
  <c r="N2553" i="2"/>
  <c r="N2554" i="2"/>
  <c r="N2555" i="2"/>
  <c r="N2556" i="2"/>
  <c r="N2557" i="2"/>
  <c r="N2558" i="2"/>
  <c r="N2559" i="2"/>
  <c r="N2560" i="2"/>
  <c r="N2561" i="2"/>
  <c r="N2562" i="2"/>
  <c r="N2563" i="2"/>
  <c r="N2564" i="2"/>
  <c r="N2565" i="2"/>
  <c r="N2566" i="2"/>
  <c r="N2567" i="2"/>
  <c r="N2568" i="2"/>
  <c r="N2569" i="2"/>
  <c r="N2570" i="2"/>
  <c r="N2571" i="2"/>
  <c r="N2572" i="2"/>
  <c r="N2573" i="2"/>
  <c r="N2574" i="2"/>
  <c r="N2575" i="2"/>
  <c r="N2576" i="2"/>
  <c r="N2577" i="2"/>
  <c r="N2578" i="2"/>
  <c r="N2579" i="2"/>
  <c r="N2580" i="2"/>
  <c r="N2581" i="2"/>
  <c r="N2582" i="2"/>
  <c r="N2583" i="2"/>
  <c r="N2584" i="2"/>
  <c r="N2585" i="2"/>
  <c r="N2586" i="2"/>
  <c r="N2587" i="2"/>
  <c r="N2588" i="2"/>
  <c r="N2589" i="2"/>
  <c r="N2590" i="2"/>
  <c r="N2591" i="2"/>
  <c r="N2592" i="2"/>
  <c r="N2593" i="2"/>
  <c r="N2594" i="2"/>
  <c r="N2595" i="2"/>
  <c r="N2596" i="2"/>
  <c r="N2597" i="2"/>
  <c r="N2598" i="2"/>
  <c r="N2599" i="2"/>
  <c r="N2600" i="2"/>
  <c r="N2601" i="2"/>
  <c r="N2602" i="2"/>
  <c r="N2603" i="2"/>
  <c r="N2604" i="2"/>
  <c r="N2605" i="2"/>
  <c r="N2606" i="2"/>
  <c r="N2607" i="2"/>
  <c r="N2608" i="2"/>
  <c r="N2609" i="2"/>
  <c r="N2610" i="2"/>
  <c r="N2611" i="2"/>
  <c r="N2612" i="2"/>
  <c r="N2613" i="2"/>
  <c r="N2614" i="2"/>
  <c r="N2615" i="2"/>
  <c r="N2616" i="2"/>
  <c r="N2617" i="2"/>
  <c r="N2618" i="2"/>
  <c r="N2619" i="2"/>
  <c r="N2620" i="2"/>
  <c r="N2621" i="2"/>
  <c r="N2622" i="2"/>
  <c r="N2623" i="2"/>
  <c r="N2624" i="2"/>
  <c r="N2625" i="2"/>
  <c r="N2626" i="2"/>
  <c r="N2627" i="2"/>
  <c r="N2628" i="2"/>
  <c r="N2629" i="2"/>
  <c r="N2630" i="2"/>
  <c r="N2631" i="2"/>
  <c r="N2632" i="2"/>
  <c r="N2633" i="2"/>
  <c r="N2634" i="2"/>
  <c r="N2635" i="2"/>
  <c r="N2636" i="2"/>
  <c r="N2637" i="2"/>
  <c r="N2638" i="2"/>
  <c r="N2639" i="2"/>
  <c r="N2640" i="2"/>
  <c r="N2641" i="2"/>
  <c r="N2642" i="2"/>
  <c r="N2643" i="2"/>
  <c r="N2644" i="2"/>
  <c r="N2645" i="2"/>
  <c r="N2646" i="2"/>
  <c r="N2647" i="2"/>
  <c r="N2648" i="2"/>
  <c r="N2649" i="2"/>
  <c r="N2650" i="2"/>
  <c r="N2651" i="2"/>
  <c r="N2652" i="2"/>
  <c r="N2653" i="2"/>
  <c r="N2654" i="2"/>
  <c r="N2655" i="2"/>
  <c r="N2656" i="2"/>
  <c r="N2657" i="2"/>
  <c r="N2658" i="2"/>
  <c r="N2659" i="2"/>
  <c r="N2660" i="2"/>
  <c r="N2661" i="2"/>
  <c r="N2662" i="2"/>
  <c r="N2663" i="2"/>
  <c r="N2664" i="2"/>
  <c r="N2665" i="2"/>
  <c r="N2666" i="2"/>
  <c r="N2667" i="2"/>
  <c r="N2668" i="2"/>
  <c r="N2669" i="2"/>
  <c r="N2670" i="2"/>
  <c r="N2671" i="2"/>
  <c r="N2672" i="2"/>
  <c r="N2673" i="2"/>
  <c r="N2674" i="2"/>
  <c r="N2675" i="2"/>
  <c r="N2676" i="2"/>
  <c r="N2677" i="2"/>
  <c r="N2678" i="2"/>
  <c r="N2679" i="2"/>
  <c r="N2680" i="2"/>
  <c r="N2681" i="2"/>
  <c r="N2682" i="2"/>
  <c r="N2683" i="2"/>
  <c r="N2684" i="2"/>
  <c r="N2685" i="2"/>
  <c r="N2686" i="2"/>
  <c r="N2687" i="2"/>
  <c r="N2688" i="2"/>
  <c r="N2689" i="2"/>
  <c r="N2690" i="2"/>
  <c r="N2691" i="2"/>
  <c r="N2692" i="2"/>
  <c r="N2693" i="2"/>
  <c r="N2694" i="2"/>
  <c r="N2695" i="2"/>
  <c r="N2696" i="2"/>
  <c r="N2697" i="2"/>
  <c r="N2698" i="2"/>
  <c r="N2699" i="2"/>
  <c r="N2700" i="2"/>
  <c r="N2701" i="2"/>
  <c r="N2702" i="2"/>
  <c r="N2703" i="2"/>
  <c r="N2704" i="2"/>
  <c r="N2705" i="2"/>
  <c r="N2706" i="2"/>
  <c r="N2707" i="2"/>
  <c r="N2708" i="2"/>
  <c r="N2709" i="2"/>
  <c r="N2710" i="2"/>
  <c r="N2711" i="2"/>
  <c r="N2712" i="2"/>
  <c r="N2713" i="2"/>
  <c r="N2714" i="2"/>
  <c r="N2715" i="2"/>
  <c r="N2716" i="2"/>
  <c r="N2717" i="2"/>
  <c r="N2718" i="2"/>
  <c r="N2719" i="2"/>
  <c r="N2720" i="2"/>
  <c r="N2721" i="2"/>
  <c r="N2722" i="2"/>
  <c r="N2723" i="2"/>
  <c r="N2724" i="2"/>
  <c r="N2725" i="2"/>
  <c r="N2726" i="2"/>
  <c r="N2727" i="2"/>
  <c r="N2728" i="2"/>
  <c r="N2729" i="2"/>
  <c r="N2730" i="2"/>
  <c r="N2731" i="2"/>
  <c r="N2732" i="2"/>
  <c r="N2733" i="2"/>
  <c r="N2734" i="2"/>
  <c r="N2735" i="2"/>
  <c r="N2736" i="2"/>
  <c r="N2737" i="2"/>
  <c r="N2738" i="2"/>
  <c r="N2739" i="2"/>
  <c r="N2740" i="2"/>
  <c r="N2741" i="2"/>
  <c r="N2742" i="2"/>
  <c r="N2743" i="2"/>
  <c r="N2744" i="2"/>
  <c r="N2745" i="2"/>
  <c r="N2746" i="2"/>
  <c r="N2747" i="2"/>
  <c r="N2748" i="2"/>
  <c r="N2749" i="2"/>
  <c r="N2750" i="2"/>
  <c r="N2751" i="2"/>
  <c r="N2752" i="2"/>
  <c r="N2753" i="2"/>
  <c r="N2754" i="2"/>
  <c r="N2755" i="2"/>
  <c r="N2756" i="2"/>
  <c r="N2757" i="2"/>
  <c r="N2758" i="2"/>
  <c r="N2759" i="2"/>
  <c r="N2760" i="2"/>
  <c r="N2761" i="2"/>
  <c r="N2762" i="2"/>
  <c r="N2763" i="2"/>
  <c r="N2764" i="2"/>
  <c r="N2765" i="2"/>
  <c r="N2766" i="2"/>
  <c r="N2767" i="2"/>
  <c r="N2768" i="2"/>
  <c r="N2769" i="2"/>
  <c r="N2770" i="2"/>
  <c r="N2771" i="2"/>
  <c r="N2772" i="2"/>
  <c r="N2773" i="2"/>
  <c r="N2774" i="2"/>
  <c r="N2775" i="2"/>
  <c r="N2776" i="2"/>
  <c r="N2777" i="2"/>
  <c r="N2778" i="2"/>
  <c r="N2779" i="2"/>
  <c r="N2780" i="2"/>
  <c r="N2781" i="2"/>
  <c r="N2782" i="2"/>
  <c r="N2783" i="2"/>
  <c r="N2784" i="2"/>
  <c r="N2785" i="2"/>
  <c r="N2786" i="2"/>
  <c r="N2787" i="2"/>
  <c r="N2788" i="2"/>
  <c r="N2789" i="2"/>
  <c r="N2790" i="2"/>
  <c r="N2791" i="2"/>
  <c r="N2792" i="2"/>
  <c r="N2793" i="2"/>
  <c r="N2794" i="2"/>
  <c r="N2795" i="2"/>
  <c r="N2796" i="2"/>
  <c r="N2797" i="2"/>
  <c r="N2798" i="2"/>
  <c r="N2799" i="2"/>
  <c r="N2800" i="2"/>
  <c r="N2801" i="2"/>
  <c r="N2802" i="2"/>
  <c r="N2803" i="2"/>
  <c r="N2804" i="2"/>
  <c r="N2805" i="2"/>
  <c r="N2806" i="2"/>
  <c r="N2807" i="2"/>
  <c r="N2808" i="2"/>
  <c r="N2809" i="2"/>
  <c r="N2810" i="2"/>
  <c r="N2811" i="2"/>
  <c r="N2812" i="2"/>
  <c r="N2813" i="2"/>
  <c r="N2814" i="2"/>
  <c r="N2815" i="2"/>
  <c r="N2816" i="2"/>
  <c r="N2817" i="2"/>
  <c r="N2818" i="2"/>
  <c r="N2819" i="2"/>
  <c r="N2820" i="2"/>
  <c r="N2821" i="2"/>
  <c r="N2822" i="2"/>
  <c r="N2823" i="2"/>
  <c r="N2824" i="2"/>
  <c r="N2825" i="2"/>
  <c r="N2826" i="2"/>
  <c r="N2827" i="2"/>
  <c r="N2828" i="2"/>
  <c r="N2829" i="2"/>
  <c r="N2830" i="2"/>
  <c r="N2831" i="2"/>
  <c r="N2832" i="2"/>
  <c r="N2833" i="2"/>
  <c r="N2834" i="2"/>
  <c r="N2835" i="2"/>
  <c r="N2836" i="2"/>
  <c r="N2837" i="2"/>
  <c r="N2838" i="2"/>
  <c r="N2839" i="2"/>
  <c r="N2840" i="2"/>
  <c r="N2841" i="2"/>
  <c r="N2842" i="2"/>
  <c r="N2843" i="2"/>
  <c r="N2844" i="2"/>
  <c r="N2845" i="2"/>
  <c r="N2846" i="2"/>
  <c r="N2847" i="2"/>
  <c r="N2848" i="2"/>
  <c r="N2849" i="2"/>
  <c r="N2850" i="2"/>
  <c r="N2851" i="2"/>
  <c r="N2852" i="2"/>
  <c r="N2853" i="2"/>
  <c r="N2854" i="2"/>
  <c r="N2855" i="2"/>
  <c r="N2856" i="2"/>
  <c r="N2857" i="2"/>
  <c r="N2858" i="2"/>
  <c r="N2859" i="2"/>
  <c r="N2860" i="2"/>
  <c r="N2861" i="2"/>
  <c r="N2862" i="2"/>
  <c r="N2863" i="2"/>
  <c r="N2864" i="2"/>
  <c r="N2865" i="2"/>
  <c r="N2866" i="2"/>
  <c r="N2867" i="2"/>
  <c r="N2868" i="2"/>
  <c r="N2869" i="2"/>
  <c r="N2870" i="2"/>
  <c r="N2871" i="2"/>
  <c r="N2872" i="2"/>
  <c r="N2873" i="2"/>
  <c r="N2874" i="2"/>
  <c r="N2875" i="2"/>
  <c r="N2876" i="2"/>
  <c r="N2877" i="2"/>
  <c r="N2878" i="2"/>
  <c r="N2879" i="2"/>
  <c r="N2880" i="2"/>
  <c r="N2881" i="2"/>
  <c r="N2882" i="2"/>
  <c r="N2883" i="2"/>
  <c r="N2884" i="2"/>
  <c r="N2885" i="2"/>
  <c r="N2886" i="2"/>
  <c r="N2887" i="2"/>
  <c r="N2888" i="2"/>
  <c r="N2889" i="2"/>
  <c r="N2890" i="2"/>
  <c r="N2891" i="2"/>
  <c r="N2892" i="2"/>
  <c r="N2893" i="2"/>
  <c r="N2894" i="2"/>
  <c r="N2895" i="2"/>
  <c r="N2896" i="2"/>
  <c r="N2897" i="2"/>
  <c r="N2898" i="2"/>
  <c r="N2899" i="2"/>
  <c r="N2900" i="2"/>
  <c r="N2901" i="2"/>
  <c r="N2902" i="2"/>
  <c r="N2903" i="2"/>
  <c r="N2904" i="2"/>
  <c r="N2905" i="2"/>
  <c r="N2906" i="2"/>
  <c r="N2907" i="2"/>
  <c r="N2908" i="2"/>
  <c r="N2909" i="2"/>
  <c r="N2910" i="2"/>
  <c r="N2911" i="2"/>
  <c r="N2912" i="2"/>
  <c r="N2913" i="2"/>
  <c r="N2914" i="2"/>
  <c r="N2915" i="2"/>
  <c r="N2916" i="2"/>
  <c r="N2917" i="2"/>
  <c r="N2918" i="2"/>
  <c r="N2919" i="2"/>
  <c r="N2920" i="2"/>
  <c r="N2921" i="2"/>
  <c r="N2922" i="2"/>
  <c r="N2923" i="2"/>
  <c r="N2924" i="2"/>
  <c r="N2925" i="2"/>
  <c r="N2926" i="2"/>
  <c r="N2927" i="2"/>
  <c r="N2928" i="2"/>
  <c r="N2929" i="2"/>
  <c r="N2930" i="2"/>
  <c r="N2931" i="2"/>
  <c r="N2932" i="2"/>
  <c r="N2933" i="2"/>
  <c r="N2934" i="2"/>
  <c r="N2935" i="2"/>
  <c r="N2936" i="2"/>
  <c r="N2937" i="2"/>
  <c r="N2938" i="2"/>
  <c r="N2939" i="2"/>
  <c r="N2940" i="2"/>
  <c r="N2941" i="2"/>
  <c r="N2942" i="2"/>
  <c r="N2943" i="2"/>
  <c r="N2944" i="2"/>
  <c r="N2945" i="2"/>
  <c r="N2946" i="2"/>
  <c r="N2947" i="2"/>
  <c r="N2948" i="2"/>
  <c r="N2949" i="2"/>
  <c r="N2950" i="2"/>
  <c r="N2951" i="2"/>
  <c r="N2952" i="2"/>
  <c r="N2953" i="2"/>
  <c r="N2954" i="2"/>
  <c r="N2955" i="2"/>
  <c r="N2956" i="2"/>
  <c r="N2957" i="2"/>
  <c r="N2958" i="2"/>
  <c r="N2959" i="2"/>
  <c r="N2960" i="2"/>
  <c r="N2961" i="2"/>
  <c r="N2962" i="2"/>
  <c r="N2963" i="2"/>
  <c r="N2964" i="2"/>
  <c r="N2965" i="2"/>
  <c r="N2966" i="2"/>
  <c r="N2967" i="2"/>
  <c r="N2968" i="2"/>
  <c r="N2969" i="2"/>
  <c r="N2970" i="2"/>
  <c r="N2971" i="2"/>
  <c r="N2972" i="2"/>
  <c r="N2973" i="2"/>
  <c r="N2974" i="2"/>
  <c r="N2975" i="2"/>
  <c r="N2976" i="2"/>
  <c r="N2977" i="2"/>
  <c r="N2978" i="2"/>
  <c r="N2979" i="2"/>
  <c r="N2980" i="2"/>
  <c r="N2981" i="2"/>
  <c r="N2982" i="2"/>
  <c r="N2983" i="2"/>
  <c r="N2984" i="2"/>
  <c r="N2985" i="2"/>
  <c r="N2986" i="2"/>
  <c r="N2987" i="2"/>
  <c r="N2988" i="2"/>
  <c r="N2989" i="2"/>
  <c r="N2990" i="2"/>
  <c r="N2991" i="2"/>
  <c r="N2992" i="2"/>
  <c r="N2993" i="2"/>
  <c r="N2994" i="2"/>
  <c r="N2995" i="2"/>
  <c r="N2996" i="2"/>
  <c r="N2997" i="2"/>
  <c r="N2998" i="2"/>
  <c r="N2999" i="2"/>
  <c r="N3000" i="2"/>
  <c r="N3001" i="2"/>
  <c r="N3002" i="2"/>
  <c r="N3003" i="2"/>
  <c r="N3004" i="2"/>
  <c r="N3005" i="2"/>
  <c r="N3006" i="2"/>
  <c r="N3007" i="2"/>
  <c r="N3008" i="2"/>
  <c r="N3009" i="2"/>
  <c r="N3010" i="2"/>
  <c r="N3011" i="2"/>
  <c r="N3012" i="2"/>
  <c r="N3013" i="2"/>
  <c r="N3014" i="2"/>
  <c r="N3015" i="2"/>
  <c r="N3016" i="2"/>
  <c r="N3017" i="2"/>
  <c r="N3018" i="2"/>
  <c r="N3019" i="2"/>
  <c r="N3020" i="2"/>
  <c r="N3021" i="2"/>
  <c r="N3022" i="2"/>
  <c r="N3023" i="2"/>
  <c r="N3024" i="2"/>
  <c r="N3025" i="2"/>
  <c r="N3026" i="2"/>
  <c r="N3027" i="2"/>
  <c r="N3028" i="2"/>
  <c r="N3029" i="2"/>
  <c r="N3030" i="2"/>
  <c r="N3031" i="2"/>
  <c r="N3032" i="2"/>
  <c r="N3033" i="2"/>
  <c r="N3034" i="2"/>
  <c r="N3035" i="2"/>
  <c r="N3036" i="2"/>
  <c r="N3037" i="2"/>
  <c r="N3038" i="2"/>
  <c r="N3039" i="2"/>
  <c r="N3040" i="2"/>
  <c r="N3041" i="2"/>
  <c r="N3042" i="2"/>
  <c r="N3043" i="2"/>
  <c r="N3044" i="2"/>
  <c r="N3045" i="2"/>
  <c r="N3046" i="2"/>
  <c r="N3047" i="2"/>
  <c r="N3048" i="2"/>
  <c r="N3049" i="2"/>
  <c r="N3050" i="2"/>
  <c r="N3051" i="2"/>
  <c r="N3052" i="2"/>
  <c r="N3053" i="2"/>
  <c r="N3054" i="2"/>
  <c r="N3055" i="2"/>
  <c r="N3056" i="2"/>
  <c r="N3057" i="2"/>
  <c r="N3058" i="2"/>
  <c r="N3059" i="2"/>
  <c r="N3060" i="2"/>
  <c r="N3061" i="2"/>
  <c r="N3062" i="2"/>
  <c r="N3063" i="2"/>
  <c r="N3064" i="2"/>
  <c r="N3065" i="2"/>
  <c r="N3066" i="2"/>
  <c r="N3067" i="2"/>
  <c r="N3068" i="2"/>
  <c r="N3069" i="2"/>
  <c r="N3070" i="2"/>
  <c r="N3071" i="2"/>
  <c r="N3072" i="2"/>
  <c r="N3073" i="2"/>
  <c r="N3074" i="2"/>
  <c r="N3075" i="2"/>
  <c r="N3076" i="2"/>
  <c r="N3077" i="2"/>
  <c r="N3078" i="2"/>
  <c r="N3079" i="2"/>
  <c r="N3080" i="2"/>
  <c r="N3081" i="2"/>
  <c r="N3082" i="2"/>
  <c r="N3083" i="2"/>
  <c r="N3084" i="2"/>
  <c r="N3085" i="2"/>
  <c r="N3086" i="2"/>
  <c r="N3087" i="2"/>
  <c r="N3088" i="2"/>
  <c r="N3089" i="2"/>
  <c r="N3090" i="2"/>
  <c r="N3091" i="2"/>
  <c r="N3092" i="2"/>
  <c r="N3093" i="2"/>
  <c r="N3094" i="2"/>
  <c r="N3095" i="2"/>
  <c r="N3096" i="2"/>
  <c r="N3097" i="2"/>
  <c r="N3098" i="2"/>
  <c r="N3099" i="2"/>
  <c r="N3100" i="2"/>
  <c r="N3101" i="2"/>
  <c r="N3102" i="2"/>
  <c r="N3103" i="2"/>
  <c r="N3104" i="2"/>
  <c r="N3105" i="2"/>
  <c r="N3106" i="2"/>
  <c r="N3107" i="2"/>
  <c r="N3108" i="2"/>
  <c r="N3109" i="2"/>
  <c r="N3110" i="2"/>
  <c r="N3111" i="2"/>
  <c r="N3112" i="2"/>
  <c r="N3113" i="2"/>
  <c r="N3114" i="2"/>
  <c r="N3115" i="2"/>
  <c r="N3116" i="2"/>
  <c r="N3117" i="2"/>
  <c r="N3118" i="2"/>
  <c r="N3119" i="2"/>
  <c r="N3120" i="2"/>
  <c r="N3121" i="2"/>
  <c r="N3122" i="2"/>
  <c r="N3123" i="2"/>
  <c r="N3124" i="2"/>
  <c r="N3125" i="2"/>
  <c r="N3126" i="2"/>
  <c r="N3127" i="2"/>
  <c r="N3128" i="2"/>
  <c r="N3129" i="2"/>
  <c r="N3130" i="2"/>
  <c r="N3131" i="2"/>
  <c r="N3132" i="2"/>
  <c r="N3133" i="2"/>
  <c r="N3134" i="2"/>
  <c r="N3135" i="2"/>
  <c r="N3136" i="2"/>
  <c r="N3137" i="2"/>
  <c r="N3138" i="2"/>
  <c r="N3139" i="2"/>
  <c r="N3140" i="2"/>
  <c r="N3141" i="2"/>
  <c r="N3142" i="2"/>
  <c r="N3143" i="2"/>
  <c r="N3144" i="2"/>
  <c r="N3145" i="2"/>
  <c r="N3146" i="2"/>
  <c r="N3147" i="2"/>
  <c r="N3148" i="2"/>
  <c r="N3149" i="2"/>
  <c r="N3150" i="2"/>
  <c r="N3151" i="2"/>
  <c r="N3152" i="2"/>
  <c r="N3153" i="2"/>
  <c r="N3154" i="2"/>
  <c r="N3155" i="2"/>
  <c r="N3156" i="2"/>
  <c r="N3157" i="2"/>
  <c r="N3158" i="2"/>
  <c r="N3159" i="2"/>
  <c r="N3160" i="2"/>
  <c r="N3161" i="2"/>
  <c r="N3162" i="2"/>
  <c r="N3163" i="2"/>
  <c r="N3164" i="2"/>
  <c r="N3165" i="2"/>
  <c r="N3166" i="2"/>
  <c r="N3167" i="2"/>
  <c r="N3168" i="2"/>
  <c r="N3169" i="2"/>
  <c r="N3170" i="2"/>
  <c r="N3171" i="2"/>
  <c r="N3172" i="2"/>
  <c r="N3173" i="2"/>
  <c r="N3174" i="2"/>
  <c r="N3175" i="2"/>
  <c r="N3176" i="2"/>
  <c r="N3177" i="2"/>
  <c r="N3178" i="2"/>
  <c r="N3179" i="2"/>
  <c r="N3180" i="2"/>
  <c r="N3181" i="2"/>
  <c r="N3182" i="2"/>
  <c r="N3183" i="2"/>
  <c r="N3184" i="2"/>
  <c r="N3185" i="2"/>
  <c r="N3186" i="2"/>
  <c r="N3187" i="2"/>
  <c r="N3188" i="2"/>
  <c r="N3189" i="2"/>
  <c r="N3190" i="2"/>
  <c r="N3191" i="2"/>
  <c r="N3192" i="2"/>
  <c r="N3193" i="2"/>
  <c r="N3194" i="2"/>
  <c r="N3195" i="2"/>
  <c r="N3196" i="2"/>
  <c r="N3197" i="2"/>
  <c r="N3198" i="2"/>
  <c r="N3199" i="2"/>
  <c r="N3200" i="2"/>
  <c r="N3201" i="2"/>
  <c r="N3202" i="2"/>
  <c r="N3203" i="2"/>
  <c r="N3204" i="2"/>
  <c r="N3205" i="2"/>
  <c r="N3206" i="2"/>
  <c r="N3207" i="2"/>
  <c r="N3208" i="2"/>
  <c r="N3209" i="2"/>
  <c r="N3210" i="2"/>
  <c r="N3211" i="2"/>
  <c r="N3212" i="2"/>
  <c r="N3213" i="2"/>
  <c r="N3214" i="2"/>
  <c r="N3215" i="2"/>
  <c r="N3216" i="2"/>
  <c r="N3217" i="2"/>
  <c r="N3218" i="2"/>
  <c r="N3219" i="2"/>
  <c r="N3220" i="2"/>
  <c r="N3221" i="2"/>
  <c r="N3222" i="2"/>
  <c r="N3223" i="2"/>
  <c r="N3224" i="2"/>
  <c r="N3225" i="2"/>
  <c r="N3226" i="2"/>
  <c r="N3227" i="2"/>
  <c r="N3228" i="2"/>
  <c r="N3229" i="2"/>
  <c r="N3230" i="2"/>
  <c r="N3231" i="2"/>
  <c r="N3232" i="2"/>
  <c r="N3233" i="2"/>
  <c r="N3234" i="2"/>
  <c r="N3235" i="2"/>
  <c r="N3236" i="2"/>
  <c r="N3237" i="2"/>
  <c r="N3238" i="2"/>
  <c r="N3239" i="2"/>
  <c r="N3240" i="2"/>
  <c r="N3241" i="2"/>
  <c r="N3242" i="2"/>
  <c r="N3243" i="2"/>
  <c r="N3244" i="2"/>
  <c r="N3245" i="2"/>
  <c r="N3246" i="2"/>
  <c r="N3247" i="2"/>
  <c r="N3248" i="2"/>
  <c r="N3249" i="2"/>
  <c r="N3250" i="2"/>
  <c r="N3251" i="2"/>
  <c r="N3252" i="2"/>
  <c r="N3253" i="2"/>
  <c r="N3254" i="2"/>
  <c r="N3255" i="2"/>
  <c r="N3256" i="2"/>
  <c r="N3257" i="2"/>
  <c r="N3258" i="2"/>
  <c r="N3259" i="2"/>
  <c r="N3260" i="2"/>
  <c r="N3261" i="2"/>
  <c r="N3262" i="2"/>
  <c r="N3263" i="2"/>
  <c r="N3264" i="2"/>
  <c r="N3265" i="2"/>
  <c r="N3266" i="2"/>
  <c r="N3267" i="2"/>
  <c r="N3268" i="2"/>
  <c r="N3269" i="2"/>
  <c r="N3270" i="2"/>
  <c r="N3271" i="2"/>
  <c r="N3272" i="2"/>
  <c r="N3273" i="2"/>
  <c r="N3274" i="2"/>
  <c r="N3275" i="2"/>
  <c r="N3276" i="2"/>
  <c r="N3277" i="2"/>
  <c r="N3278" i="2"/>
  <c r="N3279" i="2"/>
  <c r="N3280" i="2"/>
  <c r="N3281" i="2"/>
  <c r="N3282" i="2"/>
  <c r="N3283" i="2"/>
  <c r="N3284" i="2"/>
  <c r="N3285" i="2"/>
  <c r="N3286" i="2"/>
  <c r="N3287" i="2"/>
  <c r="N3288" i="2"/>
  <c r="N3289" i="2"/>
  <c r="N3290" i="2"/>
  <c r="N3291" i="2"/>
  <c r="N3292" i="2"/>
  <c r="N3293" i="2"/>
  <c r="N3294" i="2"/>
  <c r="N3295" i="2"/>
  <c r="N3296" i="2"/>
  <c r="N3297" i="2"/>
  <c r="N3298" i="2"/>
  <c r="N3299" i="2"/>
  <c r="N3300" i="2"/>
  <c r="N3301" i="2"/>
  <c r="N3302" i="2"/>
  <c r="N3303" i="2"/>
  <c r="N3304" i="2"/>
  <c r="N3305" i="2"/>
  <c r="N3306" i="2"/>
  <c r="N3307" i="2"/>
  <c r="N3308" i="2"/>
  <c r="N3309" i="2"/>
  <c r="N3310" i="2"/>
  <c r="N3311" i="2"/>
  <c r="N3312" i="2"/>
  <c r="N3313" i="2"/>
  <c r="N3314" i="2"/>
  <c r="N3315" i="2"/>
  <c r="N3316" i="2"/>
  <c r="N3317" i="2"/>
  <c r="N3318" i="2"/>
  <c r="N3319" i="2"/>
  <c r="N3320" i="2"/>
  <c r="N3321" i="2"/>
  <c r="N3322" i="2"/>
  <c r="N3323" i="2"/>
  <c r="N3324" i="2"/>
  <c r="N3325" i="2"/>
  <c r="N3326" i="2"/>
  <c r="N3327" i="2"/>
  <c r="N3328" i="2"/>
  <c r="N3329" i="2"/>
  <c r="N3330" i="2"/>
  <c r="N3331" i="2"/>
  <c r="N3332" i="2"/>
  <c r="N3333" i="2"/>
  <c r="N3334" i="2"/>
  <c r="N3335" i="2"/>
  <c r="N3336" i="2"/>
  <c r="N3337" i="2"/>
  <c r="N3338" i="2"/>
  <c r="N3339" i="2"/>
  <c r="N3340" i="2"/>
  <c r="N3341" i="2"/>
  <c r="N3342" i="2"/>
  <c r="N3343" i="2"/>
  <c r="N3344" i="2"/>
  <c r="N3345" i="2"/>
  <c r="N3346" i="2"/>
  <c r="N3347" i="2"/>
  <c r="N3348" i="2"/>
  <c r="N3349" i="2"/>
  <c r="N3350" i="2"/>
  <c r="N3351" i="2"/>
  <c r="N3352" i="2"/>
  <c r="N3353" i="2"/>
  <c r="N3354" i="2"/>
  <c r="N3355" i="2"/>
  <c r="N3356" i="2"/>
  <c r="N3357" i="2"/>
  <c r="N3358" i="2"/>
  <c r="N3359" i="2"/>
  <c r="N3360" i="2"/>
  <c r="N3361" i="2"/>
  <c r="N3362" i="2"/>
  <c r="N3363" i="2"/>
  <c r="N3364" i="2"/>
  <c r="N3365" i="2"/>
  <c r="N3366" i="2"/>
  <c r="N3367" i="2"/>
  <c r="N3368" i="2"/>
  <c r="N3369" i="2"/>
  <c r="N3370" i="2"/>
  <c r="N3371" i="2"/>
  <c r="N3372" i="2"/>
  <c r="N3373" i="2"/>
  <c r="N3374" i="2"/>
  <c r="N3375" i="2"/>
  <c r="N3376" i="2"/>
  <c r="N3377" i="2"/>
  <c r="N3378" i="2"/>
  <c r="N3379" i="2"/>
  <c r="N3380" i="2"/>
  <c r="N3381" i="2"/>
  <c r="N3382" i="2"/>
  <c r="N3383" i="2"/>
  <c r="N3384" i="2"/>
  <c r="N3385" i="2"/>
  <c r="N3386" i="2"/>
  <c r="N3387" i="2"/>
  <c r="N3388" i="2"/>
  <c r="N3389" i="2"/>
  <c r="N3390" i="2"/>
  <c r="N3391" i="2"/>
  <c r="N3392" i="2"/>
  <c r="N3393" i="2"/>
  <c r="N3394" i="2"/>
  <c r="N3395" i="2"/>
  <c r="N3396" i="2"/>
  <c r="N3397" i="2"/>
  <c r="N3398" i="2"/>
  <c r="N3399" i="2"/>
  <c r="N3400" i="2"/>
  <c r="N3401" i="2"/>
  <c r="N3402" i="2"/>
  <c r="N3403" i="2"/>
  <c r="N3404" i="2"/>
  <c r="N3405" i="2"/>
  <c r="N3406" i="2"/>
  <c r="N3407" i="2"/>
  <c r="N3408" i="2"/>
  <c r="N3409" i="2"/>
  <c r="N3410" i="2"/>
  <c r="N3411" i="2"/>
  <c r="N3412" i="2"/>
  <c r="N3413" i="2"/>
  <c r="N3414" i="2"/>
  <c r="N3415" i="2"/>
  <c r="N3416" i="2"/>
  <c r="N3417" i="2"/>
  <c r="N3418" i="2"/>
  <c r="N3419" i="2"/>
  <c r="N3420" i="2"/>
  <c r="N3421" i="2"/>
  <c r="N3422" i="2"/>
  <c r="N3423" i="2"/>
  <c r="N3424" i="2"/>
  <c r="N3425" i="2"/>
  <c r="N3426" i="2"/>
  <c r="N3427" i="2"/>
  <c r="N3428" i="2"/>
  <c r="N3429" i="2"/>
  <c r="N3430" i="2"/>
  <c r="N3431" i="2"/>
  <c r="N3432" i="2"/>
  <c r="N3433" i="2"/>
  <c r="N3434" i="2"/>
  <c r="N3435" i="2"/>
  <c r="N3436" i="2"/>
  <c r="N3437" i="2"/>
  <c r="N3438" i="2"/>
  <c r="N3439" i="2"/>
  <c r="N3440" i="2"/>
  <c r="N3441" i="2"/>
  <c r="N3442" i="2"/>
  <c r="N3443" i="2"/>
  <c r="N3444" i="2"/>
  <c r="N3445" i="2"/>
  <c r="N3446" i="2"/>
  <c r="N3447" i="2"/>
  <c r="N3448" i="2"/>
  <c r="N3449" i="2"/>
  <c r="N3450" i="2"/>
  <c r="N3451" i="2"/>
  <c r="N3452" i="2"/>
  <c r="N3453" i="2"/>
  <c r="N3454" i="2"/>
  <c r="N3455" i="2"/>
  <c r="N3456" i="2"/>
  <c r="N3457" i="2"/>
  <c r="N3458" i="2"/>
  <c r="N3459" i="2"/>
  <c r="N3460" i="2"/>
  <c r="N3461" i="2"/>
  <c r="N3462" i="2"/>
  <c r="N3463" i="2"/>
  <c r="N3464" i="2"/>
  <c r="N3465" i="2"/>
  <c r="N3466" i="2"/>
  <c r="N3467" i="2"/>
  <c r="N3468" i="2"/>
  <c r="N3469" i="2"/>
  <c r="N3470" i="2"/>
  <c r="N3471" i="2"/>
  <c r="N3472" i="2"/>
  <c r="N3473" i="2"/>
  <c r="N3474" i="2"/>
  <c r="N3475" i="2"/>
  <c r="N3476" i="2"/>
  <c r="N3477" i="2"/>
  <c r="N3478" i="2"/>
  <c r="N3479" i="2"/>
  <c r="N3480" i="2"/>
  <c r="N3481" i="2"/>
  <c r="N3482" i="2"/>
  <c r="N3483" i="2"/>
  <c r="N3484" i="2"/>
  <c r="N3485" i="2"/>
  <c r="N3486" i="2"/>
  <c r="N3487" i="2"/>
  <c r="N3488" i="2"/>
  <c r="N3489" i="2"/>
  <c r="N3490" i="2"/>
  <c r="N3491" i="2"/>
  <c r="N3492" i="2"/>
  <c r="N3493" i="2"/>
  <c r="N3494" i="2"/>
  <c r="N3495" i="2"/>
  <c r="N3496" i="2"/>
  <c r="N3497" i="2"/>
  <c r="N3498" i="2"/>
  <c r="N3499" i="2"/>
  <c r="N3500" i="2"/>
  <c r="N3501" i="2"/>
  <c r="N3502" i="2"/>
  <c r="N3503" i="2"/>
  <c r="N3504" i="2"/>
  <c r="N3505" i="2"/>
  <c r="N3506" i="2"/>
  <c r="N3507" i="2"/>
  <c r="N3508" i="2"/>
  <c r="N3509" i="2"/>
  <c r="N3510" i="2"/>
  <c r="N3511" i="2"/>
  <c r="N3512" i="2"/>
  <c r="N3513" i="2"/>
  <c r="N3514" i="2"/>
  <c r="N3515" i="2"/>
  <c r="N3516" i="2"/>
  <c r="N3517" i="2"/>
  <c r="N3518" i="2"/>
  <c r="N3519" i="2"/>
  <c r="N3520" i="2"/>
  <c r="N3521" i="2"/>
  <c r="N3522" i="2"/>
  <c r="N3523" i="2"/>
  <c r="N3524" i="2"/>
  <c r="N3525" i="2"/>
  <c r="N3526" i="2"/>
  <c r="N3527" i="2"/>
  <c r="N3528" i="2"/>
  <c r="N3529" i="2"/>
  <c r="N3530" i="2"/>
  <c r="N3531" i="2"/>
  <c r="N3532" i="2"/>
  <c r="N3533" i="2"/>
  <c r="N3534" i="2"/>
  <c r="N3535" i="2"/>
  <c r="N3536" i="2"/>
  <c r="N3537" i="2"/>
  <c r="N3538" i="2"/>
  <c r="N3539" i="2"/>
  <c r="N3540" i="2"/>
  <c r="N3541" i="2"/>
  <c r="N3542" i="2"/>
  <c r="N3543" i="2"/>
  <c r="N3544" i="2"/>
  <c r="N3545" i="2"/>
  <c r="N3546" i="2"/>
  <c r="N3547" i="2"/>
  <c r="N3548" i="2"/>
  <c r="N3549" i="2"/>
  <c r="N3550" i="2"/>
  <c r="N3551" i="2"/>
  <c r="N3552" i="2"/>
  <c r="N3553" i="2"/>
  <c r="N3554" i="2"/>
  <c r="N3555" i="2"/>
  <c r="N3556" i="2"/>
  <c r="N3557" i="2"/>
  <c r="N3558" i="2"/>
  <c r="N3559" i="2"/>
  <c r="N3560" i="2"/>
  <c r="N3561" i="2"/>
  <c r="N3562" i="2"/>
  <c r="N3563" i="2"/>
  <c r="N3564" i="2"/>
  <c r="N3565" i="2"/>
  <c r="N3566" i="2"/>
  <c r="N3567" i="2"/>
  <c r="N3568" i="2"/>
  <c r="N3569" i="2"/>
  <c r="N3570" i="2"/>
  <c r="N3571" i="2"/>
  <c r="N3572" i="2"/>
  <c r="N3573" i="2"/>
  <c r="N3574" i="2"/>
  <c r="N3575" i="2"/>
  <c r="N3576" i="2"/>
  <c r="N3577" i="2"/>
  <c r="N3578" i="2"/>
  <c r="N3579" i="2"/>
  <c r="N3580" i="2"/>
  <c r="N3581" i="2"/>
  <c r="N3582" i="2"/>
  <c r="N3583" i="2"/>
  <c r="N3584" i="2"/>
  <c r="N3585" i="2"/>
  <c r="N3586" i="2"/>
  <c r="N3587" i="2"/>
  <c r="N3588" i="2"/>
  <c r="N3589" i="2"/>
  <c r="N3590" i="2"/>
  <c r="N3591" i="2"/>
  <c r="N3592" i="2"/>
  <c r="N3593" i="2"/>
  <c r="N3594" i="2"/>
  <c r="N3595" i="2"/>
  <c r="N3596" i="2"/>
  <c r="N3597" i="2"/>
  <c r="N3598" i="2"/>
  <c r="N3599" i="2"/>
  <c r="N3600" i="2"/>
  <c r="N3601" i="2"/>
  <c r="N3602" i="2"/>
  <c r="N3603" i="2"/>
  <c r="N3604" i="2"/>
  <c r="N3605" i="2"/>
  <c r="N3606" i="2"/>
  <c r="N3607" i="2"/>
  <c r="N3608" i="2"/>
  <c r="N3609" i="2"/>
  <c r="N3610" i="2"/>
  <c r="N3611" i="2"/>
  <c r="N3612" i="2"/>
  <c r="N3613" i="2"/>
  <c r="N3614" i="2"/>
  <c r="N3615" i="2"/>
  <c r="N3616" i="2"/>
  <c r="N3617" i="2"/>
  <c r="N3618" i="2"/>
  <c r="N3619" i="2"/>
  <c r="N3620" i="2"/>
  <c r="N3621" i="2"/>
  <c r="N3622" i="2"/>
  <c r="N3623" i="2"/>
  <c r="N3624" i="2"/>
  <c r="N3625" i="2"/>
  <c r="N3626" i="2"/>
  <c r="N3627" i="2"/>
  <c r="N3628" i="2"/>
  <c r="N3629" i="2"/>
  <c r="N3630" i="2"/>
  <c r="N3631" i="2"/>
  <c r="N3632" i="2"/>
  <c r="N3633" i="2"/>
  <c r="N3634" i="2"/>
  <c r="N3635" i="2"/>
  <c r="N3636" i="2"/>
  <c r="N3637" i="2"/>
  <c r="N3638" i="2"/>
  <c r="N3639" i="2"/>
  <c r="N3640" i="2"/>
  <c r="N3641" i="2"/>
  <c r="N3642" i="2"/>
  <c r="N3643" i="2"/>
  <c r="N3644" i="2"/>
  <c r="N3645" i="2"/>
  <c r="N3646" i="2"/>
  <c r="N3647" i="2"/>
  <c r="N3648" i="2"/>
  <c r="N3649" i="2"/>
  <c r="N3650" i="2"/>
  <c r="N3651" i="2"/>
  <c r="N3652" i="2"/>
  <c r="N3653" i="2"/>
  <c r="N3654" i="2"/>
  <c r="N3655" i="2"/>
  <c r="N3656" i="2"/>
  <c r="N3657" i="2"/>
  <c r="N3658" i="2"/>
  <c r="N3659" i="2"/>
  <c r="N3660" i="2"/>
  <c r="N3661" i="2"/>
  <c r="N3662" i="2"/>
  <c r="N3663" i="2"/>
  <c r="N3664" i="2"/>
  <c r="N3665" i="2"/>
  <c r="N3666" i="2"/>
  <c r="N3667" i="2"/>
  <c r="N3668" i="2"/>
  <c r="N3669" i="2"/>
  <c r="N3670" i="2"/>
  <c r="N3671" i="2"/>
  <c r="N3672" i="2"/>
  <c r="N3673" i="2"/>
  <c r="N3674" i="2"/>
  <c r="N3675" i="2"/>
  <c r="N3676" i="2"/>
  <c r="N3677" i="2"/>
  <c r="N3678" i="2"/>
  <c r="N3679" i="2"/>
  <c r="N3680" i="2"/>
  <c r="N3681" i="2"/>
  <c r="N3682" i="2"/>
  <c r="N3683" i="2"/>
  <c r="N3684" i="2"/>
  <c r="N3685" i="2"/>
  <c r="N3686" i="2"/>
  <c r="N3687" i="2"/>
  <c r="N3688" i="2"/>
  <c r="N3689" i="2"/>
  <c r="N3690" i="2"/>
  <c r="N3691" i="2"/>
  <c r="N3692" i="2"/>
  <c r="N3693" i="2"/>
  <c r="N3694" i="2"/>
  <c r="N3695" i="2"/>
  <c r="N3696" i="2"/>
  <c r="N3697" i="2"/>
  <c r="N3698" i="2"/>
  <c r="N3699" i="2"/>
  <c r="N3700" i="2"/>
  <c r="N3701" i="2"/>
  <c r="N3702" i="2"/>
  <c r="N3703" i="2"/>
  <c r="N3704" i="2"/>
  <c r="N3705" i="2"/>
  <c r="N3706" i="2"/>
  <c r="N3707" i="2"/>
  <c r="N3708" i="2"/>
  <c r="N3709" i="2"/>
  <c r="N3710" i="2"/>
  <c r="N3711" i="2"/>
  <c r="N3712" i="2"/>
  <c r="N3713" i="2"/>
  <c r="N3714" i="2"/>
  <c r="N3715" i="2"/>
  <c r="N3716" i="2"/>
  <c r="N3717" i="2"/>
  <c r="N3718" i="2"/>
  <c r="N3719" i="2"/>
  <c r="N3720" i="2"/>
  <c r="N3721" i="2"/>
  <c r="N3722" i="2"/>
  <c r="N3723" i="2"/>
  <c r="N3724" i="2"/>
  <c r="N3725" i="2"/>
  <c r="N3726" i="2"/>
  <c r="N3727" i="2"/>
  <c r="N3728" i="2"/>
  <c r="N3729" i="2"/>
  <c r="N3730" i="2"/>
  <c r="N3731" i="2"/>
  <c r="N3732" i="2"/>
  <c r="N3733" i="2"/>
  <c r="N3734" i="2"/>
  <c r="N3735" i="2"/>
  <c r="N3736" i="2"/>
  <c r="N3737" i="2"/>
  <c r="N3738" i="2"/>
  <c r="N3739" i="2"/>
  <c r="N3740" i="2"/>
  <c r="N3741" i="2"/>
  <c r="N3742" i="2"/>
  <c r="N3743" i="2"/>
  <c r="N3744" i="2"/>
  <c r="N3745" i="2"/>
  <c r="N3746" i="2"/>
  <c r="N3747" i="2"/>
  <c r="N3748" i="2"/>
  <c r="N3749" i="2"/>
  <c r="N3750" i="2"/>
  <c r="N3751" i="2"/>
  <c r="N3752" i="2"/>
  <c r="N3753" i="2"/>
  <c r="N3754" i="2"/>
  <c r="N3755" i="2"/>
  <c r="N3756" i="2"/>
  <c r="N3757" i="2"/>
  <c r="N3758" i="2"/>
  <c r="N3759" i="2"/>
  <c r="N3760" i="2"/>
  <c r="N3761" i="2"/>
  <c r="N3762" i="2"/>
  <c r="N3763" i="2"/>
  <c r="N3764" i="2"/>
  <c r="N3765" i="2"/>
  <c r="N3766" i="2"/>
  <c r="N3767" i="2"/>
  <c r="N3768" i="2"/>
  <c r="N3769" i="2"/>
  <c r="N3770" i="2"/>
  <c r="N3771" i="2"/>
  <c r="N3772" i="2"/>
  <c r="N3773" i="2"/>
  <c r="N3774" i="2"/>
  <c r="N3775" i="2"/>
  <c r="N3776" i="2"/>
  <c r="N3777" i="2"/>
  <c r="N3778" i="2"/>
  <c r="N3779" i="2"/>
  <c r="N3780" i="2"/>
  <c r="N3781" i="2"/>
  <c r="N3782" i="2"/>
  <c r="N3783" i="2"/>
  <c r="N3784" i="2"/>
  <c r="N3785" i="2"/>
  <c r="N3786" i="2"/>
  <c r="N3787" i="2"/>
  <c r="N3788" i="2"/>
  <c r="N3789" i="2"/>
  <c r="N3790" i="2"/>
  <c r="N3791" i="2"/>
  <c r="N3792" i="2"/>
  <c r="N3793" i="2"/>
  <c r="N3794" i="2"/>
  <c r="N3795" i="2"/>
  <c r="N3796" i="2"/>
  <c r="N3797" i="2"/>
  <c r="N3798" i="2"/>
  <c r="N3799" i="2"/>
  <c r="N3800" i="2"/>
  <c r="N3801" i="2"/>
  <c r="N3802" i="2"/>
  <c r="N3803" i="2"/>
  <c r="N3804" i="2"/>
  <c r="N3805" i="2"/>
  <c r="N3806" i="2"/>
  <c r="N3807" i="2"/>
  <c r="N3808" i="2"/>
  <c r="N3809" i="2"/>
  <c r="N3810" i="2"/>
  <c r="N3811" i="2"/>
  <c r="N3812" i="2"/>
  <c r="N3813" i="2"/>
  <c r="N3814" i="2"/>
  <c r="N3815" i="2"/>
  <c r="N3816" i="2"/>
  <c r="N3817" i="2"/>
  <c r="N3818" i="2"/>
  <c r="N3819" i="2"/>
  <c r="N3820" i="2"/>
  <c r="N3821" i="2"/>
  <c r="N3822" i="2"/>
  <c r="N3823" i="2"/>
  <c r="N3824" i="2"/>
  <c r="N3825" i="2"/>
  <c r="N3826" i="2"/>
  <c r="N3827" i="2"/>
  <c r="N3828" i="2"/>
  <c r="N3829" i="2"/>
  <c r="N3830" i="2"/>
  <c r="N3831" i="2"/>
  <c r="N3832" i="2"/>
  <c r="N3833" i="2"/>
  <c r="N3834" i="2"/>
  <c r="N3835" i="2"/>
  <c r="N3836" i="2"/>
  <c r="N3837" i="2"/>
  <c r="N3838" i="2"/>
  <c r="N3839" i="2"/>
  <c r="N3840" i="2"/>
  <c r="N3841" i="2"/>
  <c r="N3842" i="2"/>
  <c r="N3843" i="2"/>
  <c r="N3844" i="2"/>
  <c r="N3845" i="2"/>
  <c r="N3846" i="2"/>
  <c r="N3847" i="2"/>
  <c r="N3848" i="2"/>
  <c r="N3849" i="2"/>
  <c r="N3850" i="2"/>
  <c r="N3851" i="2"/>
  <c r="N3852" i="2"/>
  <c r="N3853" i="2"/>
  <c r="N3854" i="2"/>
  <c r="N3855" i="2"/>
  <c r="N3856" i="2"/>
  <c r="N3857" i="2"/>
  <c r="N3858" i="2"/>
  <c r="N3859" i="2"/>
  <c r="N3860" i="2"/>
  <c r="N3861" i="2"/>
  <c r="N3862" i="2"/>
  <c r="N3863" i="2"/>
  <c r="N3864" i="2"/>
  <c r="N3865" i="2"/>
  <c r="N3866" i="2"/>
  <c r="N3867" i="2"/>
  <c r="N3868" i="2"/>
  <c r="N3869" i="2"/>
  <c r="N3870" i="2"/>
  <c r="N3871" i="2"/>
  <c r="N3872" i="2"/>
  <c r="N3873" i="2"/>
  <c r="N3874" i="2"/>
  <c r="N3875" i="2"/>
  <c r="N3876" i="2"/>
  <c r="N3877" i="2"/>
  <c r="N3878" i="2"/>
  <c r="N3879" i="2"/>
  <c r="N3880" i="2"/>
  <c r="N3881" i="2"/>
  <c r="N3882" i="2"/>
  <c r="N3883" i="2"/>
  <c r="N3884" i="2"/>
  <c r="N3885" i="2"/>
  <c r="N3886" i="2"/>
  <c r="N3887" i="2"/>
  <c r="N3888" i="2"/>
  <c r="N3889" i="2"/>
  <c r="N3890" i="2"/>
  <c r="N3891" i="2"/>
  <c r="N3892" i="2"/>
  <c r="N3893" i="2"/>
  <c r="N3894" i="2"/>
  <c r="N3895" i="2"/>
  <c r="N3896" i="2"/>
  <c r="N3897" i="2"/>
  <c r="N3898" i="2"/>
  <c r="N3899" i="2"/>
  <c r="N3900" i="2"/>
  <c r="N3901" i="2"/>
  <c r="N3902" i="2"/>
  <c r="N3903" i="2"/>
  <c r="N3904" i="2"/>
  <c r="N3905" i="2"/>
  <c r="N3906" i="2"/>
  <c r="N3907" i="2"/>
  <c r="N3908" i="2"/>
  <c r="N3909" i="2"/>
  <c r="N3910" i="2"/>
  <c r="N3911" i="2"/>
  <c r="N3912" i="2"/>
  <c r="N3913" i="2"/>
  <c r="N3914" i="2"/>
  <c r="N3915" i="2"/>
  <c r="N3916" i="2"/>
  <c r="N3917" i="2"/>
  <c r="N3918" i="2"/>
  <c r="N3919" i="2"/>
  <c r="N3920" i="2"/>
  <c r="N3921" i="2"/>
  <c r="N3922" i="2"/>
  <c r="N3923" i="2"/>
  <c r="N3924" i="2"/>
  <c r="N3925" i="2"/>
  <c r="N3926" i="2"/>
  <c r="N3927" i="2"/>
  <c r="N3928" i="2"/>
  <c r="N3929" i="2"/>
  <c r="N3930" i="2"/>
  <c r="N3931" i="2"/>
  <c r="N3932" i="2"/>
  <c r="N3933" i="2"/>
  <c r="N3934" i="2"/>
  <c r="N3935" i="2"/>
  <c r="N3936" i="2"/>
  <c r="N3937" i="2"/>
  <c r="N3938" i="2"/>
  <c r="N3939" i="2"/>
  <c r="N3940" i="2"/>
  <c r="N3941" i="2"/>
  <c r="N3942" i="2"/>
  <c r="N3943" i="2"/>
  <c r="N3944" i="2"/>
  <c r="N3945" i="2"/>
  <c r="N3946" i="2"/>
  <c r="N3947" i="2"/>
  <c r="N3948" i="2"/>
  <c r="N3949" i="2"/>
  <c r="N3950" i="2"/>
  <c r="N3951" i="2"/>
  <c r="N3952" i="2"/>
  <c r="N3953" i="2"/>
  <c r="N3954" i="2"/>
  <c r="N3955" i="2"/>
  <c r="N3956" i="2"/>
  <c r="N3957" i="2"/>
  <c r="N3958" i="2"/>
  <c r="N3959" i="2"/>
  <c r="N3960" i="2"/>
  <c r="N3961" i="2"/>
  <c r="N3962" i="2"/>
  <c r="N3963" i="2"/>
  <c r="N3964" i="2"/>
  <c r="N3965" i="2"/>
  <c r="N3966" i="2"/>
  <c r="N3967" i="2"/>
  <c r="N3968" i="2"/>
  <c r="N3969" i="2"/>
  <c r="N3970" i="2"/>
  <c r="N3971" i="2"/>
  <c r="N3972" i="2"/>
  <c r="N3973" i="2"/>
  <c r="N3974" i="2"/>
  <c r="N3975" i="2"/>
  <c r="N3976" i="2"/>
  <c r="N3977" i="2"/>
  <c r="N3978" i="2"/>
  <c r="N3979" i="2"/>
  <c r="N3980" i="2"/>
  <c r="N3981" i="2"/>
  <c r="N3982" i="2"/>
  <c r="N3983" i="2"/>
  <c r="N3984" i="2"/>
  <c r="N3985" i="2"/>
  <c r="N3986" i="2"/>
  <c r="N3987" i="2"/>
  <c r="N3988" i="2"/>
  <c r="N3989" i="2"/>
  <c r="N3990" i="2"/>
  <c r="N3991" i="2"/>
  <c r="N3992" i="2"/>
  <c r="N3993" i="2"/>
  <c r="N3994" i="2"/>
  <c r="N3995" i="2"/>
  <c r="N3996" i="2"/>
  <c r="N3997" i="2"/>
  <c r="N3998" i="2"/>
  <c r="N3999" i="2"/>
  <c r="N4000" i="2"/>
  <c r="N4001" i="2"/>
  <c r="N4002" i="2"/>
  <c r="N4003" i="2"/>
  <c r="N4004" i="2"/>
  <c r="N4005" i="2"/>
  <c r="N4006" i="2"/>
  <c r="N4007" i="2"/>
  <c r="N4008" i="2"/>
  <c r="N4009" i="2"/>
  <c r="N4010" i="2"/>
  <c r="N4011" i="2"/>
  <c r="N4012" i="2"/>
  <c r="N4013" i="2"/>
  <c r="N4014" i="2"/>
  <c r="N4015" i="2"/>
  <c r="N4016" i="2"/>
  <c r="N4017" i="2"/>
  <c r="N4018" i="2"/>
  <c r="N4019" i="2"/>
  <c r="N4020" i="2"/>
  <c r="N4021" i="2"/>
  <c r="N4022" i="2"/>
  <c r="N4023" i="2"/>
  <c r="N4024" i="2"/>
  <c r="N4025" i="2"/>
  <c r="N4026" i="2"/>
  <c r="N4027" i="2"/>
  <c r="N4028" i="2"/>
  <c r="N4029" i="2"/>
  <c r="N4030" i="2"/>
  <c r="N4031" i="2"/>
  <c r="N4032" i="2"/>
  <c r="N4033" i="2"/>
  <c r="N4034" i="2"/>
  <c r="N4035" i="2"/>
  <c r="N4036" i="2"/>
  <c r="N4037" i="2"/>
  <c r="N4038" i="2"/>
  <c r="N4039" i="2"/>
  <c r="N4040" i="2"/>
  <c r="N4041" i="2"/>
  <c r="N4042" i="2"/>
  <c r="N4043" i="2"/>
  <c r="N4044" i="2"/>
  <c r="N4045" i="2"/>
  <c r="N4046" i="2"/>
  <c r="N4047" i="2"/>
  <c r="N4048" i="2"/>
  <c r="N4049" i="2"/>
  <c r="N4050" i="2"/>
  <c r="N4051" i="2"/>
  <c r="N4052" i="2"/>
  <c r="N4053" i="2"/>
  <c r="N4054" i="2"/>
  <c r="N4055" i="2"/>
  <c r="N4056" i="2"/>
  <c r="N4057" i="2"/>
  <c r="N4058" i="2"/>
  <c r="N4059" i="2"/>
  <c r="N4060" i="2"/>
  <c r="N4061" i="2"/>
  <c r="N4062" i="2"/>
  <c r="N4063" i="2"/>
  <c r="N4064" i="2"/>
  <c r="N4065" i="2"/>
  <c r="N4066" i="2"/>
  <c r="N4067" i="2"/>
  <c r="N4068" i="2"/>
  <c r="N4069" i="2"/>
  <c r="N4070" i="2"/>
  <c r="N4071" i="2"/>
  <c r="N4072" i="2"/>
  <c r="N4073" i="2"/>
  <c r="N4074" i="2"/>
  <c r="N4075" i="2"/>
  <c r="N4076" i="2"/>
  <c r="N4077" i="2"/>
  <c r="N4078" i="2"/>
  <c r="N4079" i="2"/>
  <c r="N4080" i="2"/>
  <c r="N4081" i="2"/>
  <c r="N4082" i="2"/>
  <c r="N4083" i="2"/>
  <c r="N4084" i="2"/>
  <c r="N4085" i="2"/>
  <c r="N4086" i="2"/>
  <c r="N4087" i="2"/>
  <c r="N4088" i="2"/>
  <c r="N4089" i="2"/>
  <c r="N4090" i="2"/>
  <c r="N4091" i="2"/>
  <c r="N4092" i="2"/>
  <c r="N4093" i="2"/>
  <c r="N4094" i="2"/>
  <c r="N4095" i="2"/>
  <c r="N4096" i="2"/>
  <c r="N4097" i="2"/>
  <c r="N4098" i="2"/>
  <c r="N4099" i="2"/>
  <c r="N4100" i="2"/>
  <c r="N4101" i="2"/>
  <c r="N4102" i="2"/>
  <c r="N4103" i="2"/>
  <c r="N4104" i="2"/>
  <c r="N4105" i="2"/>
  <c r="N4106" i="2"/>
  <c r="N4107" i="2"/>
  <c r="N4108" i="2"/>
  <c r="N4109" i="2"/>
  <c r="N4110" i="2"/>
  <c r="N4111" i="2"/>
  <c r="N4112" i="2"/>
  <c r="N4113" i="2"/>
  <c r="N4114" i="2"/>
  <c r="N4115" i="2"/>
  <c r="N4116" i="2"/>
  <c r="N4117" i="2"/>
  <c r="N4118" i="2"/>
  <c r="N4119" i="2"/>
  <c r="N4120" i="2"/>
  <c r="N4121" i="2"/>
  <c r="N4122" i="2"/>
  <c r="N4123" i="2"/>
  <c r="N4124" i="2"/>
  <c r="N4125" i="2"/>
  <c r="N4126" i="2"/>
  <c r="N4127" i="2"/>
  <c r="N4128" i="2"/>
  <c r="N4129" i="2"/>
  <c r="N4130" i="2"/>
  <c r="N4131" i="2"/>
  <c r="N4132" i="2"/>
  <c r="N4133" i="2"/>
  <c r="N4134" i="2"/>
  <c r="N4135" i="2"/>
  <c r="N4136" i="2"/>
  <c r="N4137" i="2"/>
  <c r="N4138" i="2"/>
  <c r="N4139" i="2"/>
  <c r="N4140" i="2"/>
  <c r="N4141" i="2"/>
  <c r="N4142" i="2"/>
  <c r="N4143" i="2"/>
  <c r="N4144" i="2"/>
  <c r="N4145" i="2"/>
  <c r="N4146" i="2"/>
  <c r="N4147" i="2"/>
  <c r="N4148" i="2"/>
  <c r="N4149" i="2"/>
  <c r="N4150" i="2"/>
  <c r="N4151" i="2"/>
  <c r="N4152" i="2"/>
  <c r="N4153" i="2"/>
  <c r="N4154" i="2"/>
  <c r="N4155" i="2"/>
  <c r="N4156" i="2"/>
  <c r="N4157" i="2"/>
  <c r="N4158" i="2"/>
  <c r="N4159" i="2"/>
  <c r="N4160" i="2"/>
  <c r="N4161" i="2"/>
  <c r="N4162" i="2"/>
  <c r="N4163" i="2"/>
  <c r="N4164" i="2"/>
  <c r="N4165" i="2"/>
  <c r="N4166" i="2"/>
  <c r="N4167" i="2"/>
  <c r="N4168" i="2"/>
  <c r="N4169" i="2"/>
  <c r="N4170" i="2"/>
  <c r="N4171" i="2"/>
  <c r="N4172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1525" i="2"/>
  <c r="M1526" i="2"/>
  <c r="M1527" i="2"/>
  <c r="M1528" i="2"/>
  <c r="M1529" i="2"/>
  <c r="M1530" i="2"/>
  <c r="M1531" i="2"/>
  <c r="M1532" i="2"/>
  <c r="M1533" i="2"/>
  <c r="M1534" i="2"/>
  <c r="M1535" i="2"/>
  <c r="M1536" i="2"/>
  <c r="M1537" i="2"/>
  <c r="M1538" i="2"/>
  <c r="M1539" i="2"/>
  <c r="M1540" i="2"/>
  <c r="M1541" i="2"/>
  <c r="M1542" i="2"/>
  <c r="M1543" i="2"/>
  <c r="M1544" i="2"/>
  <c r="M1545" i="2"/>
  <c r="M1546" i="2"/>
  <c r="M1547" i="2"/>
  <c r="M1548" i="2"/>
  <c r="M1549" i="2"/>
  <c r="M1550" i="2"/>
  <c r="M1551" i="2"/>
  <c r="M1552" i="2"/>
  <c r="M1553" i="2"/>
  <c r="M1554" i="2"/>
  <c r="M1555" i="2"/>
  <c r="M1556" i="2"/>
  <c r="M1557" i="2"/>
  <c r="M1558" i="2"/>
  <c r="M1559" i="2"/>
  <c r="M1560" i="2"/>
  <c r="M1561" i="2"/>
  <c r="M1562" i="2"/>
  <c r="M1563" i="2"/>
  <c r="M1564" i="2"/>
  <c r="M1565" i="2"/>
  <c r="M1566" i="2"/>
  <c r="M1567" i="2"/>
  <c r="M1568" i="2"/>
  <c r="M1569" i="2"/>
  <c r="M1570" i="2"/>
  <c r="M1571" i="2"/>
  <c r="M1572" i="2"/>
  <c r="M1573" i="2"/>
  <c r="M1574" i="2"/>
  <c r="M1575" i="2"/>
  <c r="M1576" i="2"/>
  <c r="M1577" i="2"/>
  <c r="M1578" i="2"/>
  <c r="M1579" i="2"/>
  <c r="M1580" i="2"/>
  <c r="M1581" i="2"/>
  <c r="M1582" i="2"/>
  <c r="M1583" i="2"/>
  <c r="M1584" i="2"/>
  <c r="M1585" i="2"/>
  <c r="M1586" i="2"/>
  <c r="M1587" i="2"/>
  <c r="M1588" i="2"/>
  <c r="M1589" i="2"/>
  <c r="M1590" i="2"/>
  <c r="M1591" i="2"/>
  <c r="M1592" i="2"/>
  <c r="M1593" i="2"/>
  <c r="M1594" i="2"/>
  <c r="M1595" i="2"/>
  <c r="M1596" i="2"/>
  <c r="M1597" i="2"/>
  <c r="M1598" i="2"/>
  <c r="M1599" i="2"/>
  <c r="M1600" i="2"/>
  <c r="M1601" i="2"/>
  <c r="M1602" i="2"/>
  <c r="M1603" i="2"/>
  <c r="M1604" i="2"/>
  <c r="M1605" i="2"/>
  <c r="M1606" i="2"/>
  <c r="M1607" i="2"/>
  <c r="M1608" i="2"/>
  <c r="M1609" i="2"/>
  <c r="M1610" i="2"/>
  <c r="M1611" i="2"/>
  <c r="M1612" i="2"/>
  <c r="M1613" i="2"/>
  <c r="M1614" i="2"/>
  <c r="M1615" i="2"/>
  <c r="M1616" i="2"/>
  <c r="M1617" i="2"/>
  <c r="M1618" i="2"/>
  <c r="M1619" i="2"/>
  <c r="M1620" i="2"/>
  <c r="M1621" i="2"/>
  <c r="M1622" i="2"/>
  <c r="M1623" i="2"/>
  <c r="M1624" i="2"/>
  <c r="M1625" i="2"/>
  <c r="M1626" i="2"/>
  <c r="M1627" i="2"/>
  <c r="M1628" i="2"/>
  <c r="M1629" i="2"/>
  <c r="M1630" i="2"/>
  <c r="M1631" i="2"/>
  <c r="M1632" i="2"/>
  <c r="M1633" i="2"/>
  <c r="M1634" i="2"/>
  <c r="M1635" i="2"/>
  <c r="M1636" i="2"/>
  <c r="M1637" i="2"/>
  <c r="M1638" i="2"/>
  <c r="M1639" i="2"/>
  <c r="M1640" i="2"/>
  <c r="M1641" i="2"/>
  <c r="M1642" i="2"/>
  <c r="M1643" i="2"/>
  <c r="M1644" i="2"/>
  <c r="M1645" i="2"/>
  <c r="M1646" i="2"/>
  <c r="M1647" i="2"/>
  <c r="M1648" i="2"/>
  <c r="M1649" i="2"/>
  <c r="M1650" i="2"/>
  <c r="M1651" i="2"/>
  <c r="M1652" i="2"/>
  <c r="M1653" i="2"/>
  <c r="M1654" i="2"/>
  <c r="M1655" i="2"/>
  <c r="M1656" i="2"/>
  <c r="M1657" i="2"/>
  <c r="M1658" i="2"/>
  <c r="M1659" i="2"/>
  <c r="M1660" i="2"/>
  <c r="M1661" i="2"/>
  <c r="M1662" i="2"/>
  <c r="M1663" i="2"/>
  <c r="M1664" i="2"/>
  <c r="M1665" i="2"/>
  <c r="M1666" i="2"/>
  <c r="M1667" i="2"/>
  <c r="M1668" i="2"/>
  <c r="M1669" i="2"/>
  <c r="M1670" i="2"/>
  <c r="M1671" i="2"/>
  <c r="M1672" i="2"/>
  <c r="M1673" i="2"/>
  <c r="M1674" i="2"/>
  <c r="M1675" i="2"/>
  <c r="M1676" i="2"/>
  <c r="M1677" i="2"/>
  <c r="M1678" i="2"/>
  <c r="M1679" i="2"/>
  <c r="M1680" i="2"/>
  <c r="M1681" i="2"/>
  <c r="M1682" i="2"/>
  <c r="M1683" i="2"/>
  <c r="M1684" i="2"/>
  <c r="M1685" i="2"/>
  <c r="M1686" i="2"/>
  <c r="M1687" i="2"/>
  <c r="M1688" i="2"/>
  <c r="M1689" i="2"/>
  <c r="M1690" i="2"/>
  <c r="M1691" i="2"/>
  <c r="M1692" i="2"/>
  <c r="M1693" i="2"/>
  <c r="M1694" i="2"/>
  <c r="M1695" i="2"/>
  <c r="M1696" i="2"/>
  <c r="M1697" i="2"/>
  <c r="M1698" i="2"/>
  <c r="M1699" i="2"/>
  <c r="M1700" i="2"/>
  <c r="M1701" i="2"/>
  <c r="M1702" i="2"/>
  <c r="M1703" i="2"/>
  <c r="M1704" i="2"/>
  <c r="M1705" i="2"/>
  <c r="M1706" i="2"/>
  <c r="M1707" i="2"/>
  <c r="M1708" i="2"/>
  <c r="M1709" i="2"/>
  <c r="M1710" i="2"/>
  <c r="M1711" i="2"/>
  <c r="M1712" i="2"/>
  <c r="M1713" i="2"/>
  <c r="M1714" i="2"/>
  <c r="M1715" i="2"/>
  <c r="M1716" i="2"/>
  <c r="M1717" i="2"/>
  <c r="M1718" i="2"/>
  <c r="M1719" i="2"/>
  <c r="M1720" i="2"/>
  <c r="M1721" i="2"/>
  <c r="M1722" i="2"/>
  <c r="M1723" i="2"/>
  <c r="M1724" i="2"/>
  <c r="M1725" i="2"/>
  <c r="M1726" i="2"/>
  <c r="M1727" i="2"/>
  <c r="M1728" i="2"/>
  <c r="M1729" i="2"/>
  <c r="M1730" i="2"/>
  <c r="M1731" i="2"/>
  <c r="M1732" i="2"/>
  <c r="M1733" i="2"/>
  <c r="M1734" i="2"/>
  <c r="M1735" i="2"/>
  <c r="M1736" i="2"/>
  <c r="M1737" i="2"/>
  <c r="M1738" i="2"/>
  <c r="M1739" i="2"/>
  <c r="M1740" i="2"/>
  <c r="M1741" i="2"/>
  <c r="M1742" i="2"/>
  <c r="M1743" i="2"/>
  <c r="M1744" i="2"/>
  <c r="M1745" i="2"/>
  <c r="M1746" i="2"/>
  <c r="M1747" i="2"/>
  <c r="M1748" i="2"/>
  <c r="M1749" i="2"/>
  <c r="M1750" i="2"/>
  <c r="M1751" i="2"/>
  <c r="M1752" i="2"/>
  <c r="M1753" i="2"/>
  <c r="M1754" i="2"/>
  <c r="M1755" i="2"/>
  <c r="M1756" i="2"/>
  <c r="M1757" i="2"/>
  <c r="M1758" i="2"/>
  <c r="M1759" i="2"/>
  <c r="M1760" i="2"/>
  <c r="M1761" i="2"/>
  <c r="M1762" i="2"/>
  <c r="M1763" i="2"/>
  <c r="M1764" i="2"/>
  <c r="M1765" i="2"/>
  <c r="M1766" i="2"/>
  <c r="M1767" i="2"/>
  <c r="M1768" i="2"/>
  <c r="M1769" i="2"/>
  <c r="M1770" i="2"/>
  <c r="M1771" i="2"/>
  <c r="M1772" i="2"/>
  <c r="M1773" i="2"/>
  <c r="M1774" i="2"/>
  <c r="M1775" i="2"/>
  <c r="M1776" i="2"/>
  <c r="M1777" i="2"/>
  <c r="M1778" i="2"/>
  <c r="M1779" i="2"/>
  <c r="M1780" i="2"/>
  <c r="M1781" i="2"/>
  <c r="M1782" i="2"/>
  <c r="M1783" i="2"/>
  <c r="M1784" i="2"/>
  <c r="M1785" i="2"/>
  <c r="M1786" i="2"/>
  <c r="M1787" i="2"/>
  <c r="M1788" i="2"/>
  <c r="M1789" i="2"/>
  <c r="M1790" i="2"/>
  <c r="M1791" i="2"/>
  <c r="M1792" i="2"/>
  <c r="M1793" i="2"/>
  <c r="M1794" i="2"/>
  <c r="M1795" i="2"/>
  <c r="M1796" i="2"/>
  <c r="M1797" i="2"/>
  <c r="M1798" i="2"/>
  <c r="M1799" i="2"/>
  <c r="M1800" i="2"/>
  <c r="M1801" i="2"/>
  <c r="M1802" i="2"/>
  <c r="M1803" i="2"/>
  <c r="M1804" i="2"/>
  <c r="M1805" i="2"/>
  <c r="M1806" i="2"/>
  <c r="M1807" i="2"/>
  <c r="M1808" i="2"/>
  <c r="M1809" i="2"/>
  <c r="M1810" i="2"/>
  <c r="M1811" i="2"/>
  <c r="M1812" i="2"/>
  <c r="M1813" i="2"/>
  <c r="M1814" i="2"/>
  <c r="M1815" i="2"/>
  <c r="M1816" i="2"/>
  <c r="M1817" i="2"/>
  <c r="M1818" i="2"/>
  <c r="M1819" i="2"/>
  <c r="M1820" i="2"/>
  <c r="M1821" i="2"/>
  <c r="M1822" i="2"/>
  <c r="M1823" i="2"/>
  <c r="M1824" i="2"/>
  <c r="M1825" i="2"/>
  <c r="M1826" i="2"/>
  <c r="M1827" i="2"/>
  <c r="M1828" i="2"/>
  <c r="M1829" i="2"/>
  <c r="M1830" i="2"/>
  <c r="M1831" i="2"/>
  <c r="M1832" i="2"/>
  <c r="M1833" i="2"/>
  <c r="M1834" i="2"/>
  <c r="M1835" i="2"/>
  <c r="M1836" i="2"/>
  <c r="M1837" i="2"/>
  <c r="M1838" i="2"/>
  <c r="M1839" i="2"/>
  <c r="M1840" i="2"/>
  <c r="M1841" i="2"/>
  <c r="M1842" i="2"/>
  <c r="M1843" i="2"/>
  <c r="M1844" i="2"/>
  <c r="M1845" i="2"/>
  <c r="M1846" i="2"/>
  <c r="M1847" i="2"/>
  <c r="M1848" i="2"/>
  <c r="M1849" i="2"/>
  <c r="M1850" i="2"/>
  <c r="M1851" i="2"/>
  <c r="M1852" i="2"/>
  <c r="M1853" i="2"/>
  <c r="M1854" i="2"/>
  <c r="M1855" i="2"/>
  <c r="M1856" i="2"/>
  <c r="M1857" i="2"/>
  <c r="M1858" i="2"/>
  <c r="M1859" i="2"/>
  <c r="M1860" i="2"/>
  <c r="M1861" i="2"/>
  <c r="M1862" i="2"/>
  <c r="M1863" i="2"/>
  <c r="M1864" i="2"/>
  <c r="M1865" i="2"/>
  <c r="M1866" i="2"/>
  <c r="M1867" i="2"/>
  <c r="M1868" i="2"/>
  <c r="M1869" i="2"/>
  <c r="M1870" i="2"/>
  <c r="M1871" i="2"/>
  <c r="M1872" i="2"/>
  <c r="M1873" i="2"/>
  <c r="M1874" i="2"/>
  <c r="M1875" i="2"/>
  <c r="M1876" i="2"/>
  <c r="M1877" i="2"/>
  <c r="M1878" i="2"/>
  <c r="M1879" i="2"/>
  <c r="M1880" i="2"/>
  <c r="M1881" i="2"/>
  <c r="M1882" i="2"/>
  <c r="M1883" i="2"/>
  <c r="M1884" i="2"/>
  <c r="M1885" i="2"/>
  <c r="M1886" i="2"/>
  <c r="M1887" i="2"/>
  <c r="M1888" i="2"/>
  <c r="M1889" i="2"/>
  <c r="M1890" i="2"/>
  <c r="M1891" i="2"/>
  <c r="M1892" i="2"/>
  <c r="M1893" i="2"/>
  <c r="M1894" i="2"/>
  <c r="M1895" i="2"/>
  <c r="M1896" i="2"/>
  <c r="M1897" i="2"/>
  <c r="M1898" i="2"/>
  <c r="M1899" i="2"/>
  <c r="M1900" i="2"/>
  <c r="M1901" i="2"/>
  <c r="M1902" i="2"/>
  <c r="M1903" i="2"/>
  <c r="M1904" i="2"/>
  <c r="M1905" i="2"/>
  <c r="M1906" i="2"/>
  <c r="M1907" i="2"/>
  <c r="M1908" i="2"/>
  <c r="M1909" i="2"/>
  <c r="M1910" i="2"/>
  <c r="M1911" i="2"/>
  <c r="M1912" i="2"/>
  <c r="M1913" i="2"/>
  <c r="M1914" i="2"/>
  <c r="M1915" i="2"/>
  <c r="M1916" i="2"/>
  <c r="M1917" i="2"/>
  <c r="M1918" i="2"/>
  <c r="M1919" i="2"/>
  <c r="M1920" i="2"/>
  <c r="M1921" i="2"/>
  <c r="M1922" i="2"/>
  <c r="M1923" i="2"/>
  <c r="M1924" i="2"/>
  <c r="M1925" i="2"/>
  <c r="M1926" i="2"/>
  <c r="M1927" i="2"/>
  <c r="M1928" i="2"/>
  <c r="M1929" i="2"/>
  <c r="M1930" i="2"/>
  <c r="M1931" i="2"/>
  <c r="M1932" i="2"/>
  <c r="M1933" i="2"/>
  <c r="M1934" i="2"/>
  <c r="M1935" i="2"/>
  <c r="M1936" i="2"/>
  <c r="M1937" i="2"/>
  <c r="M1938" i="2"/>
  <c r="M1939" i="2"/>
  <c r="M1940" i="2"/>
  <c r="M1941" i="2"/>
  <c r="M1942" i="2"/>
  <c r="M1943" i="2"/>
  <c r="M1944" i="2"/>
  <c r="M1945" i="2"/>
  <c r="M1946" i="2"/>
  <c r="M1947" i="2"/>
  <c r="M1948" i="2"/>
  <c r="M1949" i="2"/>
  <c r="M1950" i="2"/>
  <c r="M1951" i="2"/>
  <c r="M1952" i="2"/>
  <c r="M1953" i="2"/>
  <c r="M1954" i="2"/>
  <c r="M1955" i="2"/>
  <c r="M1956" i="2"/>
  <c r="M1957" i="2"/>
  <c r="M1958" i="2"/>
  <c r="M1959" i="2"/>
  <c r="M1960" i="2"/>
  <c r="M1961" i="2"/>
  <c r="M1962" i="2"/>
  <c r="M1963" i="2"/>
  <c r="M1964" i="2"/>
  <c r="M1965" i="2"/>
  <c r="M1966" i="2"/>
  <c r="M1967" i="2"/>
  <c r="M1968" i="2"/>
  <c r="M1969" i="2"/>
  <c r="M1970" i="2"/>
  <c r="M1971" i="2"/>
  <c r="M1972" i="2"/>
  <c r="M1973" i="2"/>
  <c r="M1974" i="2"/>
  <c r="M1975" i="2"/>
  <c r="M1976" i="2"/>
  <c r="M1977" i="2"/>
  <c r="M1978" i="2"/>
  <c r="M1979" i="2"/>
  <c r="M1980" i="2"/>
  <c r="M1981" i="2"/>
  <c r="M1982" i="2"/>
  <c r="M1983" i="2"/>
  <c r="M1984" i="2"/>
  <c r="M1985" i="2"/>
  <c r="M1986" i="2"/>
  <c r="M1987" i="2"/>
  <c r="M1988" i="2"/>
  <c r="M1989" i="2"/>
  <c r="M1990" i="2"/>
  <c r="M1991" i="2"/>
  <c r="M1992" i="2"/>
  <c r="M1993" i="2"/>
  <c r="M1994" i="2"/>
  <c r="M1995" i="2"/>
  <c r="M1996" i="2"/>
  <c r="M1997" i="2"/>
  <c r="M1998" i="2"/>
  <c r="M1999" i="2"/>
  <c r="M2000" i="2"/>
  <c r="M2001" i="2"/>
  <c r="M2002" i="2"/>
  <c r="M2003" i="2"/>
  <c r="M2004" i="2"/>
  <c r="M2005" i="2"/>
  <c r="M2006" i="2"/>
  <c r="M2007" i="2"/>
  <c r="M2008" i="2"/>
  <c r="M2009" i="2"/>
  <c r="M2010" i="2"/>
  <c r="M2011" i="2"/>
  <c r="M2012" i="2"/>
  <c r="M2013" i="2"/>
  <c r="M2014" i="2"/>
  <c r="M2015" i="2"/>
  <c r="M2016" i="2"/>
  <c r="M2017" i="2"/>
  <c r="M2018" i="2"/>
  <c r="M2019" i="2"/>
  <c r="M2020" i="2"/>
  <c r="M2021" i="2"/>
  <c r="M2022" i="2"/>
  <c r="M2023" i="2"/>
  <c r="M2024" i="2"/>
  <c r="M2025" i="2"/>
  <c r="M2026" i="2"/>
  <c r="M2027" i="2"/>
  <c r="M2028" i="2"/>
  <c r="M2029" i="2"/>
  <c r="M2030" i="2"/>
  <c r="M2031" i="2"/>
  <c r="M2032" i="2"/>
  <c r="M2033" i="2"/>
  <c r="M2034" i="2"/>
  <c r="M2035" i="2"/>
  <c r="M2036" i="2"/>
  <c r="M2037" i="2"/>
  <c r="M2038" i="2"/>
  <c r="M2039" i="2"/>
  <c r="M2040" i="2"/>
  <c r="M2041" i="2"/>
  <c r="M2042" i="2"/>
  <c r="M2043" i="2"/>
  <c r="M2044" i="2"/>
  <c r="M2045" i="2"/>
  <c r="M2046" i="2"/>
  <c r="M2047" i="2"/>
  <c r="M2048" i="2"/>
  <c r="M2049" i="2"/>
  <c r="M2050" i="2"/>
  <c r="M2051" i="2"/>
  <c r="M2052" i="2"/>
  <c r="M2053" i="2"/>
  <c r="M2054" i="2"/>
  <c r="M2055" i="2"/>
  <c r="M2056" i="2"/>
  <c r="M2057" i="2"/>
  <c r="M2058" i="2"/>
  <c r="M2059" i="2"/>
  <c r="M2060" i="2"/>
  <c r="M2061" i="2"/>
  <c r="M2062" i="2"/>
  <c r="M2063" i="2"/>
  <c r="M2064" i="2"/>
  <c r="M2065" i="2"/>
  <c r="M2066" i="2"/>
  <c r="M2067" i="2"/>
  <c r="M2068" i="2"/>
  <c r="M2069" i="2"/>
  <c r="M2070" i="2"/>
  <c r="M2071" i="2"/>
  <c r="M2072" i="2"/>
  <c r="M2073" i="2"/>
  <c r="M2074" i="2"/>
  <c r="M2075" i="2"/>
  <c r="M2076" i="2"/>
  <c r="M2077" i="2"/>
  <c r="M2078" i="2"/>
  <c r="M2079" i="2"/>
  <c r="M2080" i="2"/>
  <c r="M2081" i="2"/>
  <c r="M2082" i="2"/>
  <c r="M2083" i="2"/>
  <c r="M2084" i="2"/>
  <c r="M2085" i="2"/>
  <c r="M2086" i="2"/>
  <c r="M2087" i="2"/>
  <c r="M2088" i="2"/>
  <c r="M2089" i="2"/>
  <c r="M2090" i="2"/>
  <c r="M2091" i="2"/>
  <c r="M2092" i="2"/>
  <c r="M2093" i="2"/>
  <c r="M2094" i="2"/>
  <c r="M2095" i="2"/>
  <c r="M2096" i="2"/>
  <c r="M2097" i="2"/>
  <c r="M2098" i="2"/>
  <c r="M2099" i="2"/>
  <c r="M2100" i="2"/>
  <c r="M2101" i="2"/>
  <c r="M2102" i="2"/>
  <c r="M2103" i="2"/>
  <c r="M2104" i="2"/>
  <c r="M2105" i="2"/>
  <c r="M2106" i="2"/>
  <c r="M2107" i="2"/>
  <c r="M2108" i="2"/>
  <c r="M2109" i="2"/>
  <c r="M2110" i="2"/>
  <c r="M2111" i="2"/>
  <c r="M2112" i="2"/>
  <c r="M2113" i="2"/>
  <c r="M2114" i="2"/>
  <c r="M2115" i="2"/>
  <c r="M2116" i="2"/>
  <c r="M2117" i="2"/>
  <c r="M2118" i="2"/>
  <c r="M2119" i="2"/>
  <c r="M2120" i="2"/>
  <c r="M2121" i="2"/>
  <c r="M2122" i="2"/>
  <c r="M2123" i="2"/>
  <c r="M2124" i="2"/>
  <c r="M2125" i="2"/>
  <c r="M2126" i="2"/>
  <c r="M2127" i="2"/>
  <c r="M2128" i="2"/>
  <c r="M2129" i="2"/>
  <c r="M2130" i="2"/>
  <c r="M2131" i="2"/>
  <c r="M2132" i="2"/>
  <c r="M2133" i="2"/>
  <c r="M2134" i="2"/>
  <c r="M2135" i="2"/>
  <c r="M2136" i="2"/>
  <c r="M2137" i="2"/>
  <c r="M2138" i="2"/>
  <c r="M2139" i="2"/>
  <c r="M2140" i="2"/>
  <c r="M2141" i="2"/>
  <c r="M2142" i="2"/>
  <c r="M2143" i="2"/>
  <c r="M2144" i="2"/>
  <c r="M2145" i="2"/>
  <c r="M2146" i="2"/>
  <c r="M2147" i="2"/>
  <c r="M2148" i="2"/>
  <c r="M2149" i="2"/>
  <c r="M2150" i="2"/>
  <c r="M2151" i="2"/>
  <c r="M2152" i="2"/>
  <c r="M2153" i="2"/>
  <c r="M2154" i="2"/>
  <c r="M2155" i="2"/>
  <c r="M2156" i="2"/>
  <c r="M2157" i="2"/>
  <c r="M2158" i="2"/>
  <c r="M2159" i="2"/>
  <c r="M2160" i="2"/>
  <c r="M2161" i="2"/>
  <c r="M2162" i="2"/>
  <c r="M2163" i="2"/>
  <c r="M2164" i="2"/>
  <c r="M2165" i="2"/>
  <c r="M2166" i="2"/>
  <c r="M2167" i="2"/>
  <c r="M2168" i="2"/>
  <c r="M2169" i="2"/>
  <c r="M2170" i="2"/>
  <c r="M2171" i="2"/>
  <c r="M2172" i="2"/>
  <c r="M2173" i="2"/>
  <c r="M2174" i="2"/>
  <c r="M2175" i="2"/>
  <c r="M2176" i="2"/>
  <c r="M2177" i="2"/>
  <c r="M2178" i="2"/>
  <c r="M2179" i="2"/>
  <c r="M2180" i="2"/>
  <c r="M2181" i="2"/>
  <c r="M2182" i="2"/>
  <c r="M2183" i="2"/>
  <c r="M2184" i="2"/>
  <c r="M2185" i="2"/>
  <c r="M2186" i="2"/>
  <c r="M2187" i="2"/>
  <c r="M2188" i="2"/>
  <c r="M2189" i="2"/>
  <c r="M2190" i="2"/>
  <c r="M2191" i="2"/>
  <c r="M2192" i="2"/>
  <c r="M2193" i="2"/>
  <c r="M2194" i="2"/>
  <c r="M2195" i="2"/>
  <c r="M2196" i="2"/>
  <c r="M2197" i="2"/>
  <c r="M2198" i="2"/>
  <c r="M2199" i="2"/>
  <c r="M2200" i="2"/>
  <c r="M2201" i="2"/>
  <c r="M2202" i="2"/>
  <c r="M2203" i="2"/>
  <c r="M2204" i="2"/>
  <c r="M2205" i="2"/>
  <c r="M2206" i="2"/>
  <c r="M2207" i="2"/>
  <c r="M2208" i="2"/>
  <c r="M2209" i="2"/>
  <c r="M2210" i="2"/>
  <c r="M2211" i="2"/>
  <c r="M2212" i="2"/>
  <c r="M2213" i="2"/>
  <c r="M2214" i="2"/>
  <c r="M2215" i="2"/>
  <c r="M2216" i="2"/>
  <c r="M2217" i="2"/>
  <c r="M2218" i="2"/>
  <c r="M2219" i="2"/>
  <c r="M2220" i="2"/>
  <c r="M2221" i="2"/>
  <c r="M2222" i="2"/>
  <c r="M2223" i="2"/>
  <c r="M2224" i="2"/>
  <c r="M2225" i="2"/>
  <c r="M2226" i="2"/>
  <c r="M2227" i="2"/>
  <c r="M2228" i="2"/>
  <c r="M2229" i="2"/>
  <c r="M2230" i="2"/>
  <c r="M2231" i="2"/>
  <c r="M2232" i="2"/>
  <c r="M2233" i="2"/>
  <c r="M2234" i="2"/>
  <c r="M2235" i="2"/>
  <c r="M2236" i="2"/>
  <c r="M2237" i="2"/>
  <c r="M2238" i="2"/>
  <c r="M2239" i="2"/>
  <c r="M2240" i="2"/>
  <c r="M2241" i="2"/>
  <c r="M2242" i="2"/>
  <c r="M2243" i="2"/>
  <c r="M2244" i="2"/>
  <c r="M2245" i="2"/>
  <c r="M2246" i="2"/>
  <c r="M2247" i="2"/>
  <c r="M2248" i="2"/>
  <c r="M2249" i="2"/>
  <c r="M2250" i="2"/>
  <c r="M2251" i="2"/>
  <c r="M2252" i="2"/>
  <c r="M2253" i="2"/>
  <c r="M2254" i="2"/>
  <c r="M2255" i="2"/>
  <c r="M2256" i="2"/>
  <c r="M2257" i="2"/>
  <c r="M2258" i="2"/>
  <c r="M2259" i="2"/>
  <c r="M2260" i="2"/>
  <c r="M2261" i="2"/>
  <c r="M2262" i="2"/>
  <c r="M2263" i="2"/>
  <c r="M2264" i="2"/>
  <c r="M2265" i="2"/>
  <c r="M2266" i="2"/>
  <c r="M2267" i="2"/>
  <c r="M2268" i="2"/>
  <c r="M2269" i="2"/>
  <c r="M2270" i="2"/>
  <c r="M2271" i="2"/>
  <c r="M2272" i="2"/>
  <c r="M2273" i="2"/>
  <c r="M2274" i="2"/>
  <c r="M2275" i="2"/>
  <c r="M2276" i="2"/>
  <c r="M2277" i="2"/>
  <c r="M2278" i="2"/>
  <c r="M2279" i="2"/>
  <c r="M2280" i="2"/>
  <c r="M2281" i="2"/>
  <c r="M2282" i="2"/>
  <c r="M2283" i="2"/>
  <c r="M2284" i="2"/>
  <c r="M2285" i="2"/>
  <c r="M2286" i="2"/>
  <c r="M2287" i="2"/>
  <c r="M2288" i="2"/>
  <c r="M2289" i="2"/>
  <c r="M2290" i="2"/>
  <c r="M2291" i="2"/>
  <c r="M2292" i="2"/>
  <c r="M2293" i="2"/>
  <c r="M2294" i="2"/>
  <c r="M2295" i="2"/>
  <c r="M2296" i="2"/>
  <c r="M2297" i="2"/>
  <c r="M2298" i="2"/>
  <c r="M2299" i="2"/>
  <c r="M2300" i="2"/>
  <c r="M2301" i="2"/>
  <c r="M2302" i="2"/>
  <c r="M2303" i="2"/>
  <c r="M2304" i="2"/>
  <c r="M2305" i="2"/>
  <c r="M2306" i="2"/>
  <c r="M2307" i="2"/>
  <c r="M2308" i="2"/>
  <c r="M2309" i="2"/>
  <c r="M2310" i="2"/>
  <c r="M2311" i="2"/>
  <c r="M2312" i="2"/>
  <c r="M2313" i="2"/>
  <c r="M2314" i="2"/>
  <c r="M2315" i="2"/>
  <c r="M2316" i="2"/>
  <c r="M2317" i="2"/>
  <c r="M2318" i="2"/>
  <c r="M2319" i="2"/>
  <c r="M2320" i="2"/>
  <c r="M2321" i="2"/>
  <c r="M2322" i="2"/>
  <c r="M2323" i="2"/>
  <c r="M2324" i="2"/>
  <c r="M2325" i="2"/>
  <c r="M2326" i="2"/>
  <c r="M2327" i="2"/>
  <c r="M2328" i="2"/>
  <c r="M2329" i="2"/>
  <c r="M2330" i="2"/>
  <c r="M2331" i="2"/>
  <c r="M2332" i="2"/>
  <c r="M2333" i="2"/>
  <c r="M2334" i="2"/>
  <c r="M2335" i="2"/>
  <c r="M2336" i="2"/>
  <c r="M2337" i="2"/>
  <c r="M2338" i="2"/>
  <c r="M2339" i="2"/>
  <c r="M2340" i="2"/>
  <c r="M2341" i="2"/>
  <c r="M2342" i="2"/>
  <c r="M2343" i="2"/>
  <c r="M2344" i="2"/>
  <c r="M2345" i="2"/>
  <c r="M2346" i="2"/>
  <c r="M2347" i="2"/>
  <c r="M2348" i="2"/>
  <c r="M2349" i="2"/>
  <c r="M2350" i="2"/>
  <c r="M2351" i="2"/>
  <c r="M2352" i="2"/>
  <c r="M2353" i="2"/>
  <c r="M2354" i="2"/>
  <c r="M2355" i="2"/>
  <c r="M2356" i="2"/>
  <c r="M2357" i="2"/>
  <c r="M2358" i="2"/>
  <c r="M2359" i="2"/>
  <c r="M2360" i="2"/>
  <c r="M2361" i="2"/>
  <c r="M2362" i="2"/>
  <c r="M2363" i="2"/>
  <c r="M2364" i="2"/>
  <c r="M2365" i="2"/>
  <c r="M2366" i="2"/>
  <c r="M2367" i="2"/>
  <c r="M2368" i="2"/>
  <c r="M2369" i="2"/>
  <c r="M2370" i="2"/>
  <c r="M2371" i="2"/>
  <c r="M2372" i="2"/>
  <c r="M2373" i="2"/>
  <c r="M2374" i="2"/>
  <c r="M2375" i="2"/>
  <c r="M2376" i="2"/>
  <c r="M2377" i="2"/>
  <c r="M2378" i="2"/>
  <c r="M2379" i="2"/>
  <c r="M2380" i="2"/>
  <c r="M2381" i="2"/>
  <c r="M2382" i="2"/>
  <c r="M2383" i="2"/>
  <c r="M2384" i="2"/>
  <c r="M2385" i="2"/>
  <c r="M2386" i="2"/>
  <c r="M2387" i="2"/>
  <c r="M2388" i="2"/>
  <c r="M2389" i="2"/>
  <c r="M2390" i="2"/>
  <c r="M2391" i="2"/>
  <c r="M2392" i="2"/>
  <c r="M2393" i="2"/>
  <c r="M2394" i="2"/>
  <c r="M2395" i="2"/>
  <c r="M2396" i="2"/>
  <c r="M2397" i="2"/>
  <c r="M2398" i="2"/>
  <c r="M2399" i="2"/>
  <c r="M2400" i="2"/>
  <c r="M2401" i="2"/>
  <c r="M2402" i="2"/>
  <c r="M2403" i="2"/>
  <c r="M2404" i="2"/>
  <c r="M2405" i="2"/>
  <c r="M2406" i="2"/>
  <c r="M2407" i="2"/>
  <c r="M2408" i="2"/>
  <c r="M2409" i="2"/>
  <c r="M2410" i="2"/>
  <c r="M2411" i="2"/>
  <c r="M2412" i="2"/>
  <c r="M2413" i="2"/>
  <c r="M2414" i="2"/>
  <c r="M2415" i="2"/>
  <c r="M2416" i="2"/>
  <c r="M2417" i="2"/>
  <c r="M2418" i="2"/>
  <c r="M2419" i="2"/>
  <c r="M2420" i="2"/>
  <c r="M2421" i="2"/>
  <c r="M2422" i="2"/>
  <c r="M2423" i="2"/>
  <c r="M2424" i="2"/>
  <c r="M2425" i="2"/>
  <c r="M2426" i="2"/>
  <c r="M2427" i="2"/>
  <c r="M2428" i="2"/>
  <c r="M2429" i="2"/>
  <c r="M2430" i="2"/>
  <c r="M2431" i="2"/>
  <c r="M2432" i="2"/>
  <c r="M2433" i="2"/>
  <c r="M2434" i="2"/>
  <c r="M2435" i="2"/>
  <c r="M2436" i="2"/>
  <c r="M2437" i="2"/>
  <c r="M2438" i="2"/>
  <c r="M2439" i="2"/>
  <c r="M2440" i="2"/>
  <c r="M2441" i="2"/>
  <c r="M2442" i="2"/>
  <c r="M2443" i="2"/>
  <c r="M2444" i="2"/>
  <c r="M2445" i="2"/>
  <c r="M2446" i="2"/>
  <c r="M2447" i="2"/>
  <c r="M2448" i="2"/>
  <c r="M2449" i="2"/>
  <c r="M2450" i="2"/>
  <c r="M2451" i="2"/>
  <c r="M2452" i="2"/>
  <c r="M2453" i="2"/>
  <c r="M2454" i="2"/>
  <c r="M2455" i="2"/>
  <c r="M2456" i="2"/>
  <c r="M2457" i="2"/>
  <c r="M2458" i="2"/>
  <c r="M2459" i="2"/>
  <c r="M2460" i="2"/>
  <c r="M2461" i="2"/>
  <c r="M2462" i="2"/>
  <c r="M2463" i="2"/>
  <c r="M2464" i="2"/>
  <c r="M2465" i="2"/>
  <c r="M2466" i="2"/>
  <c r="M2467" i="2"/>
  <c r="M2468" i="2"/>
  <c r="M2469" i="2"/>
  <c r="M2470" i="2"/>
  <c r="M2471" i="2"/>
  <c r="M2472" i="2"/>
  <c r="M2473" i="2"/>
  <c r="M2474" i="2"/>
  <c r="M2475" i="2"/>
  <c r="M2476" i="2"/>
  <c r="M2477" i="2"/>
  <c r="M2478" i="2"/>
  <c r="M2479" i="2"/>
  <c r="M2480" i="2"/>
  <c r="M2481" i="2"/>
  <c r="M2482" i="2"/>
  <c r="M2483" i="2"/>
  <c r="M2484" i="2"/>
  <c r="M2485" i="2"/>
  <c r="M2486" i="2"/>
  <c r="M2487" i="2"/>
  <c r="M2488" i="2"/>
  <c r="M2489" i="2"/>
  <c r="M2490" i="2"/>
  <c r="M2491" i="2"/>
  <c r="M2492" i="2"/>
  <c r="M2493" i="2"/>
  <c r="M2494" i="2"/>
  <c r="M2495" i="2"/>
  <c r="M2496" i="2"/>
  <c r="M2497" i="2"/>
  <c r="M2498" i="2"/>
  <c r="M2499" i="2"/>
  <c r="M2500" i="2"/>
  <c r="M2501" i="2"/>
  <c r="M2502" i="2"/>
  <c r="M2503" i="2"/>
  <c r="M2504" i="2"/>
  <c r="M2505" i="2"/>
  <c r="M2506" i="2"/>
  <c r="M2507" i="2"/>
  <c r="M2508" i="2"/>
  <c r="M2509" i="2"/>
  <c r="M2510" i="2"/>
  <c r="M2511" i="2"/>
  <c r="M2512" i="2"/>
  <c r="M2513" i="2"/>
  <c r="M2514" i="2"/>
  <c r="M2515" i="2"/>
  <c r="M2516" i="2"/>
  <c r="M2517" i="2"/>
  <c r="M2518" i="2"/>
  <c r="M2519" i="2"/>
  <c r="M2520" i="2"/>
  <c r="M2521" i="2"/>
  <c r="M2522" i="2"/>
  <c r="M2523" i="2"/>
  <c r="M2524" i="2"/>
  <c r="M2525" i="2"/>
  <c r="M2526" i="2"/>
  <c r="M2527" i="2"/>
  <c r="M2528" i="2"/>
  <c r="M2529" i="2"/>
  <c r="M2530" i="2"/>
  <c r="M2531" i="2"/>
  <c r="M2532" i="2"/>
  <c r="M2533" i="2"/>
  <c r="M2534" i="2"/>
  <c r="M2535" i="2"/>
  <c r="M2536" i="2"/>
  <c r="M2537" i="2"/>
  <c r="M2538" i="2"/>
  <c r="M2539" i="2"/>
  <c r="M2540" i="2"/>
  <c r="M2541" i="2"/>
  <c r="M2542" i="2"/>
  <c r="M2543" i="2"/>
  <c r="M2544" i="2"/>
  <c r="M2545" i="2"/>
  <c r="M2546" i="2"/>
  <c r="M2547" i="2"/>
  <c r="M2548" i="2"/>
  <c r="M2549" i="2"/>
  <c r="M2550" i="2"/>
  <c r="M2551" i="2"/>
  <c r="M2552" i="2"/>
  <c r="M2553" i="2"/>
  <c r="M2554" i="2"/>
  <c r="M2555" i="2"/>
  <c r="M2556" i="2"/>
  <c r="M2557" i="2"/>
  <c r="M2558" i="2"/>
  <c r="M2559" i="2"/>
  <c r="M2560" i="2"/>
  <c r="M2561" i="2"/>
  <c r="M2562" i="2"/>
  <c r="M2563" i="2"/>
  <c r="M2564" i="2"/>
  <c r="M2565" i="2"/>
  <c r="M2566" i="2"/>
  <c r="M2567" i="2"/>
  <c r="M2568" i="2"/>
  <c r="M2569" i="2"/>
  <c r="M2570" i="2"/>
  <c r="M2571" i="2"/>
  <c r="M2572" i="2"/>
  <c r="M2573" i="2"/>
  <c r="M2574" i="2"/>
  <c r="M2575" i="2"/>
  <c r="M2576" i="2"/>
  <c r="M2577" i="2"/>
  <c r="M2578" i="2"/>
  <c r="M2579" i="2"/>
  <c r="M2580" i="2"/>
  <c r="M2581" i="2"/>
  <c r="M2582" i="2"/>
  <c r="M2583" i="2"/>
  <c r="M2584" i="2"/>
  <c r="M2585" i="2"/>
  <c r="M2586" i="2"/>
  <c r="M2587" i="2"/>
  <c r="M2588" i="2"/>
  <c r="M2589" i="2"/>
  <c r="M2590" i="2"/>
  <c r="M2591" i="2"/>
  <c r="M2592" i="2"/>
  <c r="M2593" i="2"/>
  <c r="M2594" i="2"/>
  <c r="M2595" i="2"/>
  <c r="M2596" i="2"/>
  <c r="M2597" i="2"/>
  <c r="M2598" i="2"/>
  <c r="M2599" i="2"/>
  <c r="M2600" i="2"/>
  <c r="M2601" i="2"/>
  <c r="M2602" i="2"/>
  <c r="M2603" i="2"/>
  <c r="M2604" i="2"/>
  <c r="M2605" i="2"/>
  <c r="M2606" i="2"/>
  <c r="M2607" i="2"/>
  <c r="M2608" i="2"/>
  <c r="M2609" i="2"/>
  <c r="M2610" i="2"/>
  <c r="M2611" i="2"/>
  <c r="M2612" i="2"/>
  <c r="M2613" i="2"/>
  <c r="M2614" i="2"/>
  <c r="M2615" i="2"/>
  <c r="M2616" i="2"/>
  <c r="M2617" i="2"/>
  <c r="M2618" i="2"/>
  <c r="M2619" i="2"/>
  <c r="M2620" i="2"/>
  <c r="M2621" i="2"/>
  <c r="M2622" i="2"/>
  <c r="M2623" i="2"/>
  <c r="M2624" i="2"/>
  <c r="M2625" i="2"/>
  <c r="M2626" i="2"/>
  <c r="M2627" i="2"/>
  <c r="M2628" i="2"/>
  <c r="M2629" i="2"/>
  <c r="M2630" i="2"/>
  <c r="M2631" i="2"/>
  <c r="M2632" i="2"/>
  <c r="M2633" i="2"/>
  <c r="M2634" i="2"/>
  <c r="M2635" i="2"/>
  <c r="M2636" i="2"/>
  <c r="M2637" i="2"/>
  <c r="M2638" i="2"/>
  <c r="M2639" i="2"/>
  <c r="M2640" i="2"/>
  <c r="M2641" i="2"/>
  <c r="M2642" i="2"/>
  <c r="M2643" i="2"/>
  <c r="M2644" i="2"/>
  <c r="M2645" i="2"/>
  <c r="M2646" i="2"/>
  <c r="M2647" i="2"/>
  <c r="M2648" i="2"/>
  <c r="M2649" i="2"/>
  <c r="M2650" i="2"/>
  <c r="M2651" i="2"/>
  <c r="M2652" i="2"/>
  <c r="M2653" i="2"/>
  <c r="M2654" i="2"/>
  <c r="M2655" i="2"/>
  <c r="M2656" i="2"/>
  <c r="M2657" i="2"/>
  <c r="M2658" i="2"/>
  <c r="M2659" i="2"/>
  <c r="M2660" i="2"/>
  <c r="M2661" i="2"/>
  <c r="M2662" i="2"/>
  <c r="M2663" i="2"/>
  <c r="M2664" i="2"/>
  <c r="M2665" i="2"/>
  <c r="M2666" i="2"/>
  <c r="M2667" i="2"/>
  <c r="M2668" i="2"/>
  <c r="M2669" i="2"/>
  <c r="M2670" i="2"/>
  <c r="M2671" i="2"/>
  <c r="M2672" i="2"/>
  <c r="M2673" i="2"/>
  <c r="M2674" i="2"/>
  <c r="M2675" i="2"/>
  <c r="M2676" i="2"/>
  <c r="M2677" i="2"/>
  <c r="M2678" i="2"/>
  <c r="M2679" i="2"/>
  <c r="M2680" i="2"/>
  <c r="M2681" i="2"/>
  <c r="M2682" i="2"/>
  <c r="M2683" i="2"/>
  <c r="M2684" i="2"/>
  <c r="M2685" i="2"/>
  <c r="M2686" i="2"/>
  <c r="M2687" i="2"/>
  <c r="M2688" i="2"/>
  <c r="M2689" i="2"/>
  <c r="M2690" i="2"/>
  <c r="M2691" i="2"/>
  <c r="M2692" i="2"/>
  <c r="M2693" i="2"/>
  <c r="M2694" i="2"/>
  <c r="M2695" i="2"/>
  <c r="M2696" i="2"/>
  <c r="M2697" i="2"/>
  <c r="M2698" i="2"/>
  <c r="M2699" i="2"/>
  <c r="M2700" i="2"/>
  <c r="M2701" i="2"/>
  <c r="M2702" i="2"/>
  <c r="M2703" i="2"/>
  <c r="M2704" i="2"/>
  <c r="M2705" i="2"/>
  <c r="M2706" i="2"/>
  <c r="M2707" i="2"/>
  <c r="M2708" i="2"/>
  <c r="M2709" i="2"/>
  <c r="M2710" i="2"/>
  <c r="M2711" i="2"/>
  <c r="M2712" i="2"/>
  <c r="M2713" i="2"/>
  <c r="M2714" i="2"/>
  <c r="M2715" i="2"/>
  <c r="M2716" i="2"/>
  <c r="M2717" i="2"/>
  <c r="M2718" i="2"/>
  <c r="M2719" i="2"/>
  <c r="M2720" i="2"/>
  <c r="M2721" i="2"/>
  <c r="M2722" i="2"/>
  <c r="M2723" i="2"/>
  <c r="M2724" i="2"/>
  <c r="M2725" i="2"/>
  <c r="M2726" i="2"/>
  <c r="M2727" i="2"/>
  <c r="M2728" i="2"/>
  <c r="M2729" i="2"/>
  <c r="M2730" i="2"/>
  <c r="M2731" i="2"/>
  <c r="M2732" i="2"/>
  <c r="M2733" i="2"/>
  <c r="M2734" i="2"/>
  <c r="M2735" i="2"/>
  <c r="M2736" i="2"/>
  <c r="M2737" i="2"/>
  <c r="M2738" i="2"/>
  <c r="M2739" i="2"/>
  <c r="M2740" i="2"/>
  <c r="M2741" i="2"/>
  <c r="M2742" i="2"/>
  <c r="M2743" i="2"/>
  <c r="M2744" i="2"/>
  <c r="M2745" i="2"/>
  <c r="M2746" i="2"/>
  <c r="M2747" i="2"/>
  <c r="M2748" i="2"/>
  <c r="M2749" i="2"/>
  <c r="M2750" i="2"/>
  <c r="M2751" i="2"/>
  <c r="M2752" i="2"/>
  <c r="M2753" i="2"/>
  <c r="M2754" i="2"/>
  <c r="M2755" i="2"/>
  <c r="M2756" i="2"/>
  <c r="M2757" i="2"/>
  <c r="M2758" i="2"/>
  <c r="M2759" i="2"/>
  <c r="M2760" i="2"/>
  <c r="M2761" i="2"/>
  <c r="M2762" i="2"/>
  <c r="M2763" i="2"/>
  <c r="M2764" i="2"/>
  <c r="M2765" i="2"/>
  <c r="M2766" i="2"/>
  <c r="M2767" i="2"/>
  <c r="M2768" i="2"/>
  <c r="M2769" i="2"/>
  <c r="M2770" i="2"/>
  <c r="M2771" i="2"/>
  <c r="M2772" i="2"/>
  <c r="M2773" i="2"/>
  <c r="M2774" i="2"/>
  <c r="M2775" i="2"/>
  <c r="M2776" i="2"/>
  <c r="M2777" i="2"/>
  <c r="M2778" i="2"/>
  <c r="M2779" i="2"/>
  <c r="M2780" i="2"/>
  <c r="M2781" i="2"/>
  <c r="M2782" i="2"/>
  <c r="M2783" i="2"/>
  <c r="M2784" i="2"/>
  <c r="M2785" i="2"/>
  <c r="M2786" i="2"/>
  <c r="M2787" i="2"/>
  <c r="M2788" i="2"/>
  <c r="M2789" i="2"/>
  <c r="M2790" i="2"/>
  <c r="M2791" i="2"/>
  <c r="M2792" i="2"/>
  <c r="M2793" i="2"/>
  <c r="M2794" i="2"/>
  <c r="M2795" i="2"/>
  <c r="M2796" i="2"/>
  <c r="M2797" i="2"/>
  <c r="M2798" i="2"/>
  <c r="M2799" i="2"/>
  <c r="M2800" i="2"/>
  <c r="M2801" i="2"/>
  <c r="M2802" i="2"/>
  <c r="M2803" i="2"/>
  <c r="M2804" i="2"/>
  <c r="M2805" i="2"/>
  <c r="M2806" i="2"/>
  <c r="M2807" i="2"/>
  <c r="M2808" i="2"/>
  <c r="M2809" i="2"/>
  <c r="M2810" i="2"/>
  <c r="M2811" i="2"/>
  <c r="M2812" i="2"/>
  <c r="M2813" i="2"/>
  <c r="M2814" i="2"/>
  <c r="M2815" i="2"/>
  <c r="M2816" i="2"/>
  <c r="M2817" i="2"/>
  <c r="M2818" i="2"/>
  <c r="M2819" i="2"/>
  <c r="M2820" i="2"/>
  <c r="M2821" i="2"/>
  <c r="M2822" i="2"/>
  <c r="M2823" i="2"/>
  <c r="M2824" i="2"/>
  <c r="M2825" i="2"/>
  <c r="M2826" i="2"/>
  <c r="M2827" i="2"/>
  <c r="M2828" i="2"/>
  <c r="M2829" i="2"/>
  <c r="M2830" i="2"/>
  <c r="M2831" i="2"/>
  <c r="M2832" i="2"/>
  <c r="M2833" i="2"/>
  <c r="M2834" i="2"/>
  <c r="M2835" i="2"/>
  <c r="M2836" i="2"/>
  <c r="M2837" i="2"/>
  <c r="M2838" i="2"/>
  <c r="M2839" i="2"/>
  <c r="M2840" i="2"/>
  <c r="M2841" i="2"/>
  <c r="M2842" i="2"/>
  <c r="M2843" i="2"/>
  <c r="M2844" i="2"/>
  <c r="M2845" i="2"/>
  <c r="M2846" i="2"/>
  <c r="M2847" i="2"/>
  <c r="M2848" i="2"/>
  <c r="M2849" i="2"/>
  <c r="M2850" i="2"/>
  <c r="M2851" i="2"/>
  <c r="M2852" i="2"/>
  <c r="M2853" i="2"/>
  <c r="M2854" i="2"/>
  <c r="M2855" i="2"/>
  <c r="M2856" i="2"/>
  <c r="M2857" i="2"/>
  <c r="M2858" i="2"/>
  <c r="M2859" i="2"/>
  <c r="M2860" i="2"/>
  <c r="M2861" i="2"/>
  <c r="M2862" i="2"/>
  <c r="M2863" i="2"/>
  <c r="M2864" i="2"/>
  <c r="M2865" i="2"/>
  <c r="M2866" i="2"/>
  <c r="M2867" i="2"/>
  <c r="M2868" i="2"/>
  <c r="M2869" i="2"/>
  <c r="M2870" i="2"/>
  <c r="M2871" i="2"/>
  <c r="M2872" i="2"/>
  <c r="M2873" i="2"/>
  <c r="M2874" i="2"/>
  <c r="M2875" i="2"/>
  <c r="M2876" i="2"/>
  <c r="M2877" i="2"/>
  <c r="M2878" i="2"/>
  <c r="M2879" i="2"/>
  <c r="M2880" i="2"/>
  <c r="M2881" i="2"/>
  <c r="M2882" i="2"/>
  <c r="M2883" i="2"/>
  <c r="M2884" i="2"/>
  <c r="M2885" i="2"/>
  <c r="M2886" i="2"/>
  <c r="M2887" i="2"/>
  <c r="M2888" i="2"/>
  <c r="M2889" i="2"/>
  <c r="M2890" i="2"/>
  <c r="M2891" i="2"/>
  <c r="M2892" i="2"/>
  <c r="M2893" i="2"/>
  <c r="M2894" i="2"/>
  <c r="M2895" i="2"/>
  <c r="M2896" i="2"/>
  <c r="M2897" i="2"/>
  <c r="M2898" i="2"/>
  <c r="M2899" i="2"/>
  <c r="M2900" i="2"/>
  <c r="M2901" i="2"/>
  <c r="M2902" i="2"/>
  <c r="M2903" i="2"/>
  <c r="M2904" i="2"/>
  <c r="M2905" i="2"/>
  <c r="M2906" i="2"/>
  <c r="M2907" i="2"/>
  <c r="M2908" i="2"/>
  <c r="M2909" i="2"/>
  <c r="M2910" i="2"/>
  <c r="M2911" i="2"/>
  <c r="M2912" i="2"/>
  <c r="M2913" i="2"/>
  <c r="M2914" i="2"/>
  <c r="M2915" i="2"/>
  <c r="M2916" i="2"/>
  <c r="M2917" i="2"/>
  <c r="M2918" i="2"/>
  <c r="M2919" i="2"/>
  <c r="M2920" i="2"/>
  <c r="M2921" i="2"/>
  <c r="M2922" i="2"/>
  <c r="M2923" i="2"/>
  <c r="M2924" i="2"/>
  <c r="M2925" i="2"/>
  <c r="M2926" i="2"/>
  <c r="M2927" i="2"/>
  <c r="M2928" i="2"/>
  <c r="M2929" i="2"/>
  <c r="M2930" i="2"/>
  <c r="M2931" i="2"/>
  <c r="M2932" i="2"/>
  <c r="M2933" i="2"/>
  <c r="M2934" i="2"/>
  <c r="M2935" i="2"/>
  <c r="M2936" i="2"/>
  <c r="M2937" i="2"/>
  <c r="M2938" i="2"/>
  <c r="M2939" i="2"/>
  <c r="M2940" i="2"/>
  <c r="M2941" i="2"/>
  <c r="M2942" i="2"/>
  <c r="M2943" i="2"/>
  <c r="M2944" i="2"/>
  <c r="M2945" i="2"/>
  <c r="M2946" i="2"/>
  <c r="M2947" i="2"/>
  <c r="M2948" i="2"/>
  <c r="M2949" i="2"/>
  <c r="M2950" i="2"/>
  <c r="M2951" i="2"/>
  <c r="M2952" i="2"/>
  <c r="M2953" i="2"/>
  <c r="M2954" i="2"/>
  <c r="M2955" i="2"/>
  <c r="M2956" i="2"/>
  <c r="M2957" i="2"/>
  <c r="M2958" i="2"/>
  <c r="M2959" i="2"/>
  <c r="M2960" i="2"/>
  <c r="M2961" i="2"/>
  <c r="M2962" i="2"/>
  <c r="M2963" i="2"/>
  <c r="M2964" i="2"/>
  <c r="M2965" i="2"/>
  <c r="M2966" i="2"/>
  <c r="M2967" i="2"/>
  <c r="M2968" i="2"/>
  <c r="M2969" i="2"/>
  <c r="M2970" i="2"/>
  <c r="M2971" i="2"/>
  <c r="M2972" i="2"/>
  <c r="M2973" i="2"/>
  <c r="M2974" i="2"/>
  <c r="M2975" i="2"/>
  <c r="M2976" i="2"/>
  <c r="M2977" i="2"/>
  <c r="M2978" i="2"/>
  <c r="M2979" i="2"/>
  <c r="M2980" i="2"/>
  <c r="M2981" i="2"/>
  <c r="M2982" i="2"/>
  <c r="M2983" i="2"/>
  <c r="M2984" i="2"/>
  <c r="M2985" i="2"/>
  <c r="M2986" i="2"/>
  <c r="M2987" i="2"/>
  <c r="M2988" i="2"/>
  <c r="M2989" i="2"/>
  <c r="M2990" i="2"/>
  <c r="M2991" i="2"/>
  <c r="M2992" i="2"/>
  <c r="M2993" i="2"/>
  <c r="M2994" i="2"/>
  <c r="M2995" i="2"/>
  <c r="M2996" i="2"/>
  <c r="M2997" i="2"/>
  <c r="M2998" i="2"/>
  <c r="M2999" i="2"/>
  <c r="M3000" i="2"/>
  <c r="M3001" i="2"/>
  <c r="M3002" i="2"/>
  <c r="M3003" i="2"/>
  <c r="M3004" i="2"/>
  <c r="M3005" i="2"/>
  <c r="M3006" i="2"/>
  <c r="M3007" i="2"/>
  <c r="M3008" i="2"/>
  <c r="M3009" i="2"/>
  <c r="M3010" i="2"/>
  <c r="M3011" i="2"/>
  <c r="M3012" i="2"/>
  <c r="M3013" i="2"/>
  <c r="M3014" i="2"/>
  <c r="M3015" i="2"/>
  <c r="M3016" i="2"/>
  <c r="M3017" i="2"/>
  <c r="M3018" i="2"/>
  <c r="M3019" i="2"/>
  <c r="M3020" i="2"/>
  <c r="M3021" i="2"/>
  <c r="M3022" i="2"/>
  <c r="M3023" i="2"/>
  <c r="M3024" i="2"/>
  <c r="M3025" i="2"/>
  <c r="M3026" i="2"/>
  <c r="M3027" i="2"/>
  <c r="M3028" i="2"/>
  <c r="M3029" i="2"/>
  <c r="M3030" i="2"/>
  <c r="M3031" i="2"/>
  <c r="M3032" i="2"/>
  <c r="M3033" i="2"/>
  <c r="M3034" i="2"/>
  <c r="M3035" i="2"/>
  <c r="M3036" i="2"/>
  <c r="M3037" i="2"/>
  <c r="M3038" i="2"/>
  <c r="M3039" i="2"/>
  <c r="M3040" i="2"/>
  <c r="M3041" i="2"/>
  <c r="M3042" i="2"/>
  <c r="M3043" i="2"/>
  <c r="M3044" i="2"/>
  <c r="M3045" i="2"/>
  <c r="M3046" i="2"/>
  <c r="M3047" i="2"/>
  <c r="M3048" i="2"/>
  <c r="M3049" i="2"/>
  <c r="M3050" i="2"/>
  <c r="M3051" i="2"/>
  <c r="M3052" i="2"/>
  <c r="M3053" i="2"/>
  <c r="M3054" i="2"/>
  <c r="M3055" i="2"/>
  <c r="M3056" i="2"/>
  <c r="M3057" i="2"/>
  <c r="M3058" i="2"/>
  <c r="M3059" i="2"/>
  <c r="M3060" i="2"/>
  <c r="M3061" i="2"/>
  <c r="M3062" i="2"/>
  <c r="M3063" i="2"/>
  <c r="M3064" i="2"/>
  <c r="M3065" i="2"/>
  <c r="M3066" i="2"/>
  <c r="M3067" i="2"/>
  <c r="M3068" i="2"/>
  <c r="M3069" i="2"/>
  <c r="M3070" i="2"/>
  <c r="M3071" i="2"/>
  <c r="M3072" i="2"/>
  <c r="M3073" i="2"/>
  <c r="M3074" i="2"/>
  <c r="M3075" i="2"/>
  <c r="M3076" i="2"/>
  <c r="M3077" i="2"/>
  <c r="M3078" i="2"/>
  <c r="M3079" i="2"/>
  <c r="M3080" i="2"/>
  <c r="M3081" i="2"/>
  <c r="M3082" i="2"/>
  <c r="M3083" i="2"/>
  <c r="M3084" i="2"/>
  <c r="M3085" i="2"/>
  <c r="M3086" i="2"/>
  <c r="M3087" i="2"/>
  <c r="M3088" i="2"/>
  <c r="M3089" i="2"/>
  <c r="M3090" i="2"/>
  <c r="M3091" i="2"/>
  <c r="M3092" i="2"/>
  <c r="M3093" i="2"/>
  <c r="M3094" i="2"/>
  <c r="M3095" i="2"/>
  <c r="M3096" i="2"/>
  <c r="M3097" i="2"/>
  <c r="M3098" i="2"/>
  <c r="M3099" i="2"/>
  <c r="M3100" i="2"/>
  <c r="M3101" i="2"/>
  <c r="M3102" i="2"/>
  <c r="M3103" i="2"/>
  <c r="M3104" i="2"/>
  <c r="M3105" i="2"/>
  <c r="M3106" i="2"/>
  <c r="M3107" i="2"/>
  <c r="M3108" i="2"/>
  <c r="M3109" i="2"/>
  <c r="M3110" i="2"/>
  <c r="M3111" i="2"/>
  <c r="M3112" i="2"/>
  <c r="M3113" i="2"/>
  <c r="M3114" i="2"/>
  <c r="M3115" i="2"/>
  <c r="M3116" i="2"/>
  <c r="M3117" i="2"/>
  <c r="M3118" i="2"/>
  <c r="M3119" i="2"/>
  <c r="M3120" i="2"/>
  <c r="M3121" i="2"/>
  <c r="M3122" i="2"/>
  <c r="M3123" i="2"/>
  <c r="M3124" i="2"/>
  <c r="M3125" i="2"/>
  <c r="M3126" i="2"/>
  <c r="M3127" i="2"/>
  <c r="M3128" i="2"/>
  <c r="M3129" i="2"/>
  <c r="M3130" i="2"/>
  <c r="M3131" i="2"/>
  <c r="M3132" i="2"/>
  <c r="M3133" i="2"/>
  <c r="M3134" i="2"/>
  <c r="M3135" i="2"/>
  <c r="M3136" i="2"/>
  <c r="M3137" i="2"/>
  <c r="M3138" i="2"/>
  <c r="M3139" i="2"/>
  <c r="M3140" i="2"/>
  <c r="M3141" i="2"/>
  <c r="M3142" i="2"/>
  <c r="M3143" i="2"/>
  <c r="M3144" i="2"/>
  <c r="M3145" i="2"/>
  <c r="M3146" i="2"/>
  <c r="M3147" i="2"/>
  <c r="M3148" i="2"/>
  <c r="M3149" i="2"/>
  <c r="M3150" i="2"/>
  <c r="M3151" i="2"/>
  <c r="M3152" i="2"/>
  <c r="M3153" i="2"/>
  <c r="M3154" i="2"/>
  <c r="M3155" i="2"/>
  <c r="M3156" i="2"/>
  <c r="M3157" i="2"/>
  <c r="M3158" i="2"/>
  <c r="M3159" i="2"/>
  <c r="M3160" i="2"/>
  <c r="M3161" i="2"/>
  <c r="M3162" i="2"/>
  <c r="M3163" i="2"/>
  <c r="M3164" i="2"/>
  <c r="M3165" i="2"/>
  <c r="M3166" i="2"/>
  <c r="M3167" i="2"/>
  <c r="M3168" i="2"/>
  <c r="M3169" i="2"/>
  <c r="M3170" i="2"/>
  <c r="M3171" i="2"/>
  <c r="M3172" i="2"/>
  <c r="M3173" i="2"/>
  <c r="M3174" i="2"/>
  <c r="M3175" i="2"/>
  <c r="M3176" i="2"/>
  <c r="M3177" i="2"/>
  <c r="M3178" i="2"/>
  <c r="M3179" i="2"/>
  <c r="M3180" i="2"/>
  <c r="M3181" i="2"/>
  <c r="M3182" i="2"/>
  <c r="M3183" i="2"/>
  <c r="M3184" i="2"/>
  <c r="M3185" i="2"/>
  <c r="M3186" i="2"/>
  <c r="M3187" i="2"/>
  <c r="M3188" i="2"/>
  <c r="M3189" i="2"/>
  <c r="M3190" i="2"/>
  <c r="M3191" i="2"/>
  <c r="M3192" i="2"/>
  <c r="M3193" i="2"/>
  <c r="M3194" i="2"/>
  <c r="M3195" i="2"/>
  <c r="M3196" i="2"/>
  <c r="M3197" i="2"/>
  <c r="M3198" i="2"/>
  <c r="M3199" i="2"/>
  <c r="M3200" i="2"/>
  <c r="M3201" i="2"/>
  <c r="M3202" i="2"/>
  <c r="M3203" i="2"/>
  <c r="M3204" i="2"/>
  <c r="M3205" i="2"/>
  <c r="M3206" i="2"/>
  <c r="M3207" i="2"/>
  <c r="M3208" i="2"/>
  <c r="M3209" i="2"/>
  <c r="M3210" i="2"/>
  <c r="M3211" i="2"/>
  <c r="M3212" i="2"/>
  <c r="M3213" i="2"/>
  <c r="M3214" i="2"/>
  <c r="M3215" i="2"/>
  <c r="M3216" i="2"/>
  <c r="M3217" i="2"/>
  <c r="M3218" i="2"/>
  <c r="M3219" i="2"/>
  <c r="M3220" i="2"/>
  <c r="M3221" i="2"/>
  <c r="M3222" i="2"/>
  <c r="M3223" i="2"/>
  <c r="M3224" i="2"/>
  <c r="M3225" i="2"/>
  <c r="M3226" i="2"/>
  <c r="M3227" i="2"/>
  <c r="M3228" i="2"/>
  <c r="M3229" i="2"/>
  <c r="M3230" i="2"/>
  <c r="M3231" i="2"/>
  <c r="M3232" i="2"/>
  <c r="M3233" i="2"/>
  <c r="M3234" i="2"/>
  <c r="M3235" i="2"/>
  <c r="M3236" i="2"/>
  <c r="M3237" i="2"/>
  <c r="M3238" i="2"/>
  <c r="M3239" i="2"/>
  <c r="M3240" i="2"/>
  <c r="M3241" i="2"/>
  <c r="M3242" i="2"/>
  <c r="M3243" i="2"/>
  <c r="M3244" i="2"/>
  <c r="M3245" i="2"/>
  <c r="M3246" i="2"/>
  <c r="M3247" i="2"/>
  <c r="M3248" i="2"/>
  <c r="M3249" i="2"/>
  <c r="M3250" i="2"/>
  <c r="M3251" i="2"/>
  <c r="M3252" i="2"/>
  <c r="M3253" i="2"/>
  <c r="M3254" i="2"/>
  <c r="M3255" i="2"/>
  <c r="M3256" i="2"/>
  <c r="M3257" i="2"/>
  <c r="M3258" i="2"/>
  <c r="M3259" i="2"/>
  <c r="M3260" i="2"/>
  <c r="M3261" i="2"/>
  <c r="M3262" i="2"/>
  <c r="M3263" i="2"/>
  <c r="M3264" i="2"/>
  <c r="M3265" i="2"/>
  <c r="M3266" i="2"/>
  <c r="M3267" i="2"/>
  <c r="M3268" i="2"/>
  <c r="M3269" i="2"/>
  <c r="M3270" i="2"/>
  <c r="M3271" i="2"/>
  <c r="M3272" i="2"/>
  <c r="M3273" i="2"/>
  <c r="M3274" i="2"/>
  <c r="M3275" i="2"/>
  <c r="M3276" i="2"/>
  <c r="M3277" i="2"/>
  <c r="M3278" i="2"/>
  <c r="M3279" i="2"/>
  <c r="M3280" i="2"/>
  <c r="M3281" i="2"/>
  <c r="M3282" i="2"/>
  <c r="M3283" i="2"/>
  <c r="M3284" i="2"/>
  <c r="M3285" i="2"/>
  <c r="M3286" i="2"/>
  <c r="M3287" i="2"/>
  <c r="M3288" i="2"/>
  <c r="M3289" i="2"/>
  <c r="M3290" i="2"/>
  <c r="M3291" i="2"/>
  <c r="M3292" i="2"/>
  <c r="M3293" i="2"/>
  <c r="M3294" i="2"/>
  <c r="M3295" i="2"/>
  <c r="M3296" i="2"/>
  <c r="M3297" i="2"/>
  <c r="M3298" i="2"/>
  <c r="M3299" i="2"/>
  <c r="M3300" i="2"/>
  <c r="M3301" i="2"/>
  <c r="M3302" i="2"/>
  <c r="M3303" i="2"/>
  <c r="M3304" i="2"/>
  <c r="M3305" i="2"/>
  <c r="M3306" i="2"/>
  <c r="M3307" i="2"/>
  <c r="M3308" i="2"/>
  <c r="M3309" i="2"/>
  <c r="M3310" i="2"/>
  <c r="M3311" i="2"/>
  <c r="M3312" i="2"/>
  <c r="M3313" i="2"/>
  <c r="M3314" i="2"/>
  <c r="M3315" i="2"/>
  <c r="M3316" i="2"/>
  <c r="M3317" i="2"/>
  <c r="M3318" i="2"/>
  <c r="M3319" i="2"/>
  <c r="M3320" i="2"/>
  <c r="M3321" i="2"/>
  <c r="M3322" i="2"/>
  <c r="M3323" i="2"/>
  <c r="M3324" i="2"/>
  <c r="M3325" i="2"/>
  <c r="M3326" i="2"/>
  <c r="M3327" i="2"/>
  <c r="M3328" i="2"/>
  <c r="M3329" i="2"/>
  <c r="M3330" i="2"/>
  <c r="M3331" i="2"/>
  <c r="M3332" i="2"/>
  <c r="M3333" i="2"/>
  <c r="M3334" i="2"/>
  <c r="M3335" i="2"/>
  <c r="M3336" i="2"/>
  <c r="M3337" i="2"/>
  <c r="M3338" i="2"/>
  <c r="M3339" i="2"/>
  <c r="M3340" i="2"/>
  <c r="M3341" i="2"/>
  <c r="M3342" i="2"/>
  <c r="M3343" i="2"/>
  <c r="M3344" i="2"/>
  <c r="M3345" i="2"/>
  <c r="M3346" i="2"/>
  <c r="M3347" i="2"/>
  <c r="M3348" i="2"/>
  <c r="M3349" i="2"/>
  <c r="M3350" i="2"/>
  <c r="M3351" i="2"/>
  <c r="M3352" i="2"/>
  <c r="M3353" i="2"/>
  <c r="M3354" i="2"/>
  <c r="M3355" i="2"/>
  <c r="M3356" i="2"/>
  <c r="M3357" i="2"/>
  <c r="M3358" i="2"/>
  <c r="M3359" i="2"/>
  <c r="M3360" i="2"/>
  <c r="M3361" i="2"/>
  <c r="M3362" i="2"/>
  <c r="M3363" i="2"/>
  <c r="M3364" i="2"/>
  <c r="M3365" i="2"/>
  <c r="M3366" i="2"/>
  <c r="M3367" i="2"/>
  <c r="M3368" i="2"/>
  <c r="M3369" i="2"/>
  <c r="M3370" i="2"/>
  <c r="M3371" i="2"/>
  <c r="M3372" i="2"/>
  <c r="M3373" i="2"/>
  <c r="M3374" i="2"/>
  <c r="M3375" i="2"/>
  <c r="M3376" i="2"/>
  <c r="M3377" i="2"/>
  <c r="M3378" i="2"/>
  <c r="M3379" i="2"/>
  <c r="M3380" i="2"/>
  <c r="M3381" i="2"/>
  <c r="M3382" i="2"/>
  <c r="M3383" i="2"/>
  <c r="M3384" i="2"/>
  <c r="M3385" i="2"/>
  <c r="M3386" i="2"/>
  <c r="M3387" i="2"/>
  <c r="M3388" i="2"/>
  <c r="M3389" i="2"/>
  <c r="M3390" i="2"/>
  <c r="M3391" i="2"/>
  <c r="M3392" i="2"/>
  <c r="M3393" i="2"/>
  <c r="M3394" i="2"/>
  <c r="M3395" i="2"/>
  <c r="M3396" i="2"/>
  <c r="M3397" i="2"/>
  <c r="M3398" i="2"/>
  <c r="M3399" i="2"/>
  <c r="M3400" i="2"/>
  <c r="M3401" i="2"/>
  <c r="M3402" i="2"/>
  <c r="M3403" i="2"/>
  <c r="M3404" i="2"/>
  <c r="M3405" i="2"/>
  <c r="M3406" i="2"/>
  <c r="M3407" i="2"/>
  <c r="M3408" i="2"/>
  <c r="M3409" i="2"/>
  <c r="M3410" i="2"/>
  <c r="M3411" i="2"/>
  <c r="M3412" i="2"/>
  <c r="M3413" i="2"/>
  <c r="M3414" i="2"/>
  <c r="M3415" i="2"/>
  <c r="M3416" i="2"/>
  <c r="M3417" i="2"/>
  <c r="M3418" i="2"/>
  <c r="M3419" i="2"/>
  <c r="M3420" i="2"/>
  <c r="M3421" i="2"/>
  <c r="M3422" i="2"/>
  <c r="M3423" i="2"/>
  <c r="M3424" i="2"/>
  <c r="M3425" i="2"/>
  <c r="M3426" i="2"/>
  <c r="M3427" i="2"/>
  <c r="M3428" i="2"/>
  <c r="M3429" i="2"/>
  <c r="M3430" i="2"/>
  <c r="M3431" i="2"/>
  <c r="M3432" i="2"/>
  <c r="M3433" i="2"/>
  <c r="M3434" i="2"/>
  <c r="M3435" i="2"/>
  <c r="M3436" i="2"/>
  <c r="M3437" i="2"/>
  <c r="M3438" i="2"/>
  <c r="M3439" i="2"/>
  <c r="M3440" i="2"/>
  <c r="M3441" i="2"/>
  <c r="M3442" i="2"/>
  <c r="M3443" i="2"/>
  <c r="M3444" i="2"/>
  <c r="M3445" i="2"/>
  <c r="M3446" i="2"/>
  <c r="M3447" i="2"/>
  <c r="M3448" i="2"/>
  <c r="M3449" i="2"/>
  <c r="M3450" i="2"/>
  <c r="M3451" i="2"/>
  <c r="M3452" i="2"/>
  <c r="M3453" i="2"/>
  <c r="M3454" i="2"/>
  <c r="M3455" i="2"/>
  <c r="M3456" i="2"/>
  <c r="M3457" i="2"/>
  <c r="M3458" i="2"/>
  <c r="M3459" i="2"/>
  <c r="M3460" i="2"/>
  <c r="M3461" i="2"/>
  <c r="M3462" i="2"/>
  <c r="M3463" i="2"/>
  <c r="M3464" i="2"/>
  <c r="M3465" i="2"/>
  <c r="M3466" i="2"/>
  <c r="M3467" i="2"/>
  <c r="M3468" i="2"/>
  <c r="M3469" i="2"/>
  <c r="M3470" i="2"/>
  <c r="M3471" i="2"/>
  <c r="M3472" i="2"/>
  <c r="M3473" i="2"/>
  <c r="M3474" i="2"/>
  <c r="M3475" i="2"/>
  <c r="M3476" i="2"/>
  <c r="M3477" i="2"/>
  <c r="M3478" i="2"/>
  <c r="M3479" i="2"/>
  <c r="M3480" i="2"/>
  <c r="M3481" i="2"/>
  <c r="M3482" i="2"/>
  <c r="M3483" i="2"/>
  <c r="M3484" i="2"/>
  <c r="M3485" i="2"/>
  <c r="M3486" i="2"/>
  <c r="M3487" i="2"/>
  <c r="M3488" i="2"/>
  <c r="M3489" i="2"/>
  <c r="M3490" i="2"/>
  <c r="M3491" i="2"/>
  <c r="M3492" i="2"/>
  <c r="M3493" i="2"/>
  <c r="M3494" i="2"/>
  <c r="M3495" i="2"/>
  <c r="M3496" i="2"/>
  <c r="M3497" i="2"/>
  <c r="M3498" i="2"/>
  <c r="M3499" i="2"/>
  <c r="M3500" i="2"/>
  <c r="M3501" i="2"/>
  <c r="M3502" i="2"/>
  <c r="M3503" i="2"/>
  <c r="M3504" i="2"/>
  <c r="M3505" i="2"/>
  <c r="M3506" i="2"/>
  <c r="M3507" i="2"/>
  <c r="M3508" i="2"/>
  <c r="M3509" i="2"/>
  <c r="M3510" i="2"/>
  <c r="M3511" i="2"/>
  <c r="M3512" i="2"/>
  <c r="M3513" i="2"/>
  <c r="M3514" i="2"/>
  <c r="M3515" i="2"/>
  <c r="M3516" i="2"/>
  <c r="M3517" i="2"/>
  <c r="M3518" i="2"/>
  <c r="M3519" i="2"/>
  <c r="M3520" i="2"/>
  <c r="M3521" i="2"/>
  <c r="M3522" i="2"/>
  <c r="M3523" i="2"/>
  <c r="M3524" i="2"/>
  <c r="M3525" i="2"/>
  <c r="M3526" i="2"/>
  <c r="M3527" i="2"/>
  <c r="M3528" i="2"/>
  <c r="M3529" i="2"/>
  <c r="M3530" i="2"/>
  <c r="M3531" i="2"/>
  <c r="M3532" i="2"/>
  <c r="M3533" i="2"/>
  <c r="M3534" i="2"/>
  <c r="M3535" i="2"/>
  <c r="M3536" i="2"/>
  <c r="M3537" i="2"/>
  <c r="M3538" i="2"/>
  <c r="M3539" i="2"/>
  <c r="M3540" i="2"/>
  <c r="M3541" i="2"/>
  <c r="M3542" i="2"/>
  <c r="M3543" i="2"/>
  <c r="M3544" i="2"/>
  <c r="M3545" i="2"/>
  <c r="M3546" i="2"/>
  <c r="M3547" i="2"/>
  <c r="M3548" i="2"/>
  <c r="M3549" i="2"/>
  <c r="M3550" i="2"/>
  <c r="M3551" i="2"/>
  <c r="M3552" i="2"/>
  <c r="M3553" i="2"/>
  <c r="M3554" i="2"/>
  <c r="M3555" i="2"/>
  <c r="M3556" i="2"/>
  <c r="M3557" i="2"/>
  <c r="M3558" i="2"/>
  <c r="M3559" i="2"/>
  <c r="M3560" i="2"/>
  <c r="M3561" i="2"/>
  <c r="M3562" i="2"/>
  <c r="M3563" i="2"/>
  <c r="M3564" i="2"/>
  <c r="M3565" i="2"/>
  <c r="M3566" i="2"/>
  <c r="M3567" i="2"/>
  <c r="M3568" i="2"/>
  <c r="M3569" i="2"/>
  <c r="M3570" i="2"/>
  <c r="M3571" i="2"/>
  <c r="M3572" i="2"/>
  <c r="M3573" i="2"/>
  <c r="M3574" i="2"/>
  <c r="M3575" i="2"/>
  <c r="M3576" i="2"/>
  <c r="M3577" i="2"/>
  <c r="M3578" i="2"/>
  <c r="M3579" i="2"/>
  <c r="M3580" i="2"/>
  <c r="M3581" i="2"/>
  <c r="M3582" i="2"/>
  <c r="M3583" i="2"/>
  <c r="M3584" i="2"/>
  <c r="M3585" i="2"/>
  <c r="M3586" i="2"/>
  <c r="M3587" i="2"/>
  <c r="M3588" i="2"/>
  <c r="M3589" i="2"/>
  <c r="M3590" i="2"/>
  <c r="M3591" i="2"/>
  <c r="M3592" i="2"/>
  <c r="M3593" i="2"/>
  <c r="M3594" i="2"/>
  <c r="M3595" i="2"/>
  <c r="M3596" i="2"/>
  <c r="M3597" i="2"/>
  <c r="M3598" i="2"/>
  <c r="M3599" i="2"/>
  <c r="M3600" i="2"/>
  <c r="M3601" i="2"/>
  <c r="M3602" i="2"/>
  <c r="M3603" i="2"/>
  <c r="M3604" i="2"/>
  <c r="M3605" i="2"/>
  <c r="M3606" i="2"/>
  <c r="M3607" i="2"/>
  <c r="M3608" i="2"/>
  <c r="M3609" i="2"/>
  <c r="M3610" i="2"/>
  <c r="M3611" i="2"/>
  <c r="M3612" i="2"/>
  <c r="M3613" i="2"/>
  <c r="M3614" i="2"/>
  <c r="M3615" i="2"/>
  <c r="M3616" i="2"/>
  <c r="M3617" i="2"/>
  <c r="M3618" i="2"/>
  <c r="M3619" i="2"/>
  <c r="M3620" i="2"/>
  <c r="M3621" i="2"/>
  <c r="M3622" i="2"/>
  <c r="M3623" i="2"/>
  <c r="M3624" i="2"/>
  <c r="M3625" i="2"/>
  <c r="M3626" i="2"/>
  <c r="M3627" i="2"/>
  <c r="M3628" i="2"/>
  <c r="M3629" i="2"/>
  <c r="M3630" i="2"/>
  <c r="M3631" i="2"/>
  <c r="M3632" i="2"/>
  <c r="M3633" i="2"/>
  <c r="M3634" i="2"/>
  <c r="M3635" i="2"/>
  <c r="M3636" i="2"/>
  <c r="M3637" i="2"/>
  <c r="M3638" i="2"/>
  <c r="M3639" i="2"/>
  <c r="M3640" i="2"/>
  <c r="M3641" i="2"/>
  <c r="M3642" i="2"/>
  <c r="M3643" i="2"/>
  <c r="M3644" i="2"/>
  <c r="M3645" i="2"/>
  <c r="M3646" i="2"/>
  <c r="M3647" i="2"/>
  <c r="M3648" i="2"/>
  <c r="M3649" i="2"/>
  <c r="M3650" i="2"/>
  <c r="M3651" i="2"/>
  <c r="M3652" i="2"/>
  <c r="M3653" i="2"/>
  <c r="M3654" i="2"/>
  <c r="M3655" i="2"/>
  <c r="M3656" i="2"/>
  <c r="M3657" i="2"/>
  <c r="M3658" i="2"/>
  <c r="M3659" i="2"/>
  <c r="M3660" i="2"/>
  <c r="M3661" i="2"/>
  <c r="M3662" i="2"/>
  <c r="M3663" i="2"/>
  <c r="M3664" i="2"/>
  <c r="M3665" i="2"/>
  <c r="M3666" i="2"/>
  <c r="M3667" i="2"/>
  <c r="M3668" i="2"/>
  <c r="M3669" i="2"/>
  <c r="M3670" i="2"/>
  <c r="M3671" i="2"/>
  <c r="M3672" i="2"/>
  <c r="M3673" i="2"/>
  <c r="M3674" i="2"/>
  <c r="M3675" i="2"/>
  <c r="M3676" i="2"/>
  <c r="M3677" i="2"/>
  <c r="M3678" i="2"/>
  <c r="M3679" i="2"/>
  <c r="M3680" i="2"/>
  <c r="M3681" i="2"/>
  <c r="M3682" i="2"/>
  <c r="M3683" i="2"/>
  <c r="M3684" i="2"/>
  <c r="M3685" i="2"/>
  <c r="M3686" i="2"/>
  <c r="M3687" i="2"/>
  <c r="M3688" i="2"/>
  <c r="M3689" i="2"/>
  <c r="M3690" i="2"/>
  <c r="M3691" i="2"/>
  <c r="M3692" i="2"/>
  <c r="M3693" i="2"/>
  <c r="M3694" i="2"/>
  <c r="M3695" i="2"/>
  <c r="M3696" i="2"/>
  <c r="M3697" i="2"/>
  <c r="M3698" i="2"/>
  <c r="M3699" i="2"/>
  <c r="M3700" i="2"/>
  <c r="M3701" i="2"/>
  <c r="M3702" i="2"/>
  <c r="M3703" i="2"/>
  <c r="M3704" i="2"/>
  <c r="M3705" i="2"/>
  <c r="M3706" i="2"/>
  <c r="M3707" i="2"/>
  <c r="M3708" i="2"/>
  <c r="M3709" i="2"/>
  <c r="M3710" i="2"/>
  <c r="M3711" i="2"/>
  <c r="M3712" i="2"/>
  <c r="M3713" i="2"/>
  <c r="M3714" i="2"/>
  <c r="M3715" i="2"/>
  <c r="M3716" i="2"/>
  <c r="M3717" i="2"/>
  <c r="M3718" i="2"/>
  <c r="M3719" i="2"/>
  <c r="M3720" i="2"/>
  <c r="M3721" i="2"/>
  <c r="M3722" i="2"/>
  <c r="M3723" i="2"/>
  <c r="M3724" i="2"/>
  <c r="M3725" i="2"/>
  <c r="M3726" i="2"/>
  <c r="M3727" i="2"/>
  <c r="M3728" i="2"/>
  <c r="M3729" i="2"/>
  <c r="M3730" i="2"/>
  <c r="M3731" i="2"/>
  <c r="M3732" i="2"/>
  <c r="M3733" i="2"/>
  <c r="M3734" i="2"/>
  <c r="M3735" i="2"/>
  <c r="M3736" i="2"/>
  <c r="M3737" i="2"/>
  <c r="M3738" i="2"/>
  <c r="M3739" i="2"/>
  <c r="M3740" i="2"/>
  <c r="M3741" i="2"/>
  <c r="M3742" i="2"/>
  <c r="M3743" i="2"/>
  <c r="M3744" i="2"/>
  <c r="M3745" i="2"/>
  <c r="M3746" i="2"/>
  <c r="M3747" i="2"/>
  <c r="M3748" i="2"/>
  <c r="M3749" i="2"/>
  <c r="M3750" i="2"/>
  <c r="M3751" i="2"/>
  <c r="M3752" i="2"/>
  <c r="M3753" i="2"/>
  <c r="M3754" i="2"/>
  <c r="M3755" i="2"/>
  <c r="M3756" i="2"/>
  <c r="M3757" i="2"/>
  <c r="M3758" i="2"/>
  <c r="M3759" i="2"/>
  <c r="M3760" i="2"/>
  <c r="M3761" i="2"/>
  <c r="M3762" i="2"/>
  <c r="M3763" i="2"/>
  <c r="M3764" i="2"/>
  <c r="M3765" i="2"/>
  <c r="M3766" i="2"/>
  <c r="M3767" i="2"/>
  <c r="M3768" i="2"/>
  <c r="M3769" i="2"/>
  <c r="M3770" i="2"/>
  <c r="M3771" i="2"/>
  <c r="M3772" i="2"/>
  <c r="M3773" i="2"/>
  <c r="M3774" i="2"/>
  <c r="M3775" i="2"/>
  <c r="M3776" i="2"/>
  <c r="M3777" i="2"/>
  <c r="M3778" i="2"/>
  <c r="M3779" i="2"/>
  <c r="M3780" i="2"/>
  <c r="M3781" i="2"/>
  <c r="M3782" i="2"/>
  <c r="M3783" i="2"/>
  <c r="M3784" i="2"/>
  <c r="M3785" i="2"/>
  <c r="M3786" i="2"/>
  <c r="M3787" i="2"/>
  <c r="M3788" i="2"/>
  <c r="M3789" i="2"/>
  <c r="M3790" i="2"/>
  <c r="M3791" i="2"/>
  <c r="M3792" i="2"/>
  <c r="M3793" i="2"/>
  <c r="M3794" i="2"/>
  <c r="M3795" i="2"/>
  <c r="M3796" i="2"/>
  <c r="M3797" i="2"/>
  <c r="M3798" i="2"/>
  <c r="M3799" i="2"/>
  <c r="M3800" i="2"/>
  <c r="M3801" i="2"/>
  <c r="M3802" i="2"/>
  <c r="M3803" i="2"/>
  <c r="M3804" i="2"/>
  <c r="M3805" i="2"/>
  <c r="M3806" i="2"/>
  <c r="M3807" i="2"/>
  <c r="M3808" i="2"/>
  <c r="M3809" i="2"/>
  <c r="M3810" i="2"/>
  <c r="M3811" i="2"/>
  <c r="M3812" i="2"/>
  <c r="M3813" i="2"/>
  <c r="M3814" i="2"/>
  <c r="M3815" i="2"/>
  <c r="M3816" i="2"/>
  <c r="M3817" i="2"/>
  <c r="M3818" i="2"/>
  <c r="M3819" i="2"/>
  <c r="M3820" i="2"/>
  <c r="M3821" i="2"/>
  <c r="M3822" i="2"/>
  <c r="M3823" i="2"/>
  <c r="M3824" i="2"/>
  <c r="M3825" i="2"/>
  <c r="M3826" i="2"/>
  <c r="M3827" i="2"/>
  <c r="M3828" i="2"/>
  <c r="M3829" i="2"/>
  <c r="M3830" i="2"/>
  <c r="M3831" i="2"/>
  <c r="M3832" i="2"/>
  <c r="M3833" i="2"/>
  <c r="M3834" i="2"/>
  <c r="M3835" i="2"/>
  <c r="M3836" i="2"/>
  <c r="M3837" i="2"/>
  <c r="M3838" i="2"/>
  <c r="M3839" i="2"/>
  <c r="M3840" i="2"/>
  <c r="M3841" i="2"/>
  <c r="M3842" i="2"/>
  <c r="M3843" i="2"/>
  <c r="M3844" i="2"/>
  <c r="M3845" i="2"/>
  <c r="M3846" i="2"/>
  <c r="M3847" i="2"/>
  <c r="M3848" i="2"/>
  <c r="M3849" i="2"/>
  <c r="M3850" i="2"/>
  <c r="M3851" i="2"/>
  <c r="M3852" i="2"/>
  <c r="M3853" i="2"/>
  <c r="M3854" i="2"/>
  <c r="M3855" i="2"/>
  <c r="M3856" i="2"/>
  <c r="M3857" i="2"/>
  <c r="M3858" i="2"/>
  <c r="M3859" i="2"/>
  <c r="M3860" i="2"/>
  <c r="M3861" i="2"/>
  <c r="M3862" i="2"/>
  <c r="M3863" i="2"/>
  <c r="M3864" i="2"/>
  <c r="M3865" i="2"/>
  <c r="M3866" i="2"/>
  <c r="M3867" i="2"/>
  <c r="M3868" i="2"/>
  <c r="M3869" i="2"/>
  <c r="M3870" i="2"/>
  <c r="M3871" i="2"/>
  <c r="M3872" i="2"/>
  <c r="M3873" i="2"/>
  <c r="M3874" i="2"/>
  <c r="M3875" i="2"/>
  <c r="M3876" i="2"/>
  <c r="M3877" i="2"/>
  <c r="M3878" i="2"/>
  <c r="M3879" i="2"/>
  <c r="M3880" i="2"/>
  <c r="M3881" i="2"/>
  <c r="M3882" i="2"/>
  <c r="M3883" i="2"/>
  <c r="M3884" i="2"/>
  <c r="M3885" i="2"/>
  <c r="M3886" i="2"/>
  <c r="M3887" i="2"/>
  <c r="M3888" i="2"/>
  <c r="M3889" i="2"/>
  <c r="M3890" i="2"/>
  <c r="M3891" i="2"/>
  <c r="M3892" i="2"/>
  <c r="M3893" i="2"/>
  <c r="M3894" i="2"/>
  <c r="M3895" i="2"/>
  <c r="M3896" i="2"/>
  <c r="M3897" i="2"/>
  <c r="M3898" i="2"/>
  <c r="M3899" i="2"/>
  <c r="M3900" i="2"/>
  <c r="M3901" i="2"/>
  <c r="M3902" i="2"/>
  <c r="M3903" i="2"/>
  <c r="M3904" i="2"/>
  <c r="M3905" i="2"/>
  <c r="M3906" i="2"/>
  <c r="M3907" i="2"/>
  <c r="M3908" i="2"/>
  <c r="M3909" i="2"/>
  <c r="M3910" i="2"/>
  <c r="M3911" i="2"/>
  <c r="M3912" i="2"/>
  <c r="M3913" i="2"/>
  <c r="M3914" i="2"/>
  <c r="M3915" i="2"/>
  <c r="M3916" i="2"/>
  <c r="M3917" i="2"/>
  <c r="M3918" i="2"/>
  <c r="M3919" i="2"/>
  <c r="M3920" i="2"/>
  <c r="M3921" i="2"/>
  <c r="M3922" i="2"/>
  <c r="M3923" i="2"/>
  <c r="M3924" i="2"/>
  <c r="M3925" i="2"/>
  <c r="M3926" i="2"/>
  <c r="M3927" i="2"/>
  <c r="M3928" i="2"/>
  <c r="M3929" i="2"/>
  <c r="M3930" i="2"/>
  <c r="M3931" i="2"/>
  <c r="M3932" i="2"/>
  <c r="M3933" i="2"/>
  <c r="M3934" i="2"/>
  <c r="M3935" i="2"/>
  <c r="M3936" i="2"/>
  <c r="M3937" i="2"/>
  <c r="M3938" i="2"/>
  <c r="M3939" i="2"/>
  <c r="M3940" i="2"/>
  <c r="M3941" i="2"/>
  <c r="M3942" i="2"/>
  <c r="M3943" i="2"/>
  <c r="M3944" i="2"/>
  <c r="M3945" i="2"/>
  <c r="M3946" i="2"/>
  <c r="M3947" i="2"/>
  <c r="M3948" i="2"/>
  <c r="M3949" i="2"/>
  <c r="M3950" i="2"/>
  <c r="M3951" i="2"/>
  <c r="M3952" i="2"/>
  <c r="M3953" i="2"/>
  <c r="M3954" i="2"/>
  <c r="M3955" i="2"/>
  <c r="M3956" i="2"/>
  <c r="M3957" i="2"/>
  <c r="M3958" i="2"/>
  <c r="M3959" i="2"/>
  <c r="M3960" i="2"/>
  <c r="M3961" i="2"/>
  <c r="M3962" i="2"/>
  <c r="M3963" i="2"/>
  <c r="M3964" i="2"/>
  <c r="M3965" i="2"/>
  <c r="M3966" i="2"/>
  <c r="M3967" i="2"/>
  <c r="M3968" i="2"/>
  <c r="M3969" i="2"/>
  <c r="M3970" i="2"/>
  <c r="M3971" i="2"/>
  <c r="M3972" i="2"/>
  <c r="M3973" i="2"/>
  <c r="M3974" i="2"/>
  <c r="M3975" i="2"/>
  <c r="M3976" i="2"/>
  <c r="M3977" i="2"/>
  <c r="M3978" i="2"/>
  <c r="M3979" i="2"/>
  <c r="M3980" i="2"/>
  <c r="M3981" i="2"/>
  <c r="M3982" i="2"/>
  <c r="M3983" i="2"/>
  <c r="M3984" i="2"/>
  <c r="M3985" i="2"/>
  <c r="M3986" i="2"/>
  <c r="M3987" i="2"/>
  <c r="M3988" i="2"/>
  <c r="M3989" i="2"/>
  <c r="M3990" i="2"/>
  <c r="M3991" i="2"/>
  <c r="M3992" i="2"/>
  <c r="M3993" i="2"/>
  <c r="M3994" i="2"/>
  <c r="M3995" i="2"/>
  <c r="M3996" i="2"/>
  <c r="M3997" i="2"/>
  <c r="M3998" i="2"/>
  <c r="M3999" i="2"/>
  <c r="M4000" i="2"/>
  <c r="M4001" i="2"/>
  <c r="M4002" i="2"/>
  <c r="M4003" i="2"/>
  <c r="M4004" i="2"/>
  <c r="M4005" i="2"/>
  <c r="M4006" i="2"/>
  <c r="M4007" i="2"/>
  <c r="M4008" i="2"/>
  <c r="M4009" i="2"/>
  <c r="M4010" i="2"/>
  <c r="M4011" i="2"/>
  <c r="M4012" i="2"/>
  <c r="M4013" i="2"/>
  <c r="M4014" i="2"/>
  <c r="M4015" i="2"/>
  <c r="M4016" i="2"/>
  <c r="M4017" i="2"/>
  <c r="M4018" i="2"/>
  <c r="M4019" i="2"/>
  <c r="M4020" i="2"/>
  <c r="M4021" i="2"/>
  <c r="M4022" i="2"/>
  <c r="M4023" i="2"/>
  <c r="M4024" i="2"/>
  <c r="M4025" i="2"/>
  <c r="M4026" i="2"/>
  <c r="M4027" i="2"/>
  <c r="M4028" i="2"/>
  <c r="M4029" i="2"/>
  <c r="M4030" i="2"/>
  <c r="M4031" i="2"/>
  <c r="M4032" i="2"/>
  <c r="M4033" i="2"/>
  <c r="M4034" i="2"/>
  <c r="M4035" i="2"/>
  <c r="M4036" i="2"/>
  <c r="M4037" i="2"/>
  <c r="M4038" i="2"/>
  <c r="M4039" i="2"/>
  <c r="M4040" i="2"/>
  <c r="M4041" i="2"/>
  <c r="M4042" i="2"/>
  <c r="M4043" i="2"/>
  <c r="M4044" i="2"/>
  <c r="M4045" i="2"/>
  <c r="M4046" i="2"/>
  <c r="M4047" i="2"/>
  <c r="M4048" i="2"/>
  <c r="M4049" i="2"/>
  <c r="M4050" i="2"/>
  <c r="M4051" i="2"/>
  <c r="M4052" i="2"/>
  <c r="M4053" i="2"/>
  <c r="M4054" i="2"/>
  <c r="M4055" i="2"/>
  <c r="M4056" i="2"/>
  <c r="M4057" i="2"/>
  <c r="M4058" i="2"/>
  <c r="M4059" i="2"/>
  <c r="M4060" i="2"/>
  <c r="M4061" i="2"/>
  <c r="M4062" i="2"/>
  <c r="M4063" i="2"/>
  <c r="M4064" i="2"/>
  <c r="M4065" i="2"/>
  <c r="M4066" i="2"/>
  <c r="M4067" i="2"/>
  <c r="M4068" i="2"/>
  <c r="M4069" i="2"/>
  <c r="M4070" i="2"/>
  <c r="M4071" i="2"/>
  <c r="M4072" i="2"/>
  <c r="M4073" i="2"/>
  <c r="M4074" i="2"/>
  <c r="M4075" i="2"/>
  <c r="M4076" i="2"/>
  <c r="M4077" i="2"/>
  <c r="M4078" i="2"/>
  <c r="M4079" i="2"/>
  <c r="M4080" i="2"/>
  <c r="M4081" i="2"/>
  <c r="M4082" i="2"/>
  <c r="M4083" i="2"/>
  <c r="M4084" i="2"/>
  <c r="M4085" i="2"/>
  <c r="M4086" i="2"/>
  <c r="M4087" i="2"/>
  <c r="M4088" i="2"/>
  <c r="M4089" i="2"/>
  <c r="M4090" i="2"/>
  <c r="M4091" i="2"/>
  <c r="M4092" i="2"/>
  <c r="M4093" i="2"/>
  <c r="M4094" i="2"/>
  <c r="M4095" i="2"/>
  <c r="M4096" i="2"/>
  <c r="M4097" i="2"/>
  <c r="M4098" i="2"/>
  <c r="M4099" i="2"/>
  <c r="M4100" i="2"/>
  <c r="M4101" i="2"/>
  <c r="M4102" i="2"/>
  <c r="M4103" i="2"/>
  <c r="M4104" i="2"/>
  <c r="M4105" i="2"/>
  <c r="M4106" i="2"/>
  <c r="M4107" i="2"/>
  <c r="M4108" i="2"/>
  <c r="M4109" i="2"/>
  <c r="M4110" i="2"/>
  <c r="M4111" i="2"/>
  <c r="M4112" i="2"/>
  <c r="M4113" i="2"/>
  <c r="M4114" i="2"/>
  <c r="M4115" i="2"/>
  <c r="M4116" i="2"/>
  <c r="M4117" i="2"/>
  <c r="M4118" i="2"/>
  <c r="M4119" i="2"/>
  <c r="M4120" i="2"/>
  <c r="M4121" i="2"/>
  <c r="M4122" i="2"/>
  <c r="M4123" i="2"/>
  <c r="M4124" i="2"/>
  <c r="M4125" i="2"/>
  <c r="M4126" i="2"/>
  <c r="M4127" i="2"/>
  <c r="M4128" i="2"/>
  <c r="M4129" i="2"/>
  <c r="M4130" i="2"/>
  <c r="M4131" i="2"/>
  <c r="M4132" i="2"/>
  <c r="M4133" i="2"/>
  <c r="M4134" i="2"/>
  <c r="M4135" i="2"/>
  <c r="M4136" i="2"/>
  <c r="M4137" i="2"/>
  <c r="M4138" i="2"/>
  <c r="M4139" i="2"/>
  <c r="M4140" i="2"/>
  <c r="M4141" i="2"/>
  <c r="M4142" i="2"/>
  <c r="M4143" i="2"/>
  <c r="M4144" i="2"/>
  <c r="M4145" i="2"/>
  <c r="M4146" i="2"/>
  <c r="M4147" i="2"/>
  <c r="M4148" i="2"/>
  <c r="M4149" i="2"/>
  <c r="M4150" i="2"/>
  <c r="M4151" i="2"/>
  <c r="M4152" i="2"/>
  <c r="M4153" i="2"/>
  <c r="M4154" i="2"/>
  <c r="M4155" i="2"/>
  <c r="M4156" i="2"/>
  <c r="M4157" i="2"/>
  <c r="M4158" i="2"/>
  <c r="M4159" i="2"/>
  <c r="M4160" i="2"/>
  <c r="M4161" i="2"/>
  <c r="M4162" i="2"/>
  <c r="M4163" i="2"/>
  <c r="M4164" i="2"/>
  <c r="M4165" i="2"/>
  <c r="M4166" i="2"/>
  <c r="M4167" i="2"/>
  <c r="M4168" i="2"/>
  <c r="M4169" i="2"/>
  <c r="M4170" i="2"/>
  <c r="M4171" i="2"/>
  <c r="M417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3234143 Adressmiete Gynäkologie und Hausärzte CG20250205" description="Conexión a la consulta '3234143 Adressmiete Gynäkologie und Hausärzte CG20250205' en el libro." type="5" refreshedVersion="8" background="1" saveData="1">
    <dbPr connection="Provider=Microsoft.Mashup.OleDb.1;Data Source=$Workbook$;Location=&quot;3234143 Adressmiete Gynäkologie und Hausärzte CG20250205&quot;;Extended Properties=&quot;&quot;" command="SELECT * FROM [3234143 Adressmiete Gynäkologie und Hausärzte CG20250205]"/>
  </connection>
  <connection id="2" xr16:uid="{00000000-0015-0000-FFFF-FFFF01000000}" keepAlive="1" name="Consulta - 3234143 Adressmiete Gynäkologie und Hausärzte CG20250205 (2)" description="Conexión a la consulta '3234143 Adressmiete Gynäkologie und Hausärzte CG20250205 (2)' en el libro." type="5" refreshedVersion="8" background="1" saveData="1">
    <dbPr connection="Provider=Microsoft.Mashup.OleDb.1;Data Source=$Workbook$;Location=&quot;3234143 Adressmiete Gynäkologie und Hausärzte CG20250205 (2)&quot;;Extended Properties=&quot;&quot;" command="SELECT * FROM [3234143 Adressmiete Gynäkologie und Hausärzte CG20250205 (2)]"/>
  </connection>
  <connection id="3" xr16:uid="{00000000-0015-0000-FFFF-FFFF02000000}" keepAlive="1" name="Consulta - 3234143 Adressmiete Gynäkologie und Hausärzte CG20250205 (3)" description="Conexión a la consulta '3234143 Adressmiete Gynäkologie und Hausärzte CG20250205 (3)' en el libro." type="5" refreshedVersion="8" background="1" saveData="1">
    <dbPr connection="Provider=Microsoft.Mashup.OleDb.1;Data Source=$Workbook$;Location=&quot;3234143 Adressmiete Gynäkologie und Hausärzte CG20250205 (3)&quot;;Extended Properties=&quot;&quot;" command="SELECT * FROM [3234143 Adressmiete Gynäkologie und Hausärzte CG20250205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<sst xmlns="http://schemas.openxmlformats.org/spreadsheetml/2006/main" count="66759" uniqueCount="17109">
  <si>
    <t>Anrede</t>
  </si>
  <si>
    <t>Titel</t>
  </si>
  <si>
    <t>Vorname</t>
  </si>
  <si>
    <t>Nachname</t>
  </si>
  <si>
    <t>Institution</t>
  </si>
  <si>
    <t>Zusatz</t>
  </si>
  <si>
    <t>Adresse</t>
  </si>
  <si>
    <t>Postfach</t>
  </si>
  <si>
    <t>PLZ Ort</t>
  </si>
  <si>
    <t>Land</t>
  </si>
  <si>
    <t>Briefanrede 2</t>
  </si>
  <si>
    <t>Fachgebiet 1</t>
  </si>
  <si>
    <t>Fachgebiet 2</t>
  </si>
  <si>
    <t>Fachgebiet 3</t>
  </si>
  <si>
    <t>Onekey Individual ID</t>
  </si>
  <si>
    <t>Sprache</t>
  </si>
  <si>
    <t>Frau</t>
  </si>
  <si>
    <t>dipl. Arzt</t>
  </si>
  <si>
    <t>Francesca Nina</t>
  </si>
  <si>
    <t>Albrecht</t>
  </si>
  <si>
    <t>Luzerner Kantonsspital Sursee</t>
  </si>
  <si>
    <t>Gynäkologie und Geburtshilfe</t>
  </si>
  <si>
    <t/>
  </si>
  <si>
    <t>6210 Sursee</t>
  </si>
  <si>
    <t>Switzerland</t>
  </si>
  <si>
    <t>Sehr geehrte Frau Albrecht</t>
  </si>
  <si>
    <t>WCHM00018205</t>
  </si>
  <si>
    <t>german</t>
  </si>
  <si>
    <t>Emily Luise</t>
  </si>
  <si>
    <t>Kuhlmann</t>
  </si>
  <si>
    <t>Sehr geehrte Frau Kuhlmann</t>
  </si>
  <si>
    <t>WCHM00018206</t>
  </si>
  <si>
    <t>Elena Erika</t>
  </si>
  <si>
    <t>Herber</t>
  </si>
  <si>
    <t>Sehr geehrte Frau Herber</t>
  </si>
  <si>
    <t>WCHM00018207</t>
  </si>
  <si>
    <t>Ursina</t>
  </si>
  <si>
    <t>Honegger</t>
  </si>
  <si>
    <t>Sehr geehrte Frau Honegger</t>
  </si>
  <si>
    <t>WCHM00018208</t>
  </si>
  <si>
    <t>Milena Julia</t>
  </si>
  <si>
    <t>Kloter</t>
  </si>
  <si>
    <t>Sehr geehrte Frau Kloter</t>
  </si>
  <si>
    <t>WCHM00018209</t>
  </si>
  <si>
    <t>Kyra Mercedes</t>
  </si>
  <si>
    <t>Bernhart</t>
  </si>
  <si>
    <t>Sehr geehrte Frau Bernhart</t>
  </si>
  <si>
    <t>WCHM00018210</t>
  </si>
  <si>
    <t>Livia Maria</t>
  </si>
  <si>
    <t>Zosso</t>
  </si>
  <si>
    <t>Sehr geehrte Frau Zosso</t>
  </si>
  <si>
    <t>WCHM00018211</t>
  </si>
  <si>
    <t>Sophie Xiying</t>
  </si>
  <si>
    <t>Chen</t>
  </si>
  <si>
    <t>Sehr geehrte Frau Chen</t>
  </si>
  <si>
    <t>WCHM00018212</t>
  </si>
  <si>
    <t>Betty</t>
  </si>
  <si>
    <t>Jaramillo Restrepo</t>
  </si>
  <si>
    <t>SRO AG Gesundheitszentrum</t>
  </si>
  <si>
    <t>Gynäkologisches Ambulatorium</t>
  </si>
  <si>
    <t>Anternstrasse 24</t>
  </si>
  <si>
    <t>4704 Niederbipp</t>
  </si>
  <si>
    <t>Sehr geehrte Frau Jaramillo Restrepo</t>
  </si>
  <si>
    <t>WCHM00018217</t>
  </si>
  <si>
    <t>Dr. med.</t>
  </si>
  <si>
    <t>Natalia</t>
  </si>
  <si>
    <t>Józsa</t>
  </si>
  <si>
    <t>Kantonsspital Winterthur</t>
  </si>
  <si>
    <t>Klinik für Geburtshilfe und Gyn.</t>
  </si>
  <si>
    <t>Postfach 834</t>
  </si>
  <si>
    <t>8401 Winterthur</t>
  </si>
  <si>
    <t>Sehr geehrte Frau Doktor Józsa</t>
  </si>
  <si>
    <t>WCHM00018267</t>
  </si>
  <si>
    <t>Herr</t>
  </si>
  <si>
    <t>Hicham</t>
  </si>
  <si>
    <t>Muhammad</t>
  </si>
  <si>
    <t>Medport Center AG</t>
  </si>
  <si>
    <t>Werftstrasse 32</t>
  </si>
  <si>
    <t>8302 Kloten</t>
  </si>
  <si>
    <t>Sehr geehrter Herr Muhammad</t>
  </si>
  <si>
    <t>Praktischer Arzt</t>
  </si>
  <si>
    <t>WCHM00018312</t>
  </si>
  <si>
    <t>Adrian</t>
  </si>
  <si>
    <t>Schmidlin</t>
  </si>
  <si>
    <t>Ärztezentrum Oerlikon</t>
  </si>
  <si>
    <t>Thurgauerstrasse 30</t>
  </si>
  <si>
    <t>8050 Zürich</t>
  </si>
  <si>
    <t>Sehr geehrter Herr Schmidlin</t>
  </si>
  <si>
    <t>WCHM00018349</t>
  </si>
  <si>
    <t>Margret</t>
  </si>
  <si>
    <t>Dabrowski</t>
  </si>
  <si>
    <t>Hausärztezentrum Neunkirch AG</t>
  </si>
  <si>
    <t>Bahnhofstrasse 5a</t>
  </si>
  <si>
    <t>8213 Neunkirch</t>
  </si>
  <si>
    <t>Sehr geehrte Frau Dabrowski</t>
  </si>
  <si>
    <t>WCHM00018373</t>
  </si>
  <si>
    <t>Anne</t>
  </si>
  <si>
    <t>Candia</t>
  </si>
  <si>
    <t>Ärztezentrum Limmat Tower</t>
  </si>
  <si>
    <t>Überlandstrasse 18</t>
  </si>
  <si>
    <t>8953 Dietikon</t>
  </si>
  <si>
    <t>Sehr geehrte Frau Candia</t>
  </si>
  <si>
    <t>WCHM00018391</t>
  </si>
  <si>
    <t>Elena</t>
  </si>
  <si>
    <t>Monaco</t>
  </si>
  <si>
    <t>Spital Bülach</t>
  </si>
  <si>
    <t>Spitalstrasse 24</t>
  </si>
  <si>
    <t>8180 Bülach</t>
  </si>
  <si>
    <t>Sehr geehrte Frau Monaco</t>
  </si>
  <si>
    <t>WCHM00018405</t>
  </si>
  <si>
    <t>Arvisa</t>
  </si>
  <si>
    <t>Mici</t>
  </si>
  <si>
    <t>Sehr geehrte Frau Mici</t>
  </si>
  <si>
    <t>WCHM00018406</t>
  </si>
  <si>
    <t>Donjeta</t>
  </si>
  <si>
    <t>Shala</t>
  </si>
  <si>
    <t>Sehr geehrte Frau Shala</t>
  </si>
  <si>
    <t>WCHM00018407</t>
  </si>
  <si>
    <t>Nike</t>
  </si>
  <si>
    <t>Christensen</t>
  </si>
  <si>
    <t>Sehr geehrte Frau Christensen</t>
  </si>
  <si>
    <t>WCHM00018408</t>
  </si>
  <si>
    <t>Thomas</t>
  </si>
  <si>
    <t>Drechsel</t>
  </si>
  <si>
    <t>arzthaus.ch AG - Zürich Enge</t>
  </si>
  <si>
    <t>Bederstrasse 4</t>
  </si>
  <si>
    <t>8002 Zürich</t>
  </si>
  <si>
    <t>Sehr geehrter Herr Doktor Drechsel</t>
  </si>
  <si>
    <t>Allgemeine Innere Medizin</t>
  </si>
  <si>
    <t>WCHM00018422</t>
  </si>
  <si>
    <t>Vera Flurina</t>
  </si>
  <si>
    <t>Siegenthaler</t>
  </si>
  <si>
    <t>Spital Oberengadin</t>
  </si>
  <si>
    <t>Via Nouva 3</t>
  </si>
  <si>
    <t>7503 Samedan</t>
  </si>
  <si>
    <t>Sehr geehrte Frau Siegenthaler</t>
  </si>
  <si>
    <t>WCHM00018443</t>
  </si>
  <si>
    <t>Jane</t>
  </si>
  <si>
    <t>Vormbäumen</t>
  </si>
  <si>
    <t>Sehr geehrte Frau Doktor Vormbäumen</t>
  </si>
  <si>
    <t>WCHM00018444</t>
  </si>
  <si>
    <t>Carla</t>
  </si>
  <si>
    <t>Morgenroth</t>
  </si>
  <si>
    <t>Sehr geehrte Frau Morgenroth</t>
  </si>
  <si>
    <t>WCHM00018445</t>
  </si>
  <si>
    <t>Anna</t>
  </si>
  <si>
    <t>von Bethmann</t>
  </si>
  <si>
    <t>Sehr geehrte Frau von Bethmann</t>
  </si>
  <si>
    <t>WCHM00018446</t>
  </si>
  <si>
    <t>Eidvile</t>
  </si>
  <si>
    <t>Zauryte</t>
  </si>
  <si>
    <t>Sehr geehrte Frau Zauryte</t>
  </si>
  <si>
    <t>WCHM00018447</t>
  </si>
  <si>
    <t>Laura</t>
  </si>
  <si>
    <t>Roncoroni</t>
  </si>
  <si>
    <t>See-Spital Horgen</t>
  </si>
  <si>
    <t>Frauenklinik</t>
  </si>
  <si>
    <t>Asylstrasse 19</t>
  </si>
  <si>
    <t>8810 Horgen</t>
  </si>
  <si>
    <t>Sehr geehrte Frau Roncoroni</t>
  </si>
  <si>
    <t>WCHM00018450</t>
  </si>
  <si>
    <t>Anouk</t>
  </si>
  <si>
    <t>Marbach Schori</t>
  </si>
  <si>
    <t>Inselspital Bern</t>
  </si>
  <si>
    <t>Gynäkologie / Geburtshilfe</t>
  </si>
  <si>
    <t>Friedbühlstrasse 19</t>
  </si>
  <si>
    <t>3010 Bern</t>
  </si>
  <si>
    <t>Sehr geehrte Frau Marbach Schori</t>
  </si>
  <si>
    <t>WCHM00018465</t>
  </si>
  <si>
    <t>Felix</t>
  </si>
  <si>
    <t>Häberlin</t>
  </si>
  <si>
    <t>fiore AG</t>
  </si>
  <si>
    <t>Heiligkreuzstrasse 5</t>
  </si>
  <si>
    <t>9008 St. Gallen</t>
  </si>
  <si>
    <t>Sehr geehrter Herr Doktor Häberlin</t>
  </si>
  <si>
    <t>WCHM00047586</t>
  </si>
  <si>
    <t>Markus</t>
  </si>
  <si>
    <t>Eberhard</t>
  </si>
  <si>
    <t>Praxis Dr. Wagner / Dr. Prentl</t>
  </si>
  <si>
    <t>Vorstadt 42</t>
  </si>
  <si>
    <t>8200 Schaffhausen</t>
  </si>
  <si>
    <t>Sehr geehrter Herr Doktor Eberhard</t>
  </si>
  <si>
    <t>WCHM00047598</t>
  </si>
  <si>
    <t>Rita</t>
  </si>
  <si>
    <t>Aeberhard</t>
  </si>
  <si>
    <t>Praxis Dr. Aeberhard Rita</t>
  </si>
  <si>
    <t>Oberwilerweg 30b</t>
  </si>
  <si>
    <t>8500 Frauenfeld</t>
  </si>
  <si>
    <t>Sehr geehrte Frau Aeberhard</t>
  </si>
  <si>
    <t>WCHM00047615</t>
  </si>
  <si>
    <t>Sylvia</t>
  </si>
  <si>
    <t>Ebert</t>
  </si>
  <si>
    <t>Praxis im Spittel</t>
  </si>
  <si>
    <t>Alte Bahnhofstrasse 3</t>
  </si>
  <si>
    <t>9100 Herisau</t>
  </si>
  <si>
    <t>Sehr geehrte Frau Doktor Ebert</t>
  </si>
  <si>
    <t>WCHM00047618</t>
  </si>
  <si>
    <t>Michael</t>
  </si>
  <si>
    <t>Häberle</t>
  </si>
  <si>
    <t>Gyn A.R.T. AG</t>
  </si>
  <si>
    <t>Hardturmstrasse 130</t>
  </si>
  <si>
    <t>8005 Zürich</t>
  </si>
  <si>
    <t>Sehr geehrter Herr Doktor Häberle</t>
  </si>
  <si>
    <t>WCHM00047620</t>
  </si>
  <si>
    <t>Prof. Dr. med.</t>
  </si>
  <si>
    <t>Jakob</t>
  </si>
  <si>
    <t>Praxis Prof. Dr. Eberhard</t>
  </si>
  <si>
    <t>Neuhauserstrasse 18a</t>
  </si>
  <si>
    <t>Sehr geehrter Herr Professor Eberhard</t>
  </si>
  <si>
    <t>WCHM00047622</t>
  </si>
  <si>
    <t>Urs</t>
  </si>
  <si>
    <t>Aebli</t>
  </si>
  <si>
    <t>Praxis Dr. Aebli Urs</t>
  </si>
  <si>
    <t>Dorfstrasse 26</t>
  </si>
  <si>
    <t>8184 Bachenbülach</t>
  </si>
  <si>
    <t>Sehr geehrter Herr Doktor Aebli</t>
  </si>
  <si>
    <t>WCHM00058595</t>
  </si>
  <si>
    <t>Urs-Peter</t>
  </si>
  <si>
    <t>Ebnöther</t>
  </si>
  <si>
    <t>Praxis Rössligasse</t>
  </si>
  <si>
    <t>Rössligasse 11</t>
  </si>
  <si>
    <t>Sehr geehrter Herr Doktor Ebnöther</t>
  </si>
  <si>
    <t>WCHM00059194</t>
  </si>
  <si>
    <t>Gül</t>
  </si>
  <si>
    <t>Efe Trottmann</t>
  </si>
  <si>
    <t>Praxisgemeinschaft im Posthaus</t>
  </si>
  <si>
    <t>Hofwiesenstrasse 3</t>
  </si>
  <si>
    <t>8057 Zürich</t>
  </si>
  <si>
    <t>Sehr geehrte Frau Doktor Efe Trottmann</t>
  </si>
  <si>
    <t>WCHM00085441</t>
  </si>
  <si>
    <t>Asmaa</t>
  </si>
  <si>
    <t>Haefliger</t>
  </si>
  <si>
    <t>Praxis Dr. Haefliger Asmaa</t>
  </si>
  <si>
    <t>Falknerstrasse 26</t>
  </si>
  <si>
    <t>4001 Basel</t>
  </si>
  <si>
    <t>Sehr geehrte Frau Doktor Haefliger</t>
  </si>
  <si>
    <t>WCHM00091103</t>
  </si>
  <si>
    <t>Johannes Michael</t>
  </si>
  <si>
    <t>Häfner</t>
  </si>
  <si>
    <t>Praxis Dr. Häfner Johannes</t>
  </si>
  <si>
    <t>Austrasse 57</t>
  </si>
  <si>
    <t>Sehr geehrter Herr Doktor Häfner</t>
  </si>
  <si>
    <t>WCHM00095057</t>
  </si>
  <si>
    <t>Dorothea</t>
  </si>
  <si>
    <t>Hefti</t>
  </si>
  <si>
    <t>Praxis Dr. Hefti Dorothea</t>
  </si>
  <si>
    <t>Oberhardstrasse 51</t>
  </si>
  <si>
    <t>4900 Langenthal</t>
  </si>
  <si>
    <t>Sehr geehrte Frau Doktor Hefti</t>
  </si>
  <si>
    <t>WCHM00097039</t>
  </si>
  <si>
    <t>Peter Arthur</t>
  </si>
  <si>
    <t>Egger</t>
  </si>
  <si>
    <t>Huusarztpraxis Nüeri</t>
  </si>
  <si>
    <t>Lindauerstrasse 2</t>
  </si>
  <si>
    <t>8309 Nürensdorf</t>
  </si>
  <si>
    <t>Sehr geehrter Herr Doktor Egger</t>
  </si>
  <si>
    <t>WCHM00106392</t>
  </si>
  <si>
    <t>Hansruedi</t>
  </si>
  <si>
    <t>Medbase Checkup Center Zürich</t>
  </si>
  <si>
    <t>Römerhofplatz 5</t>
  </si>
  <si>
    <t>8032 Zürich</t>
  </si>
  <si>
    <t>WCHM00106398</t>
  </si>
  <si>
    <t>Reto</t>
  </si>
  <si>
    <t>Rhypraxis AG</t>
  </si>
  <si>
    <t>Schützenstrasse 29</t>
  </si>
  <si>
    <t>8245 Feuerthalen</t>
  </si>
  <si>
    <t>Sehr geehrter Herr Egger</t>
  </si>
  <si>
    <t>WCHM00106431</t>
  </si>
  <si>
    <t>Marianne</t>
  </si>
  <si>
    <t>Eggenberger</t>
  </si>
  <si>
    <t>Praxis Dr. Eggenberger Marianne</t>
  </si>
  <si>
    <t>Kornmarktgasse 4</t>
  </si>
  <si>
    <t>6004 Luzern</t>
  </si>
  <si>
    <t>Sehr geehrte Frau Doktor Eggenberger</t>
  </si>
  <si>
    <t>WCHM00106440</t>
  </si>
  <si>
    <t>Caroline Christianne</t>
  </si>
  <si>
    <t>Eggemann</t>
  </si>
  <si>
    <t>Spitalzentrum Biel AG</t>
  </si>
  <si>
    <t>Postfach 1664</t>
  </si>
  <si>
    <t>2501 Biel/Bienne</t>
  </si>
  <si>
    <t>Sehr geehrte Frau Doktor Eggemann</t>
  </si>
  <si>
    <t>WCHM00106503</t>
  </si>
  <si>
    <t>Martina</t>
  </si>
  <si>
    <t>Egli</t>
  </si>
  <si>
    <t>Dres. Egli Ärzte-GmbH</t>
  </si>
  <si>
    <t>Landstrasse 182</t>
  </si>
  <si>
    <t>9495 Triesen</t>
  </si>
  <si>
    <t>Sehr geehrte Frau Doktor Egli</t>
  </si>
  <si>
    <t>WCHM00112516</t>
  </si>
  <si>
    <t>Frauenpraxis Winterthur</t>
  </si>
  <si>
    <t>Lindstrasse 15</t>
  </si>
  <si>
    <t>8400 Winterthur</t>
  </si>
  <si>
    <t>WCHM00112517</t>
  </si>
  <si>
    <t>Gabi</t>
  </si>
  <si>
    <t>Praxis Dr. Egli Gabi</t>
  </si>
  <si>
    <t>Bergstrasse 143</t>
  </si>
  <si>
    <t>8707 Uetikon am See</t>
  </si>
  <si>
    <t>Anästhesiologie</t>
  </si>
  <si>
    <t>WCHM00112584</t>
  </si>
  <si>
    <t>Veronika</t>
  </si>
  <si>
    <t>Schlossberg Ärztezentrum AG</t>
  </si>
  <si>
    <t>Praxis Dr. Egli Veronika</t>
  </si>
  <si>
    <t>Bahnhofstrasse 61</t>
  </si>
  <si>
    <t>WCHM00112632</t>
  </si>
  <si>
    <t>Eggmann</t>
  </si>
  <si>
    <t>Praxis Dr. Eggmann Urs</t>
  </si>
  <si>
    <t>Kirchgass 1a</t>
  </si>
  <si>
    <t>9442 Berneck</t>
  </si>
  <si>
    <t>Sehr geehrter Herr Doktor Eggmann</t>
  </si>
  <si>
    <t>WCHM00117953</t>
  </si>
  <si>
    <t>Susanne</t>
  </si>
  <si>
    <t>Oesch Rizzo</t>
  </si>
  <si>
    <t>Familienpraxis Rothrist</t>
  </si>
  <si>
    <t>Bernstrasse 86</t>
  </si>
  <si>
    <t>4852 Rothrist</t>
  </si>
  <si>
    <t>Sehr geehrte Frau Doktor Oesch Rizzo</t>
  </si>
  <si>
    <t>WCHM00124359</t>
  </si>
  <si>
    <t>Patrik</t>
  </si>
  <si>
    <t>Aeschbacher</t>
  </si>
  <si>
    <t>Permanence Marktplatz Oerlikon</t>
  </si>
  <si>
    <t>Hofwiesenstrasse 349</t>
  </si>
  <si>
    <t>Sehr geehrter Herr Doktor Aeschbacher</t>
  </si>
  <si>
    <t>WCHM00127071</t>
  </si>
  <si>
    <t>Nancy</t>
  </si>
  <si>
    <t>Frey Aeschlimann</t>
  </si>
  <si>
    <t>PERINATAL ZÜRICH GmbH</t>
  </si>
  <si>
    <t>Seefeldstrasse 214</t>
  </si>
  <si>
    <t>8008 Zürich</t>
  </si>
  <si>
    <t>Sehr geehrte Frau Doktor Frey Aeschlimann</t>
  </si>
  <si>
    <t>WCHM00130653</t>
  </si>
  <si>
    <t>Jean-Jacques</t>
  </si>
  <si>
    <t>Eschmann</t>
  </si>
  <si>
    <t>Praxis Dr. Eschmann Jean-Jacques</t>
  </si>
  <si>
    <t>Mutschellenstrasse 187</t>
  </si>
  <si>
    <t>8038 Zürich</t>
  </si>
  <si>
    <t>Sehr geehrter Herr Doktor Eschmann</t>
  </si>
  <si>
    <t>WCHM00131397</t>
  </si>
  <si>
    <t>Hansjakob</t>
  </si>
  <si>
    <t>Aegerter</t>
  </si>
  <si>
    <t>Aerztehaus Wiese AG</t>
  </si>
  <si>
    <t>Wiesenstrasse 1</t>
  </si>
  <si>
    <t>9650 Nesslau</t>
  </si>
  <si>
    <t>Sehr geehrter Herr Aegerter</t>
  </si>
  <si>
    <t>WCHM00145736</t>
  </si>
  <si>
    <t>Ulrich</t>
  </si>
  <si>
    <t>Egermann</t>
  </si>
  <si>
    <t>Privatklinik Lindberg</t>
  </si>
  <si>
    <t>Praxis Dr. Egermann Ulrich</t>
  </si>
  <si>
    <t>Schickstrasse 11</t>
  </si>
  <si>
    <t>Sehr geehrter Herr Doktor Egermann</t>
  </si>
  <si>
    <t>WCHM00145752</t>
  </si>
  <si>
    <t>Eggimann</t>
  </si>
  <si>
    <t>Spital Emmental AG Burgdorf</t>
  </si>
  <si>
    <t>Oberburgstrasse 54</t>
  </si>
  <si>
    <t>3400 Burgdorf</t>
  </si>
  <si>
    <t>Sehr geehrter Herr Doktor Eggimann</t>
  </si>
  <si>
    <t>WCHM00150102</t>
  </si>
  <si>
    <t>Claudia</t>
  </si>
  <si>
    <t>Eckenberg Fankhauser</t>
  </si>
  <si>
    <t>Frauenpraxis Schaffhausen</t>
  </si>
  <si>
    <t>Stauffacherstrasse 36</t>
  </si>
  <si>
    <t>Sehr geehrte Frau Doktor Eckenberg Fankhauser</t>
  </si>
  <si>
    <t>WCHM00159577</t>
  </si>
  <si>
    <t>Niklaus</t>
  </si>
  <si>
    <t>Oechslin</t>
  </si>
  <si>
    <t>Medi Porta AG</t>
  </si>
  <si>
    <t>Medizinisches Zentrum gleis d AG</t>
  </si>
  <si>
    <t>Gürtelstrasse 46</t>
  </si>
  <si>
    <t>7000 Chur</t>
  </si>
  <si>
    <t>Sehr geehrter Herr Oechslin</t>
  </si>
  <si>
    <t>WCHM00166642</t>
  </si>
  <si>
    <t>Volker</t>
  </si>
  <si>
    <t>Ellensohn</t>
  </si>
  <si>
    <t>Praxis Dr. Ellensohn Volker</t>
  </si>
  <si>
    <t>Museumstrasse 33</t>
  </si>
  <si>
    <t>9000 St. Gallen</t>
  </si>
  <si>
    <t>Sehr geehrter Herr Doktor Ellensohn</t>
  </si>
  <si>
    <t>WCHM00174433</t>
  </si>
  <si>
    <t>Sabine</t>
  </si>
  <si>
    <t>Helbling- Kreutzberger</t>
  </si>
  <si>
    <t>Spital Linth</t>
  </si>
  <si>
    <t>Gasterstrasse 25</t>
  </si>
  <si>
    <t>8730 Uznach</t>
  </si>
  <si>
    <t>Sehr geehrte Frau Doktor Helbling- Kreutzberger</t>
  </si>
  <si>
    <t>WCHM00175429</t>
  </si>
  <si>
    <t>Nina Maria</t>
  </si>
  <si>
    <t>Hartung</t>
  </si>
  <si>
    <t>Praxis Dr. Florio / Dr. Elias</t>
  </si>
  <si>
    <t>Streulistrasse 19</t>
  </si>
  <si>
    <t>Sehr geehrte Frau Doktor Hartung</t>
  </si>
  <si>
    <t>WCHM00181084</t>
  </si>
  <si>
    <t>Roger</t>
  </si>
  <si>
    <t>Eltbogen</t>
  </si>
  <si>
    <t>Praxis Dr. Eltbogen Roger</t>
  </si>
  <si>
    <t>Rossmarktplatz 12</t>
  </si>
  <si>
    <t>4500 Solothurn</t>
  </si>
  <si>
    <t>Sehr geehrter Herr Doktor Eltbogen</t>
  </si>
  <si>
    <t>WCHM00184322</t>
  </si>
  <si>
    <t>David</t>
  </si>
  <si>
    <t>Ehm</t>
  </si>
  <si>
    <t>Praxis Dr. Ehm David Jacques</t>
  </si>
  <si>
    <t>Nägeligasse 13</t>
  </si>
  <si>
    <t>3011 Bern</t>
  </si>
  <si>
    <t>Sehr geehrter Herr Doktor Ehm</t>
  </si>
  <si>
    <t>WCHM00188112</t>
  </si>
  <si>
    <t>Cordula</t>
  </si>
  <si>
    <t>Haemmerli-Saner</t>
  </si>
  <si>
    <t>Praxis Dr. Haemmerli Cordula</t>
  </si>
  <si>
    <t>Limmatstrasse 182</t>
  </si>
  <si>
    <t>Sehr geehrte Frau Doktor Haemmerli-Saner</t>
  </si>
  <si>
    <t>WCHM00188527</t>
  </si>
  <si>
    <t>Werner</t>
  </si>
  <si>
    <t>Häner</t>
  </si>
  <si>
    <t>Medbase Zürich Löwenstrasse</t>
  </si>
  <si>
    <t>Löwenstrasse 29</t>
  </si>
  <si>
    <t>8001 Zürich</t>
  </si>
  <si>
    <t>Sehr geehrter Herr Doktor Häner</t>
  </si>
  <si>
    <t>WCHM00202912</t>
  </si>
  <si>
    <t>Kerstin</t>
  </si>
  <si>
    <t>Hert</t>
  </si>
  <si>
    <t>Praxis Dr. Hert Kerstin</t>
  </si>
  <si>
    <t>Dornacherstrasse 10</t>
  </si>
  <si>
    <t>4600 Olten</t>
  </si>
  <si>
    <t>Sehr geehrte Frau Doktor Hert</t>
  </si>
  <si>
    <t>WCHM00237183</t>
  </si>
  <si>
    <t>Evigna</t>
  </si>
  <si>
    <t>Herren Stübler</t>
  </si>
  <si>
    <t>Frauenaerzte-Steffisburg</t>
  </si>
  <si>
    <t>Glockentalstrasse 6</t>
  </si>
  <si>
    <t>3612 Steffisburg</t>
  </si>
  <si>
    <t>Sehr geehrte Frau Doktor Herren Stübler</t>
  </si>
  <si>
    <t>WCHM00237612</t>
  </si>
  <si>
    <t>Annette</t>
  </si>
  <si>
    <t>Ehrenberger-Lang</t>
  </si>
  <si>
    <t>Sanacare Gruppenpraxis</t>
  </si>
  <si>
    <t>Rosenbergstrasse 16</t>
  </si>
  <si>
    <t>Sehr geehrte Frau Doktor Ehrenberger-Lang</t>
  </si>
  <si>
    <t>WCHM00239310</t>
  </si>
  <si>
    <t>Linda</t>
  </si>
  <si>
    <t>Herberich-Patton</t>
  </si>
  <si>
    <t>Medbase Permanence HBF Zürich</t>
  </si>
  <si>
    <t>Bahnhofplatz 15</t>
  </si>
  <si>
    <t>Sehr geehrte Frau Doktor Herberich-Patton</t>
  </si>
  <si>
    <t>WCHM00243303</t>
  </si>
  <si>
    <t>Tomas</t>
  </si>
  <si>
    <t>Erban</t>
  </si>
  <si>
    <t>Praxis Dr. Erban Tomas</t>
  </si>
  <si>
    <t>Oberstadt 8</t>
  </si>
  <si>
    <t>Sehr geehrter Herr Doktor Erban</t>
  </si>
  <si>
    <t>WCHM00243305</t>
  </si>
  <si>
    <t>Erb</t>
  </si>
  <si>
    <t>Praxis Dr. Erb Niklaus</t>
  </si>
  <si>
    <t>Marktgasse 45</t>
  </si>
  <si>
    <t>Sehr geehrter Herr Doktor Erb</t>
  </si>
  <si>
    <t>WCHM00243332</t>
  </si>
  <si>
    <t>Brigitte</t>
  </si>
  <si>
    <t>Erb-Greuter</t>
  </si>
  <si>
    <t>Praxis Dr. M. Strässle-Pfister</t>
  </si>
  <si>
    <t>Sulzweidstrasse 16a</t>
  </si>
  <si>
    <t>8737 Gommiswald</t>
  </si>
  <si>
    <t>Sehr geehrte Frau Doktor Erb-Greuter</t>
  </si>
  <si>
    <t>WCHM00243351</t>
  </si>
  <si>
    <t>Daniel</t>
  </si>
  <si>
    <t>Erfmann</t>
  </si>
  <si>
    <t>Praxis Dr.Erfmann Daniel</t>
  </si>
  <si>
    <t>Vordergasse 9</t>
  </si>
  <si>
    <t>8353 Elgg</t>
  </si>
  <si>
    <t>Sehr geehrter Herr Doktor Erfmann</t>
  </si>
  <si>
    <t>WCHM00244834</t>
  </si>
  <si>
    <t>Katharina</t>
  </si>
  <si>
    <t>Eriksson</t>
  </si>
  <si>
    <t>Gemeinschaftspraxis Klusplatz</t>
  </si>
  <si>
    <t>Witikonerstrasse 15</t>
  </si>
  <si>
    <t>Sehr geehrte Frau Doktor Eriksson</t>
  </si>
  <si>
    <t>WCHM00245821</t>
  </si>
  <si>
    <t>Alexander</t>
  </si>
  <si>
    <t>Erlach</t>
  </si>
  <si>
    <t>Praxis zum Goldbad, Dr. Erlach</t>
  </si>
  <si>
    <t>Metzggasse 2</t>
  </si>
  <si>
    <t>Sehr geehrter Herr Doktor Erlach</t>
  </si>
  <si>
    <t>WCHM00248301</t>
  </si>
  <si>
    <t>Uli</t>
  </si>
  <si>
    <t>Herrmann</t>
  </si>
  <si>
    <t>Praxis Professor Prof. Herrmann</t>
  </si>
  <si>
    <t>Vogelsang 83</t>
  </si>
  <si>
    <t>2502 Biel/Bienne</t>
  </si>
  <si>
    <t>Sehr geehrter Herr Professor Herrmann</t>
  </si>
  <si>
    <t>WCHM00249849</t>
  </si>
  <si>
    <t>Gabriela Beatrice</t>
  </si>
  <si>
    <t>Praxis Minerva AG</t>
  </si>
  <si>
    <t>Winkelriedstrasse 35</t>
  </si>
  <si>
    <t>6003 Luzern</t>
  </si>
  <si>
    <t>Sehr geehrte Frau Doktor Herrmann</t>
  </si>
  <si>
    <t>WCHM00249910</t>
  </si>
  <si>
    <t>Martin</t>
  </si>
  <si>
    <t>Hermstruewer</t>
  </si>
  <si>
    <t>Medbase Gampelen</t>
  </si>
  <si>
    <t>Insstrasse 9</t>
  </si>
  <si>
    <t>3236 Gampelen</t>
  </si>
  <si>
    <t>Sehr geehrter Herr Doktor Hermstruewer</t>
  </si>
  <si>
    <t>WCHM00249916</t>
  </si>
  <si>
    <t>Helena</t>
  </si>
  <si>
    <t>Erni</t>
  </si>
  <si>
    <t>Praxis Dr. Erni Helena</t>
  </si>
  <si>
    <t>Sumatrastrasse 25</t>
  </si>
  <si>
    <t>8006 Zürich</t>
  </si>
  <si>
    <t>Sehr geehrte Frau Doktor Erni</t>
  </si>
  <si>
    <t>WCHM00252511</t>
  </si>
  <si>
    <t>Simone</t>
  </si>
  <si>
    <t>Erni-Müller</t>
  </si>
  <si>
    <t>mediX Gruppenpraxis AG</t>
  </si>
  <si>
    <t>Rotbuchstrasse 46</t>
  </si>
  <si>
    <t>8037 Zürich</t>
  </si>
  <si>
    <t>Sehr geehrte Frau Doktor Erni-Müller</t>
  </si>
  <si>
    <t>WCHM00252558</t>
  </si>
  <si>
    <t>Jrene</t>
  </si>
  <si>
    <t>Ernst Meli</t>
  </si>
  <si>
    <t>Praxis Dr. Ernst Meli Jrene</t>
  </si>
  <si>
    <t>Streulistrasse 28</t>
  </si>
  <si>
    <t>Sehr geehrte Frau Doktor Ernst Meli</t>
  </si>
  <si>
    <t>WCHM00252567</t>
  </si>
  <si>
    <t>Barbara</t>
  </si>
  <si>
    <t>Erni Krüger</t>
  </si>
  <si>
    <t>Gynäkologie im Zentrum</t>
  </si>
  <si>
    <t>Seidengasse 15</t>
  </si>
  <si>
    <t>Sehr geehrte Frau Erni Krüger</t>
  </si>
  <si>
    <t>WCHM00252574</t>
  </si>
  <si>
    <t>Eveline</t>
  </si>
  <si>
    <t>Herzer</t>
  </si>
  <si>
    <t>Praxis zum Storchen</t>
  </si>
  <si>
    <t>Dorfstrasse 2</t>
  </si>
  <si>
    <t>8266 Steckborn</t>
  </si>
  <si>
    <t>Sehr geehrte Frau Herzer</t>
  </si>
  <si>
    <t>WCHM00260938</t>
  </si>
  <si>
    <t>Walter</t>
  </si>
  <si>
    <t>Hess</t>
  </si>
  <si>
    <t>Praxis Dres. Hochstrasser &amp; Hess</t>
  </si>
  <si>
    <t>Witikonerstrasse 221</t>
  </si>
  <si>
    <t>8053 Zürich</t>
  </si>
  <si>
    <t>Sehr geehrter Herr Doktor Hess</t>
  </si>
  <si>
    <t>WCHM00265245</t>
  </si>
  <si>
    <t>Nadine</t>
  </si>
  <si>
    <t>Hess Müller</t>
  </si>
  <si>
    <t>Praxis Müller Hess Zimmerli</t>
  </si>
  <si>
    <t>Bahnhofstrasse 27</t>
  </si>
  <si>
    <t>4133 Pratteln</t>
  </si>
  <si>
    <t>Sehr geehrte Frau Doktor Hess Müller</t>
  </si>
  <si>
    <t>WCHM00265246</t>
  </si>
  <si>
    <t>Flurin</t>
  </si>
  <si>
    <t>Praxis im Baumgarten</t>
  </si>
  <si>
    <t>Im Baumgarten 1</t>
  </si>
  <si>
    <t>8320 Fehraltorf</t>
  </si>
  <si>
    <t>WCHM00265278</t>
  </si>
  <si>
    <t>Julie</t>
  </si>
  <si>
    <t>Hess Soom</t>
  </si>
  <si>
    <t>Praxis Dr. Chaves/ Dr. Hess Soom</t>
  </si>
  <si>
    <t>Löwenstrasse 4</t>
  </si>
  <si>
    <t>9230 Flawil</t>
  </si>
  <si>
    <t>Sehr geehrte Frau Doktor Hess Soom</t>
  </si>
  <si>
    <t>WCHM00265283</t>
  </si>
  <si>
    <t>Hess-Marti</t>
  </si>
  <si>
    <t>Praxis für die Frau</t>
  </si>
  <si>
    <t>Seestrasse 30</t>
  </si>
  <si>
    <t>3700 Spiez</t>
  </si>
  <si>
    <t>Sehr geehrte Frau Doktor Hess-Marti</t>
  </si>
  <si>
    <t>WCHM00265293</t>
  </si>
  <si>
    <t>Essig</t>
  </si>
  <si>
    <t>Praxis Dr. Essig Werner</t>
  </si>
  <si>
    <t>Kirchstrasse 7</t>
  </si>
  <si>
    <t>8890 Flums</t>
  </si>
  <si>
    <t>Sehr geehrter Herr Doktor Essig</t>
  </si>
  <si>
    <t>WCHM00272601</t>
  </si>
  <si>
    <t>Häsli</t>
  </si>
  <si>
    <t>Age Medical AG</t>
  </si>
  <si>
    <t>Hardturmstrasse 131</t>
  </si>
  <si>
    <t>Sehr geehrter Herr Doktor Häsli</t>
  </si>
  <si>
    <t>WCHM00273602</t>
  </si>
  <si>
    <t>Gisela</t>
  </si>
  <si>
    <t>Etter-Kalberer</t>
  </si>
  <si>
    <t>Praxis Dr. Etter-Kalberer Gisela</t>
  </si>
  <si>
    <t>Bachtelstrasse 9</t>
  </si>
  <si>
    <t>8805 Richterswil</t>
  </si>
  <si>
    <t>Sehr geehrte Frau Doktor Etter-Kalberer</t>
  </si>
  <si>
    <t>WCHM00283611</t>
  </si>
  <si>
    <t>Alena</t>
  </si>
  <si>
    <t>Fabian</t>
  </si>
  <si>
    <t>Praxis Dr. Fabian Alena</t>
  </si>
  <si>
    <t>Kirchstrasse 20</t>
  </si>
  <si>
    <t>Sehr geehrte Frau Doktor Fabian</t>
  </si>
  <si>
    <t>WCHM00283615</t>
  </si>
  <si>
    <t>Adelheid</t>
  </si>
  <si>
    <t>Hettich</t>
  </si>
  <si>
    <t>Praxis Kappel - Dr. Hettich A.</t>
  </si>
  <si>
    <t>Kapplerstrasse 39</t>
  </si>
  <si>
    <t>9642 Ebnat-Kappel</t>
  </si>
  <si>
    <t>Sehr geehrte Frau Doktor Hettich</t>
  </si>
  <si>
    <t>WCHM00292611</t>
  </si>
  <si>
    <t>Eva Maria</t>
  </si>
  <si>
    <t>Etzensperger</t>
  </si>
  <si>
    <t>Praxis Dr. Etzensperger</t>
  </si>
  <si>
    <t>Grünaustrasse 6</t>
  </si>
  <si>
    <t>8370 Sirnach</t>
  </si>
  <si>
    <t>Sehr geehrte Frau Doktor Etzensperger</t>
  </si>
  <si>
    <t>WCHM00295399</t>
  </si>
  <si>
    <t>Häusermann</t>
  </si>
  <si>
    <t>Ärztehaus Gossau</t>
  </si>
  <si>
    <t>Lerchenstrasse 32</t>
  </si>
  <si>
    <t>9200 Gossau SG</t>
  </si>
  <si>
    <t>Sehr geehrter Herr Doktor Häusermann</t>
  </si>
  <si>
    <t>WCHM00304724</t>
  </si>
  <si>
    <t>René</t>
  </si>
  <si>
    <t>Praxis Dr. Häusermann René</t>
  </si>
  <si>
    <t>Langstrasse 122</t>
  </si>
  <si>
    <t>8004 Zürich</t>
  </si>
  <si>
    <t>WCHM00304726</t>
  </si>
  <si>
    <t>Uta</t>
  </si>
  <si>
    <t>Franze</t>
  </si>
  <si>
    <t>Frauenpraxis runa GmbH</t>
  </si>
  <si>
    <t>Theatergasse 26</t>
  </si>
  <si>
    <t>Sehr geehrte Frau Doktor Franze</t>
  </si>
  <si>
    <t>WCHM00321821</t>
  </si>
  <si>
    <t>Aysel</t>
  </si>
  <si>
    <t>Han</t>
  </si>
  <si>
    <t>Praxis PsychaMed Dr. Han A.</t>
  </si>
  <si>
    <t>Schmidgasse 7</t>
  </si>
  <si>
    <t>Sehr geehrte Frau Doktor Han</t>
  </si>
  <si>
    <t>WCHM00383383</t>
  </si>
  <si>
    <t>Franziska</t>
  </si>
  <si>
    <t>Amberg Schmid</t>
  </si>
  <si>
    <t>Frauenpraxis Liestal</t>
  </si>
  <si>
    <t>Wasserturmplatz 3</t>
  </si>
  <si>
    <t>4410 Liestal</t>
  </si>
  <si>
    <t>Sehr geehrte Frau Doktor Amberg Schmid</t>
  </si>
  <si>
    <t>WCHM00431587</t>
  </si>
  <si>
    <t>Daniel Martin</t>
  </si>
  <si>
    <t>Ambauen-Droste</t>
  </si>
  <si>
    <t>Quellenpraxis AG</t>
  </si>
  <si>
    <t>Loren-Allee 22</t>
  </si>
  <si>
    <t>8610 Uster</t>
  </si>
  <si>
    <t>Sehr geehrter Herr Doktor Ambauen-Droste</t>
  </si>
  <si>
    <t>WCHM00438144</t>
  </si>
  <si>
    <t>Anderegg</t>
  </si>
  <si>
    <t>Praxis zum Hammer</t>
  </si>
  <si>
    <t>Sonnenstrasse 4</t>
  </si>
  <si>
    <t>8280 Kreuzlingen</t>
  </si>
  <si>
    <t>Sehr geehrte Frau Doktor Anderegg</t>
  </si>
  <si>
    <t>WCHM00444871</t>
  </si>
  <si>
    <t>Bruno</t>
  </si>
  <si>
    <t>Anderes</t>
  </si>
  <si>
    <t>Praxis Dr. Anderes Bruno</t>
  </si>
  <si>
    <t>Hauptstrasse 17</t>
  </si>
  <si>
    <t>9030 Abtwil SG</t>
  </si>
  <si>
    <t>Sehr geehrter Herr Doktor Anderes</t>
  </si>
  <si>
    <t>WCHM00444882</t>
  </si>
  <si>
    <t>Alice</t>
  </si>
  <si>
    <t>Andenmatten</t>
  </si>
  <si>
    <t>Sehr geehrte Frau Doktor Andenmatten</t>
  </si>
  <si>
    <t>WCHM00447693</t>
  </si>
  <si>
    <t>Claudia Anca</t>
  </si>
  <si>
    <t>Andres</t>
  </si>
  <si>
    <t>Praxis Dr. Andres Caudia Anca</t>
  </si>
  <si>
    <t>Neuengasse 43</t>
  </si>
  <si>
    <t>Sehr geehrte Frau Doktor Andres</t>
  </si>
  <si>
    <t>WCHM00454060</t>
  </si>
  <si>
    <t>Hengartner</t>
  </si>
  <si>
    <t>Praxis Dr. Hengartner Markus</t>
  </si>
  <si>
    <t>Spitalstrasse 30</t>
  </si>
  <si>
    <t>8840 Einsiedeln</t>
  </si>
  <si>
    <t>Sehr geehrter Herr Doktor Hengartner</t>
  </si>
  <si>
    <t>WCHM00482129</t>
  </si>
  <si>
    <t>Angst</t>
  </si>
  <si>
    <t>Hausarztpraxis Zumikon</t>
  </si>
  <si>
    <t>Grundstrasse 5</t>
  </si>
  <si>
    <t>8126 Zumikon</t>
  </si>
  <si>
    <t>Sehr geehrter Herr Doktor Angst</t>
  </si>
  <si>
    <t>Prävention und Gesundheitswesen</t>
  </si>
  <si>
    <t>WCHM00488300</t>
  </si>
  <si>
    <t>Leopold</t>
  </si>
  <si>
    <t>Angstmann</t>
  </si>
  <si>
    <t>Praxis Dr. Angstmann Leopold</t>
  </si>
  <si>
    <t>Hueberstrasse 22</t>
  </si>
  <si>
    <t>8304 Wallisellen</t>
  </si>
  <si>
    <t>Sehr geehrter Herr Doktor Angstmann</t>
  </si>
  <si>
    <t>WCHM00488309</t>
  </si>
  <si>
    <t>Philipp</t>
  </si>
  <si>
    <t>Hengstler</t>
  </si>
  <si>
    <t>Centralhofpraxis</t>
  </si>
  <si>
    <t>Obere Bahnhofstrasse 49</t>
  </si>
  <si>
    <t>9500 Wil SG</t>
  </si>
  <si>
    <t>Sehr geehrter Herr Doktor Hengstler</t>
  </si>
  <si>
    <t>WCHM00488318</t>
  </si>
  <si>
    <t>Andrea</t>
  </si>
  <si>
    <t>Angehrn</t>
  </si>
  <si>
    <t>Ärztepraxis Eichwis</t>
  </si>
  <si>
    <t>Rickenstrasse 9</t>
  </si>
  <si>
    <t>8634 Hombrechtikon</t>
  </si>
  <si>
    <t>Sehr geehrte Frau Doktor Angehrn</t>
  </si>
  <si>
    <t>WCHM00513853</t>
  </si>
  <si>
    <t>Carola</t>
  </si>
  <si>
    <t>Engelhard</t>
  </si>
  <si>
    <t>Medbase Uzwil</t>
  </si>
  <si>
    <t>Bahnhofstrasse 82</t>
  </si>
  <si>
    <t>9240 Uzwil</t>
  </si>
  <si>
    <t>Sehr geehrte Frau Doktor Engelhard</t>
  </si>
  <si>
    <t>WCHM00513875</t>
  </si>
  <si>
    <t>Ulrike</t>
  </si>
  <si>
    <t>Hänggi</t>
  </si>
  <si>
    <t>Frauenarztpraxis Thun</t>
  </si>
  <si>
    <t>Bälliz 42</t>
  </si>
  <si>
    <t>3600 Thun</t>
  </si>
  <si>
    <t>Sehr geehrte Frau Hänggi</t>
  </si>
  <si>
    <t>WCHM00520613</t>
  </si>
  <si>
    <t>Michel</t>
  </si>
  <si>
    <t>Anklin</t>
  </si>
  <si>
    <t>Praxis Dr. Anklin/Dr. Degenhardt</t>
  </si>
  <si>
    <t>Adam-Friedrich-Molz-Gasse 10</t>
  </si>
  <si>
    <t>Sehr geehrter Herr Doktor Anklin</t>
  </si>
  <si>
    <t>WCHM00534863</t>
  </si>
  <si>
    <t>Nuran</t>
  </si>
  <si>
    <t>Voss</t>
  </si>
  <si>
    <t>Praxis Altnau</t>
  </si>
  <si>
    <t>Güttingerstrasse 47</t>
  </si>
  <si>
    <t>8595 Altnau</t>
  </si>
  <si>
    <t>Sehr geehrte Frau Doktor Voss</t>
  </si>
  <si>
    <t>WCHM00587241</t>
  </si>
  <si>
    <t>Melanie</t>
  </si>
  <si>
    <t>Greisinger</t>
  </si>
  <si>
    <t>PizolCare - Praxis Wartau</t>
  </si>
  <si>
    <t>Hauptstrasse 12</t>
  </si>
  <si>
    <t>9477 Trübbach</t>
  </si>
  <si>
    <t>Sehr geehrte Frau Greisinger</t>
  </si>
  <si>
    <t>WCHM00587249</t>
  </si>
  <si>
    <t>Liliana</t>
  </si>
  <si>
    <t>Petruse</t>
  </si>
  <si>
    <t>Sehr geehrte Frau Doktor Petruse</t>
  </si>
  <si>
    <t>WCHM00587250</t>
  </si>
  <si>
    <t>Nicole Alexandra</t>
  </si>
  <si>
    <t>Huber-Albrecht</t>
  </si>
  <si>
    <t>Hausarztpraxis Eidmatt</t>
  </si>
  <si>
    <t>Eintrachtstrasse 16</t>
  </si>
  <si>
    <t>8820 Wädenswil</t>
  </si>
  <si>
    <t>Sehr geehrte Frau Doktor Huber-Albrecht</t>
  </si>
  <si>
    <t>WCHM00587270</t>
  </si>
  <si>
    <t>Flurina</t>
  </si>
  <si>
    <t>Saner</t>
  </si>
  <si>
    <t>Klinik für Frauenheilkunde</t>
  </si>
  <si>
    <t>Sehr geehrte Frau Doktor Saner</t>
  </si>
  <si>
    <t>WCHM00587297</t>
  </si>
  <si>
    <t>Hubertina</t>
  </si>
  <si>
    <t>Reina</t>
  </si>
  <si>
    <t>Universitätsspital Basel</t>
  </si>
  <si>
    <t>Gynäkologie und Gyn. Onkologie</t>
  </si>
  <si>
    <t>Spitalstrasse 21</t>
  </si>
  <si>
    <t>4031 Basel</t>
  </si>
  <si>
    <t>Sehr geehrte Frau Doktor Reina</t>
  </si>
  <si>
    <t>WCHM00587298</t>
  </si>
  <si>
    <t>Rosalind</t>
  </si>
  <si>
    <t>Egg</t>
  </si>
  <si>
    <t>Sehr geehrte Frau Doktor Egg</t>
  </si>
  <si>
    <t>WCHM00587300</t>
  </si>
  <si>
    <t>Sanga</t>
  </si>
  <si>
    <t>Gehmert</t>
  </si>
  <si>
    <t>Mühlemattpraxis Oberwil</t>
  </si>
  <si>
    <t>Mühlemattstrasse 22</t>
  </si>
  <si>
    <t>4104 Oberwil BL</t>
  </si>
  <si>
    <t>Sehr geehrte Frau Doktor Gehmert</t>
  </si>
  <si>
    <t>WCHM00587301</t>
  </si>
  <si>
    <t>Jessica</t>
  </si>
  <si>
    <t>Laue</t>
  </si>
  <si>
    <t>Gyn. Endokrinologie und Reprod.</t>
  </si>
  <si>
    <t>Sehr geehrte Frau Doktor Laue</t>
  </si>
  <si>
    <t>WCHM00587309</t>
  </si>
  <si>
    <t>Carolina</t>
  </si>
  <si>
    <t>Camponovo</t>
  </si>
  <si>
    <t>Zuger Kantonsspital AG</t>
  </si>
  <si>
    <t>Landhausstrasse 11</t>
  </si>
  <si>
    <t>6340 Baar</t>
  </si>
  <si>
    <t>Sehr geehrte Frau Doktor Camponovo</t>
  </si>
  <si>
    <t>WCHM00587310</t>
  </si>
  <si>
    <t>Meklit</t>
  </si>
  <si>
    <t>Zoller</t>
  </si>
  <si>
    <t>arzthaus AG - Standort St.Gallen</t>
  </si>
  <si>
    <t>Zeughausgasse 22</t>
  </si>
  <si>
    <t>Sehr geehrte Frau Doktor Zoller</t>
  </si>
  <si>
    <t>WCHM00587311</t>
  </si>
  <si>
    <t>Thakshayini</t>
  </si>
  <si>
    <t>Pathmanathan</t>
  </si>
  <si>
    <t>Arztpraxis Volketswil</t>
  </si>
  <si>
    <t>Im Zentrum 18</t>
  </si>
  <si>
    <t>8604 Volketswil</t>
  </si>
  <si>
    <t>Sehr geehrte Frau Doktor Pathmanathan</t>
  </si>
  <si>
    <t>WCHM00587313</t>
  </si>
  <si>
    <t>Marcel</t>
  </si>
  <si>
    <t>Steinmann</t>
  </si>
  <si>
    <t>Luzerner Kantonsspital</t>
  </si>
  <si>
    <t>Kinderwunschzentrum</t>
  </si>
  <si>
    <t>Spitalstrasse</t>
  </si>
  <si>
    <t>6000 Luzern 16</t>
  </si>
  <si>
    <t>Sehr geehrter Herr Doktor Steinmann</t>
  </si>
  <si>
    <t>WCHM00587317</t>
  </si>
  <si>
    <t>Imre</t>
  </si>
  <si>
    <t>Benedek</t>
  </si>
  <si>
    <t>Praxis Dr. Benedek Imre</t>
  </si>
  <si>
    <t>Schwarzackerstrasse 19</t>
  </si>
  <si>
    <t>Sehr geehrter Herr Doktor Benedek</t>
  </si>
  <si>
    <t>Kardiologie</t>
  </si>
  <si>
    <t>WCHM00587321</t>
  </si>
  <si>
    <t>Krolzig</t>
  </si>
  <si>
    <t>Frauenpraxis Lorze AG</t>
  </si>
  <si>
    <t>Seestrasse 3</t>
  </si>
  <si>
    <t>6330 Cham</t>
  </si>
  <si>
    <t>Sehr geehrte Frau Doktor Krolzig</t>
  </si>
  <si>
    <t>WCHM00587335</t>
  </si>
  <si>
    <t>Ana</t>
  </si>
  <si>
    <t>Maris</t>
  </si>
  <si>
    <t>Frauenarztpraxis Dr. Maris Ana</t>
  </si>
  <si>
    <t>Lyssachstrasse 12</t>
  </si>
  <si>
    <t>Sehr geehrte Frau Doktor Maris</t>
  </si>
  <si>
    <t>WCHM00587370</t>
  </si>
  <si>
    <t>Nidia</t>
  </si>
  <si>
    <t>Beit</t>
  </si>
  <si>
    <t>Frauenarztpraxis Rotkreuz</t>
  </si>
  <si>
    <t>Buonaserstrasse 7</t>
  </si>
  <si>
    <t>6343 Rotkreuz</t>
  </si>
  <si>
    <t>Sehr geehrte Frau Beit</t>
  </si>
  <si>
    <t>WCHM00587377</t>
  </si>
  <si>
    <t>Annina</t>
  </si>
  <si>
    <t>Hässig</t>
  </si>
  <si>
    <t>Sehr geehrte Frau Doktor Hässig</t>
  </si>
  <si>
    <t>WCHM00587379</t>
  </si>
  <si>
    <t>Fabienne</t>
  </si>
  <si>
    <t>Schneider</t>
  </si>
  <si>
    <t>Praxis Dr. Flütsch Niklaus</t>
  </si>
  <si>
    <t>Alpenstrasse 11</t>
  </si>
  <si>
    <t>6300 Zug</t>
  </si>
  <si>
    <t>Sehr geehrte Frau Doktor Schneider</t>
  </si>
  <si>
    <t>WCHM00587382</t>
  </si>
  <si>
    <t>Sara</t>
  </si>
  <si>
    <t>Casellini-Machado Sousa</t>
  </si>
  <si>
    <t>Gemeinschaftspraxis Gynorina AG</t>
  </si>
  <si>
    <t>Grünaustrasse 24</t>
  </si>
  <si>
    <t>9470 Buchs SG</t>
  </si>
  <si>
    <t>Sehr geehrte Frau Doktor Casellini-Machado Sousa</t>
  </si>
  <si>
    <t>WCHM00587402</t>
  </si>
  <si>
    <t>Todor Aleksandrov</t>
  </si>
  <si>
    <t>Apostolov</t>
  </si>
  <si>
    <t>Ärztezentrum Solothurn</t>
  </si>
  <si>
    <t>Luzernstrasse 5-11</t>
  </si>
  <si>
    <t>Sehr geehrter Herr Doktor Apostolov</t>
  </si>
  <si>
    <t>WCHM00587409</t>
  </si>
  <si>
    <t>Adriana</t>
  </si>
  <si>
    <t>Peric</t>
  </si>
  <si>
    <t>360° Kinderwunsch Zentrum Zürich</t>
  </si>
  <si>
    <t>Alte Landstrasse 112</t>
  </si>
  <si>
    <t>8702 Zollikon</t>
  </si>
  <si>
    <t>Sehr geehrte Frau Doktor Peric</t>
  </si>
  <si>
    <t>WCHM00587410</t>
  </si>
  <si>
    <t>Beate</t>
  </si>
  <si>
    <t>Kammerer</t>
  </si>
  <si>
    <t>Praxis Dr. med. Hilda Shamon</t>
  </si>
  <si>
    <t>Sehr geehrte Frau Doktor Kammerer</t>
  </si>
  <si>
    <t>WCHM00587418</t>
  </si>
  <si>
    <t>Daniela</t>
  </si>
  <si>
    <t>Söchting</t>
  </si>
  <si>
    <t>Sehr geehrte Frau Söchting</t>
  </si>
  <si>
    <t>WCHM00587424</t>
  </si>
  <si>
    <t>Isabell</t>
  </si>
  <si>
    <t>Körting</t>
  </si>
  <si>
    <t>Frauenpraxis am Löwenplatz</t>
  </si>
  <si>
    <t>Zürichstrasse 5</t>
  </si>
  <si>
    <t>Sehr geehrte Frau Doktor Körting</t>
  </si>
  <si>
    <t>WCHM00587430</t>
  </si>
  <si>
    <t>Lilia</t>
  </si>
  <si>
    <t>Golubeva</t>
  </si>
  <si>
    <t>Polipraxis St. Margrethen AG</t>
  </si>
  <si>
    <t>Grenzstrasse 27</t>
  </si>
  <si>
    <t>9430 St. Margrethen SG</t>
  </si>
  <si>
    <t>Sehr geehrte Frau Golubeva</t>
  </si>
  <si>
    <t>WCHM00587431</t>
  </si>
  <si>
    <t>Serhiy</t>
  </si>
  <si>
    <t>Ivanytskyy</t>
  </si>
  <si>
    <t>Medbase Bischofszell</t>
  </si>
  <si>
    <t>Poststrasse 2</t>
  </si>
  <si>
    <t>9220 Bischofszell</t>
  </si>
  <si>
    <t>Sehr geehrter Herr Ivanytskyy</t>
  </si>
  <si>
    <t>WCHM00587436</t>
  </si>
  <si>
    <t>Bianca</t>
  </si>
  <si>
    <t>Sacherer</t>
  </si>
  <si>
    <t>Med for Balance GmbH</t>
  </si>
  <si>
    <t>Rotfluhstrasse 83</t>
  </si>
  <si>
    <t>Sehr geehrte Frau Doktor Sacherer</t>
  </si>
  <si>
    <t>WCHM00587464</t>
  </si>
  <si>
    <t>Alexandra Maria</t>
  </si>
  <si>
    <t>Knipprath-Mészàros</t>
  </si>
  <si>
    <t>Stadtspital Triemli</t>
  </si>
  <si>
    <t>Frauenklinik Triemli</t>
  </si>
  <si>
    <t>Birmensdorferstrasse 497</t>
  </si>
  <si>
    <t>8063 Zürich</t>
  </si>
  <si>
    <t>Sehr geehrte Frau Doktor Knipprath-Mészàros</t>
  </si>
  <si>
    <t>WCHM00587471</t>
  </si>
  <si>
    <t xml:space="preserve">Dr. med. univ. </t>
  </si>
  <si>
    <t>Liebscher</t>
  </si>
  <si>
    <t>Hausarztzentrum im Fleudebüel AG</t>
  </si>
  <si>
    <t>Im Fleudebüel 10</t>
  </si>
  <si>
    <t>8460 Marthalen</t>
  </si>
  <si>
    <t>Sehr geehrter Herr Doktor Liebscher</t>
  </si>
  <si>
    <t>WCHM00587477</t>
  </si>
  <si>
    <t>Remy</t>
  </si>
  <si>
    <t>Bürki</t>
  </si>
  <si>
    <t>Sehr geehrter Herr Doktor Bürki</t>
  </si>
  <si>
    <t>WCHM00587481</t>
  </si>
  <si>
    <t>Paula</t>
  </si>
  <si>
    <t>Rosegger</t>
  </si>
  <si>
    <t>Gemeinschaftspraxis am Meierhof</t>
  </si>
  <si>
    <t>Limmattalstrasse 177</t>
  </si>
  <si>
    <t>8049 Zürich</t>
  </si>
  <si>
    <t>Sehr geehrte Frau Doktor Rosegger</t>
  </si>
  <si>
    <t>WCHM00587493</t>
  </si>
  <si>
    <t>Beatrice</t>
  </si>
  <si>
    <t>Rudolph</t>
  </si>
  <si>
    <t>Praxis Mövenstrasse</t>
  </si>
  <si>
    <t>Mövenstrasse 12</t>
  </si>
  <si>
    <t>9015 St. Gallen</t>
  </si>
  <si>
    <t>Sehr geehrte Frau Doktor Rudolph</t>
  </si>
  <si>
    <t>WCHM00587499</t>
  </si>
  <si>
    <t>Anneke Marlene</t>
  </si>
  <si>
    <t>Heverhagen</t>
  </si>
  <si>
    <t>Engeriedspital - Lindenhof AG</t>
  </si>
  <si>
    <t>Brustzentrumspraxis - Medidonna</t>
  </si>
  <si>
    <t>Riedweg 3</t>
  </si>
  <si>
    <t>3012 Bern</t>
  </si>
  <si>
    <t>Sehr geehrte Frau Doktor Heverhagen</t>
  </si>
  <si>
    <t>WCHM00587506</t>
  </si>
  <si>
    <t>Treichler</t>
  </si>
  <si>
    <t>Hausarztpraxis Langackerweg AG</t>
  </si>
  <si>
    <t>Langackerweg 25</t>
  </si>
  <si>
    <t>8155 Niederhasli</t>
  </si>
  <si>
    <t>Sehr geehrte Frau Doktor Treichler</t>
  </si>
  <si>
    <t>WCHM00587527</t>
  </si>
  <si>
    <t>Isabel</t>
  </si>
  <si>
    <t>Cardona</t>
  </si>
  <si>
    <t>SihlGynPraxis</t>
  </si>
  <si>
    <t>Giesshübelstrasse 15</t>
  </si>
  <si>
    <t>8045 Zürich</t>
  </si>
  <si>
    <t>Sehr geehrte Frau Doktor Cardona</t>
  </si>
  <si>
    <t>WCHM00587539</t>
  </si>
  <si>
    <t>Charlène</t>
  </si>
  <si>
    <t>Insam-Böhler</t>
  </si>
  <si>
    <t>Medbase Winterthur Neuwiesen</t>
  </si>
  <si>
    <t>Gertrudstrasse 1</t>
  </si>
  <si>
    <t>Sehr geehrte Frau Doktor Insam-Böhler</t>
  </si>
  <si>
    <t>WCHM00587546</t>
  </si>
  <si>
    <t>Madame</t>
  </si>
  <si>
    <t>Dr méd.</t>
  </si>
  <si>
    <t>Anne Catherine</t>
  </si>
  <si>
    <t>Will-Fetique</t>
  </si>
  <si>
    <t>The Kusnacht Practice AG</t>
  </si>
  <si>
    <t>Zollikerstrasse 60</t>
  </si>
  <si>
    <t>Chère Docteur,</t>
  </si>
  <si>
    <t>WCHM00587564</t>
  </si>
  <si>
    <t>Stefan Bruno</t>
  </si>
  <si>
    <t>Langenegger</t>
  </si>
  <si>
    <t>Ärztehaus Seebach</t>
  </si>
  <si>
    <t>Praxis Langenegger Stefan</t>
  </si>
  <si>
    <t>Landhusweg 4</t>
  </si>
  <si>
    <t>8052 Zürich</t>
  </si>
  <si>
    <t>Sehr geehrter Herr Langenegger</t>
  </si>
  <si>
    <t>WCHM00587572</t>
  </si>
  <si>
    <t>Kalberer</t>
  </si>
  <si>
    <t>Praxis Dr. Kalberer Urs</t>
  </si>
  <si>
    <t>Rüschlistrasse 18</t>
  </si>
  <si>
    <t>Sehr geehrter Herr Doktor Kalberer</t>
  </si>
  <si>
    <t>WCHM00587578</t>
  </si>
  <si>
    <t>Lajos</t>
  </si>
  <si>
    <t>Mazug</t>
  </si>
  <si>
    <t>Praxis Dr. Mazug Lajos</t>
  </si>
  <si>
    <t>Breitestrasse 18</t>
  </si>
  <si>
    <t>Sehr geehrter Herr Doktor Mazug</t>
  </si>
  <si>
    <t>WCHM00587594</t>
  </si>
  <si>
    <t>Geissler</t>
  </si>
  <si>
    <t>Sehr geehrte Frau Doktor Geissler</t>
  </si>
  <si>
    <t>WCHM00587605</t>
  </si>
  <si>
    <t>Sarina</t>
  </si>
  <si>
    <t>Nägelin</t>
  </si>
  <si>
    <t>Frauenpraxis Zero Plus</t>
  </si>
  <si>
    <t>Am Mattenhof 4a</t>
  </si>
  <si>
    <t>6010 Kriens</t>
  </si>
  <si>
    <t>Sehr geehrte Frau Doktor Nägelin</t>
  </si>
  <si>
    <t>WCHM00587607</t>
  </si>
  <si>
    <t>Ingo</t>
  </si>
  <si>
    <t>Schymanski</t>
  </si>
  <si>
    <t>Ärztehaus Oberdorf</t>
  </si>
  <si>
    <t>Usterstrasse 2</t>
  </si>
  <si>
    <t>8620 Wetzikon ZH</t>
  </si>
  <si>
    <t>Sehr geehrter Herr Doktor Schymanski</t>
  </si>
  <si>
    <t>WCHM00587608</t>
  </si>
  <si>
    <t>Nawied</t>
  </si>
  <si>
    <t>Taghizadegan Tehrani</t>
  </si>
  <si>
    <t>Hausarztpraxis Tehrani</t>
  </si>
  <si>
    <t>Molkereistrasse 5</t>
  </si>
  <si>
    <t>8645 Jona</t>
  </si>
  <si>
    <t>Sehr geehrter Herr Taghizadegan Tehrani</t>
  </si>
  <si>
    <t>WCHM00587623</t>
  </si>
  <si>
    <t>Maria</t>
  </si>
  <si>
    <t>Goridis</t>
  </si>
  <si>
    <t>Hausarztpraxis Plus</t>
  </si>
  <si>
    <t>Forchstrasse 143</t>
  </si>
  <si>
    <t>8132 Egg b. Zürich</t>
  </si>
  <si>
    <t>Sehr geehrte Frau Doktor Goridis</t>
  </si>
  <si>
    <t>WCHM00587625</t>
  </si>
  <si>
    <t>Daniela Yvonne</t>
  </si>
  <si>
    <t>Benz</t>
  </si>
  <si>
    <t>medVadis AG</t>
  </si>
  <si>
    <t>Birmensdorferstrasse 87</t>
  </si>
  <si>
    <t>8902 Urdorf</t>
  </si>
  <si>
    <t>Sehr geehrte Frau Doktor Benz</t>
  </si>
  <si>
    <t>WCHM00587644</t>
  </si>
  <si>
    <t>Andreas Gerhard</t>
  </si>
  <si>
    <t>Bunk</t>
  </si>
  <si>
    <t>Hausarztpraxis Meilen</t>
  </si>
  <si>
    <t>Winkelstrasse 30</t>
  </si>
  <si>
    <t>8706 Meilen</t>
  </si>
  <si>
    <t>Sehr geehrter Herr Doktor Bunk</t>
  </si>
  <si>
    <t>WCHM00587668</t>
  </si>
  <si>
    <t>Georgios</t>
  </si>
  <si>
    <t>Potsis</t>
  </si>
  <si>
    <t>Stiftung Spital Muri</t>
  </si>
  <si>
    <t>Spitalstrasse 144</t>
  </si>
  <si>
    <t>5630 Muri AG</t>
  </si>
  <si>
    <t>Sehr geehrter Herr Doktor Potsis</t>
  </si>
  <si>
    <t>WCHM00587699</t>
  </si>
  <si>
    <t>Regine</t>
  </si>
  <si>
    <t>Laser</t>
  </si>
  <si>
    <t>Dr. Laser Health AG</t>
  </si>
  <si>
    <t>Gasometerstrasse 7</t>
  </si>
  <si>
    <t>Sehr geehrte Frau Doktor Laser</t>
  </si>
  <si>
    <t>WCHM00587708</t>
  </si>
  <si>
    <t>Christoph</t>
  </si>
  <si>
    <t>Taucher</t>
  </si>
  <si>
    <t>Arztpraxis Laupen</t>
  </si>
  <si>
    <t>Hauptstrasse 36c</t>
  </si>
  <si>
    <t>8637 Laupen ZH</t>
  </si>
  <si>
    <t>Sehr geehrter Herr Doktor Taucher</t>
  </si>
  <si>
    <t>WCHM00587715</t>
  </si>
  <si>
    <t>Michela</t>
  </si>
  <si>
    <t>Lombardi</t>
  </si>
  <si>
    <t>Rosengarten Frauenpraxis AG</t>
  </si>
  <si>
    <t>Bahnhofstrasse 231</t>
  </si>
  <si>
    <t>8623 Wetzikon ZH</t>
  </si>
  <si>
    <t>Sehr geehrte Frau Doktor Lombardi</t>
  </si>
  <si>
    <t>WCHM00587716</t>
  </si>
  <si>
    <t>Christian</t>
  </si>
  <si>
    <t>Ambrosch</t>
  </si>
  <si>
    <t>Sehr geehrter Herr Doktor Ambrosch</t>
  </si>
  <si>
    <t>WCHM00587733</t>
  </si>
  <si>
    <t>Imke</t>
  </si>
  <si>
    <t>Windmüller</t>
  </si>
  <si>
    <t>arzthaus.ch - Zürich Löwenplatz</t>
  </si>
  <si>
    <t>Schweizergasse 14</t>
  </si>
  <si>
    <t>Sehr geehrte Frau Doktor Windmüller</t>
  </si>
  <si>
    <t>WCHM00587746</t>
  </si>
  <si>
    <t>Robert</t>
  </si>
  <si>
    <t>Ambühl</t>
  </si>
  <si>
    <t>Hautwerk AG</t>
  </si>
  <si>
    <t>Maneggstrasse 17</t>
  </si>
  <si>
    <t>8041 Zürich</t>
  </si>
  <si>
    <t>Sehr geehrter Herr Doktor Ambühl</t>
  </si>
  <si>
    <t>WCHM00587755</t>
  </si>
  <si>
    <t>Florence</t>
  </si>
  <si>
    <t>Zankl</t>
  </si>
  <si>
    <t>Frauenpraxis Lindspitz</t>
  </si>
  <si>
    <t>Lindstrasse 40</t>
  </si>
  <si>
    <t>Sehr geehrte Frau Doktor Zankl</t>
  </si>
  <si>
    <t>WCHM00587764</t>
  </si>
  <si>
    <t>Stephanie</t>
  </si>
  <si>
    <t>Hofmann</t>
  </si>
  <si>
    <t>Kantonsspital Frauenfeld</t>
  </si>
  <si>
    <t>8501 Frauenfeld</t>
  </si>
  <si>
    <t>Sehr geehrte Frau Doktor Hofmann</t>
  </si>
  <si>
    <t>WCHM00587765</t>
  </si>
  <si>
    <t>Sibylle Christiane</t>
  </si>
  <si>
    <t>Leuthold-Ketels</t>
  </si>
  <si>
    <t>Sehr geehrte Frau Doktor Leuthold-Ketels</t>
  </si>
  <si>
    <t>WCHM00587821</t>
  </si>
  <si>
    <t>Denis</t>
  </si>
  <si>
    <t>Faoro</t>
  </si>
  <si>
    <t>Praxis am Bahnhof AG</t>
  </si>
  <si>
    <t>Dorfstrasse 43/44</t>
  </si>
  <si>
    <t>8630 Rüti ZH</t>
  </si>
  <si>
    <t>Sehr geehrter Herr Doktor Faoro</t>
  </si>
  <si>
    <t>WCHM00587838</t>
  </si>
  <si>
    <t>Khaleda</t>
  </si>
  <si>
    <t>Sajjadi Maeder</t>
  </si>
  <si>
    <t>Lindenhofspital</t>
  </si>
  <si>
    <t>Praxis im Frauenzentrum</t>
  </si>
  <si>
    <t>Bremgartenstrasse 119</t>
  </si>
  <si>
    <t>Sehr geehrte Frau Doktor Sajjadi Maeder</t>
  </si>
  <si>
    <t>WCHM00587842</t>
  </si>
  <si>
    <t>Nicole</t>
  </si>
  <si>
    <t>Künzle</t>
  </si>
  <si>
    <t>St. Claraspital AG</t>
  </si>
  <si>
    <t>Gynäkologie/Gynäkolog. Onkologie</t>
  </si>
  <si>
    <t>Kleinriehenstrasse 30</t>
  </si>
  <si>
    <t>4058 Basel</t>
  </si>
  <si>
    <t>Sehr geehrte Frau Künzle</t>
  </si>
  <si>
    <t>WCHM00587843</t>
  </si>
  <si>
    <t>Christina</t>
  </si>
  <si>
    <t>Dutenhöfner</t>
  </si>
  <si>
    <t>arzthaus.ch AG - Standort Aarau</t>
  </si>
  <si>
    <t>Bahnhofstrasse 29</t>
  </si>
  <si>
    <t>5000 Aarau</t>
  </si>
  <si>
    <t>Sehr geehrte Frau Doktor Dutenhöfner</t>
  </si>
  <si>
    <t>WCHM00587848</t>
  </si>
  <si>
    <t>Wolffgram</t>
  </si>
  <si>
    <t>Medbase Weinfelden</t>
  </si>
  <si>
    <t>Marktplatz 3</t>
  </si>
  <si>
    <t>8570 Weinfelden</t>
  </si>
  <si>
    <t>Sehr geehrter Herr Doktor Wolffgram</t>
  </si>
  <si>
    <t>WCHM00587868</t>
  </si>
  <si>
    <t>Esther</t>
  </si>
  <si>
    <t>Ruess</t>
  </si>
  <si>
    <t>Stadtpraxis für Frauen AG</t>
  </si>
  <si>
    <t>Vadianstrasse 13</t>
  </si>
  <si>
    <t>Sehr geehrte Frau Doktor Ruess</t>
  </si>
  <si>
    <t>WCHM00587869</t>
  </si>
  <si>
    <t>Roberta</t>
  </si>
  <si>
    <t>Di Siena</t>
  </si>
  <si>
    <t>Sehr geehrte Frau Di Siena</t>
  </si>
  <si>
    <t>WCHM00587875</t>
  </si>
  <si>
    <t>Peña-Preuscher</t>
  </si>
  <si>
    <t>Praxis Kleinmatt</t>
  </si>
  <si>
    <t>Kleinmatt 3</t>
  </si>
  <si>
    <t>6402 Merlischachen</t>
  </si>
  <si>
    <t>Sehr geehrter Herr Doktor Peña-Preuscher</t>
  </si>
  <si>
    <t>WCHM00587881</t>
  </si>
  <si>
    <t>Carlotta</t>
  </si>
  <si>
    <t>Spinelli</t>
  </si>
  <si>
    <t>Sehr geehrte Frau Doktor Spinelli</t>
  </si>
  <si>
    <t>WCHM00587882</t>
  </si>
  <si>
    <t>Bernd</t>
  </si>
  <si>
    <t>Lackner</t>
  </si>
  <si>
    <t>Praxis Dr. Lackner Bernd</t>
  </si>
  <si>
    <t>Bahnhofstrasse 21a</t>
  </si>
  <si>
    <t>9450 Altstätten SG</t>
  </si>
  <si>
    <t>Sehr geehrter Herr Doktor Lackner</t>
  </si>
  <si>
    <t>WCHM00587884</t>
  </si>
  <si>
    <t>Christina-Maria</t>
  </si>
  <si>
    <t>Ziegler</t>
  </si>
  <si>
    <t>Ärztezentrum Seefeld</t>
  </si>
  <si>
    <t>Brust-Zentrum AG - Seefeld</t>
  </si>
  <si>
    <t>Sehr geehrte Frau Doktor Ziegler</t>
  </si>
  <si>
    <t>WCHM00587885</t>
  </si>
  <si>
    <t>Srisajeetha</t>
  </si>
  <si>
    <t>Morris</t>
  </si>
  <si>
    <t>Frauenarztpraxis Morris GmbH</t>
  </si>
  <si>
    <t>Poststrasse 10</t>
  </si>
  <si>
    <t>9410 Heiden</t>
  </si>
  <si>
    <t>Sehr geehrte Frau Morris</t>
  </si>
  <si>
    <t>WCHM00587886</t>
  </si>
  <si>
    <t>Arthur</t>
  </si>
  <si>
    <t>Zapolnik</t>
  </si>
  <si>
    <t>Praxisgemeinschaft Oberhof AG</t>
  </si>
  <si>
    <t>Oberhof 5</t>
  </si>
  <si>
    <t>6274 Eschenbach LU</t>
  </si>
  <si>
    <t>Sehr geehrter Herr Doktor Zapolnik</t>
  </si>
  <si>
    <t>WCHM00587910</t>
  </si>
  <si>
    <t>Eschenbacher</t>
  </si>
  <si>
    <t>Ärzte am Rosenberg AG</t>
  </si>
  <si>
    <t>Schaffhauserstrasse 115</t>
  </si>
  <si>
    <t>Sehr geehrte Frau Doktor Eschenbacher</t>
  </si>
  <si>
    <t>WCHM00587912</t>
  </si>
  <si>
    <t>Jacqueline</t>
  </si>
  <si>
    <t>Krane-Nuber</t>
  </si>
  <si>
    <t>Medbase Abtwil</t>
  </si>
  <si>
    <t>Wiesenbachstrasse 5</t>
  </si>
  <si>
    <t>Sehr geehrte Frau Doktor Krane-Nuber</t>
  </si>
  <si>
    <t>WCHM00587934</t>
  </si>
  <si>
    <t>Meret</t>
  </si>
  <si>
    <t>Frischknecht</t>
  </si>
  <si>
    <t>Sehr geehrte Frau Frischknecht</t>
  </si>
  <si>
    <t>WCHM00587956</t>
  </si>
  <si>
    <t>Wolf</t>
  </si>
  <si>
    <t>die ARZTPRAXIS Kreuzlingen GmbH</t>
  </si>
  <si>
    <t>Hauptstrasse 54</t>
  </si>
  <si>
    <t>Sehr geehrte Frau Professor Wolf</t>
  </si>
  <si>
    <t>Nephrologie</t>
  </si>
  <si>
    <t>WCHM00587958</t>
  </si>
  <si>
    <t>Karin</t>
  </si>
  <si>
    <t>Strahm</t>
  </si>
  <si>
    <t>Spital Interlaken</t>
  </si>
  <si>
    <t>Klinik für Gynäkologie</t>
  </si>
  <si>
    <t>Weissenaustrasse 27</t>
  </si>
  <si>
    <t>3800 Unterseen</t>
  </si>
  <si>
    <t>Sehr geehrte Frau Doktor Strahm</t>
  </si>
  <si>
    <t>WCHM00587960</t>
  </si>
  <si>
    <t>Catrina</t>
  </si>
  <si>
    <t>Bärtschi</t>
  </si>
  <si>
    <t>Sehr geehrte Frau Doktor Bärtschi</t>
  </si>
  <si>
    <t>WCHM00587980</t>
  </si>
  <si>
    <t>Burkhard Staub</t>
  </si>
  <si>
    <t>Spital Aarberg Insel Gruppe AG</t>
  </si>
  <si>
    <t>Gynäkologische Sprechstunde</t>
  </si>
  <si>
    <t>Lyssstrasse 31</t>
  </si>
  <si>
    <t>3270 Aarberg</t>
  </si>
  <si>
    <t>Sehr geehrte Frau Doktor Burkhard Staub</t>
  </si>
  <si>
    <t>WCHM00587991</t>
  </si>
  <si>
    <t>Sükrü</t>
  </si>
  <si>
    <t>Arioglu</t>
  </si>
  <si>
    <t>Kantonsspital Aarau AG</t>
  </si>
  <si>
    <t>Gebursthilfe &amp; Perinatalmedizin</t>
  </si>
  <si>
    <t>Tellstrasse 25</t>
  </si>
  <si>
    <t>5001 Aarau</t>
  </si>
  <si>
    <t>Sehr geehrter Herr Arioglu</t>
  </si>
  <si>
    <t>WCHM00588042</t>
  </si>
  <si>
    <t>Rachel</t>
  </si>
  <si>
    <t>Wanner-Brack</t>
  </si>
  <si>
    <t>Praxis im Grünhof GmbH</t>
  </si>
  <si>
    <t>Kasernenstrasse 33</t>
  </si>
  <si>
    <t>Sehr geehrte Frau Wanner-Brack</t>
  </si>
  <si>
    <t>WCHM00588044</t>
  </si>
  <si>
    <t>Bettina</t>
  </si>
  <si>
    <t>Stock-Becker</t>
  </si>
  <si>
    <t>Familienpraxis Frauenfeld</t>
  </si>
  <si>
    <t>Marktstrasse 12</t>
  </si>
  <si>
    <t>Sehr geehrte Frau Doktor Stock-Becker</t>
  </si>
  <si>
    <t>WCHM00588062</t>
  </si>
  <si>
    <t>Simon</t>
  </si>
  <si>
    <t>Städler</t>
  </si>
  <si>
    <t>Rheumatologie am Rosenberg AG</t>
  </si>
  <si>
    <t>Lerchentalstrasse 2a</t>
  </si>
  <si>
    <t>9016 St. Gallen</t>
  </si>
  <si>
    <t>Sehr geehrter Herr Doktor Städler</t>
  </si>
  <si>
    <t>WCHM00588068</t>
  </si>
  <si>
    <t>Andra-Gabriela</t>
  </si>
  <si>
    <t>Calin</t>
  </si>
  <si>
    <t>Medbase St.Gallen Am Vadianplatz</t>
  </si>
  <si>
    <t>Vadianstrasse 26</t>
  </si>
  <si>
    <t>Sehr geehrte Frau Calin</t>
  </si>
  <si>
    <t>WCHM00588075</t>
  </si>
  <si>
    <t>Bünzli</t>
  </si>
  <si>
    <t>Sehr geehrter Herr Doktor Bünzli</t>
  </si>
  <si>
    <t>WCHM00588132</t>
  </si>
  <si>
    <t>Ekaterina</t>
  </si>
  <si>
    <t>Then</t>
  </si>
  <si>
    <t>Praxis Dr. Traber Jürg</t>
  </si>
  <si>
    <t>Merkurstrasse 12</t>
  </si>
  <si>
    <t>Sehr geehrte Frau Then</t>
  </si>
  <si>
    <t>WCHM00588136</t>
  </si>
  <si>
    <t>Jutta Manuela</t>
  </si>
  <si>
    <t>Reinhold</t>
  </si>
  <si>
    <t>Praxis Dr. Reinhold Boris</t>
  </si>
  <si>
    <t>Dorfstrasse 9</t>
  </si>
  <si>
    <t>Sehr geehrte Frau Reinhold</t>
  </si>
  <si>
    <t>WCHM00588150</t>
  </si>
  <si>
    <t>Schütte</t>
  </si>
  <si>
    <t>Rehaklinik Dussnang AG</t>
  </si>
  <si>
    <t>Medizin</t>
  </si>
  <si>
    <t>Kurhausstrasse 34</t>
  </si>
  <si>
    <t>8374 Dussnang</t>
  </si>
  <si>
    <t>Sehr geehrte Frau Doktor Schütte</t>
  </si>
  <si>
    <t>WCHM00588151</t>
  </si>
  <si>
    <t>Stefanie</t>
  </si>
  <si>
    <t>Wild</t>
  </si>
  <si>
    <t>Schöntalweg 5</t>
  </si>
  <si>
    <t>8546 Islikon</t>
  </si>
  <si>
    <t>Sehr geehrte Frau Doktor Wild</t>
  </si>
  <si>
    <t>WCHM00588163</t>
  </si>
  <si>
    <t>Wiebke</t>
  </si>
  <si>
    <t>Wesemüller</t>
  </si>
  <si>
    <t>Ärzte am Boulevard</t>
  </si>
  <si>
    <t>Sehr geehrte Frau Doktor Wesemüller</t>
  </si>
  <si>
    <t>WCHM00588164</t>
  </si>
  <si>
    <t>Sandner</t>
  </si>
  <si>
    <t>Ärzte am Pflanzberg AG</t>
  </si>
  <si>
    <t>Poststrasse 20</t>
  </si>
  <si>
    <t>8274 Tägerwilen</t>
  </si>
  <si>
    <t>Sehr geehrter Herr Sandner</t>
  </si>
  <si>
    <t>WCHM00588166</t>
  </si>
  <si>
    <t>Denise</t>
  </si>
  <si>
    <t>Imhof</t>
  </si>
  <si>
    <t>Praxisgemeinschaft Bauma</t>
  </si>
  <si>
    <t>Bliggenswilerstrasse 4</t>
  </si>
  <si>
    <t>8494 Bauma</t>
  </si>
  <si>
    <t>Sehr geehrte Frau Doktor Imhof</t>
  </si>
  <si>
    <t>WCHM00588167</t>
  </si>
  <si>
    <t>Lina</t>
  </si>
  <si>
    <t>Baldinger</t>
  </si>
  <si>
    <t>Gemeinschaftspraxis Bülach Süd</t>
  </si>
  <si>
    <t>Feldstrasse 60</t>
  </si>
  <si>
    <t>Sehr geehrte Frau Doktor Baldinger</t>
  </si>
  <si>
    <t>WCHM00588169</t>
  </si>
  <si>
    <t>Hoa Thanh</t>
  </si>
  <si>
    <t>Hunynh</t>
  </si>
  <si>
    <t>Poliklinik - See-Spital TCM AG</t>
  </si>
  <si>
    <t>Spitalweg 2</t>
  </si>
  <si>
    <t>Sehr geehrter Herr Doktor Hunynh</t>
  </si>
  <si>
    <t>WCHM00588174</t>
  </si>
  <si>
    <t>Kathrin</t>
  </si>
  <si>
    <t>Guggenberger</t>
  </si>
  <si>
    <t>Praxis Laufenbach AG</t>
  </si>
  <si>
    <t>Laufenbachstrasse 23</t>
  </si>
  <si>
    <t>8625 Gossau ZH</t>
  </si>
  <si>
    <t>Sehr geehrte Frau Doktor Guggenberger</t>
  </si>
  <si>
    <t>WCHM00588186</t>
  </si>
  <si>
    <t>Salimeh</t>
  </si>
  <si>
    <t>Spenger</t>
  </si>
  <si>
    <t>Sehr geehrte Frau Doktor Spenger</t>
  </si>
  <si>
    <t>WCHM00588187</t>
  </si>
  <si>
    <t>Jovana</t>
  </si>
  <si>
    <t>Radulovic</t>
  </si>
  <si>
    <t>mediX praxis Kloten</t>
  </si>
  <si>
    <t>Sehr geehrte Frau Doktor Radulovic</t>
  </si>
  <si>
    <t>WCHM00588205</t>
  </si>
  <si>
    <t>Schneeberger</t>
  </si>
  <si>
    <t>ZIO AG Winterthur</t>
  </si>
  <si>
    <t>Brunngasse 6</t>
  </si>
  <si>
    <t>Sehr geehrter Herr Doktor Schneeberger</t>
  </si>
  <si>
    <t>WCHM00588210</t>
  </si>
  <si>
    <t>Olga</t>
  </si>
  <si>
    <t>Juri</t>
  </si>
  <si>
    <t>Smoothline</t>
  </si>
  <si>
    <t>Untertor 34</t>
  </si>
  <si>
    <t>Sehr geehrte Frau Doktor Juri</t>
  </si>
  <si>
    <t>WCHM00588220</t>
  </si>
  <si>
    <t>Kyriaki</t>
  </si>
  <si>
    <t>Stefanidou</t>
  </si>
  <si>
    <t>Arztpraxis Dr. Stefanidou K.</t>
  </si>
  <si>
    <t>Hegistrasse 14</t>
  </si>
  <si>
    <t>8404 Winterthur</t>
  </si>
  <si>
    <t>Sehr geehrte Frau Doktor Stefanidou</t>
  </si>
  <si>
    <t>WCHM00588247</t>
  </si>
  <si>
    <t>Nevriye</t>
  </si>
  <si>
    <t>Tuna-Aksak</t>
  </si>
  <si>
    <t>Doktorhuus Praxis Bachenbülach</t>
  </si>
  <si>
    <t>Grabenstrasse 4b</t>
  </si>
  <si>
    <t>Sehr geehrte Frau Tuna-Aksak</t>
  </si>
  <si>
    <t>WCHM00588256</t>
  </si>
  <si>
    <t>Dominic</t>
  </si>
  <si>
    <t>Klingler</t>
  </si>
  <si>
    <t>Arztpraxis Kreis 9</t>
  </si>
  <si>
    <t>Dennlerstrasse 25</t>
  </si>
  <si>
    <t>8047 Zürich</t>
  </si>
  <si>
    <t>Sehr geehrter Herr Doktor Klingler</t>
  </si>
  <si>
    <t>WCHM00588263</t>
  </si>
  <si>
    <t>Ali</t>
  </si>
  <si>
    <t>Reda</t>
  </si>
  <si>
    <t>Ärztezentrum Sihlcity AG</t>
  </si>
  <si>
    <t>Kalanderplatz 1</t>
  </si>
  <si>
    <t>Sehr geehrter Herr Doktor Reda</t>
  </si>
  <si>
    <t>WCHM00588269</t>
  </si>
  <si>
    <t>Ärztezentrum Jegenstorf AG</t>
  </si>
  <si>
    <t>Bernstrasse 12</t>
  </si>
  <si>
    <t>3303 Jegenstorf</t>
  </si>
  <si>
    <t>Sehr geehrte Frau Doktor Niklaus</t>
  </si>
  <si>
    <t>WCHM00588277</t>
  </si>
  <si>
    <t>Emmy</t>
  </si>
  <si>
    <t>Meytap</t>
  </si>
  <si>
    <t>Kantonsspital St. Gallen</t>
  </si>
  <si>
    <t>Rorschacher Strasse 95</t>
  </si>
  <si>
    <t>9007 St. Gallen</t>
  </si>
  <si>
    <t>Sehr geehrte Frau Doktor Meytap</t>
  </si>
  <si>
    <t>WCHM00588279</t>
  </si>
  <si>
    <t>Chiara</t>
  </si>
  <si>
    <t>Savoca-Würsch</t>
  </si>
  <si>
    <t>Spital Herisau</t>
  </si>
  <si>
    <t>Spitalstrasse 6</t>
  </si>
  <si>
    <t>Sehr geehrte Frau Doktor Savoca-Würsch</t>
  </si>
  <si>
    <t>WCHM00588280</t>
  </si>
  <si>
    <t>Seidel</t>
  </si>
  <si>
    <t>Sehr geehrte Frau Doktor Seidel</t>
  </si>
  <si>
    <t>WCHM00588291</t>
  </si>
  <si>
    <t>Pavlos</t>
  </si>
  <si>
    <t>Sachsanidis</t>
  </si>
  <si>
    <t>Frauenärztl. Praxis Bremgarten</t>
  </si>
  <si>
    <t>Sonnengutstrasse 4</t>
  </si>
  <si>
    <t>5620 Bremgarten AG</t>
  </si>
  <si>
    <t>Sehr geehrter Herr Doktor Sachsanidis</t>
  </si>
  <si>
    <t>WCHM00588292</t>
  </si>
  <si>
    <t>Nadin</t>
  </si>
  <si>
    <t>Willing</t>
  </si>
  <si>
    <t>Frauen-Permanence Zürich</t>
  </si>
  <si>
    <t>Goethestrasse 24</t>
  </si>
  <si>
    <t>Sehr geehrte Frau Doktor Willing</t>
  </si>
  <si>
    <t>WCHM00588293</t>
  </si>
  <si>
    <t>Constantin</t>
  </si>
  <si>
    <t>Röck</t>
  </si>
  <si>
    <t>Ärzte am Rhein AG</t>
  </si>
  <si>
    <t>Hauptstrasse 6</t>
  </si>
  <si>
    <t>8259 Kaltenbach</t>
  </si>
  <si>
    <t>Sehr geehrter Herr Doktor Röck</t>
  </si>
  <si>
    <t>WCHM00588302</t>
  </si>
  <si>
    <t>Mosimann</t>
  </si>
  <si>
    <t>Sehr geehrte Frau Doktor Mosimann</t>
  </si>
  <si>
    <t>WCHM00588305</t>
  </si>
  <si>
    <t>Iris</t>
  </si>
  <si>
    <t>Chanousi</t>
  </si>
  <si>
    <t>mediX praxis dübendorf</t>
  </si>
  <si>
    <t>Bahnhofstrasse 36</t>
  </si>
  <si>
    <t>8600 Dübendorf</t>
  </si>
  <si>
    <t>Sehr geehrte Frau Doktor Chanousi</t>
  </si>
  <si>
    <t>WCHM00588320</t>
  </si>
  <si>
    <t>Martine</t>
  </si>
  <si>
    <t>Favero</t>
  </si>
  <si>
    <t>Frauenarztpraxis Zur Rose AG</t>
  </si>
  <si>
    <t>Zürcherstrasse 25</t>
  </si>
  <si>
    <t>Sehr geehrte Frau Doktor Favero</t>
  </si>
  <si>
    <t>WCHM00588321</t>
  </si>
  <si>
    <t>Ilaria</t>
  </si>
  <si>
    <t>Follesa Vitillo</t>
  </si>
  <si>
    <t>Medbase Zürich Oerlikon</t>
  </si>
  <si>
    <t>Andreasstrasse 5</t>
  </si>
  <si>
    <t>Sehr geehrte Frau Follesa Vitillo</t>
  </si>
  <si>
    <t>WCHM00588322</t>
  </si>
  <si>
    <t>Freymond</t>
  </si>
  <si>
    <t>Praxis Dr. Semmelroggen Uwe</t>
  </si>
  <si>
    <t>Praxis Dr. Freymond Elena</t>
  </si>
  <si>
    <t>Freie Strasse 74</t>
  </si>
  <si>
    <t>4051 Basel</t>
  </si>
  <si>
    <t>Sehr geehrte Frau Doktor Freymond</t>
  </si>
  <si>
    <t>WCHM00588323</t>
  </si>
  <si>
    <t>Juliane</t>
  </si>
  <si>
    <t>Trensz</t>
  </si>
  <si>
    <t>Gyn Praxis Stockerstrasse</t>
  </si>
  <si>
    <t>Stockerstrasse 45</t>
  </si>
  <si>
    <t>Sehr geehrte Frau Doktor Trensz</t>
  </si>
  <si>
    <t>WCHM00588324</t>
  </si>
  <si>
    <t>Efthymia</t>
  </si>
  <si>
    <t>Konstantinidou</t>
  </si>
  <si>
    <t>Sehr geehrte Frau Doktor Konstantinidou</t>
  </si>
  <si>
    <t>WCHM00588325</t>
  </si>
  <si>
    <t>Matina</t>
  </si>
  <si>
    <t>Kühlewindt</t>
  </si>
  <si>
    <t>Femedica Theaterstrasse AG</t>
  </si>
  <si>
    <t>Theaterstrasse 1</t>
  </si>
  <si>
    <t>Sehr geehrte Frau Doktor Kühlewindt</t>
  </si>
  <si>
    <t>WCHM00588326</t>
  </si>
  <si>
    <t>Maren</t>
  </si>
  <si>
    <t>Peters</t>
  </si>
  <si>
    <t>mediX praxis altstetten</t>
  </si>
  <si>
    <t>Hohlstrasse 556</t>
  </si>
  <si>
    <t>8048 Zürich</t>
  </si>
  <si>
    <t>Sehr geehrte Frau Peters</t>
  </si>
  <si>
    <t>WCHM00588328</t>
  </si>
  <si>
    <t>Angelika Maria</t>
  </si>
  <si>
    <t>Rüsch-Soergel</t>
  </si>
  <si>
    <t>Spital Zollikerberg</t>
  </si>
  <si>
    <t>Gynäkologie - Frauenklinik</t>
  </si>
  <si>
    <t>Trichtenhauser Strasse 20</t>
  </si>
  <si>
    <t>8125 Zollikerberg</t>
  </si>
  <si>
    <t>Sehr geehrte Frau Rüsch-Soergel</t>
  </si>
  <si>
    <t>WCHM00588329</t>
  </si>
  <si>
    <t>Stefan</t>
  </si>
  <si>
    <t>Herger</t>
  </si>
  <si>
    <t>Ärztepraxis am Albis</t>
  </si>
  <si>
    <t>Zürichstrasse 67</t>
  </si>
  <si>
    <t>8910 Affoltern am Albis</t>
  </si>
  <si>
    <t>Sehr geehrter Herr Doktor Herger</t>
  </si>
  <si>
    <t>WCHM00588346</t>
  </si>
  <si>
    <t>Dragan</t>
  </si>
  <si>
    <t>Cvetkovic</t>
  </si>
  <si>
    <t>Lungenfachzentrum Fiechter</t>
  </si>
  <si>
    <t>Zürichstrasse 17</t>
  </si>
  <si>
    <t>8607 Aathal-Seegräben</t>
  </si>
  <si>
    <t>Sehr geehrter Herr Doktor Cvetkovic</t>
  </si>
  <si>
    <t>WCHM00588347</t>
  </si>
  <si>
    <t>Kaiser</t>
  </si>
  <si>
    <t>Huusarztpraxis Früebli AG</t>
  </si>
  <si>
    <t>Schulstrasse 12</t>
  </si>
  <si>
    <t>8157 Dielsdorf</t>
  </si>
  <si>
    <t>Sehr geehrter Herr Doktor Kaiser</t>
  </si>
  <si>
    <t>WCHM00588391</t>
  </si>
  <si>
    <t>Evis</t>
  </si>
  <si>
    <t>Manthey</t>
  </si>
  <si>
    <t>Hausarztpraxis Obfelden</t>
  </si>
  <si>
    <t>Raihaltenstrasse 25</t>
  </si>
  <si>
    <t>8912 Obfelden</t>
  </si>
  <si>
    <t>Sehr geehrte Frau Manthey</t>
  </si>
  <si>
    <t>WCHM00588393</t>
  </si>
  <si>
    <t>Breitschmid</t>
  </si>
  <si>
    <t>Gynosense AG</t>
  </si>
  <si>
    <t>Bankstrasse 8</t>
  </si>
  <si>
    <t>Sehr geehrte Frau Doktor Breitschmid</t>
  </si>
  <si>
    <t>WCHM00588398</t>
  </si>
  <si>
    <t>Köhli</t>
  </si>
  <si>
    <t>ISIS Praxisgemeinschaft</t>
  </si>
  <si>
    <t>Viehmarktgasse 37</t>
  </si>
  <si>
    <t>4242 Laufen</t>
  </si>
  <si>
    <t>Sehr geehrte Frau Köhli</t>
  </si>
  <si>
    <t>WCHM00588400</t>
  </si>
  <si>
    <t>Jasmin</t>
  </si>
  <si>
    <t>Engesser Mussbah</t>
  </si>
  <si>
    <t>Praxis Dr. Ocon Erika</t>
  </si>
  <si>
    <t>Schifflände 3</t>
  </si>
  <si>
    <t>Sehr geehrte Frau Doktor Engesser Mussbah</t>
  </si>
  <si>
    <t>WCHM00588401</t>
  </si>
  <si>
    <t>Habegger</t>
  </si>
  <si>
    <t>Zentrum für Gynäkologie Spiez</t>
  </si>
  <si>
    <t>Krattigstrasse 6</t>
  </si>
  <si>
    <t>Sehr geehrte Frau Doktor Habegger</t>
  </si>
  <si>
    <t>WCHM00588458</t>
  </si>
  <si>
    <t>Brüllmann</t>
  </si>
  <si>
    <t>Sehr geehrter Herr Doktor Brüllmann</t>
  </si>
  <si>
    <t>WCHM00588471</t>
  </si>
  <si>
    <t>Janna</t>
  </si>
  <si>
    <t>Pape</t>
  </si>
  <si>
    <t>Sehr geehrte Frau Doktor Pape</t>
  </si>
  <si>
    <t>WCHM00588483</t>
  </si>
  <si>
    <t>Livia</t>
  </si>
  <si>
    <t>Flämig</t>
  </si>
  <si>
    <t>Polipraxis Waldkirch AG</t>
  </si>
  <si>
    <t>Dorfstrasse 6a</t>
  </si>
  <si>
    <t>9205 Waldkirch</t>
  </si>
  <si>
    <t>Sehr geehrte Frau Flämig</t>
  </si>
  <si>
    <t>WCHM00588498</t>
  </si>
  <si>
    <t>Eman</t>
  </si>
  <si>
    <t>Abuorf</t>
  </si>
  <si>
    <t>Eva Gyn Praxis</t>
  </si>
  <si>
    <t>Forchstrasse 138</t>
  </si>
  <si>
    <t>Sehr geehrte Frau Abuorf</t>
  </si>
  <si>
    <t>WCHM00588499</t>
  </si>
  <si>
    <t>Kuther</t>
  </si>
  <si>
    <t>Kantonsspital Münsterlingen</t>
  </si>
  <si>
    <t>Spitalcampus 1</t>
  </si>
  <si>
    <t>8596 Münsterlingen</t>
  </si>
  <si>
    <t>Sehr geehrter Herr Doktor Kuther</t>
  </si>
  <si>
    <t>WCHM00588500</t>
  </si>
  <si>
    <t>Röthlin</t>
  </si>
  <si>
    <t>Ärzte Hinwil AG</t>
  </si>
  <si>
    <t>Walderstrasse 10</t>
  </si>
  <si>
    <t>8340 Hinwil</t>
  </si>
  <si>
    <t>Sehr geehrte Frau Doktor Röthlin</t>
  </si>
  <si>
    <t>WCHM00588508</t>
  </si>
  <si>
    <t>Böckmann</t>
  </si>
  <si>
    <t>Klinik Hirslanden AG</t>
  </si>
  <si>
    <t>Adipositas Stoffwechselzentrum</t>
  </si>
  <si>
    <t>Witellikerstrasse 36</t>
  </si>
  <si>
    <t>Sehr geehrter Herr Doktor Böckmann</t>
  </si>
  <si>
    <t>WCHM00588544</t>
  </si>
  <si>
    <t>PD Dr. med.</t>
  </si>
  <si>
    <t>Joachim</t>
  </si>
  <si>
    <t>Rehbock</t>
  </si>
  <si>
    <t>Gynäkologiepraxis am Bundesplatz</t>
  </si>
  <si>
    <t>Bundesplatz 4</t>
  </si>
  <si>
    <t>Sehr geehrter Herr Doktor Rehbock</t>
  </si>
  <si>
    <t>WCHM00588547</t>
  </si>
  <si>
    <t>Monsieur</t>
  </si>
  <si>
    <t>Manuel</t>
  </si>
  <si>
    <t>Doman</t>
  </si>
  <si>
    <t>Land-Permanence AG</t>
  </si>
  <si>
    <t>Bahnstrasse 4</t>
  </si>
  <si>
    <t>8444 Henggart</t>
  </si>
  <si>
    <t>Cher Docteur,</t>
  </si>
  <si>
    <t>WCHM00588552</t>
  </si>
  <si>
    <t>Gabriela</t>
  </si>
  <si>
    <t>Blaga</t>
  </si>
  <si>
    <t>Medbase Zürich Wiedikon</t>
  </si>
  <si>
    <t>Seebahnstrasse 89</t>
  </si>
  <si>
    <t>8003 Zürich</t>
  </si>
  <si>
    <t>Sehr geehrte Frau Doktor Blaga</t>
  </si>
  <si>
    <t>WCHM00588558</t>
  </si>
  <si>
    <t>Julia</t>
  </si>
  <si>
    <t>Stumpf</t>
  </si>
  <si>
    <t>Sanacare Zürich-Affoltern</t>
  </si>
  <si>
    <t>Wehntalerstrasse 560</t>
  </si>
  <si>
    <t>8046 Zürich</t>
  </si>
  <si>
    <t>Sehr geehrte Frau Doktor Stumpf</t>
  </si>
  <si>
    <t>WCHM00588574</t>
  </si>
  <si>
    <t>Heubner</t>
  </si>
  <si>
    <t>Kantonsspital Baden AG</t>
  </si>
  <si>
    <t>Im Ergel 1</t>
  </si>
  <si>
    <t>5404 Baden</t>
  </si>
  <si>
    <t>Sehr geehrter Herr Professor Heubner</t>
  </si>
  <si>
    <t>WCHM00588588</t>
  </si>
  <si>
    <t>Madeleine</t>
  </si>
  <si>
    <t>Moriot</t>
  </si>
  <si>
    <t>Praxis Dr. Meier Gabriela</t>
  </si>
  <si>
    <t>Schwyzerstrasse 12</t>
  </si>
  <si>
    <t>5430 Wettingen</t>
  </si>
  <si>
    <t>Sehr geehrte Frau Doktor Moriot</t>
  </si>
  <si>
    <t>WCHM00588607</t>
  </si>
  <si>
    <t>Ralf</t>
  </si>
  <si>
    <t>Rothmund</t>
  </si>
  <si>
    <t>Sehr geehrter Herr Professor Rothmund</t>
  </si>
  <si>
    <t>WCHM00588615</t>
  </si>
  <si>
    <t>Tanja</t>
  </si>
  <si>
    <t>Litzenburger</t>
  </si>
  <si>
    <t>Sehr geehrte Frau Doktor Litzenburger</t>
  </si>
  <si>
    <t>WCHM00588616</t>
  </si>
  <si>
    <t>Dalibor</t>
  </si>
  <si>
    <t>Dojcinovic</t>
  </si>
  <si>
    <t>Sehr geehrter Herr Dojcinovic</t>
  </si>
  <si>
    <t>WCHM00588624</t>
  </si>
  <si>
    <t>Sauter-Windler</t>
  </si>
  <si>
    <t>Sehr geehrte Frau Doktor Sauter-Windler</t>
  </si>
  <si>
    <t>WCHM00588628</t>
  </si>
  <si>
    <t>James</t>
  </si>
  <si>
    <t>Geiger</t>
  </si>
  <si>
    <t>Reproduktionsmedizin</t>
  </si>
  <si>
    <t>Vogesenstrasse 134</t>
  </si>
  <si>
    <t>Sehr geehrter Herr Doktor Geiger</t>
  </si>
  <si>
    <t>WCHM00588633</t>
  </si>
  <si>
    <t>Szilvia</t>
  </si>
  <si>
    <t>Szivós-Aradi</t>
  </si>
  <si>
    <t>Medvita Praxis GmbH</t>
  </si>
  <si>
    <t>Ottenbacherstrasse 6</t>
  </si>
  <si>
    <t>Sehr geehrte Frau Doktor Szivós-Aradi</t>
  </si>
  <si>
    <t>WCHM00588634</t>
  </si>
  <si>
    <t>Puhan</t>
  </si>
  <si>
    <t>mediX Praxis schwamendingen</t>
  </si>
  <si>
    <t>Mattenhof 2</t>
  </si>
  <si>
    <t>8051 Zürich</t>
  </si>
  <si>
    <t>Sehr geehrte Frau Doktor Puhan</t>
  </si>
  <si>
    <t>WCHM00588639</t>
  </si>
  <si>
    <t>Brantschen</t>
  </si>
  <si>
    <t>Gynäkologikum Chur</t>
  </si>
  <si>
    <t>Bahnhofstrasse 14</t>
  </si>
  <si>
    <t>Sehr geehrte Frau Doktor Brantschen</t>
  </si>
  <si>
    <t>WCHM00588648</t>
  </si>
  <si>
    <t>Clémence Aurélie</t>
  </si>
  <si>
    <t>Yekpe</t>
  </si>
  <si>
    <t>Medbase Bern Bahnhof</t>
  </si>
  <si>
    <t>Parkterrasse 10</t>
  </si>
  <si>
    <t>Sehr geehrte Frau Doktor Yekpe</t>
  </si>
  <si>
    <t>WCHM00588650</t>
  </si>
  <si>
    <t>Anna-Maria</t>
  </si>
  <si>
    <t>Henning</t>
  </si>
  <si>
    <t>Hausarztpraxis im Rosenfeld</t>
  </si>
  <si>
    <t>Betpurstrasse 32</t>
  </si>
  <si>
    <t>Sehr geehrte Frau Henning</t>
  </si>
  <si>
    <t>WCHM00588662</t>
  </si>
  <si>
    <t>Tatiana</t>
  </si>
  <si>
    <t>Arpagaus-Ryakhovskikh</t>
  </si>
  <si>
    <t>Sehr geehrte Frau Arpagaus-Ryakhovskikh</t>
  </si>
  <si>
    <t>WCHM00588687</t>
  </si>
  <si>
    <t>Stavroula</t>
  </si>
  <si>
    <t>Katsaouni</t>
  </si>
  <si>
    <t>Sehr geehrte Frau Katsaouni</t>
  </si>
  <si>
    <t>WCHM00588725</t>
  </si>
  <si>
    <t>Deborah</t>
  </si>
  <si>
    <t>Seitz - Hehli</t>
  </si>
  <si>
    <t>Praxis beim Gemeindehaus</t>
  </si>
  <si>
    <t>Birkenstrasse 45</t>
  </si>
  <si>
    <t>9443 Widnau</t>
  </si>
  <si>
    <t>Sehr geehrte Frau Doktor Seitz - Hehli</t>
  </si>
  <si>
    <t>WCHM00588754</t>
  </si>
  <si>
    <t>Valentina</t>
  </si>
  <si>
    <t>Vinante</t>
  </si>
  <si>
    <t>CentralGyn AG</t>
  </si>
  <si>
    <t>Stampfenbachstrasse 7</t>
  </si>
  <si>
    <t>Sehr geehrte Frau Doktor Vinante</t>
  </si>
  <si>
    <t>WCHM00588767</t>
  </si>
  <si>
    <t>Sandra</t>
  </si>
  <si>
    <t>Toth</t>
  </si>
  <si>
    <t>Sehr geehrte Frau Doktor Toth</t>
  </si>
  <si>
    <t>WCHM00588768</t>
  </si>
  <si>
    <t>Jana</t>
  </si>
  <si>
    <t>Soulier</t>
  </si>
  <si>
    <t>Sehr geehrte Frau Soulier</t>
  </si>
  <si>
    <t>WCHM00588769</t>
  </si>
  <si>
    <t>AMC Airport Medical Center AG</t>
  </si>
  <si>
    <t>Postfach 2128</t>
  </si>
  <si>
    <t>8060 Zürich</t>
  </si>
  <si>
    <t>WCHM00588783</t>
  </si>
  <si>
    <t>Jörg</t>
  </si>
  <si>
    <t>Bohlander</t>
  </si>
  <si>
    <t>Ärztehaus MedZentrum Pfungen</t>
  </si>
  <si>
    <t>Riedäckerstrasse 5</t>
  </si>
  <si>
    <t>8422 Pfungen</t>
  </si>
  <si>
    <t>Sehr geehrter Herr Doktor Bohlander</t>
  </si>
  <si>
    <t>WCHM00588790</t>
  </si>
  <si>
    <t>Georg</t>
  </si>
  <si>
    <t>Keilholz</t>
  </si>
  <si>
    <t>Sehr geehrter Herr Keilholz</t>
  </si>
  <si>
    <t>WCHM00588856</t>
  </si>
  <si>
    <t>Zweifel</t>
  </si>
  <si>
    <t>Sehr geehrter Herr Doktor Zweifel</t>
  </si>
  <si>
    <t>WCHM00588861</t>
  </si>
  <si>
    <t>Simma</t>
  </si>
  <si>
    <t>Arztpraxis Rüthi</t>
  </si>
  <si>
    <t>Büchelstrasse 15</t>
  </si>
  <si>
    <t>9464 Rüthi (Rheintal)</t>
  </si>
  <si>
    <t>Sehr geehrte Frau Doktor Simma</t>
  </si>
  <si>
    <t>WCHM00588914</t>
  </si>
  <si>
    <t>Sehr geehrter Herr Doktor Simma</t>
  </si>
  <si>
    <t>WCHM00588916</t>
  </si>
  <si>
    <t>Biasio</t>
  </si>
  <si>
    <t>Permanence Winterthur AG</t>
  </si>
  <si>
    <t>Bahnhofplatz 5</t>
  </si>
  <si>
    <t>Sehr geehrte Frau Doktor Biasio</t>
  </si>
  <si>
    <t>WCHM00588919</t>
  </si>
  <si>
    <t>Steffen</t>
  </si>
  <si>
    <t>Thierer</t>
  </si>
  <si>
    <t>Frauenheilkunde-Pränatalmedizin</t>
  </si>
  <si>
    <t>St. Gallerstrasse 39</t>
  </si>
  <si>
    <t>Sehr geehrter Herr Thierer</t>
  </si>
  <si>
    <t>WCHM00588959</t>
  </si>
  <si>
    <t>Elisabetta</t>
  </si>
  <si>
    <t>Ranieri</t>
  </si>
  <si>
    <t>Universitätsspital Zürich</t>
  </si>
  <si>
    <t>Klinik für Geburtshilfe</t>
  </si>
  <si>
    <t>Frauenklinikstrasse 10</t>
  </si>
  <si>
    <t>8091 Zürich</t>
  </si>
  <si>
    <t>Sehr geehrte Frau Doktor Ranieri</t>
  </si>
  <si>
    <t>WCHM00589001</t>
  </si>
  <si>
    <t>Schlatter</t>
  </si>
  <si>
    <t>Sehr geehrte Frau Schlatter</t>
  </si>
  <si>
    <t>WCHM00589004</t>
  </si>
  <si>
    <t>Favre</t>
  </si>
  <si>
    <t>Gruppenpraxis Schönburg AG</t>
  </si>
  <si>
    <t>Schönburgstrasse 19</t>
  </si>
  <si>
    <t>3013 Bern</t>
  </si>
  <si>
    <t>Sehr geehrter Herr Favre</t>
  </si>
  <si>
    <t>WCHM00589017</t>
  </si>
  <si>
    <t>Lars</t>
  </si>
  <si>
    <t>Doench</t>
  </si>
  <si>
    <t>Kantonsspital GR - Fontana</t>
  </si>
  <si>
    <t>Lürlibadstrasse 118</t>
  </si>
  <si>
    <t>Sehr geehrter Herr Doktor Doench</t>
  </si>
  <si>
    <t>WCHM00589026</t>
  </si>
  <si>
    <t>Foll</t>
  </si>
  <si>
    <t>Sehr geehrte Frau Foll</t>
  </si>
  <si>
    <t>WCHM00589043</t>
  </si>
  <si>
    <t>Biener</t>
  </si>
  <si>
    <t>Ostschweizer Kinderspital</t>
  </si>
  <si>
    <t>Gynäkologie</t>
  </si>
  <si>
    <t>Claudiusstrasse 6</t>
  </si>
  <si>
    <t>9006 St. Gallen</t>
  </si>
  <si>
    <t>Sehr geehrte Frau Doktor Biener</t>
  </si>
  <si>
    <t>WCHM00589044</t>
  </si>
  <si>
    <t>Leonie</t>
  </si>
  <si>
    <t>Sernetz</t>
  </si>
  <si>
    <t>Gyn Witikon</t>
  </si>
  <si>
    <t>Witikonerstrasse 289</t>
  </si>
  <si>
    <t>Sehr geehrte Frau Doktor Sernetz</t>
  </si>
  <si>
    <t>WCHM00589060</t>
  </si>
  <si>
    <t>Lydia</t>
  </si>
  <si>
    <t>Arent</t>
  </si>
  <si>
    <t>Monvia Gesundheitszentrum</t>
  </si>
  <si>
    <t>Bahnhofplatz 12</t>
  </si>
  <si>
    <t>Sehr geehrte Frau Doktor Arent</t>
  </si>
  <si>
    <t>WCHM00589063</t>
  </si>
  <si>
    <t>Berit</t>
  </si>
  <si>
    <t>Bohnekamp-Krüsi</t>
  </si>
  <si>
    <t>Klinik Stephanshorn AG</t>
  </si>
  <si>
    <t>eSwiss Medical &amp; Surgical Center</t>
  </si>
  <si>
    <t>Brauerstrasse 97</t>
  </si>
  <si>
    <t>Sehr geehrte Frau Doktor Bohnekamp-Krüsi</t>
  </si>
  <si>
    <t>WCHM00589089</t>
  </si>
  <si>
    <t>Azadeh</t>
  </si>
  <si>
    <t>Babaei Bidhendi</t>
  </si>
  <si>
    <t>Sehr geehrte Frau Babaei Bidhendi</t>
  </si>
  <si>
    <t>WCHM00589107</t>
  </si>
  <si>
    <t>Gerresheim</t>
  </si>
  <si>
    <t>Bethesda Spital AG</t>
  </si>
  <si>
    <t>Frauenmedizin</t>
  </si>
  <si>
    <t>Gellertstrasse 144</t>
  </si>
  <si>
    <t>4052 Basel</t>
  </si>
  <si>
    <t>Sehr geehrter Herr Doktor Gerresheim</t>
  </si>
  <si>
    <t>WCHM00589109</t>
  </si>
  <si>
    <t>Katja</t>
  </si>
  <si>
    <t>Drescher</t>
  </si>
  <si>
    <t>Sehr geehrte Frau Doktor Drescher</t>
  </si>
  <si>
    <t>WCHM00589149</t>
  </si>
  <si>
    <t>Bastian</t>
  </si>
  <si>
    <t>Lindauer</t>
  </si>
  <si>
    <t>Arztpraxis Hittnau AG</t>
  </si>
  <si>
    <t>Jakob Stutz-Strasse 63</t>
  </si>
  <si>
    <t>8335 Hittnau</t>
  </si>
  <si>
    <t>Sehr geehrter Herr Doktor Lindauer</t>
  </si>
  <si>
    <t>WCHM00589168</t>
  </si>
  <si>
    <t>Johann</t>
  </si>
  <si>
    <t>Gauer</t>
  </si>
  <si>
    <t>Sehr geehrter Herr Gauer</t>
  </si>
  <si>
    <t>WCHM00589173</t>
  </si>
  <si>
    <t>Anna-Barbara</t>
  </si>
  <si>
    <t>Wanzenried</t>
  </si>
  <si>
    <t>Ärztezentrum Limmatfeld</t>
  </si>
  <si>
    <t>Überlandstrasse 26</t>
  </si>
  <si>
    <t>Sehr geehrte Frau Wanzenried</t>
  </si>
  <si>
    <t>WCHM00589182</t>
  </si>
  <si>
    <t>Bachmann</t>
  </si>
  <si>
    <t>mediX notfallpraxis</t>
  </si>
  <si>
    <t>Badenerstrasse 41</t>
  </si>
  <si>
    <t>Sehr geehrte Frau Bachmann</t>
  </si>
  <si>
    <t>WCHM00589194</t>
  </si>
  <si>
    <t>Mahdi</t>
  </si>
  <si>
    <t>Mozaffari</t>
  </si>
  <si>
    <t>Ärztegemeinschaft Reussli AG</t>
  </si>
  <si>
    <t>Reusslistrasse 10</t>
  </si>
  <si>
    <t>8172 Niederglatt ZH</t>
  </si>
  <si>
    <t>Sehr geehrter Herr Doktor Mozaffari</t>
  </si>
  <si>
    <t>WCHM00589210</t>
  </si>
  <si>
    <t>Hennemann</t>
  </si>
  <si>
    <t>Sehr geehrte Frau Doktor Hennemann</t>
  </si>
  <si>
    <t>WCHM00589278</t>
  </si>
  <si>
    <t>Gabriel</t>
  </si>
  <si>
    <t>Sehr geehrte Frau Doktor Gabriel</t>
  </si>
  <si>
    <t>WCHM00589300</t>
  </si>
  <si>
    <t>Gyger</t>
  </si>
  <si>
    <t>Frauen Praxis Dr. Jäggi</t>
  </si>
  <si>
    <t>Mühletalstrasse 29</t>
  </si>
  <si>
    <t>4800 Zofingen</t>
  </si>
  <si>
    <t>Sehr geehrte Frau Doktor Gyger</t>
  </si>
  <si>
    <t>WCHM00589302</t>
  </si>
  <si>
    <t>Frédéric</t>
  </si>
  <si>
    <t>Leforestier</t>
  </si>
  <si>
    <t>Sehr geehrter Herr Doktor Leforestier</t>
  </si>
  <si>
    <t>WCHM00589307</t>
  </si>
  <si>
    <t>Gretener</t>
  </si>
  <si>
    <t>Salem Spital</t>
  </si>
  <si>
    <t>SenoMed AG</t>
  </si>
  <si>
    <t>Schänzlistrasse 33</t>
  </si>
  <si>
    <t>Sehr geehrte Frau Doktor Gretener</t>
  </si>
  <si>
    <t>WCHM00589311</t>
  </si>
  <si>
    <t>Jeannette</t>
  </si>
  <si>
    <t>von Holzen</t>
  </si>
  <si>
    <t>FertiSuisse AG</t>
  </si>
  <si>
    <t>Centralbahnstrasse 9</t>
  </si>
  <si>
    <t>Sehr geehrte Frau von Holzen</t>
  </si>
  <si>
    <t>WCHM00589312</t>
  </si>
  <si>
    <t>Tatjana</t>
  </si>
  <si>
    <t>Magi</t>
  </si>
  <si>
    <t>Frauenpraxis 66</t>
  </si>
  <si>
    <t>Neue Jonastrasse 66</t>
  </si>
  <si>
    <t>8640 Rapperswil SG</t>
  </si>
  <si>
    <t>Sehr geehrte Frau Doktor Magi</t>
  </si>
  <si>
    <t>WCHM00589314</t>
  </si>
  <si>
    <t>Sehr geehrte Frau Walter</t>
  </si>
  <si>
    <t>WCHM00589316</t>
  </si>
  <si>
    <t>Jutta</t>
  </si>
  <si>
    <t>Schreckenberger</t>
  </si>
  <si>
    <t>Gesundheitszentrum Rigi AG</t>
  </si>
  <si>
    <t>Bodenstrasse 20</t>
  </si>
  <si>
    <t>6403 Küssnacht am Rigi</t>
  </si>
  <si>
    <t>Sehr geehrte Frau Doktor Schreckenberger</t>
  </si>
  <si>
    <t>WCHM00589317</t>
  </si>
  <si>
    <t>Hildegund</t>
  </si>
  <si>
    <t>Ehrat-Gödrich</t>
  </si>
  <si>
    <t>Ärzte am Markt AG</t>
  </si>
  <si>
    <t>Marktstrasse 4</t>
  </si>
  <si>
    <t>9435 Heerbrugg</t>
  </si>
  <si>
    <t>Sehr geehrte Frau Doktor Ehrat-Gödrich</t>
  </si>
  <si>
    <t>WCHM00589329</t>
  </si>
  <si>
    <t>Dikyi</t>
  </si>
  <si>
    <t>Ponse</t>
  </si>
  <si>
    <t>praxis am rhy AG</t>
  </si>
  <si>
    <t>Schützenwiese 8</t>
  </si>
  <si>
    <t>9451 Kriessern</t>
  </si>
  <si>
    <t>Sehr geehrte Frau Doktor Ponse</t>
  </si>
  <si>
    <t>WCHM00589378</t>
  </si>
  <si>
    <t>Firouzeh</t>
  </si>
  <si>
    <t>Buitrago Tellez</t>
  </si>
  <si>
    <t>Gyn Praxis Buitrago</t>
  </si>
  <si>
    <t>Küngoldingerstrasse 5</t>
  </si>
  <si>
    <t>Sehr geehrte Frau Doktor Buitrago Tellez</t>
  </si>
  <si>
    <t>WCHM00589413</t>
  </si>
  <si>
    <t>Inna</t>
  </si>
  <si>
    <t>Sehr geehrte Frau Doktor Jörg</t>
  </si>
  <si>
    <t>WCHM00589423</t>
  </si>
  <si>
    <t>Tibor Andrea</t>
  </si>
  <si>
    <t>Zwimpfer</t>
  </si>
  <si>
    <t>Universität Basel</t>
  </si>
  <si>
    <t>Departement Biomedizin</t>
  </si>
  <si>
    <t>Hebelstrasse 20</t>
  </si>
  <si>
    <t>Sehr geehrter Herr Doktor Zwimpfer</t>
  </si>
  <si>
    <t>WCHM00589425</t>
  </si>
  <si>
    <t>Leu</t>
  </si>
  <si>
    <t>Sehr geehrte Frau Leu</t>
  </si>
  <si>
    <t>WCHM00589495</t>
  </si>
  <si>
    <t>Bonetti</t>
  </si>
  <si>
    <t>Spital Grabs</t>
  </si>
  <si>
    <t>Frauenklinik Spital Grabs</t>
  </si>
  <si>
    <t>Spitalstrasse 44</t>
  </si>
  <si>
    <t>9472 Grabs</t>
  </si>
  <si>
    <t>Sehr geehrte Frau Doktor Bonetti</t>
  </si>
  <si>
    <t>WCHM00589542</t>
  </si>
  <si>
    <t>Fernández</t>
  </si>
  <si>
    <t>Sehr geehrte Frau Fernández</t>
  </si>
  <si>
    <t>WCHM00589551</t>
  </si>
  <si>
    <t>Buongiovanni</t>
  </si>
  <si>
    <t>Frauenpraxis Bubenberg GmbH</t>
  </si>
  <si>
    <t>Bubenbergplatz 5</t>
  </si>
  <si>
    <t>Sehr geehrte Frau Doktor Buongiovanni</t>
  </si>
  <si>
    <t>WCHM00589554</t>
  </si>
  <si>
    <t>Braun</t>
  </si>
  <si>
    <t>Sehr geehrter Herr Doktor Braun</t>
  </si>
  <si>
    <t>WCHM00589556</t>
  </si>
  <si>
    <t>Admaty</t>
  </si>
  <si>
    <t>Kantonsspital Schaffhausen</t>
  </si>
  <si>
    <t>Klinik Frauen und Kinder</t>
  </si>
  <si>
    <t>Geissbergstrasse 81</t>
  </si>
  <si>
    <t>8208 Schaffhausen</t>
  </si>
  <si>
    <t>Sehr geehrte Frau Doktor Admaty</t>
  </si>
  <si>
    <t>WCHM00589584</t>
  </si>
  <si>
    <t>Johanna</t>
  </si>
  <si>
    <t>Janku</t>
  </si>
  <si>
    <t>Oh yes baby yes GmbH</t>
  </si>
  <si>
    <t>Grossmünsterplatz 9</t>
  </si>
  <si>
    <t>Sehr geehrte Frau Doktor Janku</t>
  </si>
  <si>
    <t>WCHM00589585</t>
  </si>
  <si>
    <t>Montagna</t>
  </si>
  <si>
    <t>Praxisgemeinschaft Altstetten</t>
  </si>
  <si>
    <t>Eugen-Huber-Strasse 16</t>
  </si>
  <si>
    <t>Sehr geehrte Frau Doktor Montagna</t>
  </si>
  <si>
    <t>WCHM00589651</t>
  </si>
  <si>
    <t>Avas</t>
  </si>
  <si>
    <t>Seewagpraxis</t>
  </si>
  <si>
    <t>Unterdorfstrasse 3</t>
  </si>
  <si>
    <t>6122 Menznau</t>
  </si>
  <si>
    <t>Sehr geehrte Frau Doktor Avas</t>
  </si>
  <si>
    <t>WCHM00589690</t>
  </si>
  <si>
    <t>Cristina</t>
  </si>
  <si>
    <t>Nastasia</t>
  </si>
  <si>
    <t>Care Preventive AG</t>
  </si>
  <si>
    <t>Bleicherweg 72</t>
  </si>
  <si>
    <t>Sehr geehrte Frau Doktor Nastasia</t>
  </si>
  <si>
    <t>WCHM00589691</t>
  </si>
  <si>
    <t>Ardabili</t>
  </si>
  <si>
    <t>Sehr geehrte Frau Doktor Ardabili</t>
  </si>
  <si>
    <t>WCHM00589692</t>
  </si>
  <si>
    <t>Thorsten Günter</t>
  </si>
  <si>
    <t>Ahlert</t>
  </si>
  <si>
    <t>Permanence Rapperswil-Jona AG</t>
  </si>
  <si>
    <t>Güterstrasse 21/23</t>
  </si>
  <si>
    <t>Sehr geehrter Herr Doktor Ahlert</t>
  </si>
  <si>
    <t>WCHM00589695</t>
  </si>
  <si>
    <t>Stangl</t>
  </si>
  <si>
    <t>Gesundheitszentrum Hottingen AG</t>
  </si>
  <si>
    <t>Freiestrasse 71</t>
  </si>
  <si>
    <t>Sehr geehrter Herr Doktor Stangl</t>
  </si>
  <si>
    <t>WCHM00589718</t>
  </si>
  <si>
    <t>Ann-Katrin</t>
  </si>
  <si>
    <t>Morr</t>
  </si>
  <si>
    <t>Sehr geehrte Frau Doktor Morr</t>
  </si>
  <si>
    <t>WCHM00589719</t>
  </si>
  <si>
    <t>Hohendorf</t>
  </si>
  <si>
    <t>ACAMED Zürich-Luchswiesen</t>
  </si>
  <si>
    <t>Winterthurerstrasse 689</t>
  </si>
  <si>
    <t>Sehr geehrter Herr Hohendorf</t>
  </si>
  <si>
    <t>WCHM00589759</t>
  </si>
  <si>
    <t>Hanna</t>
  </si>
  <si>
    <t>Dietrich</t>
  </si>
  <si>
    <t>Arztpraxis Topal AG</t>
  </si>
  <si>
    <t>Kreuzplatz 2</t>
  </si>
  <si>
    <t>Sehr geehrte Frau Doktor Dietrich</t>
  </si>
  <si>
    <t>WCHM00589833</t>
  </si>
  <si>
    <t>Mylène</t>
  </si>
  <si>
    <t>Dietiker</t>
  </si>
  <si>
    <t>Sehr geehrte Frau Dietiker</t>
  </si>
  <si>
    <t>WCHM00589868</t>
  </si>
  <si>
    <t>Marta</t>
  </si>
  <si>
    <t>Derenda</t>
  </si>
  <si>
    <t>Sehr geehrte Frau Derenda</t>
  </si>
  <si>
    <t>WCHM00589877</t>
  </si>
  <si>
    <t>Hagemann</t>
  </si>
  <si>
    <t>Sehr geehrte Frau Doktor Hagemann</t>
  </si>
  <si>
    <t>WCHM00589880</t>
  </si>
  <si>
    <t>Henrike</t>
  </si>
  <si>
    <t>Paulsen</t>
  </si>
  <si>
    <t>Sehr geehrte Frau Doktor Paulsen</t>
  </si>
  <si>
    <t>WCHM00589881</t>
  </si>
  <si>
    <t>Voselli</t>
  </si>
  <si>
    <t>Arztpraxis Herbilo</t>
  </si>
  <si>
    <t>Stüdliackerstrasse 11</t>
  </si>
  <si>
    <t>8207 Schaffhausen</t>
  </si>
  <si>
    <t>Sehr geehrte Frau Doktor Voselli</t>
  </si>
  <si>
    <t>WCHM00589887</t>
  </si>
  <si>
    <t>Friedhelm</t>
  </si>
  <si>
    <t>Stappen</t>
  </si>
  <si>
    <t>Spital Nidwalden AG</t>
  </si>
  <si>
    <t>Ennetmooserstrasse 19</t>
  </si>
  <si>
    <t>6370 Stans</t>
  </si>
  <si>
    <t>Sehr geehrter Herr Stappen</t>
  </si>
  <si>
    <t>WCHM00590023</t>
  </si>
  <si>
    <t>Lucian</t>
  </si>
  <si>
    <t>Stroie</t>
  </si>
  <si>
    <t>Praxis Dr. Stroie Lucian</t>
  </si>
  <si>
    <t>Schulhausstrasse 4</t>
  </si>
  <si>
    <t>Sehr geehrter Herr Doktor Stroie</t>
  </si>
  <si>
    <t>WCHM00590179</t>
  </si>
  <si>
    <t>Klaus</t>
  </si>
  <si>
    <t>Baumgartner</t>
  </si>
  <si>
    <t>Center da Sandà Engiadina Bassa</t>
  </si>
  <si>
    <t>Via da l'Ospidal 280</t>
  </si>
  <si>
    <t>7550 Scuol</t>
  </si>
  <si>
    <t>Sehr geehrter Herr Doktor Baumgartner</t>
  </si>
  <si>
    <t>WCHM00590207</t>
  </si>
  <si>
    <t>Bolla</t>
  </si>
  <si>
    <t>Sehr geehrte Frau Doktor Bolla</t>
  </si>
  <si>
    <t>WCHM00590209</t>
  </si>
  <si>
    <t>Lena</t>
  </si>
  <si>
    <t>Hommerich</t>
  </si>
  <si>
    <t>Dres. med. Ohle &amp; Hommerich</t>
  </si>
  <si>
    <t>Zumikerstrasse 18</t>
  </si>
  <si>
    <t>Sehr geehrte Frau Doktor Hommerich</t>
  </si>
  <si>
    <t>WCHM00590221</t>
  </si>
  <si>
    <t>Marie-Luise</t>
  </si>
  <si>
    <t>Mangold</t>
  </si>
  <si>
    <t>Praxis Sihlbogen AG</t>
  </si>
  <si>
    <t>Leimbachstrasse 23</t>
  </si>
  <si>
    <t>Sehr geehrte Frau Doktor Mangold</t>
  </si>
  <si>
    <t>WCHM00590229</t>
  </si>
  <si>
    <t>Melinda</t>
  </si>
  <si>
    <t>Tátrai</t>
  </si>
  <si>
    <t>Sehr geehrte Frau Doktor Tátrai</t>
  </si>
  <si>
    <t>WCHM00590309</t>
  </si>
  <si>
    <t>Sander</t>
  </si>
  <si>
    <t>Sehr geehrte Frau Doktor Sander</t>
  </si>
  <si>
    <t>WCHM00590311</t>
  </si>
  <si>
    <t>Martin-Toszeghi</t>
  </si>
  <si>
    <t>Sehr geehrte Frau Doktor Martin-Toszeghi</t>
  </si>
  <si>
    <t>WCHM00590331</t>
  </si>
  <si>
    <t>Hanna Elise</t>
  </si>
  <si>
    <t>Baumann</t>
  </si>
  <si>
    <t>Sehr geehrte Frau Doktor Baumann</t>
  </si>
  <si>
    <t>WCHM00590366</t>
  </si>
  <si>
    <t>Bujar</t>
  </si>
  <si>
    <t>Beqiraj</t>
  </si>
  <si>
    <t>Medizinisches Zentrum Thal</t>
  </si>
  <si>
    <t>Kruft 11</t>
  </si>
  <si>
    <t>9425 Thal</t>
  </si>
  <si>
    <t>Sehr geehrter Herr Beqiraj</t>
  </si>
  <si>
    <t>WCHM00590414</t>
  </si>
  <si>
    <t>Olena</t>
  </si>
  <si>
    <t>Velytchenko</t>
  </si>
  <si>
    <t>Medbase Heerbrugg - Medbase AG</t>
  </si>
  <si>
    <t>Aechelistrasse 6</t>
  </si>
  <si>
    <t>Sehr geehrte Frau Doktor Velytchenko</t>
  </si>
  <si>
    <t>WCHM00590421</t>
  </si>
  <si>
    <t>Signer</t>
  </si>
  <si>
    <t>Hausarztpraxis Grossfeld AG</t>
  </si>
  <si>
    <t>Grossfeldstrasse 1</t>
  </si>
  <si>
    <t>7310 Bad Ragaz</t>
  </si>
  <si>
    <t>Sehr geehrter Herr Doktor Signer</t>
  </si>
  <si>
    <t>WCHM00590422</t>
  </si>
  <si>
    <t>Christiane</t>
  </si>
  <si>
    <t>Kirchhof-Dill</t>
  </si>
  <si>
    <t>Sehr geehrte Frau Doktor Kirchhof-Dill</t>
  </si>
  <si>
    <t>WCHM00590480</t>
  </si>
  <si>
    <t>Sergio</t>
  </si>
  <si>
    <t>Dani</t>
  </si>
  <si>
    <t>Ocarana Praxis Dr. Dani Sergio</t>
  </si>
  <si>
    <t>Goethestrasse 16</t>
  </si>
  <si>
    <t>Sehr geehrter Herr Dani</t>
  </si>
  <si>
    <t>WCHM00590540</t>
  </si>
  <si>
    <t>Intorp</t>
  </si>
  <si>
    <t>Sehr geehrte Frau Doktor Intorp</t>
  </si>
  <si>
    <t>WCHM00590554</t>
  </si>
  <si>
    <t>Kandinger</t>
  </si>
  <si>
    <t>Sehr geehrte Frau Doktor Kandinger</t>
  </si>
  <si>
    <t>WCHM00590556</t>
  </si>
  <si>
    <t>Marco</t>
  </si>
  <si>
    <t>Lechmann</t>
  </si>
  <si>
    <t>Arztpraxis Dr. med. Lechmann</t>
  </si>
  <si>
    <t>St. Gallerstrasse 124</t>
  </si>
  <si>
    <t>Sehr geehrter Herr Doktor Lechmann</t>
  </si>
  <si>
    <t>WCHM00590561</t>
  </si>
  <si>
    <t>Sarah Celine</t>
  </si>
  <si>
    <t>Maywald</t>
  </si>
  <si>
    <t>Hausarztpraxis Lerchental</t>
  </si>
  <si>
    <t>Lerchentalstrasse 21</t>
  </si>
  <si>
    <t>Sehr geehrte Frau Doktor Maywald</t>
  </si>
  <si>
    <t>WCHM00590565</t>
  </si>
  <si>
    <t>Dominik</t>
  </si>
  <si>
    <t>Metzger</t>
  </si>
  <si>
    <t>Praxis Dr. Metzger Dominik</t>
  </si>
  <si>
    <t>Kamorstrasse 6</t>
  </si>
  <si>
    <t>Sehr geehrter Herr Doktor Metzger</t>
  </si>
  <si>
    <t>WCHM00590567</t>
  </si>
  <si>
    <t>Tomislav</t>
  </si>
  <si>
    <t>Stjepic</t>
  </si>
  <si>
    <t>Polipraxis St. Gallen AG</t>
  </si>
  <si>
    <t>Kornhausstrasse 3</t>
  </si>
  <si>
    <t>Sehr geehrter Herr Doktor Stjepic</t>
  </si>
  <si>
    <t>WCHM00590591</t>
  </si>
  <si>
    <t>Suanita</t>
  </si>
  <si>
    <t>Ukic</t>
  </si>
  <si>
    <t>Hausarztpraxis Poststrasse</t>
  </si>
  <si>
    <t>Poststrasse 12</t>
  </si>
  <si>
    <t>Sehr geehrte Frau Doktor Ukic</t>
  </si>
  <si>
    <t>WCHM00590595</t>
  </si>
  <si>
    <t>Maximilian</t>
  </si>
  <si>
    <t>Urban</t>
  </si>
  <si>
    <t>Polipraxis SG Ost AG</t>
  </si>
  <si>
    <t>Rorschacher Strasse 286</t>
  </si>
  <si>
    <t>Sehr geehrter Herr Doktor Urban</t>
  </si>
  <si>
    <t>WCHM00590596</t>
  </si>
  <si>
    <t>Justyna</t>
  </si>
  <si>
    <t>Wieladek</t>
  </si>
  <si>
    <t>Sehr geehrte Frau Wieladek</t>
  </si>
  <si>
    <t>WCHM00590599</t>
  </si>
  <si>
    <t>Marina</t>
  </si>
  <si>
    <t>Strässle-Pfister</t>
  </si>
  <si>
    <t>Sehr geehrte Frau Doktor Strässle-Pfister</t>
  </si>
  <si>
    <t>WCHM00590665</t>
  </si>
  <si>
    <t>Christina Nadine</t>
  </si>
  <si>
    <t>Giese</t>
  </si>
  <si>
    <t>Sehr geehrte Frau Doktor Giese</t>
  </si>
  <si>
    <t>WCHM00590673</t>
  </si>
  <si>
    <t>Claire</t>
  </si>
  <si>
    <t>Scherer</t>
  </si>
  <si>
    <t>Sehr geehrte Frau Doktor Scherer</t>
  </si>
  <si>
    <t>WCHM00590676</t>
  </si>
  <si>
    <t>Burch</t>
  </si>
  <si>
    <t>Praxis Friesenberg</t>
  </si>
  <si>
    <t>Borrweg 65</t>
  </si>
  <si>
    <t>8055 Zürich</t>
  </si>
  <si>
    <t>Sehr geehrter Herr Burch</t>
  </si>
  <si>
    <t>WCHM00590704</t>
  </si>
  <si>
    <t>Eva</t>
  </si>
  <si>
    <t>Naegeli</t>
  </si>
  <si>
    <t>Sehr geehrte Frau Doktor Naegeli</t>
  </si>
  <si>
    <t>WCHM00590726</t>
  </si>
  <si>
    <t>Rduch</t>
  </si>
  <si>
    <t>Sehr geehrter Herr Doktor Rduch</t>
  </si>
  <si>
    <t>WCHM00590735</t>
  </si>
  <si>
    <t>Johannes</t>
  </si>
  <si>
    <t>Blumer</t>
  </si>
  <si>
    <t>Praxis Dr. Blumer Johannes</t>
  </si>
  <si>
    <t>Bahnhofstrasse 57+61</t>
  </si>
  <si>
    <t>Sehr geehrter Herr Doktor Blumer</t>
  </si>
  <si>
    <t>WCHM00590759</t>
  </si>
  <si>
    <t>Regina Elisabeth</t>
  </si>
  <si>
    <t>Kuhn</t>
  </si>
  <si>
    <t>Sehr geehrte Frau Doktor Kuhn</t>
  </si>
  <si>
    <t>WCHM00590780</t>
  </si>
  <si>
    <t>Vorbach Hidalgo</t>
  </si>
  <si>
    <t>Regionalspital Surselva AG</t>
  </si>
  <si>
    <t>7130 Ilanz</t>
  </si>
  <si>
    <t>Sehr geehrte Frau Doktor Vorbach Hidalgo</t>
  </si>
  <si>
    <t>WCHM00590831</t>
  </si>
  <si>
    <t>Dörte</t>
  </si>
  <si>
    <t>Schaefer-Rohr</t>
  </si>
  <si>
    <t>Sehr geehrte Frau Doktor Schaefer-Rohr</t>
  </si>
  <si>
    <t>WCHM00590841</t>
  </si>
  <si>
    <t>Anda</t>
  </si>
  <si>
    <t>Curuvija</t>
  </si>
  <si>
    <t>Gynäkologie Dübendorf</t>
  </si>
  <si>
    <t>Strehlgasse 3</t>
  </si>
  <si>
    <t>Sehr geehrte Frau Doktor Curuvija</t>
  </si>
  <si>
    <t>WCHM00590859</t>
  </si>
  <si>
    <t>Maryna</t>
  </si>
  <si>
    <t>Medova</t>
  </si>
  <si>
    <t>Sehr geehrte Frau Medova</t>
  </si>
  <si>
    <t>WCHM00591058</t>
  </si>
  <si>
    <t>Simion</t>
  </si>
  <si>
    <t>Cacean</t>
  </si>
  <si>
    <t>Praxis Dr. Boinski / Dr. Cacean</t>
  </si>
  <si>
    <t>Centralstrasse 8</t>
  </si>
  <si>
    <t>2540 Grenchen</t>
  </si>
  <si>
    <t>Sehr geehrter Herr Doktor Cacean</t>
  </si>
  <si>
    <t>WCHM00591059</t>
  </si>
  <si>
    <t>Jansen-Jenny</t>
  </si>
  <si>
    <t>Praxiszentrum Möwe</t>
  </si>
  <si>
    <t>Kirchgasse 4</t>
  </si>
  <si>
    <t>Sehr geehrte Frau Doktor Jansen-Jenny</t>
  </si>
  <si>
    <t>WCHM00591060</t>
  </si>
  <si>
    <t>Rakel</t>
  </si>
  <si>
    <t>Kaiser-Diogo</t>
  </si>
  <si>
    <t>Humanum Gesundheitszentrum Uster</t>
  </si>
  <si>
    <t>Zürichstrasse 2</t>
  </si>
  <si>
    <t>Sehr geehrte Frau Kaiser-Diogo</t>
  </si>
  <si>
    <t>WCHM00591100</t>
  </si>
  <si>
    <t>Eisner</t>
  </si>
  <si>
    <t>Gemeinschaftspraxis Züri-Nord</t>
  </si>
  <si>
    <t>Schulstrasse 37</t>
  </si>
  <si>
    <t>Sehr geehrter Herr Doktor Eisner</t>
  </si>
  <si>
    <t>WCHM00591225</t>
  </si>
  <si>
    <t>Anja</t>
  </si>
  <si>
    <t>Weibel</t>
  </si>
  <si>
    <t>Sehr geehrte Frau Doktor Weibel</t>
  </si>
  <si>
    <t>WCHM00591241</t>
  </si>
  <si>
    <t>Büttner-Janner</t>
  </si>
  <si>
    <t>Sehr geehrte Frau Büttner-Janner</t>
  </si>
  <si>
    <t>WCHM00591267</t>
  </si>
  <si>
    <t>Dr. rer. nat.</t>
  </si>
  <si>
    <t>Yuliya</t>
  </si>
  <si>
    <t>Dahlem</t>
  </si>
  <si>
    <t>Doktorhuus Mönchaltorf</t>
  </si>
  <si>
    <t>Lindhofstrasse 7</t>
  </si>
  <si>
    <t>8617 Mönchaltorf</t>
  </si>
  <si>
    <t>Sehr geehrte Frau Doktor Dahlem</t>
  </si>
  <si>
    <t>WCHM00591345</t>
  </si>
  <si>
    <t>Eric</t>
  </si>
  <si>
    <t>Sehr geehrter Herr Doktor Kuhn</t>
  </si>
  <si>
    <t>WCHM00591356</t>
  </si>
  <si>
    <t>Anna-Katharina</t>
  </si>
  <si>
    <t>Mauerhofer</t>
  </si>
  <si>
    <t>Arztpraxis Römerweg</t>
  </si>
  <si>
    <t>Römerweg 51</t>
  </si>
  <si>
    <t>8424 Embrach</t>
  </si>
  <si>
    <t>Sehr geehrte Frau Doktor Mauerhofer</t>
  </si>
  <si>
    <t>WCHM00591362</t>
  </si>
  <si>
    <t>Sigaroudi</t>
  </si>
  <si>
    <t>Sehr geehrter Herr Doktor Sigaroudi</t>
  </si>
  <si>
    <t>Klinische Pharmakologie und Toxikologie</t>
  </si>
  <si>
    <t>WCHM00591365</t>
  </si>
  <si>
    <t>Müller Vizentini</t>
  </si>
  <si>
    <t>Sanamea Zollhaus</t>
  </si>
  <si>
    <t>Zollstrasse 121</t>
  </si>
  <si>
    <t>Sehr geehrte Frau Doktor Müller Vizentini</t>
  </si>
  <si>
    <t>WCHM00591366</t>
  </si>
  <si>
    <t>Lydia Eliane</t>
  </si>
  <si>
    <t>Musmann</t>
  </si>
  <si>
    <t>Sehr geehrte Frau Doktor Musmann</t>
  </si>
  <si>
    <t>WCHM00591369</t>
  </si>
  <si>
    <t>Cinzia</t>
  </si>
  <si>
    <t>Arztpraxis Dr. Tyercha GmbH</t>
  </si>
  <si>
    <t>Dorfstrasse 94</t>
  </si>
  <si>
    <t>WCHM00591378</t>
  </si>
  <si>
    <t>Verena</t>
  </si>
  <si>
    <t>Schärer</t>
  </si>
  <si>
    <t>Sanacare Zürich-Oerlikon</t>
  </si>
  <si>
    <t>Gubelstrasse 28</t>
  </si>
  <si>
    <t>Sehr geehrte Frau Doktor Schärer</t>
  </si>
  <si>
    <t>WCHM00591379</t>
  </si>
  <si>
    <t>Pranvera</t>
  </si>
  <si>
    <t>Shala-Haskaj</t>
  </si>
  <si>
    <t>Hausarztpraxis Brauereistrasse</t>
  </si>
  <si>
    <t>Brauereistrasse 3</t>
  </si>
  <si>
    <t>Sehr geehrte Frau Shala-Haskaj</t>
  </si>
  <si>
    <t>WCHM00591382</t>
  </si>
  <si>
    <t>Köhler</t>
  </si>
  <si>
    <t>Sehr geehrter Herr Köhler</t>
  </si>
  <si>
    <t>WCHM00591405</t>
  </si>
  <si>
    <t>Anders</t>
  </si>
  <si>
    <t>Vetsch</t>
  </si>
  <si>
    <t>Zentrum für Schmerzmedizin</t>
  </si>
  <si>
    <t>Sehr geehrter Herr Doktor Vetsch</t>
  </si>
  <si>
    <t>WCHM00591426</t>
  </si>
  <si>
    <t>Gaida</t>
  </si>
  <si>
    <t>Ärztehaus Fluntern</t>
  </si>
  <si>
    <t>Praxis Dr. Gaida Karin</t>
  </si>
  <si>
    <t>Zürichbergstrasse 70</t>
  </si>
  <si>
    <t>8044 Zürich</t>
  </si>
  <si>
    <t>Sehr geehrte Frau Doktor Gaida</t>
  </si>
  <si>
    <t>WCHM00591460</t>
  </si>
  <si>
    <t>MEDandSPORT Praxis Dr. Sacherer</t>
  </si>
  <si>
    <t>Kalchengasse 7</t>
  </si>
  <si>
    <t>Sehr geehrter Herr Doktor Sacherer</t>
  </si>
  <si>
    <t>WCHM00591511</t>
  </si>
  <si>
    <t>Süsslin</t>
  </si>
  <si>
    <t>Praxis Feldegg AG</t>
  </si>
  <si>
    <t>Feldeggstrasse 16</t>
  </si>
  <si>
    <t>8590 Romanshorn</t>
  </si>
  <si>
    <t>Sehr geehrte Frau Doktor Süsslin</t>
  </si>
  <si>
    <t>WCHM00591593</t>
  </si>
  <si>
    <t>Anton</t>
  </si>
  <si>
    <t>Uzbasich</t>
  </si>
  <si>
    <t>Sehr geehrter Herr Doktor Uzbasich</t>
  </si>
  <si>
    <t>WCHM00591594</t>
  </si>
  <si>
    <t>Jan</t>
  </si>
  <si>
    <t>Kasparek</t>
  </si>
  <si>
    <t>Sehr geehrter Herr Doktor Kasparek</t>
  </si>
  <si>
    <t>WCHM00591595</t>
  </si>
  <si>
    <t>Katrin</t>
  </si>
  <si>
    <t>Wagner</t>
  </si>
  <si>
    <t>Sanacare Liestal Rathausstrasse</t>
  </si>
  <si>
    <t>Rathausstrasse 24</t>
  </si>
  <si>
    <t>Sehr geehrte Frau Doktor Wagner</t>
  </si>
  <si>
    <t>WCHM00591596</t>
  </si>
  <si>
    <t>Hülya</t>
  </si>
  <si>
    <t>Gülmez</t>
  </si>
  <si>
    <t>Sehr geehrte Frau Doktor Gülmez</t>
  </si>
  <si>
    <t>WCHM00591597</t>
  </si>
  <si>
    <t>Rösch</t>
  </si>
  <si>
    <t>ärzte am werk GmbH</t>
  </si>
  <si>
    <t>Frauenärzte am Werk</t>
  </si>
  <si>
    <t>Fassbindstrasse 2-4</t>
  </si>
  <si>
    <t>4310 Rheinfelden</t>
  </si>
  <si>
    <t>Sehr geehrte Frau Doktor Rösch</t>
  </si>
  <si>
    <t>WCHM00591598</t>
  </si>
  <si>
    <t>Pauli</t>
  </si>
  <si>
    <t>Sehr geehrte Frau Doktor Pauli</t>
  </si>
  <si>
    <t>WCHM00591653</t>
  </si>
  <si>
    <t>Tomaz</t>
  </si>
  <si>
    <t>Orozel</t>
  </si>
  <si>
    <t>Medbase Kloten</t>
  </si>
  <si>
    <t>Bachstrasse 9b</t>
  </si>
  <si>
    <t>Sehr geehrter Herr Doktor Orozel</t>
  </si>
  <si>
    <t>WCHM00591703</t>
  </si>
  <si>
    <t>Matthew Scott</t>
  </si>
  <si>
    <t>Watson</t>
  </si>
  <si>
    <t>Stocker Docs AG</t>
  </si>
  <si>
    <t>Stockerstrasse 42</t>
  </si>
  <si>
    <t>Sehr geehrter Herr Watson</t>
  </si>
  <si>
    <t>WCHM00591738</t>
  </si>
  <si>
    <t>Kopietz</t>
  </si>
  <si>
    <t>Juvenessenz AG</t>
  </si>
  <si>
    <t>Bahnhofstrasse 67</t>
  </si>
  <si>
    <t>Sehr geehrter Herr Kopietz</t>
  </si>
  <si>
    <t>WCHM00591753</t>
  </si>
  <si>
    <t>Petra</t>
  </si>
  <si>
    <t>Weis</t>
  </si>
  <si>
    <t>Praxis Dr. Weis Petra</t>
  </si>
  <si>
    <t>Bahnhofstrasse 6</t>
  </si>
  <si>
    <t>Sehr geehrte Frau Doktor Weis</t>
  </si>
  <si>
    <t>WCHM00591762</t>
  </si>
  <si>
    <t>Darius</t>
  </si>
  <si>
    <t>Malekian</t>
  </si>
  <si>
    <t>Praxis Medicus GmbH</t>
  </si>
  <si>
    <t>Eschlikonerstrasse 17a</t>
  </si>
  <si>
    <t>9542 Münchwilen TG</t>
  </si>
  <si>
    <t>Sehr geehrter Herr Malekian</t>
  </si>
  <si>
    <t>WCHM00591794</t>
  </si>
  <si>
    <t>Sabina</t>
  </si>
  <si>
    <t>Torlakovic</t>
  </si>
  <si>
    <t>Hausarztpraxis Schmiede Wiedikon</t>
  </si>
  <si>
    <t>Birmensdorferstrasse 126</t>
  </si>
  <si>
    <t>Sehr geehrte Frau Doktor Torlakovic</t>
  </si>
  <si>
    <t>WCHM00591818</t>
  </si>
  <si>
    <t>Eickel Buchmann</t>
  </si>
  <si>
    <t>Baronenscheune GmbH</t>
  </si>
  <si>
    <t>Badgasse 3</t>
  </si>
  <si>
    <t>Sehr geehrte Frau Doktor Eickel Buchmann</t>
  </si>
  <si>
    <t>WCHM00591842</t>
  </si>
  <si>
    <t>Rahel</t>
  </si>
  <si>
    <t>Hüppi</t>
  </si>
  <si>
    <t>PraxisZentrum Uster</t>
  </si>
  <si>
    <t>Bankstrasse 1</t>
  </si>
  <si>
    <t>Sehr geehrte Frau Doktor Hüppi</t>
  </si>
  <si>
    <t>WCHM00591860</t>
  </si>
  <si>
    <t>Schrörs</t>
  </si>
  <si>
    <t>Frauenarztpraxis Dorflinde GmbH</t>
  </si>
  <si>
    <t>Dörflistrasse 67</t>
  </si>
  <si>
    <t>Sehr geehrte Frau Schrörs</t>
  </si>
  <si>
    <t>WCHM00591862</t>
  </si>
  <si>
    <t>Babett</t>
  </si>
  <si>
    <t>Csoka-Ngo</t>
  </si>
  <si>
    <t>Sehr geehrte Frau Doktor Csoka-Ngo</t>
  </si>
  <si>
    <t>Chirurgie</t>
  </si>
  <si>
    <t>WCHM00591871</t>
  </si>
  <si>
    <t>Craciun</t>
  </si>
  <si>
    <t>Sehr geehrter Herr Doktor Craciun</t>
  </si>
  <si>
    <t>WCHM00591878</t>
  </si>
  <si>
    <t>Hottinger</t>
  </si>
  <si>
    <t>Ärzteteam Unterwetzikon AG</t>
  </si>
  <si>
    <t>Rapperswilerstrasse 1</t>
  </si>
  <si>
    <t>Sehr geehrte Frau Doktor Hottinger</t>
  </si>
  <si>
    <t>WCHM00591916</t>
  </si>
  <si>
    <t>Guillaume</t>
  </si>
  <si>
    <t>Wuilleret</t>
  </si>
  <si>
    <t>Sehr geehrter Herr Doktor Wuilleret</t>
  </si>
  <si>
    <t>WCHM00591921</t>
  </si>
  <si>
    <t>Kapetanovic</t>
  </si>
  <si>
    <t>Sehr geehrte Frau Doktor Kapetanovic</t>
  </si>
  <si>
    <t>WCHM00591936</t>
  </si>
  <si>
    <t>Weinmann</t>
  </si>
  <si>
    <t>Praxis am Wolfgraben</t>
  </si>
  <si>
    <t>Wolfgrabenstrasse 4b</t>
  </si>
  <si>
    <t>8135 Langnau am Albis</t>
  </si>
  <si>
    <t>Sehr geehrter Herr Doktor Weinmann</t>
  </si>
  <si>
    <t>WCHM00591972</t>
  </si>
  <si>
    <t>Dona</t>
  </si>
  <si>
    <t>Reyna Ricapa</t>
  </si>
  <si>
    <t>Praxis Dr. Reyna Dona</t>
  </si>
  <si>
    <t>Schlimpergstrasse 2</t>
  </si>
  <si>
    <t>8307 Effretikon</t>
  </si>
  <si>
    <t>Sehr geehrte Frau Reyna Ricapa</t>
  </si>
  <si>
    <t>WCHM00591998</t>
  </si>
  <si>
    <t>Duc Edouard</t>
  </si>
  <si>
    <t>Ha</t>
  </si>
  <si>
    <t>Sehr geehrter Herr Doktor Ha</t>
  </si>
  <si>
    <t>WCHM00592026</t>
  </si>
  <si>
    <t>Benkovics</t>
  </si>
  <si>
    <t>Praxis Dr. Benkovics Andrea</t>
  </si>
  <si>
    <t>Boppartstrasse 4</t>
  </si>
  <si>
    <t>9014 St. Gallen</t>
  </si>
  <si>
    <t>Sehr geehrte Frau Doktor Benkovics</t>
  </si>
  <si>
    <t>WCHM00592098</t>
  </si>
  <si>
    <t>Rudin</t>
  </si>
  <si>
    <t>Praxis Tulpenstrasse AG</t>
  </si>
  <si>
    <t>Tulpenstrasse 1</t>
  </si>
  <si>
    <t>9533 Kirchberg SG</t>
  </si>
  <si>
    <t>Sehr geehrte Frau Rudin</t>
  </si>
  <si>
    <t>WCHM00592123</t>
  </si>
  <si>
    <t>Larissa</t>
  </si>
  <si>
    <t>Schnurre</t>
  </si>
  <si>
    <t>Ärztepraxis Kern AG</t>
  </si>
  <si>
    <t>Adlerstrasse 1</t>
  </si>
  <si>
    <t>Sehr geehrte Frau Doktor Schnurre</t>
  </si>
  <si>
    <t>WCHM00592138</t>
  </si>
  <si>
    <t>Rudnitzki-Löwenberg</t>
  </si>
  <si>
    <t>Praxis Kreuzbleiche GmbH</t>
  </si>
  <si>
    <t>Vonwilstrasse 29</t>
  </si>
  <si>
    <t>Sehr geehrter Herr Rudnitzki-Löwenberg</t>
  </si>
  <si>
    <t>WCHM00592144</t>
  </si>
  <si>
    <t>Yikun</t>
  </si>
  <si>
    <t>Yang Tomm</t>
  </si>
  <si>
    <t>Acamed AG Uster</t>
  </si>
  <si>
    <t>Bankstrasse 9</t>
  </si>
  <si>
    <t>Sehr geehrte Frau Doktor Yang Tomm</t>
  </si>
  <si>
    <t>WCHM00592170</t>
  </si>
  <si>
    <t>Andreas</t>
  </si>
  <si>
    <t>Willig</t>
  </si>
  <si>
    <t>Praxis Dr. med. Willig Andreas</t>
  </si>
  <si>
    <t>Wuhrstrasse 12</t>
  </si>
  <si>
    <t>8580 Amriswil</t>
  </si>
  <si>
    <t>Sehr geehrter Herr Doktor Willig</t>
  </si>
  <si>
    <t>WCHM00592185</t>
  </si>
  <si>
    <t>Grandinetti</t>
  </si>
  <si>
    <t>arzthaus.ch AG - Zürich City</t>
  </si>
  <si>
    <t>Lintheschergasse 3</t>
  </si>
  <si>
    <t>Sehr geehrte Frau Doktor Grandinetti</t>
  </si>
  <si>
    <t>WCHM00592191</t>
  </si>
  <si>
    <t>Nina</t>
  </si>
  <si>
    <t>Kreiner</t>
  </si>
  <si>
    <t>Monvia AG Gesundheitszentrum</t>
  </si>
  <si>
    <t>Bahnhofplatz 1B</t>
  </si>
  <si>
    <t>Sehr geehrte Frau Doktor Kreiner</t>
  </si>
  <si>
    <t>WCHM00592194</t>
  </si>
  <si>
    <t>Le Phung</t>
  </si>
  <si>
    <t>Banh</t>
  </si>
  <si>
    <t>Frauenarztpraxis Grendel</t>
  </si>
  <si>
    <t>Grendelstrasse 21</t>
  </si>
  <si>
    <t>Sehr geehrte Frau Banh</t>
  </si>
  <si>
    <t>WCHM00592201</t>
  </si>
  <si>
    <t>Botond</t>
  </si>
  <si>
    <t>Semmel</t>
  </si>
  <si>
    <t>Ärzte am Graben</t>
  </si>
  <si>
    <t>Unterer Graben 29</t>
  </si>
  <si>
    <t>Sehr geehrter Herr Doktor Semmel</t>
  </si>
  <si>
    <t>WCHM00592209</t>
  </si>
  <si>
    <t>Tina Jasmin</t>
  </si>
  <si>
    <t>Köhn</t>
  </si>
  <si>
    <t>Sehr geehrte Frau Köhn</t>
  </si>
  <si>
    <t>WCHM00592228</t>
  </si>
  <si>
    <t>Tamia Nicole</t>
  </si>
  <si>
    <t>Cohen Taussky</t>
  </si>
  <si>
    <t>Sehr geehrte Frau Doktor Cohen Taussky</t>
  </si>
  <si>
    <t>WCHM00592229</t>
  </si>
  <si>
    <t>Christen</t>
  </si>
  <si>
    <t>Sehr geehrte Frau Doktor Christen</t>
  </si>
  <si>
    <t>WCHM00592243</t>
  </si>
  <si>
    <t>Sehr geehrter Herr Imhof</t>
  </si>
  <si>
    <t>WCHM00592244</t>
  </si>
  <si>
    <t>Dimirela</t>
  </si>
  <si>
    <t>Meili</t>
  </si>
  <si>
    <t>Praxis Dr. Strähl-Hochstrasser</t>
  </si>
  <si>
    <t>Sehr geehrte Frau Doktor Meili</t>
  </si>
  <si>
    <t>WCHM00592245</t>
  </si>
  <si>
    <t>Lukas</t>
  </si>
  <si>
    <t>Brylski</t>
  </si>
  <si>
    <t>Sehr geehrter Herr Doktor Brylski</t>
  </si>
  <si>
    <t>WCHM00592256</t>
  </si>
  <si>
    <t>Krauss</t>
  </si>
  <si>
    <t>Sehr geehrte Frau Doktor Krauss</t>
  </si>
  <si>
    <t>WCHM00592259</t>
  </si>
  <si>
    <t>Peeyusha</t>
  </si>
  <si>
    <t>Maag</t>
  </si>
  <si>
    <t>Sehr geehrte Frau Doktor Maag</t>
  </si>
  <si>
    <t>WCHM00592260</t>
  </si>
  <si>
    <t>Karel</t>
  </si>
  <si>
    <t>Srovnalik</t>
  </si>
  <si>
    <t>Sehr geehrter Herr Doktor Srovnalik</t>
  </si>
  <si>
    <t>WCHM00592277</t>
  </si>
  <si>
    <t>Wolfgang</t>
  </si>
  <si>
    <t>Eckert</t>
  </si>
  <si>
    <t>Praxis Dr. Eckert Wolfgang</t>
  </si>
  <si>
    <t>Soodstrasse 6</t>
  </si>
  <si>
    <t>8134 Adliswil</t>
  </si>
  <si>
    <t>Sehr geehrter Herr Doktor Eckert</t>
  </si>
  <si>
    <t>WCHM00592279</t>
  </si>
  <si>
    <t>Letvane</t>
  </si>
  <si>
    <t>Azemi</t>
  </si>
  <si>
    <t>Praxisgemeinschaft Filzfabrik AG</t>
  </si>
  <si>
    <t>Lerchenfeldstrasse 9</t>
  </si>
  <si>
    <t>Sehr geehrte Frau Doktor Azemi</t>
  </si>
  <si>
    <t>WCHM00592286</t>
  </si>
  <si>
    <t>Marc</t>
  </si>
  <si>
    <t>Fischer</t>
  </si>
  <si>
    <t>Sehr geehrter Herr Doktor Fischer</t>
  </si>
  <si>
    <t>WCHM00592292</t>
  </si>
  <si>
    <t>Christos</t>
  </si>
  <si>
    <t>Pliatsikos</t>
  </si>
  <si>
    <t>Sehr geehrter Herr Pliatsikos</t>
  </si>
  <si>
    <t>WCHM00592293</t>
  </si>
  <si>
    <t>Dzierzega</t>
  </si>
  <si>
    <t>Medbase St. Gallen Einstein</t>
  </si>
  <si>
    <t>Wassergasse 7</t>
  </si>
  <si>
    <t>Sehr geehrte Frau Doktor Dzierzega</t>
  </si>
  <si>
    <t>WCHM00592306</t>
  </si>
  <si>
    <t>Carolin</t>
  </si>
  <si>
    <t>Seifert</t>
  </si>
  <si>
    <t>Hausärzte Dachsen</t>
  </si>
  <si>
    <t>Dorfstrasse 2a</t>
  </si>
  <si>
    <t>8447 Dachsen</t>
  </si>
  <si>
    <t>Sehr geehrte Frau Doktor Seifert</t>
  </si>
  <si>
    <t>WCHM00592310</t>
  </si>
  <si>
    <t>Lesch-Holst</t>
  </si>
  <si>
    <t>Medizinisches Zentrum Kemmental</t>
  </si>
  <si>
    <t>Alterswilerstrasse 9</t>
  </si>
  <si>
    <t>8573 Siegershausen</t>
  </si>
  <si>
    <t>Sehr geehrte Frau Doktor Lesch-Holst</t>
  </si>
  <si>
    <t>WCHM00592314</t>
  </si>
  <si>
    <t>Tarek</t>
  </si>
  <si>
    <t>Berrah</t>
  </si>
  <si>
    <t>Sehr geehrter Herr Doktor Berrah</t>
  </si>
  <si>
    <t>WCHM00592358</t>
  </si>
  <si>
    <t>Victoria</t>
  </si>
  <si>
    <t>Pomp</t>
  </si>
  <si>
    <t>Sehr geehrte Frau Pomp</t>
  </si>
  <si>
    <t>WCHM00592365</t>
  </si>
  <si>
    <t>Désirée</t>
  </si>
  <si>
    <t>Abgottspon</t>
  </si>
  <si>
    <t>Sehr geehrte Frau Abgottspon</t>
  </si>
  <si>
    <t>WCHM00592366</t>
  </si>
  <si>
    <t>Anderl</t>
  </si>
  <si>
    <t>Sehr geehrter Herr Doktor Anderl</t>
  </si>
  <si>
    <t>WCHM00592400</t>
  </si>
  <si>
    <t>Elke</t>
  </si>
  <si>
    <t>Alscher</t>
  </si>
  <si>
    <t>Praxis lscher Elke</t>
  </si>
  <si>
    <t>Bahnhofstrasse 26</t>
  </si>
  <si>
    <t>8712 Stäfa</t>
  </si>
  <si>
    <t>Sehr geehrte Frau Alscher</t>
  </si>
  <si>
    <t>WCHM00592404</t>
  </si>
  <si>
    <t>Amport</t>
  </si>
  <si>
    <t>Praxis Dr. Beer / Amport</t>
  </si>
  <si>
    <t>General-Dufour-Strasse 17</t>
  </si>
  <si>
    <t>Sehr geehrte Frau Amport</t>
  </si>
  <si>
    <t>WCHM00592422</t>
  </si>
  <si>
    <t>Sevdjane</t>
  </si>
  <si>
    <t>Halili Mustafa</t>
  </si>
  <si>
    <t>rappjmed AG</t>
  </si>
  <si>
    <t>Allmeindstrasse 5</t>
  </si>
  <si>
    <t>Sehr geehrte Frau Halili Mustafa</t>
  </si>
  <si>
    <t>WCHM00592433</t>
  </si>
  <si>
    <t>Holzinger</t>
  </si>
  <si>
    <t>Sehr geehrte Frau Doktor Holzinger</t>
  </si>
  <si>
    <t>WCHM00592434</t>
  </si>
  <si>
    <t>Pölz</t>
  </si>
  <si>
    <t>Praxis Dr. Pölz Stefan</t>
  </si>
  <si>
    <t>Dorf 7</t>
  </si>
  <si>
    <t>9127 St. Peterzell</t>
  </si>
  <si>
    <t>Sehr geehrter Herr Pölz</t>
  </si>
  <si>
    <t>WCHM00592436</t>
  </si>
  <si>
    <t>Aldo Lutz</t>
  </si>
  <si>
    <t>Weise</t>
  </si>
  <si>
    <t>Gynäkologie-Zentrum Biel/Bienne</t>
  </si>
  <si>
    <t>General-Dufour-Strasse 28</t>
  </si>
  <si>
    <t>Sehr geehrter Herr Weise</t>
  </si>
  <si>
    <t>WCHM00592487</t>
  </si>
  <si>
    <t>Lea</t>
  </si>
  <si>
    <t>Kaufmann-Zollinger</t>
  </si>
  <si>
    <t>Praxis Rotes Haus AG</t>
  </si>
  <si>
    <t>Hauptstrasse 2</t>
  </si>
  <si>
    <t>8363 Bichelsee</t>
  </si>
  <si>
    <t>Sehr geehrte Frau Kaufmann-Zollinger</t>
  </si>
  <si>
    <t>WCHM00592494</t>
  </si>
  <si>
    <t>Albertini</t>
  </si>
  <si>
    <t>Sehr geehrter Herr Doktor Albertini</t>
  </si>
  <si>
    <t>WCHM00592509</t>
  </si>
  <si>
    <t>Muendane</t>
  </si>
  <si>
    <t>Kantonsspital Uri</t>
  </si>
  <si>
    <t>Spitalstrasse 1</t>
  </si>
  <si>
    <t>6460 Altdorf UR</t>
  </si>
  <si>
    <t>Sehr geehrte Frau Doktor Muendane</t>
  </si>
  <si>
    <t>WCHM00592520</t>
  </si>
  <si>
    <t>Sarah</t>
  </si>
  <si>
    <t>Dörig</t>
  </si>
  <si>
    <t>Praxis Dörig Sarah</t>
  </si>
  <si>
    <t>Sehr geehrte Frau Dörig</t>
  </si>
  <si>
    <t>WCHM00592523</t>
  </si>
  <si>
    <t>Omar</t>
  </si>
  <si>
    <t>Noorin</t>
  </si>
  <si>
    <t>Seedorfpraxis Uttwil</t>
  </si>
  <si>
    <t>Zentrumsplatz 2</t>
  </si>
  <si>
    <t>8592 Uttwil</t>
  </si>
  <si>
    <t>Sehr geehrter Herr Doktor Noorin</t>
  </si>
  <si>
    <t>WCHM00592541</t>
  </si>
  <si>
    <t>Celia</t>
  </si>
  <si>
    <t>Waldthaler</t>
  </si>
  <si>
    <t>Kantonsspital Glarus</t>
  </si>
  <si>
    <t>Burgstrasse 99</t>
  </si>
  <si>
    <t>8750 Glarus</t>
  </si>
  <si>
    <t>Sehr geehrte Frau Waldthaler</t>
  </si>
  <si>
    <t>WCHM00592543</t>
  </si>
  <si>
    <t>Bianca Maria</t>
  </si>
  <si>
    <t>Klopfer</t>
  </si>
  <si>
    <t>Polipraxis Steinach AG</t>
  </si>
  <si>
    <t>Hafenstrasse 6</t>
  </si>
  <si>
    <t>9323 Steinach</t>
  </si>
  <si>
    <t>Sehr geehrte Frau Klopfer</t>
  </si>
  <si>
    <t>WCHM00592549</t>
  </si>
  <si>
    <t>Manojlovic</t>
  </si>
  <si>
    <t>Stoffwechselzentrum St. Gallen</t>
  </si>
  <si>
    <t>Sehr geehrter Herr Doktor Manojlovic</t>
  </si>
  <si>
    <t>WCHM00592571</t>
  </si>
  <si>
    <t>Luis</t>
  </si>
  <si>
    <t>Manrique Gonzalez</t>
  </si>
  <si>
    <t>Sehr geehrter Herr Manrique Gonzalez</t>
  </si>
  <si>
    <t>WCHM00592572</t>
  </si>
  <si>
    <t>Sereina</t>
  </si>
  <si>
    <t>Rütsche</t>
  </si>
  <si>
    <t>Hausarzt- und Familienpraxis</t>
  </si>
  <si>
    <t>Romanshornerstrasse 12</t>
  </si>
  <si>
    <t>9300 Wittenbach</t>
  </si>
  <si>
    <t>Sehr geehrte Frau Doktor Rütsche</t>
  </si>
  <si>
    <t>WCHM00592588</t>
  </si>
  <si>
    <t>Mei Sien</t>
  </si>
  <si>
    <t>Lew</t>
  </si>
  <si>
    <t>Ärzte am Etzberg</t>
  </si>
  <si>
    <t>Etzbergweg 2</t>
  </si>
  <si>
    <t>8405 Winterthur</t>
  </si>
  <si>
    <t>Sehr geehrte Frau Lew</t>
  </si>
  <si>
    <t>WCHM00592589</t>
  </si>
  <si>
    <t>Lorena</t>
  </si>
  <si>
    <t>Walder</t>
  </si>
  <si>
    <t>Polipraxis Oberuzwil</t>
  </si>
  <si>
    <t>Wilerstrasse 3</t>
  </si>
  <si>
    <t>9242 Oberuzwil</t>
  </si>
  <si>
    <t>Sehr geehrte Frau Doktor Walder</t>
  </si>
  <si>
    <t>WCHM00592594</t>
  </si>
  <si>
    <t>Margarida</t>
  </si>
  <si>
    <t>Amaral</t>
  </si>
  <si>
    <t>Dermatologische Poliklinik</t>
  </si>
  <si>
    <t>Burgfelderstrasse 101</t>
  </si>
  <si>
    <t>4055 Basel</t>
  </si>
  <si>
    <t>Sehr geehrte Frau Doktor Amaral</t>
  </si>
  <si>
    <t>WCHM00592624</t>
  </si>
  <si>
    <t>Doris-Viviana</t>
  </si>
  <si>
    <t>Vesa</t>
  </si>
  <si>
    <t>arzthaus.ch AG Zürich Stadelhof</t>
  </si>
  <si>
    <t>Goethestrasse 14</t>
  </si>
  <si>
    <t>Sehr geehrte Frau Doktor Vesa</t>
  </si>
  <si>
    <t>WCHM00592701</t>
  </si>
  <si>
    <t>Nuray</t>
  </si>
  <si>
    <t>Zagralioglu</t>
  </si>
  <si>
    <t>Frauenarztpraxis Dr. Zagralioglu</t>
  </si>
  <si>
    <t>Gartematt 9</t>
  </si>
  <si>
    <t>Sehr geehrte Frau Doktor Zagralioglu</t>
  </si>
  <si>
    <t>WCHM00592712</t>
  </si>
  <si>
    <t>Nushaba</t>
  </si>
  <si>
    <t>Aliyev</t>
  </si>
  <si>
    <t>Praxis Dr. Schneider/Dr. Aliyev</t>
  </si>
  <si>
    <t>Sehr geehrte Frau Doktor Aliyev</t>
  </si>
  <si>
    <t>WCHM00592752</t>
  </si>
  <si>
    <t>Strasser-Peter</t>
  </si>
  <si>
    <t>Praxis Untermoos AG</t>
  </si>
  <si>
    <t>Untermoosstrasse 11</t>
  </si>
  <si>
    <t>8355 Aadorf</t>
  </si>
  <si>
    <t>Sehr geehrte Frau Doktor Strasser-Peter</t>
  </si>
  <si>
    <t>WCHM00592767</t>
  </si>
  <si>
    <t>Schadde</t>
  </si>
  <si>
    <t>Praxis Dr. Schadde Susanne</t>
  </si>
  <si>
    <t>Bahnhofstrasse 100</t>
  </si>
  <si>
    <t>Sehr geehrte Frau Doktor Schadde</t>
  </si>
  <si>
    <t>WCHM00592769</t>
  </si>
  <si>
    <t>Ina</t>
  </si>
  <si>
    <t>Hoffmann</t>
  </si>
  <si>
    <t>Praxis Villa Rentsch</t>
  </si>
  <si>
    <t>Baslerstrasse 2</t>
  </si>
  <si>
    <t>4632 Trimbach</t>
  </si>
  <si>
    <t>Sehr geehrte Frau Doktor Hoffmann</t>
  </si>
  <si>
    <t>WCHM00592794</t>
  </si>
  <si>
    <t>Manfred</t>
  </si>
  <si>
    <t>Jahn</t>
  </si>
  <si>
    <t>Praxis Dr. Jahn Manfred</t>
  </si>
  <si>
    <t>Oberdorfstrasse 23</t>
  </si>
  <si>
    <t>Sehr geehrter Herr Doktor Jahn</t>
  </si>
  <si>
    <t>WCHM00592809</t>
  </si>
  <si>
    <t>Ergenekon</t>
  </si>
  <si>
    <t>Gökdemir</t>
  </si>
  <si>
    <t>Hausarztpraxis Gökdemir</t>
  </si>
  <si>
    <t>Stationsstrasse 20</t>
  </si>
  <si>
    <t>8442 Hettlingen</t>
  </si>
  <si>
    <t>Sehr geehrter Herr Gökdemir</t>
  </si>
  <si>
    <t>WCHM00592849</t>
  </si>
  <si>
    <t>Albina</t>
  </si>
  <si>
    <t>Jereb</t>
  </si>
  <si>
    <t>Xundheitszentrum Beromünster</t>
  </si>
  <si>
    <t>Spielmatte 1</t>
  </si>
  <si>
    <t>6222 Gunzwil</t>
  </si>
  <si>
    <t>Sehr geehrte Frau Jereb</t>
  </si>
  <si>
    <t>WCHM00592850</t>
  </si>
  <si>
    <t>Natalja</t>
  </si>
  <si>
    <t>Fiechtner</t>
  </si>
  <si>
    <t>Ärztezentrum Dr. Eismann</t>
  </si>
  <si>
    <t>Sankt-Georgen-Strasse 6</t>
  </si>
  <si>
    <t>Sehr geehrte Frau Doktor Fiechtner</t>
  </si>
  <si>
    <t>WCHM00592865</t>
  </si>
  <si>
    <t>Höck</t>
  </si>
  <si>
    <t>Praxis Dr. Steffen Robert</t>
  </si>
  <si>
    <t>Bahnhofstrasse 4</t>
  </si>
  <si>
    <t>Sehr geehrte Frau Höck</t>
  </si>
  <si>
    <t>WCHM00011137</t>
  </si>
  <si>
    <t>Mang</t>
  </si>
  <si>
    <t>Sehr geehrte Frau Doktor Mang</t>
  </si>
  <si>
    <t>WCHM00011139</t>
  </si>
  <si>
    <t>Mark</t>
  </si>
  <si>
    <t>Ormos</t>
  </si>
  <si>
    <t>Sehr geehrter Herr Doktor Ormos</t>
  </si>
  <si>
    <t>WCHM00011143</t>
  </si>
  <si>
    <t>Peter</t>
  </si>
  <si>
    <t>Lechner</t>
  </si>
  <si>
    <t>Frauenarztpraxis Lechner AG</t>
  </si>
  <si>
    <t>Bahnhofstrasse 5</t>
  </si>
  <si>
    <t>Sehr geehrter Herr Doktor Lechner</t>
  </si>
  <si>
    <t>WCHM00011148</t>
  </si>
  <si>
    <t>Patricia</t>
  </si>
  <si>
    <t>Pless</t>
  </si>
  <si>
    <t>Praxis La Vida AG</t>
  </si>
  <si>
    <t>Frymannstrasse 21</t>
  </si>
  <si>
    <t>Sehr geehrte Frau Doktor Pless</t>
  </si>
  <si>
    <t>WCHM00011157</t>
  </si>
  <si>
    <t>Jörn Norbert</t>
  </si>
  <si>
    <t>Drogi</t>
  </si>
  <si>
    <t>Praxis Dr. Teodosiu Dana Rodica</t>
  </si>
  <si>
    <t>Kilchbergstrasse 6</t>
  </si>
  <si>
    <t>Sehr geehrter Herr Doktor Drogi</t>
  </si>
  <si>
    <t>WCHM00011159</t>
  </si>
  <si>
    <t>Cordero</t>
  </si>
  <si>
    <t>Praxis Steigrüti</t>
  </si>
  <si>
    <t>Unterplattenstrasse 2</t>
  </si>
  <si>
    <t>9620 Lichtensteig</t>
  </si>
  <si>
    <t>Sehr geehrte Frau Doktor Cordero</t>
  </si>
  <si>
    <t>Urologie</t>
  </si>
  <si>
    <t>WCHM00011219</t>
  </si>
  <si>
    <t>Schorer</t>
  </si>
  <si>
    <t>Praxis Dr. Annette Biegert</t>
  </si>
  <si>
    <t>Poststrasse 3</t>
  </si>
  <si>
    <t>Sehr geehrte Frau Doktor Schorer</t>
  </si>
  <si>
    <t>WCHM00011221</t>
  </si>
  <si>
    <t>Jalal</t>
  </si>
  <si>
    <t>El Idrissi</t>
  </si>
  <si>
    <t>Frauenarztpraxis GENESIS GmbH</t>
  </si>
  <si>
    <t>Seestrasse 262</t>
  </si>
  <si>
    <t>Sehr geehrter Herr Doktor El Idrissi</t>
  </si>
  <si>
    <t>WCHM00011238</t>
  </si>
  <si>
    <t>Frei</t>
  </si>
  <si>
    <t>hegiprax</t>
  </si>
  <si>
    <t>Forchstrasse 106</t>
  </si>
  <si>
    <t>Sehr geehrte Frau Doktor Frei</t>
  </si>
  <si>
    <t>WCHM00011239</t>
  </si>
  <si>
    <t>Ghielmetti</t>
  </si>
  <si>
    <t>Sehr geehrte Frau Doktor Ghielmetti</t>
  </si>
  <si>
    <t>WCHM00011243</t>
  </si>
  <si>
    <t>Sophie</t>
  </si>
  <si>
    <t>WCHM00011244</t>
  </si>
  <si>
    <t>Jäger</t>
  </si>
  <si>
    <t>Spital STS AG - Spital Thun</t>
  </si>
  <si>
    <t>Krankenhausstrasse 12</t>
  </si>
  <si>
    <t>Sehr geehrte Frau Doktor Jäger</t>
  </si>
  <si>
    <t>WCHM00011245</t>
  </si>
  <si>
    <t>Herwig</t>
  </si>
  <si>
    <t>Lautner</t>
  </si>
  <si>
    <t>Praxis Gruppe Dübendorf AG</t>
  </si>
  <si>
    <t>Bettlistrasse 28</t>
  </si>
  <si>
    <t>Sehr geehrter Herr Doktor Lautner</t>
  </si>
  <si>
    <t>WCHM00011247</t>
  </si>
  <si>
    <t>Krenn</t>
  </si>
  <si>
    <t>Praxis Seematt</t>
  </si>
  <si>
    <t>Asylstrasse 30</t>
  </si>
  <si>
    <t>8708 Männedorf</t>
  </si>
  <si>
    <t>Sehr geehrte Frau Doktor Krenn</t>
  </si>
  <si>
    <t>WCHM00011286</t>
  </si>
  <si>
    <t>Ruth Gerda</t>
  </si>
  <si>
    <t>Panzer</t>
  </si>
  <si>
    <t>Praxis Dr. Panzer Ruth</t>
  </si>
  <si>
    <t>Bahnhofstrasse 18</t>
  </si>
  <si>
    <t>8253 Diessenhofen</t>
  </si>
  <si>
    <t>Sehr geehrte Frau Doktor Panzer</t>
  </si>
  <si>
    <t>WCHM00011299</t>
  </si>
  <si>
    <t>Gygax-Meyer</t>
  </si>
  <si>
    <t>Praxis sanum femina, Niederlenz</t>
  </si>
  <si>
    <t>Dorfrain 8</t>
  </si>
  <si>
    <t>5702 Niederlenz</t>
  </si>
  <si>
    <t>Sehr geehrte Frau Doktor Gygax-Meyer</t>
  </si>
  <si>
    <t>WCHM00011312</t>
  </si>
  <si>
    <t>Benno</t>
  </si>
  <si>
    <t>Zeidler</t>
  </si>
  <si>
    <t>Sehr geehrter Herr Doktor Zeidler</t>
  </si>
  <si>
    <t>WCHM00011317</t>
  </si>
  <si>
    <t>Britta</t>
  </si>
  <si>
    <t>Semmler</t>
  </si>
  <si>
    <t>Ärztezentrum Benken</t>
  </si>
  <si>
    <t>Dorfstrasse 22</t>
  </si>
  <si>
    <t>8717 Benken SG</t>
  </si>
  <si>
    <t>Sehr geehrte Frau Doktor Semmler</t>
  </si>
  <si>
    <t>WCHM00011325</t>
  </si>
  <si>
    <t>Medizinisches Zentrum Arbon AG</t>
  </si>
  <si>
    <t>Schlossgasse 4</t>
  </si>
  <si>
    <t>9320 Arbon</t>
  </si>
  <si>
    <t>WCHM00011340</t>
  </si>
  <si>
    <t>Monica</t>
  </si>
  <si>
    <t>Pellicioli Kühne</t>
  </si>
  <si>
    <t>Praxis Dr. Pellicioli Monica</t>
  </si>
  <si>
    <t>Grünaustrasse 25</t>
  </si>
  <si>
    <t>Sehr geehrte Frau Doktor Pellicioli Kühne</t>
  </si>
  <si>
    <t>WCHM00011358</t>
  </si>
  <si>
    <t>Johannes Christoph</t>
  </si>
  <si>
    <t>Engesser</t>
  </si>
  <si>
    <t>Praxis Anthropos AG</t>
  </si>
  <si>
    <t>Löwenstrasse 16</t>
  </si>
  <si>
    <t>Sehr geehrter Herr Doktor Engesser</t>
  </si>
  <si>
    <t>WCHM00011392</t>
  </si>
  <si>
    <t>Ioannis</t>
  </si>
  <si>
    <t>Papagiannakis</t>
  </si>
  <si>
    <t>Praxis Dr. Papagiannakis Ioannis</t>
  </si>
  <si>
    <t>Sehr geehrter Herr Doktor Papagiannakis</t>
  </si>
  <si>
    <t>WCHM00011393</t>
  </si>
  <si>
    <t>Andrea Barbara</t>
  </si>
  <si>
    <t>Praxis Dr. Köhler Bruno</t>
  </si>
  <si>
    <t>Brüelstrasse 1</t>
  </si>
  <si>
    <t>8932 Mettmenstetten</t>
  </si>
  <si>
    <t>Sehr geehrte Frau Fischer</t>
  </si>
  <si>
    <t>WCHM00011401</t>
  </si>
  <si>
    <t>Marie-Luise Hermine</t>
  </si>
  <si>
    <t>Krug</t>
  </si>
  <si>
    <t>Harder-Praxis</t>
  </si>
  <si>
    <t>Aarmühlestrasse 31</t>
  </si>
  <si>
    <t>3800 Interlaken</t>
  </si>
  <si>
    <t>Sehr geehrte Frau Krug</t>
  </si>
  <si>
    <t>WCHM00011414</t>
  </si>
  <si>
    <t>Ariane</t>
  </si>
  <si>
    <t>Meyer</t>
  </si>
  <si>
    <t>Sehr geehrte Frau Doktor Meyer</t>
  </si>
  <si>
    <t>WCHM00011426</t>
  </si>
  <si>
    <t>Angelika</t>
  </si>
  <si>
    <t>Assemi</t>
  </si>
  <si>
    <t>Frauenärzte Kloten AG</t>
  </si>
  <si>
    <t>Marktgasse 7</t>
  </si>
  <si>
    <t>Sehr geehrte Frau Doktor Assemi</t>
  </si>
  <si>
    <t>WCHM00011428</t>
  </si>
  <si>
    <t>Gulnara</t>
  </si>
  <si>
    <t>Mammadova</t>
  </si>
  <si>
    <t>Arztpraxis am Bahnhof Altstetten</t>
  </si>
  <si>
    <t>Hohlstrasse 560</t>
  </si>
  <si>
    <t>Sehr geehrte Frau Mammadova</t>
  </si>
  <si>
    <t>WCHM00011430</t>
  </si>
  <si>
    <t>Teufel</t>
  </si>
  <si>
    <t>Sehr geehrter Herr Teufel</t>
  </si>
  <si>
    <t>WCHM00011452</t>
  </si>
  <si>
    <t>Bosshard</t>
  </si>
  <si>
    <t>Bergpraxis AG</t>
  </si>
  <si>
    <t>Bergstrasse 1</t>
  </si>
  <si>
    <t>8816 Hirzel</t>
  </si>
  <si>
    <t>Sehr geehrte Frau Doktor Bosshard</t>
  </si>
  <si>
    <t>WCHM00011454</t>
  </si>
  <si>
    <t>Kramer</t>
  </si>
  <si>
    <t>Sehr geehrter Herr Doktor Kramer</t>
  </si>
  <si>
    <t>WCHM00011455</t>
  </si>
  <si>
    <t>Lise</t>
  </si>
  <si>
    <t>Elmer</t>
  </si>
  <si>
    <t>Sehr geehrte Frau Doktor Elmer</t>
  </si>
  <si>
    <t>WCHM00011459</t>
  </si>
  <si>
    <t>Geibel</t>
  </si>
  <si>
    <t>Luzerner Kantonsspital Wolhusen</t>
  </si>
  <si>
    <t>Spitalstrasse 50</t>
  </si>
  <si>
    <t>6110 Wolhusen</t>
  </si>
  <si>
    <t>Sehr geehrter Herr Doktor Geibel</t>
  </si>
  <si>
    <t>WCHM00011473</t>
  </si>
  <si>
    <t>Miklós</t>
  </si>
  <si>
    <t>Makai</t>
  </si>
  <si>
    <t>Frauenzentrum Sursee</t>
  </si>
  <si>
    <t>Centralstrasse 14a</t>
  </si>
  <si>
    <t>Sehr geehrter Herr Doktor Makai</t>
  </si>
  <si>
    <t>WCHM00011474</t>
  </si>
  <si>
    <t>Hunsicker-Schneider</t>
  </si>
  <si>
    <t>Sehr geehrter Herr Doktor Hunsicker-Schneider</t>
  </si>
  <si>
    <t>WCHM00011475</t>
  </si>
  <si>
    <t>Gian-Luzi</t>
  </si>
  <si>
    <t>Looser</t>
  </si>
  <si>
    <t>Praxis Dr.med. Looser, Gian-Luzi</t>
  </si>
  <si>
    <t>Museumstrasse 47</t>
  </si>
  <si>
    <t>Sehr geehrter Herr Doktor Looser</t>
  </si>
  <si>
    <t>WCHM00011479</t>
  </si>
  <si>
    <t>Roxana</t>
  </si>
  <si>
    <t>Buf</t>
  </si>
  <si>
    <t>Praxis Dr. Roxana Buf</t>
  </si>
  <si>
    <t>Gerliswilstrasse 30</t>
  </si>
  <si>
    <t>6020 Emmenbrücke</t>
  </si>
  <si>
    <t>Sehr geehrte Frau Doktor Buf</t>
  </si>
  <si>
    <t>WCHM00011489</t>
  </si>
  <si>
    <t>Alessandra Kai</t>
  </si>
  <si>
    <t>Berger</t>
  </si>
  <si>
    <t>Gruppenpraxis Hirschen</t>
  </si>
  <si>
    <t>Winterthurerstrasse 511</t>
  </si>
  <si>
    <t>Sehr geehrte Frau Doktor Berger</t>
  </si>
  <si>
    <t>WCHM00011499</t>
  </si>
  <si>
    <t>Fabienne Nicole</t>
  </si>
  <si>
    <t>Trottmann</t>
  </si>
  <si>
    <t>Sehr geehrte Frau Doktor Trottmann</t>
  </si>
  <si>
    <t>WCHM00011503</t>
  </si>
  <si>
    <t>Katarina</t>
  </si>
  <si>
    <t>Künzler</t>
  </si>
  <si>
    <t>Praxisgemeins. von Faber-Castell</t>
  </si>
  <si>
    <t>Stadelhoferstrasse 10</t>
  </si>
  <si>
    <t>Sehr geehrte Frau Doktor Künzler</t>
  </si>
  <si>
    <t>WCHM00011508</t>
  </si>
  <si>
    <t>Izabela</t>
  </si>
  <si>
    <t>Interewicz</t>
  </si>
  <si>
    <t>Hausarztpraxis am Sonnenberg</t>
  </si>
  <si>
    <t>Alte Hedingerstrasse 15</t>
  </si>
  <si>
    <t>Sehr geehrte Frau Interewicz</t>
  </si>
  <si>
    <t>WCHM00011509</t>
  </si>
  <si>
    <t>Schittenhelm</t>
  </si>
  <si>
    <t>Sehr geehrte Frau Schittenhelm</t>
  </si>
  <si>
    <t>WCHM00011517</t>
  </si>
  <si>
    <t>Stephan</t>
  </si>
  <si>
    <t>Hermann</t>
  </si>
  <si>
    <t>Landarztpraxis Mogelsberg</t>
  </si>
  <si>
    <t>Speerstrasse 15</t>
  </si>
  <si>
    <t>9122 Mogelsberg</t>
  </si>
  <si>
    <t>Sehr geehrter Herr Doktor Hermann</t>
  </si>
  <si>
    <t>WCHM00011527</t>
  </si>
  <si>
    <t>Praxis Dr. Hlobil Karel</t>
  </si>
  <si>
    <t>Mühlemattstrasse 6</t>
  </si>
  <si>
    <t>Sehr geehrte Frau Doktor Jahn</t>
  </si>
  <si>
    <t>WCHM00011537</t>
  </si>
  <si>
    <t>Rudolfstrasse 13</t>
  </si>
  <si>
    <t>Sehr geehrte Frau Doktor Walter</t>
  </si>
  <si>
    <t>WCHM00011551</t>
  </si>
  <si>
    <t>Freitag</t>
  </si>
  <si>
    <t>Sehr geehrte Frau Doktor Freitag</t>
  </si>
  <si>
    <t>WCHM00011579</t>
  </si>
  <si>
    <t>Aurbach</t>
  </si>
  <si>
    <t>Sehr geehrte Frau Doktor Aurbach</t>
  </si>
  <si>
    <t>WCHM00011596</t>
  </si>
  <si>
    <t>Vandi</t>
  </si>
  <si>
    <t>Frauenpraxis Stäfa</t>
  </si>
  <si>
    <t>Häldelistrasse 9</t>
  </si>
  <si>
    <t>Sehr geehrte Frau Vandi</t>
  </si>
  <si>
    <t>WCHM00011611</t>
  </si>
  <si>
    <t>Shadi</t>
  </si>
  <si>
    <t>Najaf Zadeh</t>
  </si>
  <si>
    <t>Sehr geehrte Frau Najaf Zadeh</t>
  </si>
  <si>
    <t>WCHM00011623</t>
  </si>
  <si>
    <t>Alexandra</t>
  </si>
  <si>
    <t>Giner</t>
  </si>
  <si>
    <t>Sehr geehrte Frau Doktor Giner</t>
  </si>
  <si>
    <t>WCHM00011624</t>
  </si>
  <si>
    <t>Isolde</t>
  </si>
  <si>
    <t>Tschurtschenthaler</t>
  </si>
  <si>
    <t>GYN ZOLLIKON</t>
  </si>
  <si>
    <t>Sehr geehrte Frau Tschurtschenthaler</t>
  </si>
  <si>
    <t>WCHM00011625</t>
  </si>
  <si>
    <t>Králíková</t>
  </si>
  <si>
    <t>Spital Wil</t>
  </si>
  <si>
    <t>Fürstenlandstrasse 32</t>
  </si>
  <si>
    <t>Sehr geehrte Frau Králíková</t>
  </si>
  <si>
    <t>WCHM00011627</t>
  </si>
  <si>
    <t>Joller</t>
  </si>
  <si>
    <t>Praxis Dr. Joller Britta</t>
  </si>
  <si>
    <t>Himmelrichstrasse 1</t>
  </si>
  <si>
    <t>9326 Horn</t>
  </si>
  <si>
    <t>Sehr geehrte Frau Doktor Joller</t>
  </si>
  <si>
    <t>WCHM00011655</t>
  </si>
  <si>
    <t>Nägeli</t>
  </si>
  <si>
    <t>Sehr geehrter Herr Doktor Nägeli</t>
  </si>
  <si>
    <t>WCHM00011677</t>
  </si>
  <si>
    <t>Gaia</t>
  </si>
  <si>
    <t>Limonta</t>
  </si>
  <si>
    <t>ACAMED Medizinzentrum Dübendorf</t>
  </si>
  <si>
    <t>Ueberlandstrasse 212</t>
  </si>
  <si>
    <t>Sehr geehrte Frau Doktor Limonta</t>
  </si>
  <si>
    <t>WCHM00011681</t>
  </si>
  <si>
    <t>Astrid</t>
  </si>
  <si>
    <t>Meckel</t>
  </si>
  <si>
    <t>Sehr geehrte Frau Doktor Meckel</t>
  </si>
  <si>
    <t>WCHM00011683</t>
  </si>
  <si>
    <t>Isabelle</t>
  </si>
  <si>
    <t>Egloff</t>
  </si>
  <si>
    <t>Sehr geehrte Frau Doktor Egloff</t>
  </si>
  <si>
    <t>WCHM00011688</t>
  </si>
  <si>
    <t>de Rossi</t>
  </si>
  <si>
    <t>Sehr geehrte Frau Doktor de Rossi</t>
  </si>
  <si>
    <t>WCHM00011705</t>
  </si>
  <si>
    <t>Helmut</t>
  </si>
  <si>
    <t>Wehr</t>
  </si>
  <si>
    <t>Ärztezentrum Degersheim AG</t>
  </si>
  <si>
    <t>Hauptstrasse 69</t>
  </si>
  <si>
    <t>9113 Degersheim</t>
  </si>
  <si>
    <t>Sehr geehrter Herr Doktor Wehr</t>
  </si>
  <si>
    <t>WCHM00011718</t>
  </si>
  <si>
    <t>Lisbeth</t>
  </si>
  <si>
    <t>Sehr geehrte Frau Doktor Nägeli</t>
  </si>
  <si>
    <t>WCHM00011720</t>
  </si>
  <si>
    <t>Tobias</t>
  </si>
  <si>
    <t>Beerli</t>
  </si>
  <si>
    <t>Schlossberg Ärztezentrum - Mühli</t>
  </si>
  <si>
    <t>Mühle 2</t>
  </si>
  <si>
    <t>9548 Matzingen</t>
  </si>
  <si>
    <t>Sehr geehrter Herr Beerli</t>
  </si>
  <si>
    <t>WCHM00011737</t>
  </si>
  <si>
    <t>Nina Simone</t>
  </si>
  <si>
    <t>Hänel-Reinhardt</t>
  </si>
  <si>
    <t>Praxis Dres Rüdy</t>
  </si>
  <si>
    <t>Heiselstrasse 87</t>
  </si>
  <si>
    <t>Sehr geehrte Frau Doktor Hänel-Reinhardt</t>
  </si>
  <si>
    <t>WCHM00011769</t>
  </si>
  <si>
    <t>Monika</t>
  </si>
  <si>
    <t>Wasila</t>
  </si>
  <si>
    <t>mediX paxis am bad</t>
  </si>
  <si>
    <t>Badstrasse 6</t>
  </si>
  <si>
    <t>Sehr geehrte Frau Doktor Wasila</t>
  </si>
  <si>
    <t>WCHM00011808</t>
  </si>
  <si>
    <t>Armin</t>
  </si>
  <si>
    <t>Fürst</t>
  </si>
  <si>
    <t>Praxis Dr. Fürst Armin</t>
  </si>
  <si>
    <t>Badenerstrasse 342</t>
  </si>
  <si>
    <t>Sehr geehrter Herr Doktor Fürst</t>
  </si>
  <si>
    <t>WCHM00011811</t>
  </si>
  <si>
    <t>Ludmila</t>
  </si>
  <si>
    <t>Creanga</t>
  </si>
  <si>
    <t>Hausarztpraxis Rorschach</t>
  </si>
  <si>
    <t>St. Gallerstrasse 1</t>
  </si>
  <si>
    <t>9400 Rorschach</t>
  </si>
  <si>
    <t>Sehr geehrte Frau Creanga</t>
  </si>
  <si>
    <t>WCHM00011812</t>
  </si>
  <si>
    <t>Mühlebach</t>
  </si>
  <si>
    <t>Medbase Schaffhausen</t>
  </si>
  <si>
    <t>Bleicheplatz 3</t>
  </si>
  <si>
    <t>Sehr geehrter Herr Doktor Mühlebach</t>
  </si>
  <si>
    <t>WCHM00011822</t>
  </si>
  <si>
    <t>Lambrigger-Steiner</t>
  </si>
  <si>
    <t>Medizin Feminin AG</t>
  </si>
  <si>
    <t>Austrasse 35A</t>
  </si>
  <si>
    <t>Sehr geehrte Frau Doktor Lambrigger-Steiner</t>
  </si>
  <si>
    <t>WCHM00011844</t>
  </si>
  <si>
    <t>Wyser-Zuber</t>
  </si>
  <si>
    <t>Sehr geehrte Frau Wyser-Zuber</t>
  </si>
  <si>
    <t>WCHM00011845</t>
  </si>
  <si>
    <t>Nicole Marianne</t>
  </si>
  <si>
    <t>Boss</t>
  </si>
  <si>
    <t>AVA Gyn GmbH</t>
  </si>
  <si>
    <t>Unterrietstrasse 2a</t>
  </si>
  <si>
    <t>8152 Opfikon</t>
  </si>
  <si>
    <t>Sehr geehrte Frau Doktor Boss</t>
  </si>
  <si>
    <t>WCHM00011847</t>
  </si>
  <si>
    <t>Muravitskaya</t>
  </si>
  <si>
    <t>GynSana Frauenpraxis</t>
  </si>
  <si>
    <t>Obere Bahnhofstrasse 1</t>
  </si>
  <si>
    <t>Sehr geehrte Frau Doktor Muravitskaya</t>
  </si>
  <si>
    <t>WCHM00011849</t>
  </si>
  <si>
    <t>Schnurrenberger</t>
  </si>
  <si>
    <t>Sehr geehrte Frau Doktor Schnurrenberger</t>
  </si>
  <si>
    <t>WCHM00011851</t>
  </si>
  <si>
    <t>Schwan</t>
  </si>
  <si>
    <t>Sehr geehrte Frau Doktor Schwan</t>
  </si>
  <si>
    <t>WCHM00011885</t>
  </si>
  <si>
    <t>Elias</t>
  </si>
  <si>
    <t>Leinberger</t>
  </si>
  <si>
    <t>Hausarztpraxis Dr. Leinberger</t>
  </si>
  <si>
    <t>Feldstrasse 3</t>
  </si>
  <si>
    <t>8942 Oberrieden</t>
  </si>
  <si>
    <t>Sehr geehrter Herr Doktor Leinberger</t>
  </si>
  <si>
    <t>WCHM00011896</t>
  </si>
  <si>
    <t>Himmler</t>
  </si>
  <si>
    <t>Sehr geehrte Frau Himmler</t>
  </si>
  <si>
    <t>WCHM00011911</t>
  </si>
  <si>
    <t>KD Dr. med.</t>
  </si>
  <si>
    <t>Ines</t>
  </si>
  <si>
    <t>Vaz</t>
  </si>
  <si>
    <t>gyn-zentrum AG - Haldenstrasse</t>
  </si>
  <si>
    <t>Haldenstrasse 11</t>
  </si>
  <si>
    <t>6006 Luzern</t>
  </si>
  <si>
    <t>Sehr geehrte Frau Doktor Vaz</t>
  </si>
  <si>
    <t>WCHM00011956</t>
  </si>
  <si>
    <t>Dominik Ulrich</t>
  </si>
  <si>
    <t>Batliner</t>
  </si>
  <si>
    <t>Adlerpraxis</t>
  </si>
  <si>
    <t>Hauptstrasse 96</t>
  </si>
  <si>
    <t>9434 Au SG</t>
  </si>
  <si>
    <t>Sehr geehrter Herr Doktor Batliner</t>
  </si>
  <si>
    <t>WCHM00012007</t>
  </si>
  <si>
    <t>Heike-Friederike</t>
  </si>
  <si>
    <t>Witte</t>
  </si>
  <si>
    <t>Sehr geehrte Frau Witte</t>
  </si>
  <si>
    <t>WCHM00012009</t>
  </si>
  <si>
    <t>Praxis Dr. Maerki / Dr. Meier</t>
  </si>
  <si>
    <t>Sehr geehrte Frau Meyer</t>
  </si>
  <si>
    <t>WCHM00012019</t>
  </si>
  <si>
    <t>Aleksandra</t>
  </si>
  <si>
    <t>Sikora</t>
  </si>
  <si>
    <t>Sehr geehrte Frau Doktor Sikora</t>
  </si>
  <si>
    <t>WCHM00012020</t>
  </si>
  <si>
    <t>Leander</t>
  </si>
  <si>
    <t>Muheim</t>
  </si>
  <si>
    <t>Sehr geehrter Herr Doktor Muheim</t>
  </si>
  <si>
    <t>WCHM00012034</t>
  </si>
  <si>
    <t>Vera</t>
  </si>
  <si>
    <t>Gojic</t>
  </si>
  <si>
    <t>Sehr geehrte Frau Doktor Gojic</t>
  </si>
  <si>
    <t>WCHM00012038</t>
  </si>
  <si>
    <t>Magdalena</t>
  </si>
  <si>
    <t>Bujan</t>
  </si>
  <si>
    <t>Hausarztpraxis Küsnacht</t>
  </si>
  <si>
    <t>Rosenstrasse 6</t>
  </si>
  <si>
    <t>8700 Küsnacht ZH</t>
  </si>
  <si>
    <t>Sehr geehrte Frau Doktor Bujan</t>
  </si>
  <si>
    <t>WCHM00012052</t>
  </si>
  <si>
    <t>Tardent</t>
  </si>
  <si>
    <t>Sehr geehrter Herr Tardent</t>
  </si>
  <si>
    <t>WCHM00012067</t>
  </si>
  <si>
    <t>Caroline</t>
  </si>
  <si>
    <t>Bovet Fritschi</t>
  </si>
  <si>
    <t>Sehr geehrte Frau Doktor Bovet Fritschi</t>
  </si>
  <si>
    <t>WCHM00012104</t>
  </si>
  <si>
    <t>Juliette</t>
  </si>
  <si>
    <t>Schmid-Lossberg</t>
  </si>
  <si>
    <t>gynhealth GmbH - Höschgasse</t>
  </si>
  <si>
    <t>Höschgasse 50</t>
  </si>
  <si>
    <t>Sehr geehrte Frau Doktor Schmid-Lossberg</t>
  </si>
  <si>
    <t>WCHM00012106</t>
  </si>
  <si>
    <t>Nicolet-dit-Félix</t>
  </si>
  <si>
    <t>Sehr geehrte Frau Doktor Nicolet-dit-Félix</t>
  </si>
  <si>
    <t>WCHM00012114</t>
  </si>
  <si>
    <t>Kristina</t>
  </si>
  <si>
    <t>Ostertag-Hoop</t>
  </si>
  <si>
    <t>Sehr geehrte Frau Ostertag-Hoop</t>
  </si>
  <si>
    <t>WCHM00012133</t>
  </si>
  <si>
    <t>Frank Willem</t>
  </si>
  <si>
    <t>Bouwmeester</t>
  </si>
  <si>
    <t>Praxis Frank Bouwmeester</t>
  </si>
  <si>
    <t>Hofstrasse 1</t>
  </si>
  <si>
    <t>Sehr geehrter Herr Doktor Bouwmeester</t>
  </si>
  <si>
    <t>WCHM00012140</t>
  </si>
  <si>
    <t>Heine</t>
  </si>
  <si>
    <t>Praxis Dr. Heine Isabel</t>
  </si>
  <si>
    <t>Sehr geehrte Frau Heine</t>
  </si>
  <si>
    <t>WCHM00012164</t>
  </si>
  <si>
    <t>Tina</t>
  </si>
  <si>
    <t>Rohrbach</t>
  </si>
  <si>
    <t>Sehr geehrte Frau Doktor Rohrbach</t>
  </si>
  <si>
    <t>WCHM00012190</t>
  </si>
  <si>
    <t>Romana</t>
  </si>
  <si>
    <t>Spescha</t>
  </si>
  <si>
    <t>Frauenärztin Krech AG</t>
  </si>
  <si>
    <t>Krankenhausstrasse 5G</t>
  </si>
  <si>
    <t>Sehr geehrte Frau Doktor Spescha</t>
  </si>
  <si>
    <t>WCHM00012191</t>
  </si>
  <si>
    <t>Cloé</t>
  </si>
  <si>
    <t>Vaineau</t>
  </si>
  <si>
    <t>Sehr geehrte Frau Doktor Vaineau</t>
  </si>
  <si>
    <t>WCHM00012201</t>
  </si>
  <si>
    <t>Jaber</t>
  </si>
  <si>
    <t>Mohammad</t>
  </si>
  <si>
    <t>Buhof Praxis</t>
  </si>
  <si>
    <t>Rapperswilerstrasse 32</t>
  </si>
  <si>
    <t>Sehr geehrter Herr Doktor Mohammad</t>
  </si>
  <si>
    <t>WCHM00012216</t>
  </si>
  <si>
    <t>Sonja</t>
  </si>
  <si>
    <t>Ebner</t>
  </si>
  <si>
    <t>Kantonsspital Baselland</t>
  </si>
  <si>
    <t>Brustzentrum Baselland</t>
  </si>
  <si>
    <t>Rheinstrasse 26</t>
  </si>
  <si>
    <t>Sehr geehrte Frau Doktor Ebner</t>
  </si>
  <si>
    <t>WCHM00012217</t>
  </si>
  <si>
    <t>Silvia</t>
  </si>
  <si>
    <t>Rauch-Wicki</t>
  </si>
  <si>
    <t>gyn-zentrum - Praxis im Bahnhof</t>
  </si>
  <si>
    <t>Zentralstrasse 1</t>
  </si>
  <si>
    <t>Sehr geehrte Frau Doktor Rauch-Wicki</t>
  </si>
  <si>
    <t>WCHM00012218</t>
  </si>
  <si>
    <t>Susanna Wilhelmina</t>
  </si>
  <si>
    <t>Van den Borne</t>
  </si>
  <si>
    <t>Sehr geehrte Frau Doktor Van den Borne</t>
  </si>
  <si>
    <t>WCHM00012219</t>
  </si>
  <si>
    <t>Rosemarie</t>
  </si>
  <si>
    <t>Burian</t>
  </si>
  <si>
    <t>Sanacare Gruppenpraxis Basel</t>
  </si>
  <si>
    <t>Sternengasse 21</t>
  </si>
  <si>
    <t>Sehr geehrte Frau Doktor Burian</t>
  </si>
  <si>
    <t>WCHM00012229</t>
  </si>
  <si>
    <t>Dewa</t>
  </si>
  <si>
    <t>Falk</t>
  </si>
  <si>
    <t>Frauenmedizin Bern AG</t>
  </si>
  <si>
    <t>Holligenstrasse 43/45</t>
  </si>
  <si>
    <t>3008 Bern</t>
  </si>
  <si>
    <t>Sehr geehrte Frau Doktor Falk</t>
  </si>
  <si>
    <t>WCHM00012233</t>
  </si>
  <si>
    <t>Teresa</t>
  </si>
  <si>
    <t>Gamper</t>
  </si>
  <si>
    <t>Spital Limmattal</t>
  </si>
  <si>
    <t>Urdorferstrasse 100</t>
  </si>
  <si>
    <t>8952 Schlieren</t>
  </si>
  <si>
    <t>Sehr geehrte Frau Doktor Gamper</t>
  </si>
  <si>
    <t>WCHM00012279</t>
  </si>
  <si>
    <t>Greive</t>
  </si>
  <si>
    <t>Sehr geehrte Frau Doktor Greive</t>
  </si>
  <si>
    <t>WCHM00012280</t>
  </si>
  <si>
    <t>Evelyn</t>
  </si>
  <si>
    <t>Dass von Perbandt</t>
  </si>
  <si>
    <t>praxis mittendrin gmbh</t>
  </si>
  <si>
    <t>Thundorferstrasse 111</t>
  </si>
  <si>
    <t>Sehr geehrte Frau Doktor Dass von Perbandt</t>
  </si>
  <si>
    <t>WCHM00012282</t>
  </si>
  <si>
    <t>Elisabeth</t>
  </si>
  <si>
    <t>Betz</t>
  </si>
  <si>
    <t>Praxis im Klosterhof</t>
  </si>
  <si>
    <t>Klosterhofstrasse 1</t>
  </si>
  <si>
    <t>Sehr geehrte Frau Doktor Betz</t>
  </si>
  <si>
    <t>WCHM00012284</t>
  </si>
  <si>
    <t>Fleckenstein</t>
  </si>
  <si>
    <t>Sehr geehrter Herr Doktor Fleckenstein</t>
  </si>
  <si>
    <t>WCHM00012300</t>
  </si>
  <si>
    <t>Bürger</t>
  </si>
  <si>
    <t>Sehr geehrte Frau Doktor Bürger</t>
  </si>
  <si>
    <t>WCHM00012301</t>
  </si>
  <si>
    <t>Noëmi</t>
  </si>
  <si>
    <t>Allemann</t>
  </si>
  <si>
    <t>Sehr geehrte Frau Doktor Allemann</t>
  </si>
  <si>
    <t>WCHM00012310</t>
  </si>
  <si>
    <t>Jarmila</t>
  </si>
  <si>
    <t>Zdanowicz</t>
  </si>
  <si>
    <t>Sehr geehrte Frau Doktor Zdanowicz</t>
  </si>
  <si>
    <t>WCHM00012331</t>
  </si>
  <si>
    <t>Eve</t>
  </si>
  <si>
    <t>Hassemer</t>
  </si>
  <si>
    <t>Hausarzt Volketswil</t>
  </si>
  <si>
    <t>Tödiweg 1</t>
  </si>
  <si>
    <t>Sehr geehrte Frau Doktor Hassemer</t>
  </si>
  <si>
    <t>WCHM00012356</t>
  </si>
  <si>
    <t>Fink</t>
  </si>
  <si>
    <t>Kinderwunschpraxis Bern AG</t>
  </si>
  <si>
    <t>Bremgartenstrasse 115</t>
  </si>
  <si>
    <t>Sehr geehrte Frau Doktor Fink</t>
  </si>
  <si>
    <t>WCHM00012359</t>
  </si>
  <si>
    <t>Paul-Laszlo</t>
  </si>
  <si>
    <t>Bernhard</t>
  </si>
  <si>
    <t>Sehr geehrter Herr Bernhard</t>
  </si>
  <si>
    <t>WCHM00012361</t>
  </si>
  <si>
    <t>Hecht</t>
  </si>
  <si>
    <t>gynhealth GmbH</t>
  </si>
  <si>
    <t>Seefeldstrasse 152</t>
  </si>
  <si>
    <t>Sehr geehrte Frau Doktor Hecht</t>
  </si>
  <si>
    <t>WCHM00012362</t>
  </si>
  <si>
    <t>Hofstetter</t>
  </si>
  <si>
    <t>Gynpoint AG - Standort Horgen</t>
  </si>
  <si>
    <t>Seestrasse 126</t>
  </si>
  <si>
    <t>Sehr geehrte Frau Doktor Hofstetter</t>
  </si>
  <si>
    <t>WCHM00012363</t>
  </si>
  <si>
    <t>Knabben</t>
  </si>
  <si>
    <t>Solothurner Spitäler AG</t>
  </si>
  <si>
    <t>Schöngrünstrasse 42</t>
  </si>
  <si>
    <t>Sehr geehrte Frau Doktor Knabben</t>
  </si>
  <si>
    <t>WCHM00012365</t>
  </si>
  <si>
    <t>Mélina</t>
  </si>
  <si>
    <t>Buchwalder</t>
  </si>
  <si>
    <t>Sehr geehrte Frau Doktor Buchwalder</t>
  </si>
  <si>
    <t>WCHM00012367</t>
  </si>
  <si>
    <t>Antonia</t>
  </si>
  <si>
    <t>Schmidt-Jakob</t>
  </si>
  <si>
    <t>Sehr geehrte Frau Doktor Schmidt-Jakob</t>
  </si>
  <si>
    <t>WCHM00012370</t>
  </si>
  <si>
    <t>Rigling-Schwander</t>
  </si>
  <si>
    <t>Sehr geehrte Frau Doktor Rigling-Schwander</t>
  </si>
  <si>
    <t>WCHM00012371</t>
  </si>
  <si>
    <t>Evdokia</t>
  </si>
  <si>
    <t>Stefanou</t>
  </si>
  <si>
    <t>frau im zentrum</t>
  </si>
  <si>
    <t>Bahnhofstrasse 2</t>
  </si>
  <si>
    <t>Sehr geehrte Frau Stefanou</t>
  </si>
  <si>
    <t>WCHM00012372</t>
  </si>
  <si>
    <t>Biermann</t>
  </si>
  <si>
    <t>Medbase Rorschach</t>
  </si>
  <si>
    <t>Adolf-Gaudy-Weg 2b</t>
  </si>
  <si>
    <t>Sehr geehrter Herr Doktor Biermann</t>
  </si>
  <si>
    <t>WCHM00012392</t>
  </si>
  <si>
    <t>Emad</t>
  </si>
  <si>
    <t>Al-Baw</t>
  </si>
  <si>
    <t>Gyncenter GmbH</t>
  </si>
  <si>
    <t>Alberich-Zwyssig-Strasse 81</t>
  </si>
  <si>
    <t>Sehr geehrter Herr Al-Baw</t>
  </si>
  <si>
    <t>WCHM00012394</t>
  </si>
  <si>
    <t>Buket</t>
  </si>
  <si>
    <t>Atila-Boehncke</t>
  </si>
  <si>
    <t>ifa Institut für Arbeitsmedizin</t>
  </si>
  <si>
    <t>Frauenarztpraxis</t>
  </si>
  <si>
    <t>Kreuzweg 3</t>
  </si>
  <si>
    <t>5400 Baden</t>
  </si>
  <si>
    <t>Sehr geehrte Frau Doktor Atila-Boehncke</t>
  </si>
  <si>
    <t>WCHM00012396</t>
  </si>
  <si>
    <t>Dalia</t>
  </si>
  <si>
    <t>Gallmann</t>
  </si>
  <si>
    <t>Postfach 3103</t>
  </si>
  <si>
    <t>Sehr geehrte Frau Doktor Gallmann</t>
  </si>
  <si>
    <t>WCHM00012399</t>
  </si>
  <si>
    <t>Langer</t>
  </si>
  <si>
    <t>Ärztehaus Stadtrain</t>
  </si>
  <si>
    <t>Frauenfelderstrasse 124</t>
  </si>
  <si>
    <t>Sehr geehrter Herr Doktor Langer</t>
  </si>
  <si>
    <t>WCHM00012431</t>
  </si>
  <si>
    <t>Ramona-Veronica</t>
  </si>
  <si>
    <t>Osswald</t>
  </si>
  <si>
    <t>Sehr geehrte Frau Doktor Osswald</t>
  </si>
  <si>
    <t>WCHM00012456</t>
  </si>
  <si>
    <t>Evangelia</t>
  </si>
  <si>
    <t>Schäfer</t>
  </si>
  <si>
    <t>Prax Bönd AG</t>
  </si>
  <si>
    <t>Böndlerstrasse 15</t>
  </si>
  <si>
    <t>8330 Pfäffikon ZH</t>
  </si>
  <si>
    <t>Sehr geehrte Frau Schäfer</t>
  </si>
  <si>
    <t>WCHM00012457</t>
  </si>
  <si>
    <t>Sehr geehrter Herr Doktor Jäger</t>
  </si>
  <si>
    <t>WCHM00012462</t>
  </si>
  <si>
    <t>Helbling-Drago</t>
  </si>
  <si>
    <t>Sehr geehrte Frau Doktor Helbling-Drago</t>
  </si>
  <si>
    <t>WCHM00012463</t>
  </si>
  <si>
    <t>Corinne</t>
  </si>
  <si>
    <t>Schär</t>
  </si>
  <si>
    <t>Ärztezentrum Flawil AG</t>
  </si>
  <si>
    <t>Magdenauerstrasse 1</t>
  </si>
  <si>
    <t>Sehr geehrte Frau Doktor Schär</t>
  </si>
  <si>
    <t>WCHM00012464</t>
  </si>
  <si>
    <t>Nahla</t>
  </si>
  <si>
    <t>Atmeh</t>
  </si>
  <si>
    <t>Praxis Dr. Schiavi Mario</t>
  </si>
  <si>
    <t>Sonnenhof 1</t>
  </si>
  <si>
    <t>Sehr geehrte Frau Doktor Atmeh</t>
  </si>
  <si>
    <t>WCHM00012474</t>
  </si>
  <si>
    <t>Maraden Alexander Zak</t>
  </si>
  <si>
    <t>Pandjaitan</t>
  </si>
  <si>
    <t>Sehr geehrter Herr Doktor Pandjaitan</t>
  </si>
  <si>
    <t>WCHM00012485</t>
  </si>
  <si>
    <t>Bystrik</t>
  </si>
  <si>
    <t>Baranec</t>
  </si>
  <si>
    <t>Praxis Stammertal</t>
  </si>
  <si>
    <t>8477 Oberstammheim</t>
  </si>
  <si>
    <t>Sehr geehrter Herr Doktor Baranec</t>
  </si>
  <si>
    <t>WCHM00012536</t>
  </si>
  <si>
    <t>Piotr</t>
  </si>
  <si>
    <t>Golicz</t>
  </si>
  <si>
    <t>Arztpraxis Dr. Ilic AG</t>
  </si>
  <si>
    <t>Güterstrasse 10</t>
  </si>
  <si>
    <t>Sehr geehrter Herr Golicz</t>
  </si>
  <si>
    <t>WCHM00012538</t>
  </si>
  <si>
    <t>Valentin</t>
  </si>
  <si>
    <t>Gemeinschaftspraxis Rümlang AG</t>
  </si>
  <si>
    <t>Glatttalstrasse 204</t>
  </si>
  <si>
    <t>8153 Rümlang</t>
  </si>
  <si>
    <t>Sehr geehrter Herr Doktor Baumann</t>
  </si>
  <si>
    <t>WCHM00012549</t>
  </si>
  <si>
    <t>Steffens</t>
  </si>
  <si>
    <t>Gerbergasse 14</t>
  </si>
  <si>
    <t>Sehr geehrter Herr Doktor Steffens</t>
  </si>
  <si>
    <t>WCHM00012564</t>
  </si>
  <si>
    <t>Annick</t>
  </si>
  <si>
    <t>Denzler</t>
  </si>
  <si>
    <t>Sehr geehrte Frau Doktor Denzler</t>
  </si>
  <si>
    <t>WCHM00012599</t>
  </si>
  <si>
    <t>Ulli</t>
  </si>
  <si>
    <t>Imlau</t>
  </si>
  <si>
    <t>Ärztehuus Widnau</t>
  </si>
  <si>
    <t>Zinggenstrasse 3A</t>
  </si>
  <si>
    <t>Sehr geehrter Herr Imlau</t>
  </si>
  <si>
    <t>WCHM00012604</t>
  </si>
  <si>
    <t>Tillmann</t>
  </si>
  <si>
    <t>Ihrig</t>
  </si>
  <si>
    <t>Doktorzentrum Mutschellen</t>
  </si>
  <si>
    <t>Corneliastrasse 6</t>
  </si>
  <si>
    <t>8965 Berikon</t>
  </si>
  <si>
    <t>Sehr geehrter Herr Doktor Ihrig</t>
  </si>
  <si>
    <t>WCHM00012608</t>
  </si>
  <si>
    <t>Slobodanka</t>
  </si>
  <si>
    <t>Rakic Schönenberger</t>
  </si>
  <si>
    <t>Sehr geehrte Frau Rakic Schönenberger</t>
  </si>
  <si>
    <t>WCHM00012610</t>
  </si>
  <si>
    <t>Blume</t>
  </si>
  <si>
    <t>Sehr geehrte Frau Doktor Blume</t>
  </si>
  <si>
    <t>WCHM00012632</t>
  </si>
  <si>
    <t>Amonn-Gräub</t>
  </si>
  <si>
    <t>Sehr geehrte Frau Doktor Amonn-Gräub</t>
  </si>
  <si>
    <t>WCHM00012672</t>
  </si>
  <si>
    <t>Murielle</t>
  </si>
  <si>
    <t>Huguelet Jordi</t>
  </si>
  <si>
    <t>Praxis Dr.Huguelet Jordi Muriell</t>
  </si>
  <si>
    <t>Plänkestrasse 32</t>
  </si>
  <si>
    <t>Sehr geehrte Frau Doktor Huguelet Jordi</t>
  </si>
  <si>
    <t>WCHM00012674</t>
  </si>
  <si>
    <t>Irene</t>
  </si>
  <si>
    <t>Uthoff</t>
  </si>
  <si>
    <t>Sehr geehrte Frau Doktor Uthoff</t>
  </si>
  <si>
    <t>WCHM00012679</t>
  </si>
  <si>
    <t>Janz</t>
  </si>
  <si>
    <t>Praxis Oberuzwil</t>
  </si>
  <si>
    <t>Im Lindengarten 14</t>
  </si>
  <si>
    <t>Sehr geehrte Frau Doktor Janz</t>
  </si>
  <si>
    <t>WCHM00012685</t>
  </si>
  <si>
    <t>Desch</t>
  </si>
  <si>
    <t>Praxis Dr. Desch Bernhard</t>
  </si>
  <si>
    <t>Landstrasse 107</t>
  </si>
  <si>
    <t>9490 Vaduz</t>
  </si>
  <si>
    <t>Sehr geehrter Herr Doktor Desch</t>
  </si>
  <si>
    <t>WCHM00012697</t>
  </si>
  <si>
    <t>Rebekka</t>
  </si>
  <si>
    <t>Jenni Kraft</t>
  </si>
  <si>
    <t>Praxis Goldbrunnen</t>
  </si>
  <si>
    <t>Goldbrunnenstrasse 93</t>
  </si>
  <si>
    <t>Sehr geehrte Frau Doktor Jenni Kraft</t>
  </si>
  <si>
    <t>WCHM00012707</t>
  </si>
  <si>
    <t>Gabriella</t>
  </si>
  <si>
    <t>Szabo</t>
  </si>
  <si>
    <t>Sehr geehrte Frau Doktor Szabo</t>
  </si>
  <si>
    <t>WCHM00012709</t>
  </si>
  <si>
    <t>Graf</t>
  </si>
  <si>
    <t>Sehr geehrte Frau Doktor Graf</t>
  </si>
  <si>
    <t>WCHM00012711</t>
  </si>
  <si>
    <t>Sehr geehrter Herr Köhn</t>
  </si>
  <si>
    <t>WCHM00012720</t>
  </si>
  <si>
    <t>Chrysostomos</t>
  </si>
  <si>
    <t>Papaioannou</t>
  </si>
  <si>
    <t>Sehr geehrter Herr Doktor Papaioannou</t>
  </si>
  <si>
    <t>WCHM00012726</t>
  </si>
  <si>
    <t>Jakobson</t>
  </si>
  <si>
    <t>Praxis Dr. Jakobson Inna</t>
  </si>
  <si>
    <t>Bahnhofstrasse 69</t>
  </si>
  <si>
    <t>Sehr geehrte Frau Jakobson</t>
  </si>
  <si>
    <t>WCHM00012730</t>
  </si>
  <si>
    <t>Sabrina Jasmin</t>
  </si>
  <si>
    <t>Neumann</t>
  </si>
  <si>
    <t>Sehr geehrte Frau Doktor Neumann</t>
  </si>
  <si>
    <t>WCHM00012741</t>
  </si>
  <si>
    <t>Aroa</t>
  </si>
  <si>
    <t>Llobera</t>
  </si>
  <si>
    <t>ÄrztinnenPraxis.ch AG</t>
  </si>
  <si>
    <t>Bettackerstrasse 7</t>
  </si>
  <si>
    <t>8152 Glattbrugg</t>
  </si>
  <si>
    <t>Sehr geehrte Frau Llobera</t>
  </si>
  <si>
    <t>WCHM00012773</t>
  </si>
  <si>
    <t>Schuster</t>
  </si>
  <si>
    <t>Sehr geehrte Frau Doktor Schuster</t>
  </si>
  <si>
    <t>WCHM00012820</t>
  </si>
  <si>
    <t>Toni</t>
  </si>
  <si>
    <t>Krismer</t>
  </si>
  <si>
    <t>Medbase Wil Friedtal</t>
  </si>
  <si>
    <t>Friedtalweg 18</t>
  </si>
  <si>
    <t>Sehr geehrter Herr Krismer</t>
  </si>
  <si>
    <t>WCHM00012821</t>
  </si>
  <si>
    <t>Ingrid</t>
  </si>
  <si>
    <t>Zurbrügg</t>
  </si>
  <si>
    <t>Frauenärztin-Thun AG</t>
  </si>
  <si>
    <t>Allmendstrasse 1</t>
  </si>
  <si>
    <t>Sehr geehrte Frau Doktor Zurbrügg</t>
  </si>
  <si>
    <t>WCHM00012825</t>
  </si>
  <si>
    <t>Gaby</t>
  </si>
  <si>
    <t>Bullinger</t>
  </si>
  <si>
    <t>Sehr geehrte Frau Doktor Bullinger</t>
  </si>
  <si>
    <t>WCHM00012826</t>
  </si>
  <si>
    <t>Lena Margaretha</t>
  </si>
  <si>
    <t>Friederichsen</t>
  </si>
  <si>
    <t>Sehr geehrte Frau Doktor Friederichsen</t>
  </si>
  <si>
    <t>WCHM00012827</t>
  </si>
  <si>
    <t>Bich Doan</t>
  </si>
  <si>
    <t>Nguyen-Sträuli</t>
  </si>
  <si>
    <t>Sehr geehrte Frau Doktor Nguyen-Sträuli</t>
  </si>
  <si>
    <t>WCHM00012840</t>
  </si>
  <si>
    <t>Regina</t>
  </si>
  <si>
    <t>Babica</t>
  </si>
  <si>
    <t>Ärztezentrum Malters AG</t>
  </si>
  <si>
    <t>Luzernstrasse 45</t>
  </si>
  <si>
    <t>6102 Malters</t>
  </si>
  <si>
    <t>Sehr geehrte Frau Babica</t>
  </si>
  <si>
    <t>WCHM00012911</t>
  </si>
  <si>
    <t>Kurzeder</t>
  </si>
  <si>
    <t>Brustzentrum</t>
  </si>
  <si>
    <t>Sehr geehrter Herr Professor Kurzeder</t>
  </si>
  <si>
    <t>WCHM00012950</t>
  </si>
  <si>
    <t>Soave</t>
  </si>
  <si>
    <t>Sehr geehrte Frau Doktor Soave</t>
  </si>
  <si>
    <t>WCHM00012960</t>
  </si>
  <si>
    <t>Estevez-Kainberger</t>
  </si>
  <si>
    <t>Sehr geehrte Frau Doktor Estevez-Kainberger</t>
  </si>
  <si>
    <t>WCHM00013000</t>
  </si>
  <si>
    <t>Camastral</t>
  </si>
  <si>
    <t>Ärztezentrum Täfernhof</t>
  </si>
  <si>
    <t>Kinderwunschzentrum Baden AG</t>
  </si>
  <si>
    <t>Mellingerstrasse 207</t>
  </si>
  <si>
    <t>5405 Baden-Dättwil</t>
  </si>
  <si>
    <t>Sehr geehrte Frau Doktor Camastral</t>
  </si>
  <si>
    <t>WCHM00013004</t>
  </si>
  <si>
    <t>Hajbok</t>
  </si>
  <si>
    <t>Permanence Medical Center AG</t>
  </si>
  <si>
    <t>Limmatstrasse 23</t>
  </si>
  <si>
    <t>Sehr geehrte Frau Doktor Hajbok</t>
  </si>
  <si>
    <t>WCHM00013021</t>
  </si>
  <si>
    <t>Marty</t>
  </si>
  <si>
    <t>Sehr geehrte Frau Doktor Marty</t>
  </si>
  <si>
    <t>WCHM00013030</t>
  </si>
  <si>
    <t>Uzma</t>
  </si>
  <si>
    <t>Mirza</t>
  </si>
  <si>
    <t>Praxis Dr. Mirza Uzma</t>
  </si>
  <si>
    <t>Birsigtalstrasse 5</t>
  </si>
  <si>
    <t>4153 Reinach BL</t>
  </si>
  <si>
    <t>Sehr geehrte Frau Mirza</t>
  </si>
  <si>
    <t>WCHM00013064</t>
  </si>
  <si>
    <t>Borso</t>
  </si>
  <si>
    <t>Above&amp;Beyond</t>
  </si>
  <si>
    <t>Obstgartenstrasse 20</t>
  </si>
  <si>
    <t>Sehr geehrte Frau Doktor Borso</t>
  </si>
  <si>
    <t>WCHM00013105</t>
  </si>
  <si>
    <t>Zimmermann</t>
  </si>
  <si>
    <t>Sehr geehrte Frau Doktor Zimmermann</t>
  </si>
  <si>
    <t>WCHM00013215</t>
  </si>
  <si>
    <t>Alessandra</t>
  </si>
  <si>
    <t>Moscaroli</t>
  </si>
  <si>
    <t>Sehr geehrte Frau Doktor Moscaroli</t>
  </si>
  <si>
    <t>WCHM00013253</t>
  </si>
  <si>
    <t>Dobosi</t>
  </si>
  <si>
    <t>Sehr geehrte Frau Doktor Dobosi</t>
  </si>
  <si>
    <t>WCHM00013307</t>
  </si>
  <si>
    <t>Thorsten Dieter</t>
  </si>
  <si>
    <t>Selle</t>
  </si>
  <si>
    <t>Gesundheitszentrum Fricktal AG</t>
  </si>
  <si>
    <t>Riburgerstrasse 12</t>
  </si>
  <si>
    <t>Sehr geehrter Herr Doktor Selle</t>
  </si>
  <si>
    <t>WCHM00013348</t>
  </si>
  <si>
    <t>Anzhela</t>
  </si>
  <si>
    <t>Sehr geehrte Frau Doktor Albrecht</t>
  </si>
  <si>
    <t>WCHM00013349</t>
  </si>
  <si>
    <t>Stirnberg</t>
  </si>
  <si>
    <t>Sehr geehrte Frau Doktor Stirnberg</t>
  </si>
  <si>
    <t>WCHM00013350</t>
  </si>
  <si>
    <t>Xanthippi</t>
  </si>
  <si>
    <t>Adamoglou</t>
  </si>
  <si>
    <t>Sanamea Kleinbasel</t>
  </si>
  <si>
    <t>Greifengasse 18</t>
  </si>
  <si>
    <t>Sehr geehrte Frau Adamoglou</t>
  </si>
  <si>
    <t>WCHM00013353</t>
  </si>
  <si>
    <t>Stoll</t>
  </si>
  <si>
    <t>Sehr geehrte Frau Doktor Stoll</t>
  </si>
  <si>
    <t>WCHM00013355</t>
  </si>
  <si>
    <t>Rosa</t>
  </si>
  <si>
    <t>Jochim-Maier</t>
  </si>
  <si>
    <t>Sehr geehrte Frau Doktor Jochim-Maier</t>
  </si>
  <si>
    <t>WCHM00013356</t>
  </si>
  <si>
    <t>Hanspeter</t>
  </si>
  <si>
    <t>Häne</t>
  </si>
  <si>
    <t>Sehr geehrter Herr Doktor Häne</t>
  </si>
  <si>
    <t>WCHM00013373</t>
  </si>
  <si>
    <t>Sehr geehrte Frau Doktor Fischer</t>
  </si>
  <si>
    <t>WCHM00013382</t>
  </si>
  <si>
    <t>Felizeter</t>
  </si>
  <si>
    <t>Sehr geehrte Frau Doktor Felizeter</t>
  </si>
  <si>
    <t>WCHM00013406</t>
  </si>
  <si>
    <t>Arztpraxis Schmitter AG</t>
  </si>
  <si>
    <t>Heimstrasse 10</t>
  </si>
  <si>
    <t>9444 Diepoldsau</t>
  </si>
  <si>
    <t>Sehr geehrte Frau Doktor Martin</t>
  </si>
  <si>
    <t>WCHM00013407</t>
  </si>
  <si>
    <t>Lorenz</t>
  </si>
  <si>
    <t>YUNA</t>
  </si>
  <si>
    <t>Brauerstrasse 95</t>
  </si>
  <si>
    <t>Sehr geehrte Frau Doktor Lorenz</t>
  </si>
  <si>
    <t>WCHM00013408</t>
  </si>
  <si>
    <t>Kozlova</t>
  </si>
  <si>
    <t>Sehr geehrte Frau Kozlova</t>
  </si>
  <si>
    <t>WCHM00013428</t>
  </si>
  <si>
    <t>Joanna</t>
  </si>
  <si>
    <t>Paciorkowska</t>
  </si>
  <si>
    <t>Sehr geehrte Frau Paciorkowska</t>
  </si>
  <si>
    <t>WCHM00013429</t>
  </si>
  <si>
    <t>Raphaela</t>
  </si>
  <si>
    <t>Hodecker</t>
  </si>
  <si>
    <t>Sehr geehrte Frau Doktor Hodecker</t>
  </si>
  <si>
    <t>WCHM00013468</t>
  </si>
  <si>
    <t>Nathalie</t>
  </si>
  <si>
    <t>Werth</t>
  </si>
  <si>
    <t>OMVIA AG</t>
  </si>
  <si>
    <t>Bahnhofstrasse 32</t>
  </si>
  <si>
    <t>Sehr geehrte Frau Doktor Werth</t>
  </si>
  <si>
    <t>WCHM00013476</t>
  </si>
  <si>
    <t>Grieger</t>
  </si>
  <si>
    <t>Spital Männedorf AG</t>
  </si>
  <si>
    <t>Asylstrasse 10</t>
  </si>
  <si>
    <t>Sehr geehrter Herr Doktor Grieger</t>
  </si>
  <si>
    <t>WCHM00013501</t>
  </si>
  <si>
    <t>Stark</t>
  </si>
  <si>
    <t>Sehr geehrte Frau Doktor Stark</t>
  </si>
  <si>
    <t>WCHM00013502</t>
  </si>
  <si>
    <t>Demir</t>
  </si>
  <si>
    <t>Kajevic</t>
  </si>
  <si>
    <t>Sehr geehrter Herr Kajevic</t>
  </si>
  <si>
    <t>WCHM00013510</t>
  </si>
  <si>
    <t>Romina</t>
  </si>
  <si>
    <t>Tschenett</t>
  </si>
  <si>
    <t>Frauenarztpraxis U2</t>
  </si>
  <si>
    <t>Oberdorfstrasse 36</t>
  </si>
  <si>
    <t>Sehr geehrte Frau Doktor Tschenett</t>
  </si>
  <si>
    <t>WCHM00013511</t>
  </si>
  <si>
    <t>Ivanka</t>
  </si>
  <si>
    <t>Zaharieva</t>
  </si>
  <si>
    <t>Sehr geehrte Frau Doktor Zaharieva</t>
  </si>
  <si>
    <t>WCHM00013512</t>
  </si>
  <si>
    <t>Florian</t>
  </si>
  <si>
    <t>Vetterli</t>
  </si>
  <si>
    <t>Arztpraxis Vetterli</t>
  </si>
  <si>
    <t>Espenstrasse 30</t>
  </si>
  <si>
    <t>Sehr geehrter Herr Doktor Vetterli</t>
  </si>
  <si>
    <t>WCHM00013521</t>
  </si>
  <si>
    <t>Sibel</t>
  </si>
  <si>
    <t>Gezer-Dickschat</t>
  </si>
  <si>
    <t>Praxis Dr. Niggemann-Brunner</t>
  </si>
  <si>
    <t>Steinenberg 23</t>
  </si>
  <si>
    <t>Sehr geehrte Frau Doktor Gezer-Dickschat</t>
  </si>
  <si>
    <t>WCHM00013614</t>
  </si>
  <si>
    <t>Anna Maria</t>
  </si>
  <si>
    <t>Ebenberger</t>
  </si>
  <si>
    <t>Praxis Gutenberg</t>
  </si>
  <si>
    <t>Gutenbergstrasse 2</t>
  </si>
  <si>
    <t>Sehr geehrte Frau Doktor Ebenberger</t>
  </si>
  <si>
    <t>WCHM00013640</t>
  </si>
  <si>
    <t>Enrique</t>
  </si>
  <si>
    <t>Niedermann</t>
  </si>
  <si>
    <t>ZPW Zentralpraxis Wallisellen AG</t>
  </si>
  <si>
    <t>Zentralstrasse 6</t>
  </si>
  <si>
    <t>Sehr geehrter Herr Niedermann</t>
  </si>
  <si>
    <t>WCHM00013751</t>
  </si>
  <si>
    <t>Lilian</t>
  </si>
  <si>
    <t>Bringolf-Avsar</t>
  </si>
  <si>
    <t>Sehr geehrte Frau Doktor Bringolf-Avsar</t>
  </si>
  <si>
    <t>WCHM00013820</t>
  </si>
  <si>
    <t>Hitz</t>
  </si>
  <si>
    <t>Sehr geehrte Frau Doktor Hitz</t>
  </si>
  <si>
    <t>WCHM00013822</t>
  </si>
  <si>
    <t>Mareike</t>
  </si>
  <si>
    <t>Senn</t>
  </si>
  <si>
    <t>Arztpraxis Churfirsten</t>
  </si>
  <si>
    <t>Hauptstrasse 92</t>
  </si>
  <si>
    <t>9658 Wildhaus</t>
  </si>
  <si>
    <t>Sehr geehrte Frau Doktor Senn</t>
  </si>
  <si>
    <t>WCHM00013858</t>
  </si>
  <si>
    <t>Salome</t>
  </si>
  <si>
    <t>Zeller</t>
  </si>
  <si>
    <t>Sehr geehrte Frau Doktor Zeller</t>
  </si>
  <si>
    <t>WCHM00013861</t>
  </si>
  <si>
    <t>Nora</t>
  </si>
  <si>
    <t>Arva-Nagy</t>
  </si>
  <si>
    <t>Sehr geehrte Frau Doktor Arva-Nagy</t>
  </si>
  <si>
    <t>WCHM00013878</t>
  </si>
  <si>
    <t>Anna Lena</t>
  </si>
  <si>
    <t>Engeli</t>
  </si>
  <si>
    <t>Sehr geehrte Frau Doktor Engeli</t>
  </si>
  <si>
    <t>WCHM00013879</t>
  </si>
  <si>
    <t>Körnig</t>
  </si>
  <si>
    <t>Sehr geehrter Herr Doktor Körnig</t>
  </si>
  <si>
    <t>WCHM00013881</t>
  </si>
  <si>
    <t>Rebecca</t>
  </si>
  <si>
    <t>Monkman</t>
  </si>
  <si>
    <t>Sehr geehrte Frau Doktor Monkman</t>
  </si>
  <si>
    <t>WCHM00013883</t>
  </si>
  <si>
    <t>Sevime</t>
  </si>
  <si>
    <t>Renzel</t>
  </si>
  <si>
    <t>Praxis Dr. Renzel Sevime</t>
  </si>
  <si>
    <t>Meierwiesenstrasse 58</t>
  </si>
  <si>
    <t>8064 Zürich</t>
  </si>
  <si>
    <t>Sehr geehrte Frau Doktor Renzel</t>
  </si>
  <si>
    <t>WCHM00013979</t>
  </si>
  <si>
    <t>Naser</t>
  </si>
  <si>
    <t>Musli</t>
  </si>
  <si>
    <t>Gemeinschaftspraxis Breitacker</t>
  </si>
  <si>
    <t>Breitackerstrasse 27</t>
  </si>
  <si>
    <t>8106 Adlikon b. Regensdorf</t>
  </si>
  <si>
    <t>Sehr geehrter Herr Musli</t>
  </si>
  <si>
    <t>WCHM00013981</t>
  </si>
  <si>
    <t>Strässler</t>
  </si>
  <si>
    <t>Medizin Limmatquai</t>
  </si>
  <si>
    <t>Limmatquai 78</t>
  </si>
  <si>
    <t>Sehr geehrte Frau Doktor Strässler</t>
  </si>
  <si>
    <t>WCHM00014071</t>
  </si>
  <si>
    <t>Jennifer</t>
  </si>
  <si>
    <t>Zihlmann</t>
  </si>
  <si>
    <t>Sehr geehrte Frau Doktor Zihlmann</t>
  </si>
  <si>
    <t>WCHM00014092</t>
  </si>
  <si>
    <t>Worob</t>
  </si>
  <si>
    <t>Medbase Frauenfeld</t>
  </si>
  <si>
    <t>Unterer Graben 1</t>
  </si>
  <si>
    <t>Sehr geehrte Frau Worob</t>
  </si>
  <si>
    <t>WCHM00014166</t>
  </si>
  <si>
    <t>Roselyne</t>
  </si>
  <si>
    <t>Oelsner</t>
  </si>
  <si>
    <t>Praxis Center Eleven</t>
  </si>
  <si>
    <t>Sophie-Taeuber-Strasse 4</t>
  </si>
  <si>
    <t>Sehr geehrte Frau Doktor Oelsner</t>
  </si>
  <si>
    <t>WCHM00014188</t>
  </si>
  <si>
    <t>Tasnady</t>
  </si>
  <si>
    <t>Sehr geehrte Frau Doktor Tasnady</t>
  </si>
  <si>
    <t>WCHM00014189</t>
  </si>
  <si>
    <t>Michele</t>
  </si>
  <si>
    <t>Germann</t>
  </si>
  <si>
    <t>Frohburgstrasse 20</t>
  </si>
  <si>
    <t>Sehr geehrte Frau Doktor Germann</t>
  </si>
  <si>
    <t>WCHM00014197</t>
  </si>
  <si>
    <t>Knüsel</t>
  </si>
  <si>
    <t>Sehr geehrter Herr Doktor Knüsel</t>
  </si>
  <si>
    <t>WCHM00014202</t>
  </si>
  <si>
    <t>Schumpf</t>
  </si>
  <si>
    <t>Sehr geehrte Frau Doktor Schumpf</t>
  </si>
  <si>
    <t>WCHM00014212</t>
  </si>
  <si>
    <t>Pfrunder</t>
  </si>
  <si>
    <t>Sehr geehrte Frau Pfrunder</t>
  </si>
  <si>
    <t>WCHM00014215</t>
  </si>
  <si>
    <t>Ruoss</t>
  </si>
  <si>
    <t>Sehr geehrte Frau Ruoss</t>
  </si>
  <si>
    <t>WCHM00014218</t>
  </si>
  <si>
    <t>Praxis am Hottingerplatz</t>
  </si>
  <si>
    <t>Gemeindestrasse 51</t>
  </si>
  <si>
    <t>WCHM00014227</t>
  </si>
  <si>
    <t>Julian</t>
  </si>
  <si>
    <t>Marti</t>
  </si>
  <si>
    <t>Zentrum Praxis</t>
  </si>
  <si>
    <t>Im Zentrum 1</t>
  </si>
  <si>
    <t>8102 Oberengstringen</t>
  </si>
  <si>
    <t>Sehr geehrter Herr Doktor Marti</t>
  </si>
  <si>
    <t>WCHM00014251</t>
  </si>
  <si>
    <t>Petia</t>
  </si>
  <si>
    <t>Will</t>
  </si>
  <si>
    <t>Ärzteteam Seewadel GmbH</t>
  </si>
  <si>
    <t>Alpenstrasse 165</t>
  </si>
  <si>
    <t>8203 Schaffhausen</t>
  </si>
  <si>
    <t>Sehr geehrte Frau Doktor Will</t>
  </si>
  <si>
    <t>WCHM00014260</t>
  </si>
  <si>
    <t>Marine</t>
  </si>
  <si>
    <t>Villeroy Reville</t>
  </si>
  <si>
    <t>SIHLMED GmbH</t>
  </si>
  <si>
    <t>Badenerstrasse 333</t>
  </si>
  <si>
    <t>Sehr geehrte Frau Doktor Villeroy Reville</t>
  </si>
  <si>
    <t>WCHM00014293</t>
  </si>
  <si>
    <t>Gabriele</t>
  </si>
  <si>
    <t>Himmelreich</t>
  </si>
  <si>
    <t>Psychotherapeutische Praxis</t>
  </si>
  <si>
    <t>Hegibachstrasse 32/34</t>
  </si>
  <si>
    <t>Sehr geehrte Frau Doktor Himmelreich</t>
  </si>
  <si>
    <t>WCHM00014296</t>
  </si>
  <si>
    <t>Mandu-Widmer</t>
  </si>
  <si>
    <t>Arztpraxis am Blumenberg</t>
  </si>
  <si>
    <t>Rosenbergstrasse 10</t>
  </si>
  <si>
    <t>Sehr geehrte Frau Doktor Mandu-Widmer</t>
  </si>
  <si>
    <t>WCHM00014315</t>
  </si>
  <si>
    <t>Birgit</t>
  </si>
  <si>
    <t>Stelzer-Reinhard</t>
  </si>
  <si>
    <t>Hämostase Thrombose Zentrum</t>
  </si>
  <si>
    <t>Weinbergstrasse 157</t>
  </si>
  <si>
    <t>Sehr geehrte Frau Doktor Stelzer-Reinhard</t>
  </si>
  <si>
    <t>WCHM00014325</t>
  </si>
  <si>
    <t>Nikolaus</t>
  </si>
  <si>
    <t>Abbrederis</t>
  </si>
  <si>
    <t>Sehr geehrter Herr Doktor Abbrederis</t>
  </si>
  <si>
    <t>WCHM00014327</t>
  </si>
  <si>
    <t>André</t>
  </si>
  <si>
    <t>Altmann</t>
  </si>
  <si>
    <t>medVadis AG, Oberengstringen</t>
  </si>
  <si>
    <t>Sehr geehrter Herr Doktor Altmann</t>
  </si>
  <si>
    <t>WCHM00014365</t>
  </si>
  <si>
    <t>Therese</t>
  </si>
  <si>
    <t>Schröder</t>
  </si>
  <si>
    <t>Arcus Praxiszentrum AG</t>
  </si>
  <si>
    <t>Mühlebachstrasse 30a/32</t>
  </si>
  <si>
    <t>8800 Thalwil</t>
  </si>
  <si>
    <t>Sehr geehrte Frau Doktor Schröder</t>
  </si>
  <si>
    <t>WCHM00014410</t>
  </si>
  <si>
    <t>Marie</t>
  </si>
  <si>
    <t>Danek</t>
  </si>
  <si>
    <t>Sehr geehrte Frau Doktor Danek</t>
  </si>
  <si>
    <t>WCHM00014411</t>
  </si>
  <si>
    <t>Elisaveta</t>
  </si>
  <si>
    <t>Gerova</t>
  </si>
  <si>
    <t>Sehr geehrte Frau Doktor Gerova</t>
  </si>
  <si>
    <t>WCHM00014420</t>
  </si>
  <si>
    <t>Ida</t>
  </si>
  <si>
    <t>Hübenthal</t>
  </si>
  <si>
    <t>Praxis JUNA</t>
  </si>
  <si>
    <t>Poststrasse 7</t>
  </si>
  <si>
    <t>Sehr geehrte Frau Hübenthal</t>
  </si>
  <si>
    <t>WCHM00014421</t>
  </si>
  <si>
    <t>Dietz</t>
  </si>
  <si>
    <t>Praxis Dr. Dietz Peter</t>
  </si>
  <si>
    <t>Klosbachstrasse 106</t>
  </si>
  <si>
    <t>Sehr geehrter Herr Doktor Dietz</t>
  </si>
  <si>
    <t>WCHM00014442</t>
  </si>
  <si>
    <t>Krähenbühl</t>
  </si>
  <si>
    <t>Sehr geehrter Herr Doktor Krähenbühl</t>
  </si>
  <si>
    <t>WCHM00014466</t>
  </si>
  <si>
    <t>Laszlo</t>
  </si>
  <si>
    <t>Vass</t>
  </si>
  <si>
    <t>Praxis Dr. Vass Laszlo</t>
  </si>
  <si>
    <t>Schaffhauserstrasse 136</t>
  </si>
  <si>
    <t>Sehr geehrter Herr Doktor Vass</t>
  </si>
  <si>
    <t>WCHM00014545</t>
  </si>
  <si>
    <t>Baldauf</t>
  </si>
  <si>
    <t>Sehr geehrte Frau Doktor Baldauf</t>
  </si>
  <si>
    <t>WCHM00014563</t>
  </si>
  <si>
    <t>Füllemann</t>
  </si>
  <si>
    <t>Praxis Wieshof</t>
  </si>
  <si>
    <t>Wieshofstrasse 38</t>
  </si>
  <si>
    <t>8408 Winterthur</t>
  </si>
  <si>
    <t>Sehr geehrter Herr Doktor Füllemann</t>
  </si>
  <si>
    <t>WCHM00014575</t>
  </si>
  <si>
    <t>Frank</t>
  </si>
  <si>
    <t>Hengl</t>
  </si>
  <si>
    <t>Hausarztpraxis Rafz</t>
  </si>
  <si>
    <t>Scheidwäg 21</t>
  </si>
  <si>
    <t>8197 Rafz</t>
  </si>
  <si>
    <t>Sehr geehrter Herr Doktor Hengl</t>
  </si>
  <si>
    <t>WCHM00014621</t>
  </si>
  <si>
    <t>Tomic</t>
  </si>
  <si>
    <t>Sehr geehrte Frau Doktor Tomic</t>
  </si>
  <si>
    <t>WCHM00014624</t>
  </si>
  <si>
    <t>Madleina Maria</t>
  </si>
  <si>
    <t>Müller</t>
  </si>
  <si>
    <t>Sehr geehrte Frau Doktor Müller</t>
  </si>
  <si>
    <t>WCHM00014626</t>
  </si>
  <si>
    <t>Samia</t>
  </si>
  <si>
    <t>El Hadad</t>
  </si>
  <si>
    <t>Reproduktions-Endokrinologie</t>
  </si>
  <si>
    <t>Sehr geehrte Frau Doktor El Hadad</t>
  </si>
  <si>
    <t>WCHM00014627</t>
  </si>
  <si>
    <t>Beurer</t>
  </si>
  <si>
    <t>Sehr geehrter Herr Doktor Beurer</t>
  </si>
  <si>
    <t>WCHM00014637</t>
  </si>
  <si>
    <t>Nikoleta</t>
  </si>
  <si>
    <t>Dimitrova</t>
  </si>
  <si>
    <t>Sehr geehrte Frau Dimitrova</t>
  </si>
  <si>
    <t>WCHM00014638</t>
  </si>
  <si>
    <t>Raluca</t>
  </si>
  <si>
    <t>Hera</t>
  </si>
  <si>
    <t>Frauenarztpraxis Zürich</t>
  </si>
  <si>
    <t>Lochmannstrasse 2</t>
  </si>
  <si>
    <t>Sehr geehrte Frau Doktor Hera</t>
  </si>
  <si>
    <t>WCHM00014647</t>
  </si>
  <si>
    <t>Kisselevsky</t>
  </si>
  <si>
    <t>Sehr geehrte Frau Kisselevsky</t>
  </si>
  <si>
    <t>WCHM00014650</t>
  </si>
  <si>
    <t>Kammer</t>
  </si>
  <si>
    <t>Sehr geehrte Frau Doktor Kammer</t>
  </si>
  <si>
    <t>WCHM00014731</t>
  </si>
  <si>
    <t>Awad</t>
  </si>
  <si>
    <t>Abuawad</t>
  </si>
  <si>
    <t>Hausarztpraxis am Seefeld</t>
  </si>
  <si>
    <t>Seefeldstrasse 187</t>
  </si>
  <si>
    <t>Sehr geehrter Herr Abuawad</t>
  </si>
  <si>
    <t>WCHM00014745</t>
  </si>
  <si>
    <t>Schaub</t>
  </si>
  <si>
    <t>Sehr geehrter Herr Schaub</t>
  </si>
  <si>
    <t>WCHM00014763</t>
  </si>
  <si>
    <t>Arztpraxis Limmatplatz</t>
  </si>
  <si>
    <t>Limmatplatz 1</t>
  </si>
  <si>
    <t>Sehr geehrte Frau Müller</t>
  </si>
  <si>
    <t>WCHM00014766</t>
  </si>
  <si>
    <t>Giulia</t>
  </si>
  <si>
    <t>Zennaro</t>
  </si>
  <si>
    <t>Sehr geehrte Frau Zennaro</t>
  </si>
  <si>
    <t>WCHM00014790</t>
  </si>
  <si>
    <t>Tea</t>
  </si>
  <si>
    <t>Rekhviashvili</t>
  </si>
  <si>
    <t>Sehr geehrte Frau Doktor Rekhviashvili</t>
  </si>
  <si>
    <t>WCHM00014801</t>
  </si>
  <si>
    <t>Viktoria</t>
  </si>
  <si>
    <t>Bregg-Knauseder</t>
  </si>
  <si>
    <t>Praxis am Klosterweg AG</t>
  </si>
  <si>
    <t>Allgemein-Praxis</t>
  </si>
  <si>
    <t>Klosterweg 2</t>
  </si>
  <si>
    <t>Sehr geehrte Frau Doktor Bregg-Knauseder</t>
  </si>
  <si>
    <t>WCHM00014806</t>
  </si>
  <si>
    <t>Bütler</t>
  </si>
  <si>
    <t>Arztpraxis Mariaberg GmbH</t>
  </si>
  <si>
    <t>Mariabergstrasse 22</t>
  </si>
  <si>
    <t>Sehr geehrter Herr Bütler</t>
  </si>
  <si>
    <t>WCHM00014855</t>
  </si>
  <si>
    <t>Bäni</t>
  </si>
  <si>
    <t>Gemeinschaftspraxis Oberweningen</t>
  </si>
  <si>
    <t>Chlupfwisstrasse 34</t>
  </si>
  <si>
    <t>8165 Oberweningen</t>
  </si>
  <si>
    <t>Sehr geehrter Herr Doktor Bäni</t>
  </si>
  <si>
    <t>WCHM00014860</t>
  </si>
  <si>
    <t>Werthmüller</t>
  </si>
  <si>
    <t>Sehr geehrte Frau Werthmüller</t>
  </si>
  <si>
    <t>WCHM00014899</t>
  </si>
  <si>
    <t>Sabrina</t>
  </si>
  <si>
    <t>Einig</t>
  </si>
  <si>
    <t>Sehr geehrte Frau Doktor Einig</t>
  </si>
  <si>
    <t>WCHM00014901</t>
  </si>
  <si>
    <t>Reichenstein</t>
  </si>
  <si>
    <t>Sehr geehrter Herr Reichenstein</t>
  </si>
  <si>
    <t>WCHM00014914</t>
  </si>
  <si>
    <t>Romy</t>
  </si>
  <si>
    <t>Balbina</t>
  </si>
  <si>
    <t>Hausarzt-Praxis Tannenhof</t>
  </si>
  <si>
    <t>Florastrasse 16</t>
  </si>
  <si>
    <t>8632 Tann</t>
  </si>
  <si>
    <t>Sehr geehrte Frau Doktor Balbina</t>
  </si>
  <si>
    <t>WCHM00014915</t>
  </si>
  <si>
    <t>Schlipf</t>
  </si>
  <si>
    <t>Sehr geehrter Herr Doktor Schlipf</t>
  </si>
  <si>
    <t>WCHM00014934</t>
  </si>
  <si>
    <t>Lill</t>
  </si>
  <si>
    <t>Sehr geehrte Frau Doktor Lill</t>
  </si>
  <si>
    <t>WCHM00014942</t>
  </si>
  <si>
    <t>Katrin Laura</t>
  </si>
  <si>
    <t>Ochs</t>
  </si>
  <si>
    <t>Praxxis AG</t>
  </si>
  <si>
    <t>Schmidgasse 3</t>
  </si>
  <si>
    <t>Sehr geehrte Frau Doktor Ochs</t>
  </si>
  <si>
    <t>WCHM00014952</t>
  </si>
  <si>
    <t>Bernard</t>
  </si>
  <si>
    <t>Freise</t>
  </si>
  <si>
    <t>Sehr geehrter Herr Doktor Freise</t>
  </si>
  <si>
    <t>WCHM00014956</t>
  </si>
  <si>
    <t>Nagel-Döscher</t>
  </si>
  <si>
    <t>Ärztezentrum Rafz</t>
  </si>
  <si>
    <t>Sonnefäld 22</t>
  </si>
  <si>
    <t>Sehr geehrte Frau Doktor Nagel-Döscher</t>
  </si>
  <si>
    <t>WCHM00014968</t>
  </si>
  <si>
    <t>Maria Teresa</t>
  </si>
  <si>
    <t>Teixeira Da Silva</t>
  </si>
  <si>
    <t>Sehr geehrte Frau Teixeira Da Silva</t>
  </si>
  <si>
    <t>WCHM00014969</t>
  </si>
  <si>
    <t>Adnan</t>
  </si>
  <si>
    <t>Salkoski</t>
  </si>
  <si>
    <t>Medipark Gesundheitszentrum</t>
  </si>
  <si>
    <t>Thurgauerstrasse 40</t>
  </si>
  <si>
    <t>Sehr geehrter Herr Salkoski</t>
  </si>
  <si>
    <t>WCHM00014985</t>
  </si>
  <si>
    <t>Anna Irina</t>
  </si>
  <si>
    <t>Medovarszki</t>
  </si>
  <si>
    <t>Sehr geehrte Frau Doktor Medovarszki</t>
  </si>
  <si>
    <t>WCHM00014987</t>
  </si>
  <si>
    <t>Eva-Maria</t>
  </si>
  <si>
    <t>Falkenberg</t>
  </si>
  <si>
    <t>Hausarztpraxis Säntishalde</t>
  </si>
  <si>
    <t>Wuhrstrasse 2A</t>
  </si>
  <si>
    <t>Sehr geehrte Frau Doktor Falkenberg</t>
  </si>
  <si>
    <t>WCHM00014997</t>
  </si>
  <si>
    <t>Daphné</t>
  </si>
  <si>
    <t>Dougoud</t>
  </si>
  <si>
    <t>Sehr geehrte Frau Dougoud</t>
  </si>
  <si>
    <t>WCHM00015002</t>
  </si>
  <si>
    <t>Mirela</t>
  </si>
  <si>
    <t>Harizanova</t>
  </si>
  <si>
    <t>Ärztezentrum Seetal 11 AG</t>
  </si>
  <si>
    <t>Seetalstrasse 11</t>
  </si>
  <si>
    <t>Sehr geehrte Frau Harizanova</t>
  </si>
  <si>
    <t>WCHM00015003</t>
  </si>
  <si>
    <t>Muhamet</t>
  </si>
  <si>
    <t>Durmishi</t>
  </si>
  <si>
    <t>Praxis Dr. Durmishi Muhamet</t>
  </si>
  <si>
    <t>Stelliweg 24 a</t>
  </si>
  <si>
    <t>3360 Herzogenbuchsee</t>
  </si>
  <si>
    <t>Sehr geehrter Herr Doktor Durmishi</t>
  </si>
  <si>
    <t>WCHM00015004</t>
  </si>
  <si>
    <t>Frankenreiter</t>
  </si>
  <si>
    <t>Sehr geehrte Frau Doktor Frankenreiter</t>
  </si>
  <si>
    <t>WCHM00015009</t>
  </si>
  <si>
    <t>Senica</t>
  </si>
  <si>
    <t>Sehr geehrte Frau Doktor Senica</t>
  </si>
  <si>
    <t>WCHM00015012</t>
  </si>
  <si>
    <t>Mariebelle</t>
  </si>
  <si>
    <t>Waldmann</t>
  </si>
  <si>
    <t>Sehr geehrte Frau Waldmann</t>
  </si>
  <si>
    <t>WCHM00015014</t>
  </si>
  <si>
    <t>WCHM00015027</t>
  </si>
  <si>
    <t>Hasler</t>
  </si>
  <si>
    <t>medVadis Ärztezentrum Schlieren</t>
  </si>
  <si>
    <t>Sehr geehrte Frau Doktor Hasler</t>
  </si>
  <si>
    <t>WCHM00015029</t>
  </si>
  <si>
    <t>Asli</t>
  </si>
  <si>
    <t>Basver-Can</t>
  </si>
  <si>
    <t>Sehr geehrte Frau Basver-Can</t>
  </si>
  <si>
    <t>WCHM00015040</t>
  </si>
  <si>
    <t>Bolten</t>
  </si>
  <si>
    <t>Gynéviva Zürich-Stadelhofen</t>
  </si>
  <si>
    <t>Sehr geehrte Frau Doktor Bolten</t>
  </si>
  <si>
    <t>WCHM00015053</t>
  </si>
  <si>
    <t>Sehr geehrte Frau Doktor Metzger</t>
  </si>
  <si>
    <t>WCHM00015054</t>
  </si>
  <si>
    <t>Noa-Miriam</t>
  </si>
  <si>
    <t>Pletke</t>
  </si>
  <si>
    <t>Sehr geehrte Frau Doktor Pletke</t>
  </si>
  <si>
    <t>WCHM00015055</t>
  </si>
  <si>
    <t>Claudia Eilika</t>
  </si>
  <si>
    <t>Sehr geehrte Frau Doktor Peter</t>
  </si>
  <si>
    <t>WCHM00015058</t>
  </si>
  <si>
    <t>Agnes</t>
  </si>
  <si>
    <t>Balog</t>
  </si>
  <si>
    <t>Sehr geehrte Frau Balog</t>
  </si>
  <si>
    <t>WCHM00015069</t>
  </si>
  <si>
    <t>Praxis Dr. Neter Magdalena</t>
  </si>
  <si>
    <t>Graben 9</t>
  </si>
  <si>
    <t>Sehr geehrte Frau Michel</t>
  </si>
  <si>
    <t>WCHM00015070</t>
  </si>
  <si>
    <t>Cornelia</t>
  </si>
  <si>
    <t>Sandhu</t>
  </si>
  <si>
    <t>Hausarztpraxis Dr. Sandhu C.</t>
  </si>
  <si>
    <t>Rappenstrasse 4</t>
  </si>
  <si>
    <t>Sehr geehrte Frau Doktor Sandhu</t>
  </si>
  <si>
    <t>WCHM00015092</t>
  </si>
  <si>
    <t>Henriett-Claudia</t>
  </si>
  <si>
    <t>Noack</t>
  </si>
  <si>
    <t>Arztpraxis Noack GmbH</t>
  </si>
  <si>
    <t>Wismetstrasse 6</t>
  </si>
  <si>
    <t>8872 Weesen</t>
  </si>
  <si>
    <t>Sehr geehrte Frau Doktor Noack</t>
  </si>
  <si>
    <t>WCHM00015102</t>
  </si>
  <si>
    <t>Mirka</t>
  </si>
  <si>
    <t>Basten</t>
  </si>
  <si>
    <t>Sehr geehrte Frau Doktor Basten</t>
  </si>
  <si>
    <t>WCHM00015148</t>
  </si>
  <si>
    <t>Maria Gloria</t>
  </si>
  <si>
    <t>Leon Mendaro</t>
  </si>
  <si>
    <t>Praxis Dr. Leon Mendaro Maria</t>
  </si>
  <si>
    <t>Altmoosstrasse 28</t>
  </si>
  <si>
    <t>Sehr geehrte Frau Doktor Leon Mendaro</t>
  </si>
  <si>
    <t>WCHM00015162</t>
  </si>
  <si>
    <t>Corti-Alvera</t>
  </si>
  <si>
    <t>Sehr geehrte Frau Doktor Corti-Alvera</t>
  </si>
  <si>
    <t>WCHM00015169</t>
  </si>
  <si>
    <t>Fent</t>
  </si>
  <si>
    <t>Praxis Rosengasse</t>
  </si>
  <si>
    <t>Rosengasse 9</t>
  </si>
  <si>
    <t>8332 Russikon</t>
  </si>
  <si>
    <t>Sehr geehrte Frau Doktor Fent</t>
  </si>
  <si>
    <t>WCHM00015181</t>
  </si>
  <si>
    <t>Marion</t>
  </si>
  <si>
    <t>Brunner</t>
  </si>
  <si>
    <t>Praxisgemeinschaft Centralhof</t>
  </si>
  <si>
    <t>Sehr geehrte Frau Brunner</t>
  </si>
  <si>
    <t>WCHM00015183</t>
  </si>
  <si>
    <t>Haidar</t>
  </si>
  <si>
    <t>Hojjat Shamamy</t>
  </si>
  <si>
    <t>Ärztezentrum Töss</t>
  </si>
  <si>
    <t>Zürcherstrasse 120</t>
  </si>
  <si>
    <t>8406 Winterthur</t>
  </si>
  <si>
    <t>Sehr geehrter Herr Hojjat Shamamy</t>
  </si>
  <si>
    <t>WCHM00015247</t>
  </si>
  <si>
    <t>Joao</t>
  </si>
  <si>
    <t>Magalhaes</t>
  </si>
  <si>
    <t>Sehr geehrter Herr Doktor Magalhaes</t>
  </si>
  <si>
    <t>WCHM00015256</t>
  </si>
  <si>
    <t>Hamid</t>
  </si>
  <si>
    <t>Yazdani</t>
  </si>
  <si>
    <t>Praxis Yazdani Hamid</t>
  </si>
  <si>
    <t>Hölzlistrasse 15</t>
  </si>
  <si>
    <t>Sehr geehrter Herr Yazdani</t>
  </si>
  <si>
    <t>WCHM00015259</t>
  </si>
  <si>
    <t>Katharina Regina</t>
  </si>
  <si>
    <t>Steiner</t>
  </si>
  <si>
    <t>Sehr geehrte Frau Doktor Steiner</t>
  </si>
  <si>
    <t>WCHM00015269</t>
  </si>
  <si>
    <t>Georgieva</t>
  </si>
  <si>
    <t>Kantonsspital Obwalden</t>
  </si>
  <si>
    <t>Brünigstrasse 181</t>
  </si>
  <si>
    <t>6060 Sarnen</t>
  </si>
  <si>
    <t>Sehr geehrte Frau Doktor Georgieva</t>
  </si>
  <si>
    <t>WCHM00015277</t>
  </si>
  <si>
    <t>Nikola</t>
  </si>
  <si>
    <t>Hutterer</t>
  </si>
  <si>
    <t>Praxiszentrum am Rheinfall AG</t>
  </si>
  <si>
    <t>Industriestrasse 23</t>
  </si>
  <si>
    <t>8212 Neuhausen</t>
  </si>
  <si>
    <t>Sehr geehrte Frau Doktor Hutterer</t>
  </si>
  <si>
    <t>WCHM00015286</t>
  </si>
  <si>
    <t>Ungeheuer</t>
  </si>
  <si>
    <t>Arztpraxis Rapperswil GmbH</t>
  </si>
  <si>
    <t>Neue Jonastrasse 79</t>
  </si>
  <si>
    <t>Sehr geehrte Frau Doktor Ungeheuer</t>
  </si>
  <si>
    <t>Arbeitsmedizin</t>
  </si>
  <si>
    <t>WCHM00015324</t>
  </si>
  <si>
    <t>Marta Katalin</t>
  </si>
  <si>
    <t>Nagy</t>
  </si>
  <si>
    <t>Sehr geehrte Frau Doktor Nagy</t>
  </si>
  <si>
    <t>WCHM00015350</t>
  </si>
  <si>
    <t>Ewelina</t>
  </si>
  <si>
    <t>Klepacka</t>
  </si>
  <si>
    <t>Frauenarztpraxis Rappygin GmbH</t>
  </si>
  <si>
    <t>Rathausstrasse 1</t>
  </si>
  <si>
    <t>Sehr geehrte Frau Klepacka</t>
  </si>
  <si>
    <t>WCHM00015383</t>
  </si>
  <si>
    <t>Angélique</t>
  </si>
  <si>
    <t>Ndarugendamwo</t>
  </si>
  <si>
    <t>Sehr geehrte Frau Doktor Ndarugendamwo</t>
  </si>
  <si>
    <t>WCHM00015384</t>
  </si>
  <si>
    <t>Cohen</t>
  </si>
  <si>
    <t>Sehr geehrte Frau Cohen</t>
  </si>
  <si>
    <t>WCHM00015386</t>
  </si>
  <si>
    <t>Resch</t>
  </si>
  <si>
    <t>Sehr geehrte Frau Doktor Resch</t>
  </si>
  <si>
    <t>WCHM00015387</t>
  </si>
  <si>
    <t>Horisberger</t>
  </si>
  <si>
    <t>Sehr geehrte Frau Doktor Horisberger</t>
  </si>
  <si>
    <t>WCHM00015392</t>
  </si>
  <si>
    <t>Sofia</t>
  </si>
  <si>
    <t>Kappos</t>
  </si>
  <si>
    <t>Sehr geehrte Frau Doktor Kappos</t>
  </si>
  <si>
    <t>WCHM00015422</t>
  </si>
  <si>
    <t>Vanessa</t>
  </si>
  <si>
    <t>Sehr geehrte Frau Hitz</t>
  </si>
  <si>
    <t>WCHM00015423</t>
  </si>
  <si>
    <t>Nehir Semrin</t>
  </si>
  <si>
    <t>Behrens</t>
  </si>
  <si>
    <t>Ärztezentrum Medipark Olten AG</t>
  </si>
  <si>
    <t>Baslerstrasse 47/49</t>
  </si>
  <si>
    <t>Sehr geehrte Frau Behrens</t>
  </si>
  <si>
    <t>WCHM00015520</t>
  </si>
  <si>
    <t>Giovanni</t>
  </si>
  <si>
    <t>Ruggeri</t>
  </si>
  <si>
    <t>Sehr geehrter Herr Ruggeri</t>
  </si>
  <si>
    <t>WCHM00015521</t>
  </si>
  <si>
    <t>Marialuigia</t>
  </si>
  <si>
    <t>Giovannini-Spinelli</t>
  </si>
  <si>
    <t>Geburt u. Familie - Dr.Stadlmayr</t>
  </si>
  <si>
    <t>Dammweg 1</t>
  </si>
  <si>
    <t>Sehr geehrte Frau Doktor Giovannini-Spinelli</t>
  </si>
  <si>
    <t>WCHM00015525</t>
  </si>
  <si>
    <t>Vesnic</t>
  </si>
  <si>
    <t>Sehr geehrte Frau Vesnic</t>
  </si>
  <si>
    <t>WCHM00015637</t>
  </si>
  <si>
    <t>Isabella</t>
  </si>
  <si>
    <t>Kiefer</t>
  </si>
  <si>
    <t>Sehr geehrte Frau Doktor Kiefer</t>
  </si>
  <si>
    <t>WCHM00015660</t>
  </si>
  <si>
    <t>Link</t>
  </si>
  <si>
    <t>Sehr geehrte Frau Doktor Link</t>
  </si>
  <si>
    <t>WCHM00015669</t>
  </si>
  <si>
    <t>Aina</t>
  </si>
  <si>
    <t>Zehnder</t>
  </si>
  <si>
    <t>Rautipraxis AG</t>
  </si>
  <si>
    <t>Rautistrasse 55</t>
  </si>
  <si>
    <t>Sehr geehrte Frau Doktor Zehnder</t>
  </si>
  <si>
    <t>WCHM00015671</t>
  </si>
  <si>
    <t>Nabil</t>
  </si>
  <si>
    <t>Serrano</t>
  </si>
  <si>
    <t>Medstation 51</t>
  </si>
  <si>
    <t>Schaffhauserstrasse 51</t>
  </si>
  <si>
    <t>Sehr geehrter Herr Doktor Serrano</t>
  </si>
  <si>
    <t>WCHM00015690</t>
  </si>
  <si>
    <t>Philippe</t>
  </si>
  <si>
    <t>Dias</t>
  </si>
  <si>
    <t>Viva Hausärzte AG</t>
  </si>
  <si>
    <t>Sehr geehrter Herr Dias</t>
  </si>
  <si>
    <t>WCHM00015732</t>
  </si>
  <si>
    <t>Stähli</t>
  </si>
  <si>
    <t>Sehr geehrte Frau Doktor Stähli</t>
  </si>
  <si>
    <t>WCHM00015737</t>
  </si>
  <si>
    <t>Irina</t>
  </si>
  <si>
    <t>Bratschi</t>
  </si>
  <si>
    <t>Sehr geehrte Frau Bratschi</t>
  </si>
  <si>
    <t>WCHM00015745</t>
  </si>
  <si>
    <t>Tabea</t>
  </si>
  <si>
    <t>Roth</t>
  </si>
  <si>
    <t>Sehr geehrte Frau Doktor Roth</t>
  </si>
  <si>
    <t>WCHM00015747</t>
  </si>
  <si>
    <t>Mailin</t>
  </si>
  <si>
    <t>Waldecker</t>
  </si>
  <si>
    <t>Sehr geehrte Frau Doktor Waldecker</t>
  </si>
  <si>
    <t>WCHM00015786</t>
  </si>
  <si>
    <t>Schmidinger</t>
  </si>
  <si>
    <t>PizolCare-Praxis Sargans AG</t>
  </si>
  <si>
    <t>Bahnhofpark 2a</t>
  </si>
  <si>
    <t>7320 Sargans</t>
  </si>
  <si>
    <t>Sehr geehrte Frau Doktor Schmidinger</t>
  </si>
  <si>
    <t>WCHM00015792</t>
  </si>
  <si>
    <t>Pallas-Häuselmann</t>
  </si>
  <si>
    <t>Sehr geehrte Frau Doktor Pallas-Häuselmann</t>
  </si>
  <si>
    <t>WCHM00015799</t>
  </si>
  <si>
    <t>Gordon</t>
  </si>
  <si>
    <t>Flesch</t>
  </si>
  <si>
    <t>Sehr geehrter Herr Flesch</t>
  </si>
  <si>
    <t>WCHM00015810</t>
  </si>
  <si>
    <t>Funda</t>
  </si>
  <si>
    <t>Sanacare Zürich-Wiedikon</t>
  </si>
  <si>
    <t>Weststrasse 75</t>
  </si>
  <si>
    <t>WCHM00015827</t>
  </si>
  <si>
    <t>Anca-Elena</t>
  </si>
  <si>
    <t>Hausarztpraxis Dr. Calin</t>
  </si>
  <si>
    <t>Sehr geehrte Frau Doktor Calin</t>
  </si>
  <si>
    <t>WCHM00015841</t>
  </si>
  <si>
    <t>Ulf</t>
  </si>
  <si>
    <t>Kramer von Reisswitz</t>
  </si>
  <si>
    <t>Sehr geehrter Herr Kramer von Reisswitz</t>
  </si>
  <si>
    <t>WCHM00015844</t>
  </si>
  <si>
    <t>Ralf Michael</t>
  </si>
  <si>
    <t>Gläser</t>
  </si>
  <si>
    <t>Hausarztpraxis Neudorf</t>
  </si>
  <si>
    <t>Rorschacher Strasse 238</t>
  </si>
  <si>
    <t>Sehr geehrter Herr Doktor Gläser</t>
  </si>
  <si>
    <t>WCHM00015845</t>
  </si>
  <si>
    <t>Faceland GmbH</t>
  </si>
  <si>
    <t>Klausstrasse 23</t>
  </si>
  <si>
    <t>Sehr geehrter Herr Doktor Neumann</t>
  </si>
  <si>
    <t>WCHM00015870</t>
  </si>
  <si>
    <t>Sandro</t>
  </si>
  <si>
    <t>Speck</t>
  </si>
  <si>
    <t>Medizin &amp; Chiropraktik Zentrum</t>
  </si>
  <si>
    <t>Lagerhausstrasse 11</t>
  </si>
  <si>
    <t>Sehr geehrter Herr Speck</t>
  </si>
  <si>
    <t>WCHM00015904</t>
  </si>
  <si>
    <t>Hämmerle</t>
  </si>
  <si>
    <t>Sehr geehrter Herr Doktor Hämmerle</t>
  </si>
  <si>
    <t>WCHM00015907</t>
  </si>
  <si>
    <t>Timo</t>
  </si>
  <si>
    <t>Sehr geehrter Herr Doktor Müller</t>
  </si>
  <si>
    <t>WCHM00015909</t>
  </si>
  <si>
    <t>Mide</t>
  </si>
  <si>
    <t>Veseli Abazi</t>
  </si>
  <si>
    <t>Schweizer Paraplegiker-Zentrum</t>
  </si>
  <si>
    <t>Ambulatorium</t>
  </si>
  <si>
    <t>Guido A. Zäch-Strasse 1</t>
  </si>
  <si>
    <t>6207 Nottwil</t>
  </si>
  <si>
    <t>Sehr geehrte Frau Doktor Veseli Abazi</t>
  </si>
  <si>
    <t>WCHM00015927</t>
  </si>
  <si>
    <t>Inga</t>
  </si>
  <si>
    <t>Bekes</t>
  </si>
  <si>
    <t>Brustzentrum St.Gallen</t>
  </si>
  <si>
    <t>Sehr geehrte Frau Doktor Bekes</t>
  </si>
  <si>
    <t>WCHM00015949</t>
  </si>
  <si>
    <t>Magereanu</t>
  </si>
  <si>
    <t>Sehr geehrte Frau Magereanu</t>
  </si>
  <si>
    <t>WCHM00015960</t>
  </si>
  <si>
    <t>Sehr geehrte Frau Hasler</t>
  </si>
  <si>
    <t>WCHM00015974</t>
  </si>
  <si>
    <t>Olivia</t>
  </si>
  <si>
    <t>Jorisch</t>
  </si>
  <si>
    <t>Sehr geehrte Frau Jorisch</t>
  </si>
  <si>
    <t>WCHM00015979</t>
  </si>
  <si>
    <t>Lauinger</t>
  </si>
  <si>
    <t>Wise Medicine AG</t>
  </si>
  <si>
    <t>Sulzerallee 46</t>
  </si>
  <si>
    <t>Sehr geehrter Herr Doktor Lauinger</t>
  </si>
  <si>
    <t>WCHM00015995</t>
  </si>
  <si>
    <t>Lisa Daniëlle</t>
  </si>
  <si>
    <t>Schumacher</t>
  </si>
  <si>
    <t>Sehr geehrte Frau Doktor Schumacher</t>
  </si>
  <si>
    <t>WCHM00016017</t>
  </si>
  <si>
    <t>Lydia-Maria</t>
  </si>
  <si>
    <t>Canham</t>
  </si>
  <si>
    <t>Sehr geehrte Frau Doktor Canham</t>
  </si>
  <si>
    <t>WCHM00016058</t>
  </si>
  <si>
    <t>Kata</t>
  </si>
  <si>
    <t>Dobre</t>
  </si>
  <si>
    <t>Sehr geehrte Frau Doktor Dobre</t>
  </si>
  <si>
    <t>WCHM00016079</t>
  </si>
  <si>
    <t>Hartmut</t>
  </si>
  <si>
    <t>Langhans</t>
  </si>
  <si>
    <t>Praxis Rebhalden GmbH</t>
  </si>
  <si>
    <t>Gerlisbergstrasse 3</t>
  </si>
  <si>
    <t>8303 Bassersdorf</t>
  </si>
  <si>
    <t>Sehr geehrter Herr Doktor Langhans</t>
  </si>
  <si>
    <t>WCHM00016140</t>
  </si>
  <si>
    <t>WCHM00016144</t>
  </si>
  <si>
    <t>Meissner</t>
  </si>
  <si>
    <t>Gemeinschaftspra. Bergerzentrum</t>
  </si>
  <si>
    <t>Hauptstrasse 49</t>
  </si>
  <si>
    <t>8572 Berg TG</t>
  </si>
  <si>
    <t>Sehr geehrte Frau Meissner</t>
  </si>
  <si>
    <t>WCHM00016196</t>
  </si>
  <si>
    <t>Lisa</t>
  </si>
  <si>
    <t>Reinke</t>
  </si>
  <si>
    <t>Sehr geehrte Frau Doktor Reinke</t>
  </si>
  <si>
    <t>WCHM00016197</t>
  </si>
  <si>
    <t>Sebastian</t>
  </si>
  <si>
    <t>Nordbeck</t>
  </si>
  <si>
    <t>Sehr geehrter Herr Nordbeck</t>
  </si>
  <si>
    <t>WCHM00016212</t>
  </si>
  <si>
    <t>Tosi</t>
  </si>
  <si>
    <t>Sehr geehrte Frau Tosi</t>
  </si>
  <si>
    <t>WCHM00016259</t>
  </si>
  <si>
    <t>Catalina</t>
  </si>
  <si>
    <t>Dahmani</t>
  </si>
  <si>
    <t>Sehr geehrte Frau Dahmani</t>
  </si>
  <si>
    <t>WCHM00016260</t>
  </si>
  <si>
    <t>Tamara</t>
  </si>
  <si>
    <t>Salamanca</t>
  </si>
  <si>
    <t>Sehr geehrte Frau Salamanca</t>
  </si>
  <si>
    <t>WCHM00016262</t>
  </si>
  <si>
    <t>Falko</t>
  </si>
  <si>
    <t>Bengen</t>
  </si>
  <si>
    <t>Sehr geehrter Herr Doktor Bengen</t>
  </si>
  <si>
    <t>WCHM00016276</t>
  </si>
  <si>
    <t>Bornhauser</t>
  </si>
  <si>
    <t>Sehr geehrte Frau Doktor Bornhauser</t>
  </si>
  <si>
    <t>WCHM00016303</t>
  </si>
  <si>
    <t>Eckardt</t>
  </si>
  <si>
    <t>Praxis Kirchbühl AG</t>
  </si>
  <si>
    <t>Schmittenbachstrasse 18</t>
  </si>
  <si>
    <t>Sehr geehrter Herr Doktor Eckardt</t>
  </si>
  <si>
    <t>WCHM00016318</t>
  </si>
  <si>
    <t>Medbase Baden</t>
  </si>
  <si>
    <t>Langhaus 2</t>
  </si>
  <si>
    <t>Sehr geehrte Frau Doktor Heubner</t>
  </si>
  <si>
    <t>WCHM00016323</t>
  </si>
  <si>
    <t>Baogui</t>
  </si>
  <si>
    <t>Wang</t>
  </si>
  <si>
    <t>Sehr geehrter Herr Wang</t>
  </si>
  <si>
    <t>WCHM00016324</t>
  </si>
  <si>
    <t>Vulnet</t>
  </si>
  <si>
    <t>Misimi</t>
  </si>
  <si>
    <t>clinius praxis neerach</t>
  </si>
  <si>
    <t>Alte Badenerstrasse 30</t>
  </si>
  <si>
    <t>8173 Neerach</t>
  </si>
  <si>
    <t>Sehr geehrter Herr Misimi</t>
  </si>
  <si>
    <t>WCHM00016346</t>
  </si>
  <si>
    <t>Brun</t>
  </si>
  <si>
    <t>Sehr geehrte Frau Doktor Brun</t>
  </si>
  <si>
    <t>WCHM00016374</t>
  </si>
  <si>
    <t>Fiona</t>
  </si>
  <si>
    <t>Irani</t>
  </si>
  <si>
    <t>Sehr geehrte Frau Irani</t>
  </si>
  <si>
    <t>WCHM00016391</t>
  </si>
  <si>
    <t>WCHM00016394</t>
  </si>
  <si>
    <t>Marcello</t>
  </si>
  <si>
    <t>Corazza</t>
  </si>
  <si>
    <t>Sehr geehrter Herr Doktor Corazza</t>
  </si>
  <si>
    <t>WCHM00016447</t>
  </si>
  <si>
    <t>Young-Hea</t>
  </si>
  <si>
    <t>Song-Warninck</t>
  </si>
  <si>
    <t>Sehr geehrte Frau Song-Warninck</t>
  </si>
  <si>
    <t>WCHM00016451</t>
  </si>
  <si>
    <t>Paulina</t>
  </si>
  <si>
    <t>Bernardova</t>
  </si>
  <si>
    <t>Sehr geehrte Frau Bernardova</t>
  </si>
  <si>
    <t>WCHM00016454</t>
  </si>
  <si>
    <t>Günnewig</t>
  </si>
  <si>
    <t>Sehr geehrter Herr Günnewig</t>
  </si>
  <si>
    <t>WCHM00016455</t>
  </si>
  <si>
    <t>Hejko</t>
  </si>
  <si>
    <t>Schlesinger</t>
  </si>
  <si>
    <t>Plenamed AG</t>
  </si>
  <si>
    <t>Oberer Deutweg 59</t>
  </si>
  <si>
    <t>Sehr geehrter Herr Doktor Schlesinger</t>
  </si>
  <si>
    <t>WCHM00016470</t>
  </si>
  <si>
    <t>Kati</t>
  </si>
  <si>
    <t>Zöfelt</t>
  </si>
  <si>
    <t>Sehr geehrte Frau Doktor Zöfelt</t>
  </si>
  <si>
    <t>WCHM00016472</t>
  </si>
  <si>
    <t>Lidia</t>
  </si>
  <si>
    <t>De Filippo</t>
  </si>
  <si>
    <t>Medbase Diepoldsau</t>
  </si>
  <si>
    <t>Vordere Kirchstrasse 8</t>
  </si>
  <si>
    <t>Sehr geehrte Frau Doktor De Filippo</t>
  </si>
  <si>
    <t>WCHM00016476</t>
  </si>
  <si>
    <t>Annietta</t>
  </si>
  <si>
    <t>Huber</t>
  </si>
  <si>
    <t>Sehr geehrte Frau Huber</t>
  </si>
  <si>
    <t>WCHM00016477</t>
  </si>
  <si>
    <t>Dana</t>
  </si>
  <si>
    <t>Hreus</t>
  </si>
  <si>
    <t>Alpine BioMedical AG</t>
  </si>
  <si>
    <t>Sehr geehrte Frau Hreus</t>
  </si>
  <si>
    <t>WCHM00016485</t>
  </si>
  <si>
    <t>Protazy</t>
  </si>
  <si>
    <t>Rejmer</t>
  </si>
  <si>
    <t>Seegarten Klinik AG</t>
  </si>
  <si>
    <t>Seestrasse 155A</t>
  </si>
  <si>
    <t>8802 Kilchberg ZH</t>
  </si>
  <si>
    <t>Sehr geehrter Herr Doktor Rejmer</t>
  </si>
  <si>
    <t>WCHM00016486</t>
  </si>
  <si>
    <t>Samantha</t>
  </si>
  <si>
    <t>Bettin</t>
  </si>
  <si>
    <t>Sehr geehrte Frau Bettin</t>
  </si>
  <si>
    <t>WCHM00016505</t>
  </si>
  <si>
    <t>Hillert</t>
  </si>
  <si>
    <t>Sehr geehrter Herr Hillert</t>
  </si>
  <si>
    <t>WCHM00016506</t>
  </si>
  <si>
    <t>Dagmar</t>
  </si>
  <si>
    <t>Dvorakova</t>
  </si>
  <si>
    <t>Frauenpraxis Sarnen</t>
  </si>
  <si>
    <t>Marktstrasse 9</t>
  </si>
  <si>
    <t>Sehr geehrte Frau Doktor Dvorakova</t>
  </si>
  <si>
    <t>WCHM00016531</t>
  </si>
  <si>
    <t>Riad</t>
  </si>
  <si>
    <t>Abdel-Nabi</t>
  </si>
  <si>
    <t>Medbase Wetzikon</t>
  </si>
  <si>
    <t>Bahnhofstrasse 99g</t>
  </si>
  <si>
    <t>Sehr geehrter Herr Doktor Abdel-Nabi</t>
  </si>
  <si>
    <t>WCHM00016553</t>
  </si>
  <si>
    <t>Camille</t>
  </si>
  <si>
    <t>Kälin</t>
  </si>
  <si>
    <t>Sehr geehrte Frau Kälin</t>
  </si>
  <si>
    <t>WCHM00016563</t>
  </si>
  <si>
    <t>Leuthold</t>
  </si>
  <si>
    <t>Sehr geehrte Frau Leuthold</t>
  </si>
  <si>
    <t>WCHM00016565</t>
  </si>
  <si>
    <t>Jarrah</t>
  </si>
  <si>
    <t>Sehr geehrter Herr Doktor Jarrah</t>
  </si>
  <si>
    <t>WCHM00016567</t>
  </si>
  <si>
    <t>Annika</t>
  </si>
  <si>
    <t>Bäumler</t>
  </si>
  <si>
    <t>Sehr geehrte Frau Bäumler</t>
  </si>
  <si>
    <t>WCHM00016616</t>
  </si>
  <si>
    <t>Engert</t>
  </si>
  <si>
    <t>Arztpraxis Rheineck</t>
  </si>
  <si>
    <t>Poststrasse 6</t>
  </si>
  <si>
    <t>9424 Rheineck</t>
  </si>
  <si>
    <t>Sehr geehrter Herr Doktor Engert</t>
  </si>
  <si>
    <t>WCHM00016618</t>
  </si>
  <si>
    <t>Mikkel</t>
  </si>
  <si>
    <t>Kristiansen</t>
  </si>
  <si>
    <t>GSMN Suisse SA - Privatklinik B.</t>
  </si>
  <si>
    <t>Komplementärmedizin Bethanien</t>
  </si>
  <si>
    <t>Toblerstrasse 51</t>
  </si>
  <si>
    <t>Sehr geehrter Herr Kristiansen</t>
  </si>
  <si>
    <t>WCHM00016637</t>
  </si>
  <si>
    <t>Franzmeier</t>
  </si>
  <si>
    <t>Sehr geehrte Frau Doktor Franzmeier</t>
  </si>
  <si>
    <t>WCHM00016642</t>
  </si>
  <si>
    <t>Lyubomira</t>
  </si>
  <si>
    <t>Syarov</t>
  </si>
  <si>
    <t>Blasen- &amp; Beckenbodenzentrum</t>
  </si>
  <si>
    <t>Sehr geehrte Frau Doktor Syarov</t>
  </si>
  <si>
    <t>WCHM00016654</t>
  </si>
  <si>
    <t>Gnaiger</t>
  </si>
  <si>
    <t>Praxis Dr. Saner Thomas</t>
  </si>
  <si>
    <t>Gerbestrasse 8</t>
  </si>
  <si>
    <t>Sehr geehrter Herr Gnaiger</t>
  </si>
  <si>
    <t>WCHM00016661</t>
  </si>
  <si>
    <t>Nathan</t>
  </si>
  <si>
    <t>Sehr geehrter Herr Aeschbacher</t>
  </si>
  <si>
    <t>WCHM00016671</t>
  </si>
  <si>
    <t>Kucsora</t>
  </si>
  <si>
    <t>Sehr geehrte Frau Doktor Kucsora</t>
  </si>
  <si>
    <t>WCHM00016680</t>
  </si>
  <si>
    <t>Kuny</t>
  </si>
  <si>
    <t>Praxis für Frauenheilkunde</t>
  </si>
  <si>
    <t>Herrengasse 11</t>
  </si>
  <si>
    <t>6430 Schwyz</t>
  </si>
  <si>
    <t>Sehr geehrte Frau Doktor Kuny</t>
  </si>
  <si>
    <t>WCHM00016700</t>
  </si>
  <si>
    <t>Elisa</t>
  </si>
  <si>
    <t>Zbinden</t>
  </si>
  <si>
    <t>Sehr geehrte Frau Doktor Zbinden</t>
  </si>
  <si>
    <t>WCHM00016712</t>
  </si>
  <si>
    <t>Fuchs</t>
  </si>
  <si>
    <t>Sehr geehrter Herr Doktor Fuchs</t>
  </si>
  <si>
    <t>WCHM00016722</t>
  </si>
  <si>
    <t>Priyatharsan</t>
  </si>
  <si>
    <t>Yoganathan</t>
  </si>
  <si>
    <t>mediX praxis zollikerberg</t>
  </si>
  <si>
    <t>Postfach 90</t>
  </si>
  <si>
    <t>Sehr geehrter Herr Doktor Yoganathan</t>
  </si>
  <si>
    <t>WCHM00016730</t>
  </si>
  <si>
    <t>Zieger</t>
  </si>
  <si>
    <t>AMEOS Spital Einsiedeln AG</t>
  </si>
  <si>
    <t>Spitalstrasse 28</t>
  </si>
  <si>
    <t>Sehr geehrter Herr Professor Zieger</t>
  </si>
  <si>
    <t>WCHM00016754</t>
  </si>
  <si>
    <t>Mirsad</t>
  </si>
  <si>
    <t>Osmani</t>
  </si>
  <si>
    <t>Hausarztpraxis am Bahnhof GmbH</t>
  </si>
  <si>
    <t>Seezweg 3</t>
  </si>
  <si>
    <t>Sehr geehrter Herr Osmani</t>
  </si>
  <si>
    <t>WCHM00016756</t>
  </si>
  <si>
    <t>Margarinta-Meda</t>
  </si>
  <si>
    <t>Munshi</t>
  </si>
  <si>
    <t>Frauenpraxis Sursee</t>
  </si>
  <si>
    <t>Spitalstrasse 18</t>
  </si>
  <si>
    <t>Sehr geehrte Frau Munshi</t>
  </si>
  <si>
    <t>WCHM00016776</t>
  </si>
  <si>
    <t>Fischbacher</t>
  </si>
  <si>
    <t>Hausarztpraxis Märstetten GmbH</t>
  </si>
  <si>
    <t>Im Wygärtli 22</t>
  </si>
  <si>
    <t>8560 Märstetten</t>
  </si>
  <si>
    <t>Sehr geehrte Frau Fischbacher</t>
  </si>
  <si>
    <t>WCHM00016810</t>
  </si>
  <si>
    <t>Clemens</t>
  </si>
  <si>
    <t>Allhoff</t>
  </si>
  <si>
    <t>Praxis Dr. Allhoff Clemens</t>
  </si>
  <si>
    <t>Hauptstrasse 23A</t>
  </si>
  <si>
    <t>9436 Balgach</t>
  </si>
  <si>
    <t>Sehr geehrter Herr Doktor Allhoff</t>
  </si>
  <si>
    <t>WCHM00016841</t>
  </si>
  <si>
    <t>Schleiermacher</t>
  </si>
  <si>
    <t>Praxis Schleiermacher David</t>
  </si>
  <si>
    <t>Felsenburgstrass 1</t>
  </si>
  <si>
    <t>Sehr geehrter Herr Schleiermacher</t>
  </si>
  <si>
    <t>WCHM00016850</t>
  </si>
  <si>
    <t>Deny</t>
  </si>
  <si>
    <t>Saputra</t>
  </si>
  <si>
    <t>FMI Spital Frutigen</t>
  </si>
  <si>
    <t>Adelbodenstrasse 27</t>
  </si>
  <si>
    <t>3714 Frutigen</t>
  </si>
  <si>
    <t>Sehr geehrter Herr Doktor Saputra</t>
  </si>
  <si>
    <t>WCHM00016852</t>
  </si>
  <si>
    <t>Tim</t>
  </si>
  <si>
    <t>Gessner</t>
  </si>
  <si>
    <t>Sehr geehrter Herr Gessner</t>
  </si>
  <si>
    <t>WCHM00016854</t>
  </si>
  <si>
    <t>Klara</t>
  </si>
  <si>
    <t>Polzer</t>
  </si>
  <si>
    <t>Sehr geehrte Frau Polzer</t>
  </si>
  <si>
    <t>WCHM00016857</t>
  </si>
  <si>
    <t>Michèle</t>
  </si>
  <si>
    <t>Keller</t>
  </si>
  <si>
    <t>Sehr geehrte Frau Keller</t>
  </si>
  <si>
    <t>WCHM00016860</t>
  </si>
  <si>
    <t>Kahn</t>
  </si>
  <si>
    <t>Freimed Ärztehaus</t>
  </si>
  <si>
    <t>Staatsstrasse 58</t>
  </si>
  <si>
    <t>9463 Oberriet SG</t>
  </si>
  <si>
    <t>Sehr geehrte Frau Kahn</t>
  </si>
  <si>
    <t>WCHM00016863</t>
  </si>
  <si>
    <t>Lucie</t>
  </si>
  <si>
    <t>Parra</t>
  </si>
  <si>
    <t>Sehr geehrte Frau Parra</t>
  </si>
  <si>
    <t>WCHM00016875</t>
  </si>
  <si>
    <t>Kübra</t>
  </si>
  <si>
    <t>Karakoc</t>
  </si>
  <si>
    <t>Sehr geehrte Frau Karakoc</t>
  </si>
  <si>
    <t>WCHM00016879</t>
  </si>
  <si>
    <t>Hornicar</t>
  </si>
  <si>
    <t>Sehr geehrter Herr Hornicar</t>
  </si>
  <si>
    <t>WCHM00016884</t>
  </si>
  <si>
    <t>Bartholomé</t>
  </si>
  <si>
    <t>Sehr geehrter Herr Bartholomé</t>
  </si>
  <si>
    <t>WCHM00016885</t>
  </si>
  <si>
    <t>Ramona</t>
  </si>
  <si>
    <t>Rufer</t>
  </si>
  <si>
    <t>Sehr geehrte Frau Rufer</t>
  </si>
  <si>
    <t>WCHM00016886</t>
  </si>
  <si>
    <t>Chloé</t>
  </si>
  <si>
    <t>Schmutz</t>
  </si>
  <si>
    <t>Sehr geehrte Frau Schmutz</t>
  </si>
  <si>
    <t>WCHM00016887</t>
  </si>
  <si>
    <t>Victor</t>
  </si>
  <si>
    <t>Balan</t>
  </si>
  <si>
    <t>Sehr geehrter Herr Balan</t>
  </si>
  <si>
    <t>WCHM00016912</t>
  </si>
  <si>
    <t>Fabia</t>
  </si>
  <si>
    <t>Urech</t>
  </si>
  <si>
    <t>Sehr geehrte Frau Urech</t>
  </si>
  <si>
    <t>WCHM00016933</t>
  </si>
  <si>
    <t>Tschudin</t>
  </si>
  <si>
    <t>Sehr geehrte Frau Tschudin</t>
  </si>
  <si>
    <t>WCHM00016934</t>
  </si>
  <si>
    <t>Mohammad Reza</t>
  </si>
  <si>
    <t>Safaei</t>
  </si>
  <si>
    <t>Hausarztpraxis an der Fähre</t>
  </si>
  <si>
    <t>Thalackerstrasse 10</t>
  </si>
  <si>
    <t>Sehr geehrter Herr Doktor Safaei</t>
  </si>
  <si>
    <t>WCHM00016980</t>
  </si>
  <si>
    <t>Mahdjoub</t>
  </si>
  <si>
    <t>Alimusa Brahimmusa</t>
  </si>
  <si>
    <t>Sehr geehrter Herr Doktor Alimusa Brahimmusa</t>
  </si>
  <si>
    <t>WCHM00016987</t>
  </si>
  <si>
    <t>Bartoli</t>
  </si>
  <si>
    <t>Sehr geehrte Frau Bartoli</t>
  </si>
  <si>
    <t>WCHM00017003</t>
  </si>
  <si>
    <t>Tania</t>
  </si>
  <si>
    <t>Mattei</t>
  </si>
  <si>
    <t>Sehr geehrte Frau Mattei</t>
  </si>
  <si>
    <t>WCHM00017058</t>
  </si>
  <si>
    <t>Liam Walid</t>
  </si>
  <si>
    <t>El Khatib</t>
  </si>
  <si>
    <t>Beauty2Go St. Gallen</t>
  </si>
  <si>
    <t>Marktgasse 14</t>
  </si>
  <si>
    <t>Sehr geehrter Herr El Khatib</t>
  </si>
  <si>
    <t>WCHM00017060</t>
  </si>
  <si>
    <t>Nadia</t>
  </si>
  <si>
    <t>Hamouda</t>
  </si>
  <si>
    <t>Kantonsspital Olten</t>
  </si>
  <si>
    <t>Baslerstrasse 150</t>
  </si>
  <si>
    <t>Sehr geehrte Frau Doktor Hamouda</t>
  </si>
  <si>
    <t>WCHM00017071</t>
  </si>
  <si>
    <t>Miriam Rebekka</t>
  </si>
  <si>
    <t>Gremminger</t>
  </si>
  <si>
    <t>Ärztehaus Hofwis</t>
  </si>
  <si>
    <t>Hofwis 1</t>
  </si>
  <si>
    <t>8352 Elsau</t>
  </si>
  <si>
    <t>Sehr geehrte Frau Gremminger</t>
  </si>
  <si>
    <t>WCHM00017085</t>
  </si>
  <si>
    <t>Dina</t>
  </si>
  <si>
    <t>Ezzat</t>
  </si>
  <si>
    <t>MEDIN Biel/Bienne</t>
  </si>
  <si>
    <t>Gynäkologie / Gynécologie</t>
  </si>
  <si>
    <t>Bahnhofplatz 2c</t>
  </si>
  <si>
    <t>Sehr geehrte Frau Ezzat</t>
  </si>
  <si>
    <t>WCHM00017100</t>
  </si>
  <si>
    <t>Pohle</t>
  </si>
  <si>
    <t>Sehr geehrte Frau Doktor Pohle</t>
  </si>
  <si>
    <t>WCHM00017139</t>
  </si>
  <si>
    <t>Caterina</t>
  </si>
  <si>
    <t>von Löw</t>
  </si>
  <si>
    <t>Sehr geehrte Frau von Löw</t>
  </si>
  <si>
    <t>WCHM00017144</t>
  </si>
  <si>
    <t>Hauenstein</t>
  </si>
  <si>
    <t>Arztpraxis MED4HINWIL</t>
  </si>
  <si>
    <t>Bahnhofplatz 4a</t>
  </si>
  <si>
    <t>Sehr geehrte Frau Doktor Hauenstein</t>
  </si>
  <si>
    <t>WCHM00017213</t>
  </si>
  <si>
    <t>Reinle</t>
  </si>
  <si>
    <t>Sehr geehrte Frau Doktor Reinle</t>
  </si>
  <si>
    <t>WCHM00017234</t>
  </si>
  <si>
    <t>Li Mei</t>
  </si>
  <si>
    <t>Koh</t>
  </si>
  <si>
    <t>Sehr geehrte Frau Doktor Koh</t>
  </si>
  <si>
    <t>WCHM00017237</t>
  </si>
  <si>
    <t>Marius</t>
  </si>
  <si>
    <t>Meiser</t>
  </si>
  <si>
    <t>Rheuma- und Schmerzzentrum</t>
  </si>
  <si>
    <t>Maurerstrasse 6</t>
  </si>
  <si>
    <t>Sehr geehrter Herr Doktor Meiser</t>
  </si>
  <si>
    <t>WCHM00017250</t>
  </si>
  <si>
    <t>Chantal</t>
  </si>
  <si>
    <t>Stauffer</t>
  </si>
  <si>
    <t>Sehr geehrte Frau Stauffer</t>
  </si>
  <si>
    <t>WCHM00017277</t>
  </si>
  <si>
    <t>Helon</t>
  </si>
  <si>
    <t>Sehr geehrte Frau Helon</t>
  </si>
  <si>
    <t>WCHM00017278</t>
  </si>
  <si>
    <t>Sonzini</t>
  </si>
  <si>
    <t>Sehr geehrte Frau Sonzini</t>
  </si>
  <si>
    <t>WCHM00017279</t>
  </si>
  <si>
    <t>Belart-Gasser</t>
  </si>
  <si>
    <t>Praxis Dr. Belart-Gasser</t>
  </si>
  <si>
    <t>Auf der Büechlen 35</t>
  </si>
  <si>
    <t>8627 Grüningen</t>
  </si>
  <si>
    <t>Sehr geehrte Frau Doktor Belart-Gasser</t>
  </si>
  <si>
    <t>WCHM00017316</t>
  </si>
  <si>
    <t>Ameline</t>
  </si>
  <si>
    <t>Loviat</t>
  </si>
  <si>
    <t>Sehr geehrte Frau Loviat</t>
  </si>
  <si>
    <t>WCHM00017331</t>
  </si>
  <si>
    <t>Raffaela</t>
  </si>
  <si>
    <t>Krstic</t>
  </si>
  <si>
    <t>Sehr geehrte Frau Krstic</t>
  </si>
  <si>
    <t>WCHM00017381</t>
  </si>
  <si>
    <t>Sevim</t>
  </si>
  <si>
    <t>Cayci</t>
  </si>
  <si>
    <t>Sehr geehrte Frau Cayci</t>
  </si>
  <si>
    <t>WCHM00017384</t>
  </si>
  <si>
    <t>Hebel</t>
  </si>
  <si>
    <t>Sehr geehrte Frau Doktor Hebel</t>
  </si>
  <si>
    <t>WCHM00017385</t>
  </si>
  <si>
    <t>Muhammad Sajid</t>
  </si>
  <si>
    <t>Malik</t>
  </si>
  <si>
    <t>Praxis Dr. Malik Muhammad Sajid</t>
  </si>
  <si>
    <t>Wilerstrasse 17</t>
  </si>
  <si>
    <t>Sehr geehrter Herr Doktor Malik</t>
  </si>
  <si>
    <t>WCHM00017386</t>
  </si>
  <si>
    <t>Zoe</t>
  </si>
  <si>
    <t>Lüthi</t>
  </si>
  <si>
    <t>Praxis für Familienmedizin</t>
  </si>
  <si>
    <t>Albisriederplatz 10</t>
  </si>
  <si>
    <t>Sehr geehrte Frau Lüthi</t>
  </si>
  <si>
    <t>WCHM00017389</t>
  </si>
  <si>
    <t>Immer</t>
  </si>
  <si>
    <t>Sehr geehrte Frau Doktor Immer</t>
  </si>
  <si>
    <t>WCHM00017428</t>
  </si>
  <si>
    <t>Fleischer</t>
  </si>
  <si>
    <t>Sehr geehrte Frau Doktor Fleischer</t>
  </si>
  <si>
    <t>WCHM00017440</t>
  </si>
  <si>
    <t>Valeria</t>
  </si>
  <si>
    <t>Heller</t>
  </si>
  <si>
    <t>Sehr geehrte Frau Heller</t>
  </si>
  <si>
    <t>WCHM00017462</t>
  </si>
  <si>
    <t>Strickler</t>
  </si>
  <si>
    <t>Sehr geehrte Frau Strickler</t>
  </si>
  <si>
    <t>WCHM00017465</t>
  </si>
  <si>
    <t>Filip</t>
  </si>
  <si>
    <t>Wilczek</t>
  </si>
  <si>
    <t>Sanacare Gruppenpraxis Zürich</t>
  </si>
  <si>
    <t>Gottfried-Keller-Strasse 7</t>
  </si>
  <si>
    <t>Sehr geehrter Herr Wilczek</t>
  </si>
  <si>
    <t>WCHM00017471</t>
  </si>
  <si>
    <t>Mohamed</t>
  </si>
  <si>
    <t>Hussein</t>
  </si>
  <si>
    <t>Medbase Amriswil Bahnhof</t>
  </si>
  <si>
    <t>Kirchstrasse 25</t>
  </si>
  <si>
    <t>Sehr geehrter Herr Doktor Hussein</t>
  </si>
  <si>
    <t>WCHM00017481</t>
  </si>
  <si>
    <t>Radisa</t>
  </si>
  <si>
    <t>Antic</t>
  </si>
  <si>
    <t>Sehr geehrter Herr Doktor Antic</t>
  </si>
  <si>
    <t>WCHM00017486</t>
  </si>
  <si>
    <t>Kreysing</t>
  </si>
  <si>
    <t>Sehr geehrte Frau Kreysing</t>
  </si>
  <si>
    <t>WCHM00017501</t>
  </si>
  <si>
    <t>Christine</t>
  </si>
  <si>
    <t>Wichmann</t>
  </si>
  <si>
    <t>Sehr geehrte Frau Wichmann</t>
  </si>
  <si>
    <t>WCHM00017505</t>
  </si>
  <si>
    <t>Ellen</t>
  </si>
  <si>
    <t>Kandler</t>
  </si>
  <si>
    <t>Xundheitszentrum Stein am Rhein</t>
  </si>
  <si>
    <t>Chlini Schanz 42</t>
  </si>
  <si>
    <t>8260 Stein am Rhein</t>
  </si>
  <si>
    <t>Sehr geehrte Frau Kandler</t>
  </si>
  <si>
    <t>WCHM00017521</t>
  </si>
  <si>
    <t>Annina Rahel</t>
  </si>
  <si>
    <t>Leuenberger</t>
  </si>
  <si>
    <t>GZO Spital Wetzikon</t>
  </si>
  <si>
    <t>Spitalstrasse 66</t>
  </si>
  <si>
    <t>Sehr geehrte Frau Leuenberger</t>
  </si>
  <si>
    <t>WCHM00017526</t>
  </si>
  <si>
    <t>Emma Luise</t>
  </si>
  <si>
    <t>Heise</t>
  </si>
  <si>
    <t>Sehr geehrte Frau Heise</t>
  </si>
  <si>
    <t>WCHM00017527</t>
  </si>
  <si>
    <t>Mrozek</t>
  </si>
  <si>
    <t>Sehr geehrte Frau Doktor Mrozek</t>
  </si>
  <si>
    <t>WCHM00017528</t>
  </si>
  <si>
    <t>Ursula</t>
  </si>
  <si>
    <t>Levine</t>
  </si>
  <si>
    <t>Sehr geehrte Frau Doktor Levine</t>
  </si>
  <si>
    <t>WCHM00017580</t>
  </si>
  <si>
    <t>Praxis am Heldsberg</t>
  </si>
  <si>
    <t>Industriestrasse 12a</t>
  </si>
  <si>
    <t>WCHM00017590</t>
  </si>
  <si>
    <t>Lesakova</t>
  </si>
  <si>
    <t>Sehr geehrte Frau Doktor Lesakova</t>
  </si>
  <si>
    <t>WCHM00017592</t>
  </si>
  <si>
    <t>Giovanna</t>
  </si>
  <si>
    <t>Polastri</t>
  </si>
  <si>
    <t>Sehr geehrte Frau Polastri</t>
  </si>
  <si>
    <t>WCHM00017594</t>
  </si>
  <si>
    <t>Al-Qattan</t>
  </si>
  <si>
    <t>Spital Uster</t>
  </si>
  <si>
    <t>Sehr geehrte Frau Doktor Al-Qattan</t>
  </si>
  <si>
    <t>WCHM00017604</t>
  </si>
  <si>
    <t>Max</t>
  </si>
  <si>
    <t>Hilbertz</t>
  </si>
  <si>
    <t>Polipraxis Wittenbach AG</t>
  </si>
  <si>
    <t>Arbonerstrasse 10</t>
  </si>
  <si>
    <t>Sehr geehrter Herr Doktor Hilbertz</t>
  </si>
  <si>
    <t>WCHM00017622</t>
  </si>
  <si>
    <t>Lenhard</t>
  </si>
  <si>
    <t>Sehr geehrter Herr Lenhard</t>
  </si>
  <si>
    <t>WCHM00017664</t>
  </si>
  <si>
    <t>Annegret</t>
  </si>
  <si>
    <t>Mezger</t>
  </si>
  <si>
    <t>Sehr geehrte Frau Doktor Mezger</t>
  </si>
  <si>
    <t>WCHM00017665</t>
  </si>
  <si>
    <t>Axel</t>
  </si>
  <si>
    <t>Mühlan</t>
  </si>
  <si>
    <t>Spital Thusis</t>
  </si>
  <si>
    <t>Alte Strasse 31</t>
  </si>
  <si>
    <t>7430 Thusis</t>
  </si>
  <si>
    <t>Sehr geehrter Herr Mühlan</t>
  </si>
  <si>
    <t>WCHM00017718</t>
  </si>
  <si>
    <t>Friderika</t>
  </si>
  <si>
    <t>Györgyné</t>
  </si>
  <si>
    <t>Medizinisches Zentrum Bad Ragaz</t>
  </si>
  <si>
    <t>CLINIC BAD RAGAZ</t>
  </si>
  <si>
    <t>Hans Albrecht-Strasse 6</t>
  </si>
  <si>
    <t>Sehr geehrte Frau Doktor Györgyné</t>
  </si>
  <si>
    <t>WCHM00017777</t>
  </si>
  <si>
    <t>Lee</t>
  </si>
  <si>
    <t>Sehr geehrter Herr Lee</t>
  </si>
  <si>
    <t>WCHM00017822</t>
  </si>
  <si>
    <t>Schib</t>
  </si>
  <si>
    <t>Gemeinschaftspraxis Felsenrain</t>
  </si>
  <si>
    <t>Schaffhauserstrasse 432</t>
  </si>
  <si>
    <t>Sehr geehrte Frau Schib</t>
  </si>
  <si>
    <t>WCHM00017823</t>
  </si>
  <si>
    <t>Sanila</t>
  </si>
  <si>
    <t>John</t>
  </si>
  <si>
    <t>Praxis Dr. Poths Hans-Jürgen</t>
  </si>
  <si>
    <t>Birchstrasse 2</t>
  </si>
  <si>
    <t>8472 Seuzach</t>
  </si>
  <si>
    <t>Sehr geehrte Frau John</t>
  </si>
  <si>
    <t>WCHM00017839</t>
  </si>
  <si>
    <t>Ann-Kathrin</t>
  </si>
  <si>
    <t>Halusa</t>
  </si>
  <si>
    <t>Sehr geehrte Frau Halusa</t>
  </si>
  <si>
    <t>WCHM00017844</t>
  </si>
  <si>
    <t>Anita</t>
  </si>
  <si>
    <t>Rietschin</t>
  </si>
  <si>
    <t>Sehr geehrte Frau Rietschin</t>
  </si>
  <si>
    <t>WCHM00017845</t>
  </si>
  <si>
    <t>Schmidt</t>
  </si>
  <si>
    <t>Sehr geehrte Frau Schmidt</t>
  </si>
  <si>
    <t>WCHM00017856</t>
  </si>
  <si>
    <t>Cyra</t>
  </si>
  <si>
    <t>Crone</t>
  </si>
  <si>
    <t>Sehr geehrte Frau Crone</t>
  </si>
  <si>
    <t>WCHM00017857</t>
  </si>
  <si>
    <t>Muriel Olivia</t>
  </si>
  <si>
    <t>WCHM00017858</t>
  </si>
  <si>
    <t>Nakhostin</t>
  </si>
  <si>
    <t>Sehr geehrte Frau Nakhostin</t>
  </si>
  <si>
    <t>WCHM00017859</t>
  </si>
  <si>
    <t>Sehr geehrte Frau Doktor Ehm</t>
  </si>
  <si>
    <t>WCHM00017860</t>
  </si>
  <si>
    <t>Goran</t>
  </si>
  <si>
    <t>Kis</t>
  </si>
  <si>
    <t>Praxis Bronschhofen</t>
  </si>
  <si>
    <t>Hauptstrasse 43a</t>
  </si>
  <si>
    <t>9552 Bronschhofen</t>
  </si>
  <si>
    <t>Sehr geehrter Herr Doktor Kis</t>
  </si>
  <si>
    <t>WCHM00017898</t>
  </si>
  <si>
    <t>Esenia</t>
  </si>
  <si>
    <t>Bechir</t>
  </si>
  <si>
    <t>Sehr geehrte Frau Bechir</t>
  </si>
  <si>
    <t>WCHM00017940</t>
  </si>
  <si>
    <t>Susanne Katharina</t>
  </si>
  <si>
    <t>Glück</t>
  </si>
  <si>
    <t>Praxis Dr. Glück Susanne</t>
  </si>
  <si>
    <t>Magdenerstrasse 1</t>
  </si>
  <si>
    <t>Sehr geehrte Frau Doktor Glück</t>
  </si>
  <si>
    <t>WCHM00017967</t>
  </si>
  <si>
    <t>Robles Tejada</t>
  </si>
  <si>
    <t>Spital Lachen AG</t>
  </si>
  <si>
    <t>Oberdorfstrasse 41</t>
  </si>
  <si>
    <t>8853 Lachen SZ</t>
  </si>
  <si>
    <t>Sehr geehrte Frau Robles Tejada</t>
  </si>
  <si>
    <t>WCHM00017988</t>
  </si>
  <si>
    <t>Michail</t>
  </si>
  <si>
    <t>Tziolas</t>
  </si>
  <si>
    <t>Sehr geehrter Herr Tziolas</t>
  </si>
  <si>
    <t>WCHM00017989</t>
  </si>
  <si>
    <t>Gattlen</t>
  </si>
  <si>
    <t>Sehr geehrte Frau Doktor Gattlen</t>
  </si>
  <si>
    <t>WCHM00017993</t>
  </si>
  <si>
    <t>Luca</t>
  </si>
  <si>
    <t>Fisler</t>
  </si>
  <si>
    <t>Sehr geehrte Frau Fisler</t>
  </si>
  <si>
    <t>WCHM00017994</t>
  </si>
  <si>
    <t>Koch</t>
  </si>
  <si>
    <t>Sehr geehrte Frau Koch</t>
  </si>
  <si>
    <t>WCHM00018003</t>
  </si>
  <si>
    <t>Oros</t>
  </si>
  <si>
    <t>Sehr geehrte Frau Oros</t>
  </si>
  <si>
    <t>WCHM00018004</t>
  </si>
  <si>
    <t>Gort</t>
  </si>
  <si>
    <t>Sehr geehrte Frau Doktor Gort</t>
  </si>
  <si>
    <t>WCHM00018011</t>
  </si>
  <si>
    <t>Benjamin</t>
  </si>
  <si>
    <t>Hutter</t>
  </si>
  <si>
    <t>Sehr geehrter Herr Hutter</t>
  </si>
  <si>
    <t>WCHM00018012</t>
  </si>
  <si>
    <t>Lilla</t>
  </si>
  <si>
    <t>Dora</t>
  </si>
  <si>
    <t>Sehr geehrte Frau Doktor Dora</t>
  </si>
  <si>
    <t>WCHM00018030</t>
  </si>
  <si>
    <t>Sung-Ju</t>
  </si>
  <si>
    <t>Weber</t>
  </si>
  <si>
    <t>Enzian Health AG</t>
  </si>
  <si>
    <t>Seestrasse 25</t>
  </si>
  <si>
    <t>Sehr geehrter Herr Weber</t>
  </si>
  <si>
    <t>WCHM00018064</t>
  </si>
  <si>
    <t>Laila</t>
  </si>
  <si>
    <t>Grandi Jelk</t>
  </si>
  <si>
    <t>Sehr geehrte Frau Grandi Jelk</t>
  </si>
  <si>
    <t>WCHM00018068</t>
  </si>
  <si>
    <t>Stadler</t>
  </si>
  <si>
    <t>Hausarztzentrum Weinfelden</t>
  </si>
  <si>
    <t>Praxis Russi-Haunit</t>
  </si>
  <si>
    <t>Bankstrasse 2</t>
  </si>
  <si>
    <t>Sehr geehrte Frau Doktor Stadler</t>
  </si>
  <si>
    <t>WCHM00018072</t>
  </si>
  <si>
    <t>Andrej</t>
  </si>
  <si>
    <t>Atanassoff</t>
  </si>
  <si>
    <t>Medicall AG</t>
  </si>
  <si>
    <t>Emeda AG</t>
  </si>
  <si>
    <t>Zürichstrasse 38</t>
  </si>
  <si>
    <t>8306 Brüttisellen</t>
  </si>
  <si>
    <t>Sehr geehrter Herr Doktor Atanassoff</t>
  </si>
  <si>
    <t>WCHM00018081</t>
  </si>
  <si>
    <t>Joelle</t>
  </si>
  <si>
    <t>Glöckle</t>
  </si>
  <si>
    <t>Sehr geehrte Frau Glöckle</t>
  </si>
  <si>
    <t>WCHM00018094</t>
  </si>
  <si>
    <t>Ljudmila</t>
  </si>
  <si>
    <t>Zaric</t>
  </si>
  <si>
    <t>Sehr geehrte Frau Doktor Zaric</t>
  </si>
  <si>
    <t>WCHM00018098</t>
  </si>
  <si>
    <t>Miriam</t>
  </si>
  <si>
    <t>Good</t>
  </si>
  <si>
    <t>Praxis Dr. Good Miriam</t>
  </si>
  <si>
    <t>Bahnhofstrasse 63</t>
  </si>
  <si>
    <t>8887 Mels</t>
  </si>
  <si>
    <t>Sehr geehrte Frau Doktor Good</t>
  </si>
  <si>
    <t>WCHM00018101</t>
  </si>
  <si>
    <t>Rudolf</t>
  </si>
  <si>
    <t>Zupan</t>
  </si>
  <si>
    <t>Sehr geehrter Herr Zupan</t>
  </si>
  <si>
    <t>WCHM00018107</t>
  </si>
  <si>
    <t>Leticia</t>
  </si>
  <si>
    <t>Schönmann</t>
  </si>
  <si>
    <t>Sehr geehrte Frau Doktor Schönmann</t>
  </si>
  <si>
    <t>WCHM00018108</t>
  </si>
  <si>
    <t>Sophia</t>
  </si>
  <si>
    <t>Kudelka</t>
  </si>
  <si>
    <t>Sehr geehrte Frau Doktor Kudelka</t>
  </si>
  <si>
    <t>WCHM00018109</t>
  </si>
  <si>
    <t>Anke</t>
  </si>
  <si>
    <t>Reitter</t>
  </si>
  <si>
    <t>Sehr geehrte Frau Doktor Reitter</t>
  </si>
  <si>
    <t>WCHM00018110</t>
  </si>
  <si>
    <t>Cristian-Valentin</t>
  </si>
  <si>
    <t>Costea</t>
  </si>
  <si>
    <t>Sehr geehrter Herr Costea</t>
  </si>
  <si>
    <t>WCHM00018119</t>
  </si>
  <si>
    <t>Krodel</t>
  </si>
  <si>
    <t>Ärztezentrum Müllheim AG</t>
  </si>
  <si>
    <t>Hintere Gärten 8</t>
  </si>
  <si>
    <t>8555 Müllheim Dorf</t>
  </si>
  <si>
    <t>Sehr geehrte Frau Krodel</t>
  </si>
  <si>
    <t>WCHM00018128</t>
  </si>
  <si>
    <t>Daryna</t>
  </si>
  <si>
    <t>Pokas</t>
  </si>
  <si>
    <t>Medizin am Park</t>
  </si>
  <si>
    <t>Rorschacher Strasse 19</t>
  </si>
  <si>
    <t>Sehr geehrte Frau Doktor Pokas</t>
  </si>
  <si>
    <t>WCHM00018131</t>
  </si>
  <si>
    <t>Sehr geehrte Frau Dietrich</t>
  </si>
  <si>
    <t>WCHM00018145</t>
  </si>
  <si>
    <t>Iacovos</t>
  </si>
  <si>
    <t>MIchael</t>
  </si>
  <si>
    <t>Adimed</t>
  </si>
  <si>
    <t>Lagerhausstrasse 9</t>
  </si>
  <si>
    <t>Sehr geehrter Herr MIchael</t>
  </si>
  <si>
    <t>WCHM00018159</t>
  </si>
  <si>
    <t>Erika</t>
  </si>
  <si>
    <t>Giger</t>
  </si>
  <si>
    <t>Sehr geehrte Frau Giger</t>
  </si>
  <si>
    <t>WCHM00018161</t>
  </si>
  <si>
    <t>Brodbeck</t>
  </si>
  <si>
    <t>Sehr geehrte Frau Doktor Brodbeck</t>
  </si>
  <si>
    <t>WCHM00005595</t>
  </si>
  <si>
    <t>Gabriele Maria</t>
  </si>
  <si>
    <t>Hadulla</t>
  </si>
  <si>
    <t>Sehr geehrte Frau Hadulla</t>
  </si>
  <si>
    <t>WCHM00005607</t>
  </si>
  <si>
    <t>Chunyan</t>
  </si>
  <si>
    <t>Wu</t>
  </si>
  <si>
    <t>Praxis Chunyan Wu</t>
  </si>
  <si>
    <t>Wilerstrasse 22</t>
  </si>
  <si>
    <t>Sehr geehrte Frau Doktor Wu</t>
  </si>
  <si>
    <t>WCHM00005625</t>
  </si>
  <si>
    <t>gynhealth AG - Dietikon</t>
  </si>
  <si>
    <t>Poststrasse 1</t>
  </si>
  <si>
    <t>Sehr geehrte Frau Doktor Ihrig</t>
  </si>
  <si>
    <t>WCHM00005629</t>
  </si>
  <si>
    <t>Rohner</t>
  </si>
  <si>
    <t>Sehr geehrte Frau Doktor Rohner</t>
  </si>
  <si>
    <t>WCHM00005638</t>
  </si>
  <si>
    <t>Imer</t>
  </si>
  <si>
    <t>Hajdari- Ritter</t>
  </si>
  <si>
    <t>Frauenarzt Praxis Dr. Hajdari I.</t>
  </si>
  <si>
    <t>Wehntalerstrasse 441</t>
  </si>
  <si>
    <t>Sehr geehrter Herr Doktor Hajdari- Ritter</t>
  </si>
  <si>
    <t>WCHM00005640</t>
  </si>
  <si>
    <t>Gynpraxis Weber</t>
  </si>
  <si>
    <t>Bahnhofstrasse 19</t>
  </si>
  <si>
    <t>Sehr geehrte Frau Doktor Weber</t>
  </si>
  <si>
    <t>WCHM00005670</t>
  </si>
  <si>
    <t>Necula</t>
  </si>
  <si>
    <t>Sehr geehrter Herr Doktor Necula</t>
  </si>
  <si>
    <t>WCHM00005676</t>
  </si>
  <si>
    <t>Zormpa</t>
  </si>
  <si>
    <t>Multergasse 12</t>
  </si>
  <si>
    <t>Sehr geehrte Frau Doktor Zormpa</t>
  </si>
  <si>
    <t>WCHM00005680</t>
  </si>
  <si>
    <t>Betschart</t>
  </si>
  <si>
    <t>Ärztezentrum im Hamel</t>
  </si>
  <si>
    <t>Stickereistrasse 4</t>
  </si>
  <si>
    <t>Sehr geehrter Herr Doktor Betschart</t>
  </si>
  <si>
    <t>WCHM00005693</t>
  </si>
  <si>
    <t>Lissy</t>
  </si>
  <si>
    <t>Antunez</t>
  </si>
  <si>
    <t>Gynäkologie-Hubertus</t>
  </si>
  <si>
    <t>Albisriederstrasse 183</t>
  </si>
  <si>
    <t>Sehr geehrte Frau Antunez</t>
  </si>
  <si>
    <t>WCHM00005694</t>
  </si>
  <si>
    <t>Mayer</t>
  </si>
  <si>
    <t>Sehr geehrte Frau Doktor Mayer</t>
  </si>
  <si>
    <t>WCHM00005705</t>
  </si>
  <si>
    <t>Praxis Dr. Germann Stefan</t>
  </si>
  <si>
    <t>Dörfli 3</t>
  </si>
  <si>
    <t>9536 Schwarzenbach SG</t>
  </si>
  <si>
    <t>Sehr geehrter Herr Germann</t>
  </si>
  <si>
    <t>WCHM00005716</t>
  </si>
  <si>
    <t>Recker</t>
  </si>
  <si>
    <t>Frauenpraxis mit Herz AG</t>
  </si>
  <si>
    <t>Bahnhofstrasse 12b</t>
  </si>
  <si>
    <t>Sehr geehrte Frau Recker</t>
  </si>
  <si>
    <t>WCHM00005726</t>
  </si>
  <si>
    <t>Susan</t>
  </si>
  <si>
    <t>Rassouli</t>
  </si>
  <si>
    <t>Medbase Teufen</t>
  </si>
  <si>
    <t>Speicherstrasse 8</t>
  </si>
  <si>
    <t>9053 Teufen AR</t>
  </si>
  <si>
    <t>Sehr geehrte Frau Doktor Rassouli</t>
  </si>
  <si>
    <t>WCHM00005728</t>
  </si>
  <si>
    <t>Berlinger</t>
  </si>
  <si>
    <t>Sehr geehrte Frau Doktor Berlinger</t>
  </si>
  <si>
    <t>WCHM00005729</t>
  </si>
  <si>
    <t>Liebelt</t>
  </si>
  <si>
    <t>Frauenarzt Praxis Dr. Schmoll AG</t>
  </si>
  <si>
    <t>Sankt Gallerstrasse 1</t>
  </si>
  <si>
    <t>Sehr geehrte Frau Liebelt</t>
  </si>
  <si>
    <t>WCHM00005731</t>
  </si>
  <si>
    <t>Annemarie</t>
  </si>
  <si>
    <t>Ackerknecht-Koch</t>
  </si>
  <si>
    <t>Frauenärzte Frauenfeld AG</t>
  </si>
  <si>
    <t>Lindenstrasse 8</t>
  </si>
  <si>
    <t>Sehr geehrte Frau Doktor Ackerknecht-Koch</t>
  </si>
  <si>
    <t>WCHM00005732</t>
  </si>
  <si>
    <t>Parissenti</t>
  </si>
  <si>
    <t>NEYA - medical aesthetic</t>
  </si>
  <si>
    <t>Vadianstrasse 31</t>
  </si>
  <si>
    <t>Sehr geehrte Frau Doktor Parissenti</t>
  </si>
  <si>
    <t>WCHM00005733</t>
  </si>
  <si>
    <t>Matzinger Welte</t>
  </si>
  <si>
    <t>Arztzentrum Glattbrugg AG</t>
  </si>
  <si>
    <t>Schaffhauserstrasse 124</t>
  </si>
  <si>
    <t>Sehr geehrte Frau Doktor Matzinger Welte</t>
  </si>
  <si>
    <t>WCHM00005764</t>
  </si>
  <si>
    <t>Marthaler</t>
  </si>
  <si>
    <t>Frauenpraxis Zytglogge</t>
  </si>
  <si>
    <t>Zytgloggelaube 6</t>
  </si>
  <si>
    <t>Sehr geehrte Frau Doktor Marthaler</t>
  </si>
  <si>
    <t>WCHM00005780</t>
  </si>
  <si>
    <t>Natalie</t>
  </si>
  <si>
    <t>Schüpbach</t>
  </si>
  <si>
    <t>Frauenpraxis am Viktoria</t>
  </si>
  <si>
    <t>Optingenstrasse 8</t>
  </si>
  <si>
    <t>Sehr geehrte Frau Doktor Schüpbach</t>
  </si>
  <si>
    <t>WCHM00005781</t>
  </si>
  <si>
    <t>Choon-Kang</t>
  </si>
  <si>
    <t>Walther</t>
  </si>
  <si>
    <t>Praxis Dr. Walther Choon-Kang</t>
  </si>
  <si>
    <t>Falkenstrasse 25</t>
  </si>
  <si>
    <t>Sehr geehrte Frau Doktor Walther</t>
  </si>
  <si>
    <t>WCHM00005810</t>
  </si>
  <si>
    <t>Anice</t>
  </si>
  <si>
    <t>Belz</t>
  </si>
  <si>
    <t>Frauenzimmer Bern AG</t>
  </si>
  <si>
    <t>Monbijoustrasse 22</t>
  </si>
  <si>
    <t>Sehr geehrte Frau Doktor Belz</t>
  </si>
  <si>
    <t>WCHM00005819</t>
  </si>
  <si>
    <t>WCHM00005821</t>
  </si>
  <si>
    <t>Praxis Eulachstrasse</t>
  </si>
  <si>
    <t>Eulachstrasse 8</t>
  </si>
  <si>
    <t>Sehr geehrte Frau Doktor Langer</t>
  </si>
  <si>
    <t>WCHM00005870</t>
  </si>
  <si>
    <t>Vannotti</t>
  </si>
  <si>
    <t>Hausärzte Zentrum Witikon</t>
  </si>
  <si>
    <t>Witikonerstrasse 295</t>
  </si>
  <si>
    <t>Sehr geehrte Frau Doktor Vannotti</t>
  </si>
  <si>
    <t>WCHM00005912</t>
  </si>
  <si>
    <t>Wiest</t>
  </si>
  <si>
    <t>Sehr geehrter Herr Doktor Wiest</t>
  </si>
  <si>
    <t>WCHM00005924</t>
  </si>
  <si>
    <t>Sehr geehrter Herr Nägeli</t>
  </si>
  <si>
    <t>WCHM00005929</t>
  </si>
  <si>
    <t>Büeler-Hermann</t>
  </si>
  <si>
    <t>Sehr geehrte Frau Doktor Büeler-Hermann</t>
  </si>
  <si>
    <t>WCHM00005931</t>
  </si>
  <si>
    <t>Kiril</t>
  </si>
  <si>
    <t>Charov</t>
  </si>
  <si>
    <t>Sehr geehrter Herr Doktor Charov</t>
  </si>
  <si>
    <t>WCHM00005934</t>
  </si>
  <si>
    <t>Kiep</t>
  </si>
  <si>
    <t>milagro AG - Kinderwunschzentrum</t>
  </si>
  <si>
    <t>Sehr geehrte Frau Doktor Kiep</t>
  </si>
  <si>
    <t>WCHM00005965</t>
  </si>
  <si>
    <t>Holderegger</t>
  </si>
  <si>
    <t>Frauenpraxis Weinfelden AG</t>
  </si>
  <si>
    <t>Sehr geehrte Frau Holderegger</t>
  </si>
  <si>
    <t>WCHM00005967</t>
  </si>
  <si>
    <t>WCHM00005999</t>
  </si>
  <si>
    <t>Mara</t>
  </si>
  <si>
    <t>Cimino</t>
  </si>
  <si>
    <t>Ärztefon AG</t>
  </si>
  <si>
    <t>Binzmühlestrasse 95</t>
  </si>
  <si>
    <t>Sehr geehrte Frau Doktor Cimino</t>
  </si>
  <si>
    <t>WCHM00006002</t>
  </si>
  <si>
    <t>Ranka</t>
  </si>
  <si>
    <t>Novakovic</t>
  </si>
  <si>
    <t>Sehr geehrte Frau Novakovic</t>
  </si>
  <si>
    <t>WCHM00006021</t>
  </si>
  <si>
    <t>Neziha</t>
  </si>
  <si>
    <t>Cengic</t>
  </si>
  <si>
    <t>Femina Care AG Standort Meilen</t>
  </si>
  <si>
    <t>Im Dörfli 18</t>
  </si>
  <si>
    <t>Sehr geehrte Frau Doktor Cengic</t>
  </si>
  <si>
    <t>WCHM00006025</t>
  </si>
  <si>
    <t>Kirchhübel</t>
  </si>
  <si>
    <t>Medbase Kreuzlingen</t>
  </si>
  <si>
    <t>Brückenstrasse 11</t>
  </si>
  <si>
    <t>Sehr geehrter Herr Doktor Kirchhübel</t>
  </si>
  <si>
    <t>WCHM00006029</t>
  </si>
  <si>
    <t>Nahid</t>
  </si>
  <si>
    <t>Cremer</t>
  </si>
  <si>
    <t>Praxis Dr. Cremer Nahid</t>
  </si>
  <si>
    <t>Quaderstrasse 5</t>
  </si>
  <si>
    <t>Sehr geehrte Frau Doktor Cremer</t>
  </si>
  <si>
    <t>WCHM00006035</t>
  </si>
  <si>
    <t>Indra</t>
  </si>
  <si>
    <t>Järisch</t>
  </si>
  <si>
    <t>Ärztezentrum im Chilefeld</t>
  </si>
  <si>
    <t>Kirchenfeldstrasse 8</t>
  </si>
  <si>
    <t>Sehr geehrte Frau Järisch</t>
  </si>
  <si>
    <t>WCHM00006043</t>
  </si>
  <si>
    <t>Jari</t>
  </si>
  <si>
    <t>Nussbaumer</t>
  </si>
  <si>
    <t>Sehr geehrter Herr Doktor Nussbaumer</t>
  </si>
  <si>
    <t>WCHM00006045</t>
  </si>
  <si>
    <t>Astrid Christine</t>
  </si>
  <si>
    <t>Baege</t>
  </si>
  <si>
    <t>Swiss Breast Care</t>
  </si>
  <si>
    <t>Sehr geehrte Frau Doktor Baege</t>
  </si>
  <si>
    <t>WCHM00006046</t>
  </si>
  <si>
    <t>Marie-Kristin</t>
  </si>
  <si>
    <t>Schäffer</t>
  </si>
  <si>
    <t>Frauenpraxis 55</t>
  </si>
  <si>
    <t>Sonneggstrasse 55</t>
  </si>
  <si>
    <t>Sehr geehrte Frau Doktor Schäffer</t>
  </si>
  <si>
    <t>WCHM00006048</t>
  </si>
  <si>
    <t>Annkathrin</t>
  </si>
  <si>
    <t>Butenschön</t>
  </si>
  <si>
    <t>Geburtshilfe und Schwangerschaft</t>
  </si>
  <si>
    <t>Sehr geehrte Frau Doktor Butenschön</t>
  </si>
  <si>
    <t>WCHM00006050</t>
  </si>
  <si>
    <t>Schmitt-Eggenberger</t>
  </si>
  <si>
    <t>Praxis Dr. Zodan / Dr. Schmitt</t>
  </si>
  <si>
    <t>Weingartenstrasse 9</t>
  </si>
  <si>
    <t>8803 Rüschlikon</t>
  </si>
  <si>
    <t>Sehr geehrte Frau Doktor Schmitt-Eggenberger</t>
  </si>
  <si>
    <t>WCHM00006051</t>
  </si>
  <si>
    <t>Tilo</t>
  </si>
  <si>
    <t>Burkhardt</t>
  </si>
  <si>
    <t>Sehr geehrter Herr Doktor Burkhardt</t>
  </si>
  <si>
    <t>WCHM00006053</t>
  </si>
  <si>
    <t>Heike</t>
  </si>
  <si>
    <t>Frauchiger-Heuer</t>
  </si>
  <si>
    <t>Sehr geehrte Frau Doktor Frauchiger-Heuer</t>
  </si>
  <si>
    <t>WCHM00006054</t>
  </si>
  <si>
    <t>Ausra</t>
  </si>
  <si>
    <t>Sivickiene</t>
  </si>
  <si>
    <t>Hauspraxis Bernstein</t>
  </si>
  <si>
    <t>Haldenstrasse 5</t>
  </si>
  <si>
    <t>8908 Hedingen</t>
  </si>
  <si>
    <t>Sehr geehrte Frau Sivickiene</t>
  </si>
  <si>
    <t>WCHM00006058</t>
  </si>
  <si>
    <t>Mani</t>
  </si>
  <si>
    <t>Sehr geehrte Frau Mani</t>
  </si>
  <si>
    <t>WCHM00006066</t>
  </si>
  <si>
    <t>Menderes</t>
  </si>
  <si>
    <t>Omeri</t>
  </si>
  <si>
    <t>Sehr geehrter Herr Doktor Omeri</t>
  </si>
  <si>
    <t>WCHM00006161</t>
  </si>
  <si>
    <t>Karen</t>
  </si>
  <si>
    <t>Schwab</t>
  </si>
  <si>
    <t>Sehr geehrte Frau Doktor Schwab</t>
  </si>
  <si>
    <t>WCHM00006177</t>
  </si>
  <si>
    <t>Naghmeh</t>
  </si>
  <si>
    <t>Ghaem Maghami</t>
  </si>
  <si>
    <t>Sehr geehrte Frau Doktor Ghaem Maghami</t>
  </si>
  <si>
    <t>WCHM00006185</t>
  </si>
  <si>
    <t>Murat</t>
  </si>
  <si>
    <t>Alan</t>
  </si>
  <si>
    <t>Praxis Dr. Alan Murat</t>
  </si>
  <si>
    <t>Steinmürlistrasse 21</t>
  </si>
  <si>
    <t>Sehr geehrter Herr Doktor Alan</t>
  </si>
  <si>
    <t>WCHM00006213</t>
  </si>
  <si>
    <t>Strüpling</t>
  </si>
  <si>
    <t>Praxis Dr. Zwick Nina</t>
  </si>
  <si>
    <t>Bahnhofstrasse 13d</t>
  </si>
  <si>
    <t>6285 Hitzkirch</t>
  </si>
  <si>
    <t>Sehr geehrte Frau Strüpling</t>
  </si>
  <si>
    <t>WCHM00006215</t>
  </si>
  <si>
    <t>Pelikan</t>
  </si>
  <si>
    <t>Frauenpraxis Stans</t>
  </si>
  <si>
    <t>Buochserstrasse 9</t>
  </si>
  <si>
    <t>Sehr geehrte Frau Doktor Pelikan</t>
  </si>
  <si>
    <t>WCHM00006220</t>
  </si>
  <si>
    <t>Widmer</t>
  </si>
  <si>
    <t>Sehr geehrte Frau Doktor Widmer</t>
  </si>
  <si>
    <t>WCHM00006227</t>
  </si>
  <si>
    <t>Fröhlich-Rüst</t>
  </si>
  <si>
    <t>Praxis Römertor</t>
  </si>
  <si>
    <t>Römertorstrasse 1</t>
  </si>
  <si>
    <t>Sehr geehrte Frau Doktor Fröhlich-Rüst</t>
  </si>
  <si>
    <t>WCHM00006230</t>
  </si>
  <si>
    <t>Dillner</t>
  </si>
  <si>
    <t>Frauenpraxis Dillner</t>
  </si>
  <si>
    <t>Dorfstrasse 32</t>
  </si>
  <si>
    <t>Sehr geehrte Frau Doktor Dillner</t>
  </si>
  <si>
    <t>WCHM00006240</t>
  </si>
  <si>
    <t>Natascha</t>
  </si>
  <si>
    <t>Klep</t>
  </si>
  <si>
    <t>Praxis für Frauen-Gesundheit</t>
  </si>
  <si>
    <t>Zugerstrasse 77</t>
  </si>
  <si>
    <t>Sehr geehrte Frau Doktor Klep</t>
  </si>
  <si>
    <t>WCHM00006241</t>
  </si>
  <si>
    <t>Mathias</t>
  </si>
  <si>
    <t>von Esebeck</t>
  </si>
  <si>
    <t>Sehr geehrter Herr von Esebeck</t>
  </si>
  <si>
    <t>WCHM00006243</t>
  </si>
  <si>
    <t>Küpfer</t>
  </si>
  <si>
    <t>Mühlegasse 18</t>
  </si>
  <si>
    <t>5070 Frick</t>
  </si>
  <si>
    <t>Sehr geehrte Frau Doktor Küpfer</t>
  </si>
  <si>
    <t>WCHM00006295</t>
  </si>
  <si>
    <t>Darman</t>
  </si>
  <si>
    <t>Sehr geehrte Frau Darman</t>
  </si>
  <si>
    <t>WCHM00006317</t>
  </si>
  <si>
    <t>Weichold</t>
  </si>
  <si>
    <t>Neustadtpraxis Zug</t>
  </si>
  <si>
    <t>Poststrasse 18</t>
  </si>
  <si>
    <t>Sehr geehrte Frau Doktor Weichold</t>
  </si>
  <si>
    <t>WCHM00006329</t>
  </si>
  <si>
    <t>Yvonne</t>
  </si>
  <si>
    <t>Stolkin</t>
  </si>
  <si>
    <t>Praxis med-in AG</t>
  </si>
  <si>
    <t>Bertastrasse 99</t>
  </si>
  <si>
    <t>Sehr geehrte Frau Doktor Stolkin</t>
  </si>
  <si>
    <t>WCHM00006334</t>
  </si>
  <si>
    <t>Tutunchi</t>
  </si>
  <si>
    <t>Sehr geehrter Herr Doktor Tutunchi</t>
  </si>
  <si>
    <t>WCHM00006341</t>
  </si>
  <si>
    <t>Béla</t>
  </si>
  <si>
    <t>Tomisa</t>
  </si>
  <si>
    <t>Praxis Linde</t>
  </si>
  <si>
    <t>Hauptstrasse 16</t>
  </si>
  <si>
    <t>9555 Tobel</t>
  </si>
  <si>
    <t>Sehr geehrter Herr Doktor Tomisa</t>
  </si>
  <si>
    <t>WCHM00006344</t>
  </si>
  <si>
    <t>Iris Astrid</t>
  </si>
  <si>
    <t>Schwarzfischer</t>
  </si>
  <si>
    <t>Sehr geehrte Frau Doktor Schwarzfischer</t>
  </si>
  <si>
    <t>WCHM00006346</t>
  </si>
  <si>
    <t>Faust</t>
  </si>
  <si>
    <t>Sehr geehrte Frau Doktor Faust</t>
  </si>
  <si>
    <t>WCHM00006348</t>
  </si>
  <si>
    <t>Jutta Friederike</t>
  </si>
  <si>
    <t>Gemeinschaftsprax. Kirchhofplatz</t>
  </si>
  <si>
    <t>Kirchhofplatz 14</t>
  </si>
  <si>
    <t>8201 Schaffhausen</t>
  </si>
  <si>
    <t>Sehr geehrte Frau Doktor Kramer</t>
  </si>
  <si>
    <t>WCHM00006350</t>
  </si>
  <si>
    <t>Pastorova</t>
  </si>
  <si>
    <t>Ärztezentrum Stäfa</t>
  </si>
  <si>
    <t>Sehr geehrte Frau Pastorova</t>
  </si>
  <si>
    <t>WCHM00006356</t>
  </si>
  <si>
    <t>Stella</t>
  </si>
  <si>
    <t>Deckers-Figiel</t>
  </si>
  <si>
    <t>Praxis am Storchennest</t>
  </si>
  <si>
    <t>Zollrain 7</t>
  </si>
  <si>
    <t>Sehr geehrte Frau Doktor Deckers-Figiel</t>
  </si>
  <si>
    <t>WCHM00006360</t>
  </si>
  <si>
    <t>Renner-Willmund</t>
  </si>
  <si>
    <t>Praxis Gynova AG</t>
  </si>
  <si>
    <t>Auf der Mauer 17</t>
  </si>
  <si>
    <t>Sehr geehrte Frau Doktor Renner-Willmund</t>
  </si>
  <si>
    <t>WCHM00006361</t>
  </si>
  <si>
    <t>Gerd Günther</t>
  </si>
  <si>
    <t>Riedel</t>
  </si>
  <si>
    <t>Sehr geehrter Herr Doktor Riedel</t>
  </si>
  <si>
    <t>WCHM00006368</t>
  </si>
  <si>
    <t>Jürgens</t>
  </si>
  <si>
    <t>Sehr geehrter Herr Doktor Mayer</t>
  </si>
  <si>
    <t>WCHM00006370</t>
  </si>
  <si>
    <t>Wehler</t>
  </si>
  <si>
    <t>Medizinisches Zentrum Rorschach</t>
  </si>
  <si>
    <t>Marktplatz 9</t>
  </si>
  <si>
    <t>Sehr geehrter Herr Doktor Wehler</t>
  </si>
  <si>
    <t>WCHM00006392</t>
  </si>
  <si>
    <t>Stöver</t>
  </si>
  <si>
    <t>Sehr geehrte Frau Doktor Stöver</t>
  </si>
  <si>
    <t>WCHM00006394</t>
  </si>
  <si>
    <t>Christel</t>
  </si>
  <si>
    <t>Held</t>
  </si>
  <si>
    <t>Sehr geehrte Frau Doktor Held</t>
  </si>
  <si>
    <t>WCHM00006407</t>
  </si>
  <si>
    <t>Gideon</t>
  </si>
  <si>
    <t>Labhart</t>
  </si>
  <si>
    <t>Hausarztpraxis Eulach</t>
  </si>
  <si>
    <t>Sehr geehrter Herr Labhart</t>
  </si>
  <si>
    <t>WCHM00006411</t>
  </si>
  <si>
    <t>Sirje</t>
  </si>
  <si>
    <t>Rägo</t>
  </si>
  <si>
    <t>Sehr geehrte Frau Rägo</t>
  </si>
  <si>
    <t>WCHM00006426</t>
  </si>
  <si>
    <t>Anwar</t>
  </si>
  <si>
    <t>Giryes</t>
  </si>
  <si>
    <t>See-Spital Kilchberg</t>
  </si>
  <si>
    <t>Swiss Medical Clinic AG</t>
  </si>
  <si>
    <t>Grütstrasse 55</t>
  </si>
  <si>
    <t>Sehr geehrter Herr Doktor Giryes</t>
  </si>
  <si>
    <t>WCHM00006428</t>
  </si>
  <si>
    <t>Kochanowski</t>
  </si>
  <si>
    <t>Sehr geehrte Frau Doktor Kochanowski</t>
  </si>
  <si>
    <t>WCHM00006455</t>
  </si>
  <si>
    <t>Georgi</t>
  </si>
  <si>
    <t>Sehr geehrte Frau Doktor Georgi</t>
  </si>
  <si>
    <t>WCHM00006460</t>
  </si>
  <si>
    <t>Bernasconi</t>
  </si>
  <si>
    <t>Sehr geehrte Frau Doktor Bernasconi</t>
  </si>
  <si>
    <t>WCHM00006461</t>
  </si>
  <si>
    <t>Slawomirska-Wroblewska</t>
  </si>
  <si>
    <t>Tösstal-Praxis AG</t>
  </si>
  <si>
    <t>Tösstalstrasse 24</t>
  </si>
  <si>
    <t>8483 Kollbrunn</t>
  </si>
  <si>
    <t>Sehr geehrte Frau Slawomirska-Wroblewska</t>
  </si>
  <si>
    <t>WCHM00006463</t>
  </si>
  <si>
    <t>Fritz</t>
  </si>
  <si>
    <t>Sehr geehrte Frau Doktor Fritz</t>
  </si>
  <si>
    <t>WCHM00006490</t>
  </si>
  <si>
    <t>Dorothy</t>
  </si>
  <si>
    <t>Huang</t>
  </si>
  <si>
    <t>Sehr geehrte Frau Doktor Huang</t>
  </si>
  <si>
    <t>WCHM00006497</t>
  </si>
  <si>
    <t>Antonella</t>
  </si>
  <si>
    <t>Olivieri Haas</t>
  </si>
  <si>
    <t>Praxis Dr. Haas Martin</t>
  </si>
  <si>
    <t>Morgenstrasse 12</t>
  </si>
  <si>
    <t>Sehr geehrte Frau Doktor Olivieri Haas</t>
  </si>
  <si>
    <t>WCHM00006512</t>
  </si>
  <si>
    <t>Nordin</t>
  </si>
  <si>
    <t>Sehr geehrte Frau Doktor Nordin</t>
  </si>
  <si>
    <t>WCHM00006516</t>
  </si>
  <si>
    <t>Carsten</t>
  </si>
  <si>
    <t>Di Meo-Depmeier</t>
  </si>
  <si>
    <t>Praxis Wyssgasse</t>
  </si>
  <si>
    <t>Wyssgasse 12</t>
  </si>
  <si>
    <t>Sehr geehrter Herr Doktor Di Meo-Depmeier</t>
  </si>
  <si>
    <t>WCHM00006535</t>
  </si>
  <si>
    <t>Kohl</t>
  </si>
  <si>
    <t>Sehr geehrter Herr Doktor Kohl</t>
  </si>
  <si>
    <t>WCHM00006537</t>
  </si>
  <si>
    <t>Giuseppina</t>
  </si>
  <si>
    <t>Russo</t>
  </si>
  <si>
    <t>Frauenpraxis Luzern</t>
  </si>
  <si>
    <t>Töpferstrasse 5</t>
  </si>
  <si>
    <t>Sehr geehrte Frau Doktor Russo</t>
  </si>
  <si>
    <t>WCHM00006542</t>
  </si>
  <si>
    <t>Conde</t>
  </si>
  <si>
    <t>Sehr geehrte Frau Doktor Conde</t>
  </si>
  <si>
    <t>WCHM00006572</t>
  </si>
  <si>
    <t>Schöpf</t>
  </si>
  <si>
    <t>Sehr geehrter Herr Doktor Schöpf</t>
  </si>
  <si>
    <t>WCHM00006622</t>
  </si>
  <si>
    <t>Baños</t>
  </si>
  <si>
    <t>Frauenpraxis Zürich, Dr. Rahm B.</t>
  </si>
  <si>
    <t>Tödistrasse 20</t>
  </si>
  <si>
    <t>Sehr geehrte Frau Doktor Baños</t>
  </si>
  <si>
    <t>WCHM00006638</t>
  </si>
  <si>
    <t>Steffi</t>
  </si>
  <si>
    <t>Leu-Hense</t>
  </si>
  <si>
    <t>Sehr geehrte Frau Doktor Leu-Hense</t>
  </si>
  <si>
    <t>WCHM00006665</t>
  </si>
  <si>
    <t>Anna Tina</t>
  </si>
  <si>
    <t>Casanova</t>
  </si>
  <si>
    <t>Sehr geehrte Frau Doktor Casanova</t>
  </si>
  <si>
    <t>WCHM00006667</t>
  </si>
  <si>
    <t>Vessela</t>
  </si>
  <si>
    <t>Nikolaidis-Dimitrova</t>
  </si>
  <si>
    <t>Frauenpraxis am Sempachersee</t>
  </si>
  <si>
    <t>Bahnhofstrasse 19A</t>
  </si>
  <si>
    <t>6203 Sempach Station</t>
  </si>
  <si>
    <t>Sehr geehrte Frau Doktor Nikolaidis-Dimitrova</t>
  </si>
  <si>
    <t>WCHM00006668</t>
  </si>
  <si>
    <t>Arnold</t>
  </si>
  <si>
    <t>Sehr geehrter Herr Doktor Arnold</t>
  </si>
  <si>
    <t>WCHM00006677</t>
  </si>
  <si>
    <t>Studer</t>
  </si>
  <si>
    <t>Praxis Dr. Vetsch Ruedi</t>
  </si>
  <si>
    <t>Heidenerstrasse 9</t>
  </si>
  <si>
    <t>9034 Eggersriet</t>
  </si>
  <si>
    <t>Sehr geehrte Frau Doktor Studer</t>
  </si>
  <si>
    <t>WCHM00006680</t>
  </si>
  <si>
    <t>Cettuzzi</t>
  </si>
  <si>
    <t>Sehr geehrter Herr Doktor Cettuzzi</t>
  </si>
  <si>
    <t>WCHM00006681</t>
  </si>
  <si>
    <t>Widerin</t>
  </si>
  <si>
    <t>Sehr geehrte Frau Doktor Widerin</t>
  </si>
  <si>
    <t>WCHM00006728</t>
  </si>
  <si>
    <t>Dieter</t>
  </si>
  <si>
    <t>Neubauer</t>
  </si>
  <si>
    <t>Thurklinik, Niederuzwil</t>
  </si>
  <si>
    <t>Praxis Dr. Neubauer Dieter</t>
  </si>
  <si>
    <t>Bahnhofstrasse 123A</t>
  </si>
  <si>
    <t>9244 Niederuzwil</t>
  </si>
  <si>
    <t>Sehr geehrter Herr Doktor Neubauer</t>
  </si>
  <si>
    <t>WCHM00006730</t>
  </si>
  <si>
    <t>Jan-Hendrick</t>
  </si>
  <si>
    <t>Kleffel</t>
  </si>
  <si>
    <t>Praxis am Kreuzplatz Dr. Kleffel</t>
  </si>
  <si>
    <t>Zürcherstrasse 125</t>
  </si>
  <si>
    <t>Sehr geehrter Herr Doktor Kleffel</t>
  </si>
  <si>
    <t>WCHM00006737</t>
  </si>
  <si>
    <t>WCHM00006741</t>
  </si>
  <si>
    <t>Xhafer</t>
  </si>
  <si>
    <t>Sadiku</t>
  </si>
  <si>
    <t>Praxis Dr. Sadiku Xhafer</t>
  </si>
  <si>
    <t>Feldstrasse 10</t>
  </si>
  <si>
    <t>Sehr geehrter Herr Doktor Sadiku</t>
  </si>
  <si>
    <t>WCHM00006747</t>
  </si>
  <si>
    <t>Messmann</t>
  </si>
  <si>
    <t>Frauenarztpraxis am Bahnhof</t>
  </si>
  <si>
    <t>Bahnhofplatz 3C</t>
  </si>
  <si>
    <t>Sehr geehrte Frau Doktor Messmann</t>
  </si>
  <si>
    <t>WCHM00006761</t>
  </si>
  <si>
    <t>Murer-Tiffert</t>
  </si>
  <si>
    <t>Sehr geehrte Frau Doktor Murer-Tiffert</t>
  </si>
  <si>
    <t>WCHM00006775</t>
  </si>
  <si>
    <t>Salostowitz</t>
  </si>
  <si>
    <t>Ultraschallpraxis Vadianstrasse</t>
  </si>
  <si>
    <t>Vadianstrasse 24</t>
  </si>
  <si>
    <t>Sehr geehrte Frau Doktor Salostowitz</t>
  </si>
  <si>
    <t>WCHM00006780</t>
  </si>
  <si>
    <t>Carmen</t>
  </si>
  <si>
    <t>Gonzenbach</t>
  </si>
  <si>
    <t>Praxis Dr. Schenker Christine</t>
  </si>
  <si>
    <t>Sehr geehrte Frau Doktor Gonzenbach</t>
  </si>
  <si>
    <t>WCHM00006793</t>
  </si>
  <si>
    <t>Asgar</t>
  </si>
  <si>
    <t>Farhadian</t>
  </si>
  <si>
    <t>Sehr geehrter Herr Doktor Farhadian</t>
  </si>
  <si>
    <t>WCHM00006798</t>
  </si>
  <si>
    <t>D'Andrès</t>
  </si>
  <si>
    <t>SRO Spital Region Oberaargau AG</t>
  </si>
  <si>
    <t>St. Urbanstrasse 67</t>
  </si>
  <si>
    <t>Sehr geehrte Frau D'Andrès</t>
  </si>
  <si>
    <t>WCHM00006805</t>
  </si>
  <si>
    <t>Gülseven</t>
  </si>
  <si>
    <t>Sehr geehrte Frau Gül</t>
  </si>
  <si>
    <t>WCHM00006807</t>
  </si>
  <si>
    <t>Frank Carlos</t>
  </si>
  <si>
    <t>Spickhoff</t>
  </si>
  <si>
    <t>Praxis Dr. Spickhoff Frank C.</t>
  </si>
  <si>
    <t>Brühlweg 1</t>
  </si>
  <si>
    <t>4132 Muttenz</t>
  </si>
  <si>
    <t>Sehr geehrter Herr Doktor Spickhoff</t>
  </si>
  <si>
    <t>WCHM00006826</t>
  </si>
  <si>
    <t>Dhakal</t>
  </si>
  <si>
    <t>fertiSuisse AG - Standort Olten</t>
  </si>
  <si>
    <t>Tannwaldstrasse 2</t>
  </si>
  <si>
    <t>Sehr geehrte Frau Doktor Dhakal</t>
  </si>
  <si>
    <t>WCHM00006830</t>
  </si>
  <si>
    <t>Wiederkehr Sykora</t>
  </si>
  <si>
    <t>Sehr geehrte Frau Doktor Wiederkehr Sykora</t>
  </si>
  <si>
    <t>WCHM00006860</t>
  </si>
  <si>
    <t>Henryk</t>
  </si>
  <si>
    <t>Giersz</t>
  </si>
  <si>
    <t>Praxis Dr. Bialowons/Dr. Giersz</t>
  </si>
  <si>
    <t>Bahnhofstrasse 48</t>
  </si>
  <si>
    <t>8305 Dietlikon</t>
  </si>
  <si>
    <t>Sehr geehrter Herr Doktor Giersz</t>
  </si>
  <si>
    <t>WCHM00006888</t>
  </si>
  <si>
    <t>Sattmann-Huber</t>
  </si>
  <si>
    <t>Sehr geehrte Frau Doktor Sattmann-Huber</t>
  </si>
  <si>
    <t>WCHM00006897</t>
  </si>
  <si>
    <t>Käser</t>
  </si>
  <si>
    <t>Ärztezentrum Bettlach AG</t>
  </si>
  <si>
    <t>Bielstrasse 31</t>
  </si>
  <si>
    <t>2544 Bettlach</t>
  </si>
  <si>
    <t>Sehr geehrte Frau Doktor Käser</t>
  </si>
  <si>
    <t>WCHM00006909</t>
  </si>
  <si>
    <t>Brausch</t>
  </si>
  <si>
    <t>Arztpraxis Winkel</t>
  </si>
  <si>
    <t>Embracherstrasse 10</t>
  </si>
  <si>
    <t>8185 Winkel</t>
  </si>
  <si>
    <t>Sehr geehrte Frau Doktor Brausch</t>
  </si>
  <si>
    <t>WCHM00006959</t>
  </si>
  <si>
    <t>Naydina Ragaz</t>
  </si>
  <si>
    <t>Gynpraxis Sursee</t>
  </si>
  <si>
    <t>Altstadtgasse 1</t>
  </si>
  <si>
    <t>Sehr geehrte Frau Doktor Naydina Ragaz</t>
  </si>
  <si>
    <t>WCHM00006960</t>
  </si>
  <si>
    <t>Diana Christina</t>
  </si>
  <si>
    <t>Klaeser</t>
  </si>
  <si>
    <t>Sehr geehrte Frau Doktor Klaeser</t>
  </si>
  <si>
    <t>WCHM00006963</t>
  </si>
  <si>
    <t>Gallo</t>
  </si>
  <si>
    <t>Sehr geehrte Frau Doktor Gallo</t>
  </si>
  <si>
    <t>WCHM00006967</t>
  </si>
  <si>
    <t>Birri</t>
  </si>
  <si>
    <t>Sehr geehrte Frau Doktor Birri</t>
  </si>
  <si>
    <t>WCHM00006970</t>
  </si>
  <si>
    <t>Roswitha</t>
  </si>
  <si>
    <t>Hausdorf</t>
  </si>
  <si>
    <t>arzthaus.ch AG, Zug Gleis1</t>
  </si>
  <si>
    <t>Gubelstrasse 17</t>
  </si>
  <si>
    <t>Sehr geehrte Frau Doktor Hausdorf</t>
  </si>
  <si>
    <t>WCHM00006979</t>
  </si>
  <si>
    <t>Köchli</t>
  </si>
  <si>
    <t>Frauengesundheitszentrum</t>
  </si>
  <si>
    <t>Rämistrasse 35</t>
  </si>
  <si>
    <t>Sehr geehrte Frau Doktor Köchli</t>
  </si>
  <si>
    <t>WCHM00007014</t>
  </si>
  <si>
    <t>Maja</t>
  </si>
  <si>
    <t>Cerne Sánchez Rodríguez</t>
  </si>
  <si>
    <t>Praxis Dr. Cerne Sanchez Maja</t>
  </si>
  <si>
    <t>Schüsspromenade 21</t>
  </si>
  <si>
    <t>Sehr geehrte Frau Doktor Cerne Sánchez Rodríguez</t>
  </si>
  <si>
    <t>WCHM00007018</t>
  </si>
  <si>
    <t>Synke</t>
  </si>
  <si>
    <t>Moser</t>
  </si>
  <si>
    <t>Frauenarztpraxis Synke Moser</t>
  </si>
  <si>
    <t>Trogenerstrasse 20</t>
  </si>
  <si>
    <t>Sehr geehrte Frau Moser</t>
  </si>
  <si>
    <t>WCHM00007027</t>
  </si>
  <si>
    <t>Vogel</t>
  </si>
  <si>
    <t>Quartierpraxis Rigiplatz</t>
  </si>
  <si>
    <t>Universitätstrasse 100</t>
  </si>
  <si>
    <t>Sehr geehrte Frau Doktor Vogel</t>
  </si>
  <si>
    <t>WCHM00007033</t>
  </si>
  <si>
    <t>Alina</t>
  </si>
  <si>
    <t>Staikov</t>
  </si>
  <si>
    <t>Sehr geehrte Frau Doktor Staikov</t>
  </si>
  <si>
    <t>WCHM00007037</t>
  </si>
  <si>
    <t>Raabe</t>
  </si>
  <si>
    <t>Praxis Dr. Fanger/ Dr. Raabe</t>
  </si>
  <si>
    <t>Bahnhofstrasse 15</t>
  </si>
  <si>
    <t>Sehr geehrte Frau Doktor Raabe</t>
  </si>
  <si>
    <t>WCHM00007039</t>
  </si>
  <si>
    <t>Sehr geehrter Herr Schäfer</t>
  </si>
  <si>
    <t>WCHM00007044</t>
  </si>
  <si>
    <t>Franziska Maria</t>
  </si>
  <si>
    <t>Winder</t>
  </si>
  <si>
    <t>Sehr geehrte Frau Doktor Winder</t>
  </si>
  <si>
    <t>WCHM00007049</t>
  </si>
  <si>
    <t>Grobe</t>
  </si>
  <si>
    <t>Ärztezentrum Wolfhausen</t>
  </si>
  <si>
    <t>Landstrasse 29</t>
  </si>
  <si>
    <t>8633 Wolfhausen</t>
  </si>
  <si>
    <t>Sehr geehrter Herr Grobe</t>
  </si>
  <si>
    <t>WCHM00007072</t>
  </si>
  <si>
    <t>Königsdorfer</t>
  </si>
  <si>
    <t>Arztpraxis Stapferstrasse Brugg</t>
  </si>
  <si>
    <t>Stapferstrasse 32</t>
  </si>
  <si>
    <t>5200 Brugg AG</t>
  </si>
  <si>
    <t>Sehr geehrte Frau Doktor Königsdorfer</t>
  </si>
  <si>
    <t>WCHM00007073</t>
  </si>
  <si>
    <t>Karola</t>
  </si>
  <si>
    <t>Hausmann</t>
  </si>
  <si>
    <t>Sehr geehrte Frau Hausmann</t>
  </si>
  <si>
    <t>WCHM00007122</t>
  </si>
  <si>
    <t>Frauke</t>
  </si>
  <si>
    <t>Jochims</t>
  </si>
  <si>
    <t>Sehr geehrte Frau Doktor Jochims</t>
  </si>
  <si>
    <t>WCHM00007129</t>
  </si>
  <si>
    <t>Jens Uwe</t>
  </si>
  <si>
    <t>Westphal</t>
  </si>
  <si>
    <t>Avegena Medical Center AG</t>
  </si>
  <si>
    <t>Bahnhofstrasse 8</t>
  </si>
  <si>
    <t>Sehr geehrter Herr Doktor Westphal</t>
  </si>
  <si>
    <t>WCHM00007179</t>
  </si>
  <si>
    <t>De Giacomo</t>
  </si>
  <si>
    <t>Sehr geehrte Frau Doktor De Giacomo</t>
  </si>
  <si>
    <t>WCHM00007199</t>
  </si>
  <si>
    <t>Geiges</t>
  </si>
  <si>
    <t>Sehr geehrte Frau Doktor Geiges</t>
  </si>
  <si>
    <t>WCHM00007210</t>
  </si>
  <si>
    <t>Sibylle</t>
  </si>
  <si>
    <t>Cloetta</t>
  </si>
  <si>
    <t>Sehr geehrte Frau Doktor Cloetta</t>
  </si>
  <si>
    <t>WCHM00007217</t>
  </si>
  <si>
    <t>Odett</t>
  </si>
  <si>
    <t>Haller</t>
  </si>
  <si>
    <t>Frauenarztpraxis Haller</t>
  </si>
  <si>
    <t>Gesellschaftsstrasse 34</t>
  </si>
  <si>
    <t>Sehr geehrte Frau Haller</t>
  </si>
  <si>
    <t>WCHM00007240</t>
  </si>
  <si>
    <t>Gertsch</t>
  </si>
  <si>
    <t>Aerztehaus Niederuzwil</t>
  </si>
  <si>
    <t>Sehr geehrter Herr Doktor Gertsch</t>
  </si>
  <si>
    <t>WCHM00007245</t>
  </si>
  <si>
    <t>Bösch</t>
  </si>
  <si>
    <t>Sehr geehrte Frau Doktor Bösch</t>
  </si>
  <si>
    <t>WCHM00007252</t>
  </si>
  <si>
    <t>Hani</t>
  </si>
  <si>
    <t>Mor</t>
  </si>
  <si>
    <t>Praxis Dr. Mor Hani</t>
  </si>
  <si>
    <t>Luzernerstrasse 12</t>
  </si>
  <si>
    <t>4665 Oftringen</t>
  </si>
  <si>
    <t>Sehr geehrte Frau Doktor Mor</t>
  </si>
  <si>
    <t>WCHM00007267</t>
  </si>
  <si>
    <t>Eichler</t>
  </si>
  <si>
    <t>Frauenarztpraxis gynmed AG</t>
  </si>
  <si>
    <t>Universitätstrasse 120</t>
  </si>
  <si>
    <t>Sehr geehrte Frau Doktor Eichler</t>
  </si>
  <si>
    <t>WCHM00007270</t>
  </si>
  <si>
    <t>Udo</t>
  </si>
  <si>
    <t>Rödel</t>
  </si>
  <si>
    <t>Sehr geehrter Herr Rödel</t>
  </si>
  <si>
    <t>WCHM00007290</t>
  </si>
  <si>
    <t>Leila</t>
  </si>
  <si>
    <t>Naeve</t>
  </si>
  <si>
    <t>Praxis im Winkel</t>
  </si>
  <si>
    <t>Bahnhofstrasse 7</t>
  </si>
  <si>
    <t>Sehr geehrte Frau Naeve</t>
  </si>
  <si>
    <t>WCHM00007292</t>
  </si>
  <si>
    <t>Vroni</t>
  </si>
  <si>
    <t>Gynäkologie Fink</t>
  </si>
  <si>
    <t>Marktstrasse 11</t>
  </si>
  <si>
    <t>WCHM00007293</t>
  </si>
  <si>
    <t>Lewandowski</t>
  </si>
  <si>
    <t>Praxis Dr. Lewandowski Birgit</t>
  </si>
  <si>
    <t>Marktgasse 13</t>
  </si>
  <si>
    <t>Sehr geehrte Frau Lewandowski</t>
  </si>
  <si>
    <t>WCHM00007296</t>
  </si>
  <si>
    <t>Dombrowski</t>
  </si>
  <si>
    <t>Sehr geehrte Frau Doktor Dombrowski</t>
  </si>
  <si>
    <t>WCHM00007300</t>
  </si>
  <si>
    <t>Michelle</t>
  </si>
  <si>
    <t>Larson</t>
  </si>
  <si>
    <t>Frauenpraxis Larson</t>
  </si>
  <si>
    <t>Gartenstrasse 2</t>
  </si>
  <si>
    <t>Sehr geehrte Frau Doktor Larson</t>
  </si>
  <si>
    <t>WCHM00007315</t>
  </si>
  <si>
    <t>Stephan Tobias</t>
  </si>
  <si>
    <t>Remer</t>
  </si>
  <si>
    <t>Sehr geehrter Herr Doktor Remer</t>
  </si>
  <si>
    <t>WCHM00007320</t>
  </si>
  <si>
    <t>Sehr geehrter Herr Doktor Huber</t>
  </si>
  <si>
    <t>WCHM00007332</t>
  </si>
  <si>
    <t>Birgitt</t>
  </si>
  <si>
    <t>Marbach</t>
  </si>
  <si>
    <t>Sehr geehrte Frau Doktor Marbach</t>
  </si>
  <si>
    <t>WCHM00007345</t>
  </si>
  <si>
    <t>Fröhlich</t>
  </si>
  <si>
    <t>Praxis Dr. Peter / Dr. Fröhlich</t>
  </si>
  <si>
    <t>Zürcherstrasse 6</t>
  </si>
  <si>
    <t>8142 Uitikon Waldegg</t>
  </si>
  <si>
    <t>Sehr geehrte Frau Doktor Fröhlich</t>
  </si>
  <si>
    <t>WCHM00007351</t>
  </si>
  <si>
    <t>Bertin</t>
  </si>
  <si>
    <t>Rosenfelder</t>
  </si>
  <si>
    <t>Praxis Dr. Rosenfelder Bertin</t>
  </si>
  <si>
    <t>Obere Bisrütistrasse 1</t>
  </si>
  <si>
    <t>Sehr geehrter Herr Doktor Rosenfelder</t>
  </si>
  <si>
    <t>WCHM00007381</t>
  </si>
  <si>
    <t>Jütz</t>
  </si>
  <si>
    <t>Sehr geehrte Frau Doktor Jütz</t>
  </si>
  <si>
    <t>WCHM00007391</t>
  </si>
  <si>
    <t>Eugenia</t>
  </si>
  <si>
    <t>Schmidt-Janz</t>
  </si>
  <si>
    <t>Sehr geehrte Frau Schmidt-Janz</t>
  </si>
  <si>
    <t>WCHM00007419</t>
  </si>
  <si>
    <t>Verta</t>
  </si>
  <si>
    <t>Sehr geehrte Frau Doktor Verta</t>
  </si>
  <si>
    <t>WCHM00007420</t>
  </si>
  <si>
    <t>Koppensteiner</t>
  </si>
  <si>
    <t>Ärztezentrum Kloten AG</t>
  </si>
  <si>
    <t>Schaffhauserstrasse 138</t>
  </si>
  <si>
    <t>Sehr geehrte Frau Doktor Koppensteiner</t>
  </si>
  <si>
    <t>WCHM00007423</t>
  </si>
  <si>
    <t>Torsten</t>
  </si>
  <si>
    <t>Sella</t>
  </si>
  <si>
    <t>Praxis Marbach GmbH</t>
  </si>
  <si>
    <t>Staatsstrasse 17a</t>
  </si>
  <si>
    <t>9437 Marbach SG</t>
  </si>
  <si>
    <t>Sehr geehrter Herr Sella</t>
  </si>
  <si>
    <t>WCHM00007439</t>
  </si>
  <si>
    <t>Helene</t>
  </si>
  <si>
    <t>Beck</t>
  </si>
  <si>
    <t>Frauenpraxis Thun AG</t>
  </si>
  <si>
    <t>Bälliz 64</t>
  </si>
  <si>
    <t>Sehr geehrte Frau Doktor Beck</t>
  </si>
  <si>
    <t>WCHM00007451</t>
  </si>
  <si>
    <t>Van Eck</t>
  </si>
  <si>
    <t>Sehr geehrte Frau Van Eck</t>
  </si>
  <si>
    <t>WCHM00007476</t>
  </si>
  <si>
    <t>Ruckstuhl</t>
  </si>
  <si>
    <t>Sehr geehrter Herr Doktor Ruckstuhl</t>
  </si>
  <si>
    <t>WCHM00007549</t>
  </si>
  <si>
    <t>Nadja</t>
  </si>
  <si>
    <t>WCHM00007562</t>
  </si>
  <si>
    <t>Dimitrios</t>
  </si>
  <si>
    <t>Zavitsanakis</t>
  </si>
  <si>
    <t>Sehr geehrter Herr Zavitsanakis</t>
  </si>
  <si>
    <t>WCHM00007564</t>
  </si>
  <si>
    <t>Lidija</t>
  </si>
  <si>
    <t>Bashoska</t>
  </si>
  <si>
    <t>Gynäkologie Brugg</t>
  </si>
  <si>
    <t>Fröhlichstrasse 55</t>
  </si>
  <si>
    <t>Sehr geehrte Frau Doktor Bashoska</t>
  </si>
  <si>
    <t>WCHM00007580</t>
  </si>
  <si>
    <t>Gebhardt</t>
  </si>
  <si>
    <t>Praxis Dr. Gebhardt Mario</t>
  </si>
  <si>
    <t>Bahnhofstrasse 9</t>
  </si>
  <si>
    <t>Sehr geehrter Herr Gebhardt</t>
  </si>
  <si>
    <t>WCHM00007581</t>
  </si>
  <si>
    <t>Birte</t>
  </si>
  <si>
    <t>Jentsch</t>
  </si>
  <si>
    <t>Sehr geehrte Frau Jentsch</t>
  </si>
  <si>
    <t>WCHM00007583</t>
  </si>
  <si>
    <t>Friederike</t>
  </si>
  <si>
    <t>Bender</t>
  </si>
  <si>
    <t>gynhealth GmbH - Enge</t>
  </si>
  <si>
    <t>Tessinerplatz 12</t>
  </si>
  <si>
    <t>Sehr geehrte Frau Doktor Bender</t>
  </si>
  <si>
    <t>WCHM00007595</t>
  </si>
  <si>
    <t>Felicitas</t>
  </si>
  <si>
    <t>Nabholz-Alig</t>
  </si>
  <si>
    <t>Sehr geehrte Frau Doktor Nabholz-Alig</t>
  </si>
  <si>
    <t>WCHM00007626</t>
  </si>
  <si>
    <t>Cappelleri</t>
  </si>
  <si>
    <t>Sehr geehrte Frau Doktor Cappelleri</t>
  </si>
  <si>
    <t>WCHM00007630</t>
  </si>
  <si>
    <t>Lehmann</t>
  </si>
  <si>
    <t>Klinik Arlesheim AG</t>
  </si>
  <si>
    <t>Frauenheilkunde</t>
  </si>
  <si>
    <t>Stollenrain 11</t>
  </si>
  <si>
    <t>4144 Arlesheim</t>
  </si>
  <si>
    <t>Sehr geehrte Frau Lehmann</t>
  </si>
  <si>
    <t>WCHM00007652</t>
  </si>
  <si>
    <t>Schelble</t>
  </si>
  <si>
    <t>SportClinic Zürich Puls 5</t>
  </si>
  <si>
    <t>Sportmedizin</t>
  </si>
  <si>
    <t>Giessereistrasse 18</t>
  </si>
  <si>
    <t>Sehr geehrte Frau Doktor Schelble</t>
  </si>
  <si>
    <t>WCHM00007659</t>
  </si>
  <si>
    <t>Vaclav</t>
  </si>
  <si>
    <t>Jordan</t>
  </si>
  <si>
    <t>Spital Schiers - Flury Stiftung</t>
  </si>
  <si>
    <t>Tersierstrasse 7</t>
  </si>
  <si>
    <t>7220 Schiers</t>
  </si>
  <si>
    <t>Sehr geehrter Herr Doktor Jordan</t>
  </si>
  <si>
    <t>WCHM00007665</t>
  </si>
  <si>
    <t>Eleftherios Pierre</t>
  </si>
  <si>
    <t>Samartzis</t>
  </si>
  <si>
    <t>Sehr geehrter Herr Doktor Samartzis</t>
  </si>
  <si>
    <t>WCHM00007669</t>
  </si>
  <si>
    <t>Annett</t>
  </si>
  <si>
    <t>Blatter</t>
  </si>
  <si>
    <t>Praxis Dr. Blatter Annett</t>
  </si>
  <si>
    <t>Kapplerstrasse 32</t>
  </si>
  <si>
    <t>Sehr geehrte Frau Doktor Blatter</t>
  </si>
  <si>
    <t>WCHM00007678</t>
  </si>
  <si>
    <t>Lippuner</t>
  </si>
  <si>
    <t>Ärztehaus am Dorfplatz AG</t>
  </si>
  <si>
    <t>Dorfstrasse 6</t>
  </si>
  <si>
    <t>Sehr geehrte Frau Doktor Lippuner</t>
  </si>
  <si>
    <t>WCHM00007681</t>
  </si>
  <si>
    <t>Cerasella-Liliana</t>
  </si>
  <si>
    <t>Todor</t>
  </si>
  <si>
    <t>Mühlestrasse 2</t>
  </si>
  <si>
    <t>8575 Bürglen TG</t>
  </si>
  <si>
    <t>Sehr geehrte Frau Doktor Todor</t>
  </si>
  <si>
    <t>WCHM00007683</t>
  </si>
  <si>
    <t>Heinz</t>
  </si>
  <si>
    <t>Lüscher</t>
  </si>
  <si>
    <t>Sehr geehrter Herr Doktor Lüscher</t>
  </si>
  <si>
    <t>WCHM00007684</t>
  </si>
  <si>
    <t>Viktorin</t>
  </si>
  <si>
    <t>Dr. Grossenbacher &amp; Dr. Viktorin</t>
  </si>
  <si>
    <t>Sehr geehrte Frau Doktor Viktorin</t>
  </si>
  <si>
    <t>WCHM00007686</t>
  </si>
  <si>
    <t>Hirzel</t>
  </si>
  <si>
    <t>Frauenarzt Zürich Stadelhofen</t>
  </si>
  <si>
    <t>Stadelhoferstrasse 8</t>
  </si>
  <si>
    <t>Sehr geehrter Herr Doktor Hirzel</t>
  </si>
  <si>
    <t>WCHM00007691</t>
  </si>
  <si>
    <t>Jens</t>
  </si>
  <si>
    <t>Harder</t>
  </si>
  <si>
    <t>Sehr geehrter Herr Doktor Harder</t>
  </si>
  <si>
    <t>WCHM00007696</t>
  </si>
  <si>
    <t>Charitsis</t>
  </si>
  <si>
    <t>Sehr geehrter Herr Charitsis</t>
  </si>
  <si>
    <t>WCHM00007698</t>
  </si>
  <si>
    <t>Jeanette</t>
  </si>
  <si>
    <t>Mollet</t>
  </si>
  <si>
    <t>Sehr geehrte Frau Doktor Mollet</t>
  </si>
  <si>
    <t>WCHM00007707</t>
  </si>
  <si>
    <t>Badihian</t>
  </si>
  <si>
    <t>Sehr geehrte Frau Doktor Badihian</t>
  </si>
  <si>
    <t>WCHM00007714</t>
  </si>
  <si>
    <t>Keywan-Reza</t>
  </si>
  <si>
    <t>Taghetchian</t>
  </si>
  <si>
    <t>Smoothline AG</t>
  </si>
  <si>
    <t>Bahnhofstrasse 84</t>
  </si>
  <si>
    <t>Sehr geehrter Herr Doktor Taghetchian</t>
  </si>
  <si>
    <t>WCHM00007718</t>
  </si>
  <si>
    <t>Maciej</t>
  </si>
  <si>
    <t>Bembnista</t>
  </si>
  <si>
    <t>Praxis Dr. Bembnista Maciej</t>
  </si>
  <si>
    <t>Sehr geehrter Herr Bembnista</t>
  </si>
  <si>
    <t>WCHM00007720</t>
  </si>
  <si>
    <t>Davydova</t>
  </si>
  <si>
    <t>Sehr geehrte Frau Davydova</t>
  </si>
  <si>
    <t>WCHM00007724</t>
  </si>
  <si>
    <t>Iljas</t>
  </si>
  <si>
    <t>Rosenberg</t>
  </si>
  <si>
    <t>Sehr geehrter Herr Doktor Rosenberg</t>
  </si>
  <si>
    <t>WCHM00007731</t>
  </si>
  <si>
    <t>Christ</t>
  </si>
  <si>
    <t>Praxis Dr. Christ Benno</t>
  </si>
  <si>
    <t>Talackerstrasse 55</t>
  </si>
  <si>
    <t>Sehr geehrter Herr Doktor Christ</t>
  </si>
  <si>
    <t>WCHM00007735</t>
  </si>
  <si>
    <t>Spreu</t>
  </si>
  <si>
    <t>Praxis Dr. Spreu Annette</t>
  </si>
  <si>
    <t>Frutigenstrasse 2A</t>
  </si>
  <si>
    <t>Sehr geehrte Frau Doktor Spreu</t>
  </si>
  <si>
    <t>WCHM00007741</t>
  </si>
  <si>
    <t>Furrer</t>
  </si>
  <si>
    <t>Sehr geehrte Frau Doktor Furrer</t>
  </si>
  <si>
    <t>WCHM00007750</t>
  </si>
  <si>
    <t>Volz</t>
  </si>
  <si>
    <t>frauenpraxis4U</t>
  </si>
  <si>
    <t>Hauptstrasse 48</t>
  </si>
  <si>
    <t>4450 Sissach</t>
  </si>
  <si>
    <t>Sehr geehrte Frau Doktor Volz</t>
  </si>
  <si>
    <t>WCHM00007764</t>
  </si>
  <si>
    <t>Preuss</t>
  </si>
  <si>
    <t>Sehr geehrter Herr Preuss</t>
  </si>
  <si>
    <t>WCHM00007766</t>
  </si>
  <si>
    <t>Ärzte im Zentrum</t>
  </si>
  <si>
    <t>Praxis Dr. Krähenbühl</t>
  </si>
  <si>
    <t>Feststrasse 6</t>
  </si>
  <si>
    <t>WCHM00007769</t>
  </si>
  <si>
    <t>Schölzel</t>
  </si>
  <si>
    <t>Sehr geehrte Frau Doktor Schölzel</t>
  </si>
  <si>
    <t>WCHM00007819</t>
  </si>
  <si>
    <t>Elkuch</t>
  </si>
  <si>
    <t>Sehr geehrte Frau Doktor Elkuch</t>
  </si>
  <si>
    <t>WCHM00007831</t>
  </si>
  <si>
    <t>Thomas Franz</t>
  </si>
  <si>
    <t>Winter</t>
  </si>
  <si>
    <t>Sehr geehrter Herr Doktor Winter</t>
  </si>
  <si>
    <t>WCHM00007840</t>
  </si>
  <si>
    <t>Herold</t>
  </si>
  <si>
    <t>Sehr geehrter Herr Doktor Herold</t>
  </si>
  <si>
    <t>WCHM00007884</t>
  </si>
  <si>
    <t>De Luca</t>
  </si>
  <si>
    <t>Sehr geehrte Frau Doktor De Luca</t>
  </si>
  <si>
    <t>WCHM00007887</t>
  </si>
  <si>
    <t>Maydl</t>
  </si>
  <si>
    <t>Sehr geehrter Herr Doktor Maydl</t>
  </si>
  <si>
    <t>WCHM00007889</t>
  </si>
  <si>
    <t>Nowotny</t>
  </si>
  <si>
    <t>Medicopraxis Thalwil</t>
  </si>
  <si>
    <t>Bahnhofstrasse 12</t>
  </si>
  <si>
    <t>Sehr geehrter Herr Nowotny</t>
  </si>
  <si>
    <t>WCHM00007906</t>
  </si>
  <si>
    <t>Reinhardt</t>
  </si>
  <si>
    <t>Sehr geehrte Frau Doktor Reinhardt</t>
  </si>
  <si>
    <t>WCHM00007917</t>
  </si>
  <si>
    <t>Katrin Monika</t>
  </si>
  <si>
    <t>Heilmann</t>
  </si>
  <si>
    <t>Sehr geehrte Frau Doktor Heilmann</t>
  </si>
  <si>
    <t>WCHM00007995</t>
  </si>
  <si>
    <t>Meier</t>
  </si>
  <si>
    <t>Hausarztpraxis Fällanden</t>
  </si>
  <si>
    <t>Maurstrasse 24a</t>
  </si>
  <si>
    <t>8117 Fällanden</t>
  </si>
  <si>
    <t>Sehr geehrte Frau Doktor Meier</t>
  </si>
  <si>
    <t>WCHM00008004</t>
  </si>
  <si>
    <t>Kassem</t>
  </si>
  <si>
    <t>Sehr geehrte Frau Kassem</t>
  </si>
  <si>
    <t>WCHM00008014</t>
  </si>
  <si>
    <t>Käch</t>
  </si>
  <si>
    <t>Sehr geehrte Frau Doktor Käch</t>
  </si>
  <si>
    <t>WCHM00008033</t>
  </si>
  <si>
    <t>Alla</t>
  </si>
  <si>
    <t>Vollenweider</t>
  </si>
  <si>
    <t>Sehr geehrte Frau Doktor Vollenweider</t>
  </si>
  <si>
    <t>WCHM00008036</t>
  </si>
  <si>
    <t>Wolfgang Gernot</t>
  </si>
  <si>
    <t>Achenbach</t>
  </si>
  <si>
    <t>Sehr geehrter Herr Doktor Achenbach</t>
  </si>
  <si>
    <t>WCHM00008038</t>
  </si>
  <si>
    <t>Jeanine</t>
  </si>
  <si>
    <t>Amstutz</t>
  </si>
  <si>
    <t>Praxis NahundGut AG</t>
  </si>
  <si>
    <t>Gutstrasse 1</t>
  </si>
  <si>
    <t>Sehr geehrte Frau Doktor Amstutz</t>
  </si>
  <si>
    <t>WCHM00008056</t>
  </si>
  <si>
    <t>Ploutarchos</t>
  </si>
  <si>
    <t>Vergoulidis</t>
  </si>
  <si>
    <t>Sehr geehrter Herr Vergoulidis</t>
  </si>
  <si>
    <t>WCHM00008077</t>
  </si>
  <si>
    <t>Evgenia</t>
  </si>
  <si>
    <t>Bousouni</t>
  </si>
  <si>
    <t>GZA AG</t>
  </si>
  <si>
    <t>Neumattstrasse 17</t>
  </si>
  <si>
    <t>Sehr geehrte Frau Doktor Bousouni</t>
  </si>
  <si>
    <t>WCHM00008078</t>
  </si>
  <si>
    <t>Ai-Phuong</t>
  </si>
  <si>
    <t>WCHM00008079</t>
  </si>
  <si>
    <t>Katarzyna</t>
  </si>
  <si>
    <t>Radke</t>
  </si>
  <si>
    <t>Sehr geehrte Frau Radke</t>
  </si>
  <si>
    <t>WCHM00008080</t>
  </si>
  <si>
    <t>Efstathios</t>
  </si>
  <si>
    <t>Asimakis</t>
  </si>
  <si>
    <t>Praxis Dr. Platten Claus</t>
  </si>
  <si>
    <t>Durachweg 22</t>
  </si>
  <si>
    <t>Sehr geehrter Herr Asimakis</t>
  </si>
  <si>
    <t>WCHM00008081</t>
  </si>
  <si>
    <t>WCHM00008085</t>
  </si>
  <si>
    <t>Bucher</t>
  </si>
  <si>
    <t>Praxis am Bräkerplatz</t>
  </si>
  <si>
    <t>Susann-Müller-Strasse 6</t>
  </si>
  <si>
    <t>9630 Wattwil</t>
  </si>
  <si>
    <t>Sehr geehrte Frau Bucher</t>
  </si>
  <si>
    <t>WCHM00008086</t>
  </si>
  <si>
    <t>Arztpraxis am Bodensee</t>
  </si>
  <si>
    <t>Bahnhofstrasse 16</t>
  </si>
  <si>
    <t>Sehr geehrter Herr Doktor Schneider</t>
  </si>
  <si>
    <t>WCHM00008100</t>
  </si>
  <si>
    <t>Aynur</t>
  </si>
  <si>
    <t>Gmür</t>
  </si>
  <si>
    <t>Frauenpraxis Dietikon</t>
  </si>
  <si>
    <t>Zürcherstrasse 52</t>
  </si>
  <si>
    <t>Sehr geehrte Frau Gmür</t>
  </si>
  <si>
    <t>WCHM00008106</t>
  </si>
  <si>
    <t>Irmgard</t>
  </si>
  <si>
    <t>Pult</t>
  </si>
  <si>
    <t>Kronenplatz Praxis</t>
  </si>
  <si>
    <t>Kronenplatz 21</t>
  </si>
  <si>
    <t>Sehr geehrte Frau Doktor Pult</t>
  </si>
  <si>
    <t>WCHM00008119</t>
  </si>
  <si>
    <t>Beqa</t>
  </si>
  <si>
    <t>Praxis Dr. Beqa Naser</t>
  </si>
  <si>
    <t>Bahnhofstrasse 30</t>
  </si>
  <si>
    <t>Sehr geehrter Herr Doktor Beqa</t>
  </si>
  <si>
    <t>WCHM00008179</t>
  </si>
  <si>
    <t>Margarethe</t>
  </si>
  <si>
    <t>Rossmanith</t>
  </si>
  <si>
    <t>Sehr geehrte Frau Doktor Rossmanith</t>
  </si>
  <si>
    <t>WCHM00008201</t>
  </si>
  <si>
    <t>Ariana</t>
  </si>
  <si>
    <t>Crottogini Furrer</t>
  </si>
  <si>
    <t>Sehr geehrte Frau Doktor Crottogini Furrer</t>
  </si>
  <si>
    <t>WCHM00008244</t>
  </si>
  <si>
    <t>Stenger</t>
  </si>
  <si>
    <t>Praxisgemeinschaft Affoltern</t>
  </si>
  <si>
    <t>Zelglistrasse 47</t>
  </si>
  <si>
    <t>Sehr geehrter Herr Doktor Stenger</t>
  </si>
  <si>
    <t>WCHM00008258</t>
  </si>
  <si>
    <t>Sigrid</t>
  </si>
  <si>
    <t>Barth</t>
  </si>
  <si>
    <t>Sehr geehrte Frau Doktor Barth</t>
  </si>
  <si>
    <t>WCHM00008261</t>
  </si>
  <si>
    <t>Höhener</t>
  </si>
  <si>
    <t>Sehr geehrter Herr Doktor Höhener</t>
  </si>
  <si>
    <t>WCHM00008269</t>
  </si>
  <si>
    <t>Amin</t>
  </si>
  <si>
    <t>Jurdi</t>
  </si>
  <si>
    <t>Praxis Dr. Jurdi Amin</t>
  </si>
  <si>
    <t>Im Geeren 15</t>
  </si>
  <si>
    <t>8112 Otelfingen</t>
  </si>
  <si>
    <t>Sehr geehrter Herr Doktor Jurdi</t>
  </si>
  <si>
    <t>WCHM00008273</t>
  </si>
  <si>
    <t>Chemnitius</t>
  </si>
  <si>
    <t>Sehr geehrte Frau Doktor Chemnitius</t>
  </si>
  <si>
    <t>WCHM00008278</t>
  </si>
  <si>
    <t>Karoly</t>
  </si>
  <si>
    <t>Sehr geehrter Herr Doktor Karoly</t>
  </si>
  <si>
    <t>WCHM00008279</t>
  </si>
  <si>
    <t>Daniela Juliana</t>
  </si>
  <si>
    <t>Cusinatti</t>
  </si>
  <si>
    <t>Sehr geehrte Frau Doktor Cusinatti</t>
  </si>
  <si>
    <t>WCHM00008281</t>
  </si>
  <si>
    <t>Marcus Martin</t>
  </si>
  <si>
    <t>Sehr geehrter Herr Doktor Hassemer</t>
  </si>
  <si>
    <t>WCHM00008292</t>
  </si>
  <si>
    <t>Rainer</t>
  </si>
  <si>
    <t>Schregel</t>
  </si>
  <si>
    <t>Sehr geehrter Herr Schregel</t>
  </si>
  <si>
    <t>WCHM00008300</t>
  </si>
  <si>
    <t>Bubanj Somborski</t>
  </si>
  <si>
    <t>Praxis ST Med GmbH</t>
  </si>
  <si>
    <t>Tramstrasse 4</t>
  </si>
  <si>
    <t>Sehr geehrte Frau Doktor Bubanj Somborski</t>
  </si>
  <si>
    <t>WCHM00008302</t>
  </si>
  <si>
    <t>Fiedler</t>
  </si>
  <si>
    <t>Sehr geehrter Herr Doktor Fiedler</t>
  </si>
  <si>
    <t>WCHM00008325</t>
  </si>
  <si>
    <t>Schönenberger-Kaiser</t>
  </si>
  <si>
    <t>Praxis Casablanca</t>
  </si>
  <si>
    <t>Sehr geehrte Frau Doktor Schönenberger-Kaiser</t>
  </si>
  <si>
    <t>WCHM00008326</t>
  </si>
  <si>
    <t>Hansen</t>
  </si>
  <si>
    <t>Sehr geehrte Frau Doktor Hansen</t>
  </si>
  <si>
    <t>WCHM00008327</t>
  </si>
  <si>
    <t>Birwe</t>
  </si>
  <si>
    <t>Sehr geehrte Frau Doktor Birwe</t>
  </si>
  <si>
    <t>WCHM00008328</t>
  </si>
  <si>
    <t>Vollrath</t>
  </si>
  <si>
    <t>Sehr geehrte Frau Doktor Vollrath</t>
  </si>
  <si>
    <t>WCHM00008330</t>
  </si>
  <si>
    <t>WCHM00008331</t>
  </si>
  <si>
    <t>Karal</t>
  </si>
  <si>
    <t>Sehr geehrte Frau Doktor Karal</t>
  </si>
  <si>
    <t>WCHM00008332</t>
  </si>
  <si>
    <t>Lenka</t>
  </si>
  <si>
    <t>Ambulatorium Dreispitz</t>
  </si>
  <si>
    <t>Barcelona-Strasse 15</t>
  </si>
  <si>
    <t>4142 Münchenstein</t>
  </si>
  <si>
    <t>Sehr geehrte Frau Doktor Dörig</t>
  </si>
  <si>
    <t>WCHM00008333</t>
  </si>
  <si>
    <t>Panagiotis</t>
  </si>
  <si>
    <t>Kanellos</t>
  </si>
  <si>
    <t>Sehr geehrter Herr Doktor Kanellos</t>
  </si>
  <si>
    <t>WCHM00008378</t>
  </si>
  <si>
    <t>Preschany</t>
  </si>
  <si>
    <t>Sehr geehrte Frau Doktor Preschany</t>
  </si>
  <si>
    <t>WCHM00008383</t>
  </si>
  <si>
    <t>Bahaoui-Schulz</t>
  </si>
  <si>
    <t>Dorfpraxis Rüschlikon</t>
  </si>
  <si>
    <t>Vordere Dorfstrasse 14</t>
  </si>
  <si>
    <t>Sehr geehrte Frau Doktor Bahaoui-Schulz</t>
  </si>
  <si>
    <t>WCHM00008401</t>
  </si>
  <si>
    <t>Gina</t>
  </si>
  <si>
    <t>Speiermann</t>
  </si>
  <si>
    <t>Sehr geehrte Frau Doktor Speiermann</t>
  </si>
  <si>
    <t>WCHM00008428</t>
  </si>
  <si>
    <t>Baumhakl</t>
  </si>
  <si>
    <t>Sehr geehrte Frau Doktor Baumhakl</t>
  </si>
  <si>
    <t>WCHM00008429</t>
  </si>
  <si>
    <t>Arno</t>
  </si>
  <si>
    <t>Zaltenbach</t>
  </si>
  <si>
    <t>Gemeinschaftspraxis Dürstlingweg</t>
  </si>
  <si>
    <t>Dürstlingweg 2</t>
  </si>
  <si>
    <t>Sehr geehrter Herr Zaltenbach</t>
  </si>
  <si>
    <t>WCHM00008444</t>
  </si>
  <si>
    <t>mediX praxis friesenberg</t>
  </si>
  <si>
    <t>Schweighofstrasse 230</t>
  </si>
  <si>
    <t>Sehr geehrte Frau Doktor Schäfer</t>
  </si>
  <si>
    <t>WCHM00008449</t>
  </si>
  <si>
    <t>Wyser Lopez</t>
  </si>
  <si>
    <t>Ärztezentrum Männedorf</t>
  </si>
  <si>
    <t>Bahngasse 5</t>
  </si>
  <si>
    <t>Sehr geehrte Frau Doktor Wyser Lopez</t>
  </si>
  <si>
    <t>WCHM00008469</t>
  </si>
  <si>
    <t>Schwedler</t>
  </si>
  <si>
    <t>Sehr geehrte Frau Doktor Schwedler</t>
  </si>
  <si>
    <t>WCHM00008472</t>
  </si>
  <si>
    <t>Klaws</t>
  </si>
  <si>
    <t>Hausarztpraxis Dr. Klaws Jörg</t>
  </si>
  <si>
    <t>Nüschelerstrasse 30</t>
  </si>
  <si>
    <t>Sehr geehrter Herr Doktor Klaws</t>
  </si>
  <si>
    <t>WCHM00008497</t>
  </si>
  <si>
    <t>Hutmacher</t>
  </si>
  <si>
    <t>Praxis g(y)n plus</t>
  </si>
  <si>
    <t>Sehr geehrte Frau Doktor Hutmacher</t>
  </si>
  <si>
    <t>WCHM00008519</t>
  </si>
  <si>
    <t>Marcaccini</t>
  </si>
  <si>
    <t>Sehr geehrte Frau Doktor Marcaccini</t>
  </si>
  <si>
    <t>WCHM00008529</t>
  </si>
  <si>
    <t>Leila Stefanie</t>
  </si>
  <si>
    <t>Ghazala</t>
  </si>
  <si>
    <t>Sehr geehrte Frau Doktor Ghazala</t>
  </si>
  <si>
    <t>WCHM00008532</t>
  </si>
  <si>
    <t>Arbogast</t>
  </si>
  <si>
    <t>Sehr geehrte Frau Doktor Arbogast</t>
  </si>
  <si>
    <t>WCHM00008533</t>
  </si>
  <si>
    <t>Speierer</t>
  </si>
  <si>
    <t>asantae AG</t>
  </si>
  <si>
    <t>Theaterstrasse 3</t>
  </si>
  <si>
    <t>Sehr geehrte Frau Doktor Speierer</t>
  </si>
  <si>
    <t>WCHM00008551</t>
  </si>
  <si>
    <t>Hiltebrand</t>
  </si>
  <si>
    <t>Tumor-BrustZentrum Ostschweiz</t>
  </si>
  <si>
    <t>Sehr geehrte Frau Doktor Hiltebrand</t>
  </si>
  <si>
    <t>WCHM00008553</t>
  </si>
  <si>
    <t>Decurtins</t>
  </si>
  <si>
    <t>Medizinisches Zentrum</t>
  </si>
  <si>
    <t>Sehr geehrte Frau Doktor Decurtins</t>
  </si>
  <si>
    <t>WCHM00008563</t>
  </si>
  <si>
    <t>Kupietz</t>
  </si>
  <si>
    <t>Sehr geehrte Frau Doktor Kupietz</t>
  </si>
  <si>
    <t>WCHM00008565</t>
  </si>
  <si>
    <t>Sehr geehrte Frau Doktor Koch</t>
  </si>
  <si>
    <t>WCHM00008572</t>
  </si>
  <si>
    <t>Reinhard</t>
  </si>
  <si>
    <t>Gamisch</t>
  </si>
  <si>
    <t>Praxis Dr. Gamisch Reinhard</t>
  </si>
  <si>
    <t>Buchzelgstrasse 64</t>
  </si>
  <si>
    <t>Sehr geehrter Herr Doktor Gamisch</t>
  </si>
  <si>
    <t>WCHM00008587</t>
  </si>
  <si>
    <t>Schmökel</t>
  </si>
  <si>
    <t>Sehr geehrte Frau Schmökel</t>
  </si>
  <si>
    <t>WCHM00008596</t>
  </si>
  <si>
    <t>Kick</t>
  </si>
  <si>
    <t>Sehr geehrte Frau Doktor Kick</t>
  </si>
  <si>
    <t>WCHM00008600</t>
  </si>
  <si>
    <t>Matthias</t>
  </si>
  <si>
    <t>Rüdy</t>
  </si>
  <si>
    <t>Sehr geehrter Herr Doktor Rüdy</t>
  </si>
  <si>
    <t>WCHM00008613</t>
  </si>
  <si>
    <t>Julia Friedericke</t>
  </si>
  <si>
    <t>Schmid-Hass</t>
  </si>
  <si>
    <t>Frauenarztpraxis Dr. Schmid</t>
  </si>
  <si>
    <t>Hauptstrasse 14</t>
  </si>
  <si>
    <t>5314 Kleindöttingen</t>
  </si>
  <si>
    <t>Sehr geehrte Frau Doktor Schmid-Hass</t>
  </si>
  <si>
    <t>WCHM00008618</t>
  </si>
  <si>
    <t>Iselin-Breitenmoser</t>
  </si>
  <si>
    <t>Sehr geehrte Frau Iselin-Breitenmoser</t>
  </si>
  <si>
    <t>WCHM00008619</t>
  </si>
  <si>
    <t>Nicolas</t>
  </si>
  <si>
    <t>WCHM00008620</t>
  </si>
  <si>
    <t>Elmar</t>
  </si>
  <si>
    <t>Demmel</t>
  </si>
  <si>
    <t>Sehr geehrter Herr Demmel</t>
  </si>
  <si>
    <t>WCHM00008624</t>
  </si>
  <si>
    <t>Dan-Dumitri</t>
  </si>
  <si>
    <t>Theodorescu</t>
  </si>
  <si>
    <t>Ärztehaus Flawil AG</t>
  </si>
  <si>
    <t>Bahnhofstrasse 17</t>
  </si>
  <si>
    <t>Sehr geehrter Herr Doktor Theodorescu</t>
  </si>
  <si>
    <t>WCHM00008631</t>
  </si>
  <si>
    <t>Breu</t>
  </si>
  <si>
    <t>Sehr geehrte Frau Doktor Breu</t>
  </si>
  <si>
    <t>WCHM00008649</t>
  </si>
  <si>
    <t>Magg</t>
  </si>
  <si>
    <t>Sehr geehrte Frau Doktor Magg</t>
  </si>
  <si>
    <t>WCHM00008651</t>
  </si>
  <si>
    <t>Johannsen</t>
  </si>
  <si>
    <t>Sehr geehrte Frau Doktor Johannsen</t>
  </si>
  <si>
    <t>WCHM00008654</t>
  </si>
  <si>
    <t>Michèle Tonja</t>
  </si>
  <si>
    <t>Grüninger</t>
  </si>
  <si>
    <t>Praxis am Stadelhofen</t>
  </si>
  <si>
    <t>Goethestrasse 20</t>
  </si>
  <si>
    <t>Sehr geehrte Frau Doktor Grüninger</t>
  </si>
  <si>
    <t>WCHM00008655</t>
  </si>
  <si>
    <t>Regula</t>
  </si>
  <si>
    <t>Gynäkologische Arztpraxis Sameda</t>
  </si>
  <si>
    <t>Plazzet 25</t>
  </si>
  <si>
    <t>WCHM00008656</t>
  </si>
  <si>
    <t>Amylidi-Mohr</t>
  </si>
  <si>
    <t>Sehr geehrte Frau Doktor Amylidi-Mohr</t>
  </si>
  <si>
    <t>WCHM00008659</t>
  </si>
  <si>
    <t>Ärztepraxis zum Citronenbaum</t>
  </si>
  <si>
    <t>Untertor 1</t>
  </si>
  <si>
    <t>Sehr geehrte Frau Doktor Bucher</t>
  </si>
  <si>
    <t>WCHM00008667</t>
  </si>
  <si>
    <t>Michaela</t>
  </si>
  <si>
    <t>Rohrmann</t>
  </si>
  <si>
    <t>Sehr geehrte Frau Doktor Rohrmann</t>
  </si>
  <si>
    <t>WCHM00008670</t>
  </si>
  <si>
    <t>Hauser</t>
  </si>
  <si>
    <t>Sehr geehrte Frau Doktor Hauser</t>
  </si>
  <si>
    <t>WCHM00008671</t>
  </si>
  <si>
    <t>Haslinger</t>
  </si>
  <si>
    <t>Sehr geehrter Herr Doktor Haslinger</t>
  </si>
  <si>
    <t>WCHM00008675</t>
  </si>
  <si>
    <t>Schaeffer</t>
  </si>
  <si>
    <t>frauenXundheit Winterthur KLG</t>
  </si>
  <si>
    <t>Technikumstrasse 61</t>
  </si>
  <si>
    <t>Sehr geehrte Frau Doktor Schaeffer</t>
  </si>
  <si>
    <t>WCHM00008676</t>
  </si>
  <si>
    <t>Kreft</t>
  </si>
  <si>
    <t>Sehr geehrte Frau Doktor Kreft</t>
  </si>
  <si>
    <t>WCHM00008677</t>
  </si>
  <si>
    <t>Vorburger</t>
  </si>
  <si>
    <t>Sehr geehrte Frau Doktor Vorburger</t>
  </si>
  <si>
    <t>WCHM00008679</t>
  </si>
  <si>
    <t>Rüegger</t>
  </si>
  <si>
    <t>Sehr geehrte Frau Doktor Rüegger</t>
  </si>
  <si>
    <t>WCHM00008680</t>
  </si>
  <si>
    <t>Vierheilig</t>
  </si>
  <si>
    <t>Sehr geehrter Herr Doktor Vierheilig</t>
  </si>
  <si>
    <t>WCHM00008683</t>
  </si>
  <si>
    <t>Limani-Gadient</t>
  </si>
  <si>
    <t>Sehr geehrte Frau Doktor Limani-Gadient</t>
  </si>
  <si>
    <t>WCHM00008686</t>
  </si>
  <si>
    <t>Gyné Lang AG</t>
  </si>
  <si>
    <t>Kohlrainstrasse 10</t>
  </si>
  <si>
    <t>Sehr geehrte Frau Doktor Hirzel</t>
  </si>
  <si>
    <t>WCHM00008687</t>
  </si>
  <si>
    <t>Bamert-Stoop</t>
  </si>
  <si>
    <t>Sehr geehrte Frau Doktor Bamert-Stoop</t>
  </si>
  <si>
    <t>WCHM00008689</t>
  </si>
  <si>
    <t>Dedes</t>
  </si>
  <si>
    <t>Sehr geehrter Herr Doktor Dedes</t>
  </si>
  <si>
    <t>WCHM00008690</t>
  </si>
  <si>
    <t>Sehr geehrte Frau Doktor Lindauer</t>
  </si>
  <si>
    <t>WCHM00008691</t>
  </si>
  <si>
    <t>Cristian</t>
  </si>
  <si>
    <t>Bronz</t>
  </si>
  <si>
    <t>Sehr geehrter Herr Doktor Bronz</t>
  </si>
  <si>
    <t>WCHM00008692</t>
  </si>
  <si>
    <t>Michal</t>
  </si>
  <si>
    <t>Sehr geehrter Herr Doktor Sikora</t>
  </si>
  <si>
    <t>WCHM00008694</t>
  </si>
  <si>
    <t>Rahm</t>
  </si>
  <si>
    <t>Sehr geehrte Frau Doktor Rahm</t>
  </si>
  <si>
    <t>WCHM00008695</t>
  </si>
  <si>
    <t>Maurer</t>
  </si>
  <si>
    <t>Sehr geehrte Frau Doktor Maurer</t>
  </si>
  <si>
    <t>WCHM00008696</t>
  </si>
  <si>
    <t>Rothe</t>
  </si>
  <si>
    <t>Sehr geehrte Frau Doktor Rothe</t>
  </si>
  <si>
    <t>WCHM00008698</t>
  </si>
  <si>
    <t>Richter</t>
  </si>
  <si>
    <t>Sehr geehrte Frau Doktor Richter</t>
  </si>
  <si>
    <t>WCHM00008699</t>
  </si>
  <si>
    <t>Ladina</t>
  </si>
  <si>
    <t>Vonzun</t>
  </si>
  <si>
    <t>Sehr geehrte Frau Doktor Vonzun</t>
  </si>
  <si>
    <t>WCHM00008701</t>
  </si>
  <si>
    <t>Aziz</t>
  </si>
  <si>
    <t>Naghashian Haghighi</t>
  </si>
  <si>
    <t>Sehr geehrter Herr Doktor Naghashian Haghighi</t>
  </si>
  <si>
    <t>WCHM00008718</t>
  </si>
  <si>
    <t>Christa</t>
  </si>
  <si>
    <t>Grete-Wenger</t>
  </si>
  <si>
    <t>Praxis Dr. Kägi / Dr. Bonfiglio</t>
  </si>
  <si>
    <t>Heuackerstrasse 3</t>
  </si>
  <si>
    <t>Sehr geehrte Frau Doktor Grete-Wenger</t>
  </si>
  <si>
    <t>WCHM00008721</t>
  </si>
  <si>
    <t>Spillmann-Inauen</t>
  </si>
  <si>
    <t>Sehr geehrte Frau Doktor Spillmann-Inauen</t>
  </si>
  <si>
    <t>WCHM00008730</t>
  </si>
  <si>
    <t>Zipponi</t>
  </si>
  <si>
    <t>Frauenarztpraxis Dielsdorf AG</t>
  </si>
  <si>
    <t>Früeblistrasse 3</t>
  </si>
  <si>
    <t>Sehr geehrte Frau Doktor Zipponi</t>
  </si>
  <si>
    <t>WCHM00008745</t>
  </si>
  <si>
    <t>Sandra Karen</t>
  </si>
  <si>
    <t>WCHM00008767</t>
  </si>
  <si>
    <t>Stipica</t>
  </si>
  <si>
    <t>Pupacic</t>
  </si>
  <si>
    <t>Sehr geehrter Herr Doktor Pupacic</t>
  </si>
  <si>
    <t>WCHM00008771</t>
  </si>
  <si>
    <t>Carina</t>
  </si>
  <si>
    <t>Hansali</t>
  </si>
  <si>
    <t>Sehr geehrte Frau Doktor Hansali</t>
  </si>
  <si>
    <t>WCHM00008779</t>
  </si>
  <si>
    <t>Diana</t>
  </si>
  <si>
    <t>Höhn</t>
  </si>
  <si>
    <t>Sehr geehrte Frau Doktor Höhn</t>
  </si>
  <si>
    <t>WCHM00008785</t>
  </si>
  <si>
    <t>Lilly</t>
  </si>
  <si>
    <t>WCHM00008800</t>
  </si>
  <si>
    <t>Susanna</t>
  </si>
  <si>
    <t>Weidlinger</t>
  </si>
  <si>
    <t>Sehr geehrte Frau Doktor Weidlinger</t>
  </si>
  <si>
    <t>WCHM00008802</t>
  </si>
  <si>
    <t>WCHM00008806</t>
  </si>
  <si>
    <t>Frauenpraxis Falknis</t>
  </si>
  <si>
    <t>7302 Landquart</t>
  </si>
  <si>
    <t>WCHM00008807</t>
  </si>
  <si>
    <t>Anna-Mengia</t>
  </si>
  <si>
    <t>Padel-Juon</t>
  </si>
  <si>
    <t>arte Kinderwunsch</t>
  </si>
  <si>
    <t>Langäulistrasse 9</t>
  </si>
  <si>
    <t>Sehr geehrte Frau Doktor Padel-Juon</t>
  </si>
  <si>
    <t>WCHM00008808</t>
  </si>
  <si>
    <t>Sidonie</t>
  </si>
  <si>
    <t>Jacobs-Gfeller</t>
  </si>
  <si>
    <t>Praxis Jacobs-Gfeller</t>
  </si>
  <si>
    <t>Rämistrasse 38</t>
  </si>
  <si>
    <t>Sehr geehrte Frau Doktor Jacobs-Gfeller</t>
  </si>
  <si>
    <t>WCHM00008818</t>
  </si>
  <si>
    <t>Bodo</t>
  </si>
  <si>
    <t>Grahlke</t>
  </si>
  <si>
    <t>Praxis Dr. Bodo Grahlke</t>
  </si>
  <si>
    <t>Kilchbergstrasse 19</t>
  </si>
  <si>
    <t>Sehr geehrter Herr Doktor Grahlke</t>
  </si>
  <si>
    <t>WCHM00008819</t>
  </si>
  <si>
    <t>Lauritsch-Hernandez</t>
  </si>
  <si>
    <t>Sehr geehrte Frau Doktor Lauritsch-Hernandez</t>
  </si>
  <si>
    <t>WCHM00008825</t>
  </si>
  <si>
    <t>Anna-Margaretha</t>
  </si>
  <si>
    <t>Praxis Dr. Wagner Anna Margareta</t>
  </si>
  <si>
    <t>Spalenvorstadt 3</t>
  </si>
  <si>
    <t>WCHM00008844</t>
  </si>
  <si>
    <t>Isotta</t>
  </si>
  <si>
    <t>Magaton</t>
  </si>
  <si>
    <t>Sehr geehrte Frau Doktor Magaton</t>
  </si>
  <si>
    <t>WCHM00008845</t>
  </si>
  <si>
    <t>Laurent</t>
  </si>
  <si>
    <t>Hastert</t>
  </si>
  <si>
    <t>Sehr geehrter Herr Hastert</t>
  </si>
  <si>
    <t>WCHM00008847</t>
  </si>
  <si>
    <t>Schmid Brumm</t>
  </si>
  <si>
    <t>Arztpraxis im Zentrum</t>
  </si>
  <si>
    <t>Blumenstrasse 17</t>
  </si>
  <si>
    <t>8240 Thayngen</t>
  </si>
  <si>
    <t>Sehr geehrte Frau Doktor Schmid Brumm</t>
  </si>
  <si>
    <t>WCHM00008849</t>
  </si>
  <si>
    <t>Paponja</t>
  </si>
  <si>
    <t>Sehr geehrte Frau Doktor Paponja</t>
  </si>
  <si>
    <t>WCHM00008850</t>
  </si>
  <si>
    <t>Gadient Hotz</t>
  </si>
  <si>
    <t>Bachtelpraxis</t>
  </si>
  <si>
    <t>Ettenhauserstrasse 13</t>
  </si>
  <si>
    <t>Sehr geehrte Frau Gadient Hotz</t>
  </si>
  <si>
    <t>WCHM00008853</t>
  </si>
  <si>
    <t>Arno Adolf</t>
  </si>
  <si>
    <t>Gschwendtner</t>
  </si>
  <si>
    <t>Sehr geehrter Herr Doktor Gschwendtner</t>
  </si>
  <si>
    <t>WCHM00008860</t>
  </si>
  <si>
    <t>Patkovic</t>
  </si>
  <si>
    <t>Frauenpraxis Wettingen</t>
  </si>
  <si>
    <t>Landstrasse 81</t>
  </si>
  <si>
    <t>Sehr geehrte Frau Doktor Patkovic</t>
  </si>
  <si>
    <t>WCHM00008862</t>
  </si>
  <si>
    <t>Bernadette</t>
  </si>
  <si>
    <t>Siebertz</t>
  </si>
  <si>
    <t>Sehr geehrte Frau Doktor Siebertz</t>
  </si>
  <si>
    <t>WCHM00008870</t>
  </si>
  <si>
    <t>Grisanti</t>
  </si>
  <si>
    <t>ACAMED Ärztezentrum Binz</t>
  </si>
  <si>
    <t>Gassacherstrasse 12</t>
  </si>
  <si>
    <t>8122 Binz</t>
  </si>
  <si>
    <t>Sehr geehrte Frau Doktor Grisanti</t>
  </si>
  <si>
    <t>WCHM00008874</t>
  </si>
  <si>
    <t>Janis</t>
  </si>
  <si>
    <t>Kinkel</t>
  </si>
  <si>
    <t>Sehr geehrter Herr Doktor Kinkel</t>
  </si>
  <si>
    <t>WCHM00008911</t>
  </si>
  <si>
    <t>Michael Hugo</t>
  </si>
  <si>
    <t>Sehr geehrter Herr Meier</t>
  </si>
  <si>
    <t>WCHM00008917</t>
  </si>
  <si>
    <t>Kreis</t>
  </si>
  <si>
    <t>Angioclinic Venenzentrum</t>
  </si>
  <si>
    <t>Seestrasse 455b</t>
  </si>
  <si>
    <t>Sehr geehrter Herr Doktor Kreis</t>
  </si>
  <si>
    <t>WCHM00008975</t>
  </si>
  <si>
    <t>My</t>
  </si>
  <si>
    <t>Sehr geehrte Frau Doktor My</t>
  </si>
  <si>
    <t>WCHM00008985</t>
  </si>
  <si>
    <t>Rut</t>
  </si>
  <si>
    <t>Mellenthin</t>
  </si>
  <si>
    <t>Praxis Dr. Mellenthin Rut</t>
  </si>
  <si>
    <t>Bifangstrasse 4b</t>
  </si>
  <si>
    <t>3380 Wangen an der Aare</t>
  </si>
  <si>
    <t>Sehr geehrte Frau Mellenthin</t>
  </si>
  <si>
    <t>WCHM00008986</t>
  </si>
  <si>
    <t>Ira</t>
  </si>
  <si>
    <t>Häcker</t>
  </si>
  <si>
    <t>Praxis Dr. Masár Zuzana</t>
  </si>
  <si>
    <t>Hutgasse 2</t>
  </si>
  <si>
    <t>Sehr geehrte Frau Doktor Häcker</t>
  </si>
  <si>
    <t>WCHM00008996</t>
  </si>
  <si>
    <t>Jeannette Valérie</t>
  </si>
  <si>
    <t>Bodmer Sieber</t>
  </si>
  <si>
    <t>Praxis Bahnhofstrasse AG</t>
  </si>
  <si>
    <t>Sehr geehrte Frau Bodmer Sieber</t>
  </si>
  <si>
    <t>WCHM00009028</t>
  </si>
  <si>
    <t>Steger</t>
  </si>
  <si>
    <t>functiomed AG</t>
  </si>
  <si>
    <t>Langgrütstrasse 112</t>
  </si>
  <si>
    <t>Sehr geehrte Frau Doktor Steger</t>
  </si>
  <si>
    <t>WCHM00009034</t>
  </si>
  <si>
    <t>Böcker</t>
  </si>
  <si>
    <t>Sehr geehrte Frau Böcker</t>
  </si>
  <si>
    <t>WCHM00009061</t>
  </si>
  <si>
    <t>Nils</t>
  </si>
  <si>
    <t>Henningsen</t>
  </si>
  <si>
    <t>Sehr geehrter Herr Doktor Henningsen</t>
  </si>
  <si>
    <t>WCHM00009152</t>
  </si>
  <si>
    <t>Alkis</t>
  </si>
  <si>
    <t>Yannakopoulos Salili</t>
  </si>
  <si>
    <t>Praxis Dr. Yannakopoulos Salili</t>
  </si>
  <si>
    <t>Seefeldstrasse 66</t>
  </si>
  <si>
    <t>Sehr geehrte Frau Doktor Yannakopoulos Salili</t>
  </si>
  <si>
    <t>WCHM00009189</t>
  </si>
  <si>
    <t>Dominique</t>
  </si>
  <si>
    <t>Brander</t>
  </si>
  <si>
    <t>Sehr geehrte Frau Doktor Brander</t>
  </si>
  <si>
    <t>WCHM00009191</t>
  </si>
  <si>
    <t>Birindelli</t>
  </si>
  <si>
    <t>Sehr geehrte Frau Doktor Birindelli</t>
  </si>
  <si>
    <t>WCHM00009241</t>
  </si>
  <si>
    <t>SKEMA Arztpraxis</t>
  </si>
  <si>
    <t>Ackerstrasse 56</t>
  </si>
  <si>
    <t>WCHM00009288</t>
  </si>
  <si>
    <t>Stutz</t>
  </si>
  <si>
    <t>Aerztehaus</t>
  </si>
  <si>
    <t>Praxis Dr. Imbach Matias</t>
  </si>
  <si>
    <t>Sehr geehrter Herr Doktor Stutz</t>
  </si>
  <si>
    <t>WCHM00009296</t>
  </si>
  <si>
    <t>Arta</t>
  </si>
  <si>
    <t>Tahiri</t>
  </si>
  <si>
    <t>Praxis Dr. Tahiri Arta</t>
  </si>
  <si>
    <t>Sehr geehrte Frau Doktor Tahiri</t>
  </si>
  <si>
    <t>WCHM00009306</t>
  </si>
  <si>
    <t>Vivien</t>
  </si>
  <si>
    <t>Szanto</t>
  </si>
  <si>
    <t>Sehr geehrte Frau Szanto</t>
  </si>
  <si>
    <t>WCHM00009350</t>
  </si>
  <si>
    <t>Egelstig</t>
  </si>
  <si>
    <t>wollimed ag</t>
  </si>
  <si>
    <t>Tannenrauchstrasse 88 / 90</t>
  </si>
  <si>
    <t>Sehr geehrte Frau Egelstig</t>
  </si>
  <si>
    <t>WCHM00009355</t>
  </si>
  <si>
    <t>Jonathan</t>
  </si>
  <si>
    <t>Häfelfinger</t>
  </si>
  <si>
    <t>Sehr geehrter Herr Doktor Häfelfinger</t>
  </si>
  <si>
    <t>WCHM00009363</t>
  </si>
  <si>
    <t>Mariyana</t>
  </si>
  <si>
    <t>Itskova</t>
  </si>
  <si>
    <t>Praxis Dr. Itskova Mariyana</t>
  </si>
  <si>
    <t>Balsbergweg 4</t>
  </si>
  <si>
    <t>Sehr geehrte Frau Doktor Itskova</t>
  </si>
  <si>
    <t>WCHM00009364</t>
  </si>
  <si>
    <t>Frauenpraxis am Stadtturm</t>
  </si>
  <si>
    <t>Stadtturmstrasse 10</t>
  </si>
  <si>
    <t>WCHM00009367</t>
  </si>
  <si>
    <t>Frehner-Dimmerling</t>
  </si>
  <si>
    <t>Sehr geehrter Herr Doktor Frehner-Dimmerling</t>
  </si>
  <si>
    <t>WCHM00009381</t>
  </si>
  <si>
    <t>Steinhart</t>
  </si>
  <si>
    <t>Sehr geehrter Herr Doktor Steinhart</t>
  </si>
  <si>
    <t>WCHM00009392</t>
  </si>
  <si>
    <t>Möller</t>
  </si>
  <si>
    <t>Praxis im Heumoos AG</t>
  </si>
  <si>
    <t>Im Heumoos 11</t>
  </si>
  <si>
    <t>8906 Bonstetten</t>
  </si>
  <si>
    <t>Sehr geehrte Frau Doktor Möller</t>
  </si>
  <si>
    <t>WCHM00009417</t>
  </si>
  <si>
    <t>Nestor</t>
  </si>
  <si>
    <t>Papoutsis</t>
  </si>
  <si>
    <t>Sehr geehrter Herr Doktor Papoutsis</t>
  </si>
  <si>
    <t>WCHM00009428</t>
  </si>
  <si>
    <t>Inge</t>
  </si>
  <si>
    <t>Ruhe</t>
  </si>
  <si>
    <t>Sehr geehrte Frau Doktor Ruhe</t>
  </si>
  <si>
    <t>WCHM00009432</t>
  </si>
  <si>
    <t>Felder</t>
  </si>
  <si>
    <t>Praxis am Lindenweg</t>
  </si>
  <si>
    <t>Lindenweg 2</t>
  </si>
  <si>
    <t>Sehr geehrter Herr Doktor Felder</t>
  </si>
  <si>
    <t>WCHM00009437</t>
  </si>
  <si>
    <t>Eisenegger</t>
  </si>
  <si>
    <t>Praxis im Gerbhof</t>
  </si>
  <si>
    <t>Sankt Gallerstrasse 77</t>
  </si>
  <si>
    <t>Sehr geehrte Frau Doktor Eisenegger</t>
  </si>
  <si>
    <t>WCHM00009441</t>
  </si>
  <si>
    <t>Somaini</t>
  </si>
  <si>
    <t>Sehr geehrte Frau Doktor Somaini</t>
  </si>
  <si>
    <t>WCHM00009444</t>
  </si>
  <si>
    <t>Patrick</t>
  </si>
  <si>
    <t>Eppenberger</t>
  </si>
  <si>
    <t>Praxis Gynoplus, Gynoplus AG</t>
  </si>
  <si>
    <t>Baumackerstrasse 24</t>
  </si>
  <si>
    <t>Sehr geehrter Herr Doktor Eppenberger</t>
  </si>
  <si>
    <t>WCHM00009475</t>
  </si>
  <si>
    <t>Schreglmann</t>
  </si>
  <si>
    <t>Fachärztezentrum Glatt</t>
  </si>
  <si>
    <t>Neue Winterthurerstrasse 99</t>
  </si>
  <si>
    <t>Sehr geehrter Herr Doktor Schreglmann</t>
  </si>
  <si>
    <t>WCHM00009490</t>
  </si>
  <si>
    <t>Annette-Léonie</t>
  </si>
  <si>
    <t>Medizinisches Center Rebstein</t>
  </si>
  <si>
    <t>Staatsstrasse 153a</t>
  </si>
  <si>
    <t>9445 Rebstein</t>
  </si>
  <si>
    <t>WCHM00009514</t>
  </si>
  <si>
    <t>Fouradoulas</t>
  </si>
  <si>
    <t>Praxis Dr. Fouradoulas Marc</t>
  </si>
  <si>
    <t>Forchstrasse 36</t>
  </si>
  <si>
    <t>Sehr geehrter Herr Doktor Fouradoulas</t>
  </si>
  <si>
    <t>WCHM00009539</t>
  </si>
  <si>
    <t>Tamas</t>
  </si>
  <si>
    <t>Ritter</t>
  </si>
  <si>
    <t>Sehr geehrter Herr Doktor Ritter</t>
  </si>
  <si>
    <t>WCHM00009548</t>
  </si>
  <si>
    <t>Sasa</t>
  </si>
  <si>
    <t>Arztpraxis Dr. Schneider Sasa</t>
  </si>
  <si>
    <t>8105 Regensdorf</t>
  </si>
  <si>
    <t>WCHM00009549</t>
  </si>
  <si>
    <t>Dzana</t>
  </si>
  <si>
    <t>Begovic</t>
  </si>
  <si>
    <t>Sehr geehrte Frau Doktor Begovic</t>
  </si>
  <si>
    <t>WCHM00009552</t>
  </si>
  <si>
    <t>Sahin</t>
  </si>
  <si>
    <t>Praxis Dr. Sahin &amp; Dr. Fox</t>
  </si>
  <si>
    <t>Oberwachtstrasse 7</t>
  </si>
  <si>
    <t>Sehr geehrte Frau Doktor Sahin</t>
  </si>
  <si>
    <t>WCHM00009554</t>
  </si>
  <si>
    <t>Gyimesi</t>
  </si>
  <si>
    <t>Sehr geehrter Herr Doktor Gyimesi</t>
  </si>
  <si>
    <t>WCHM00009569</t>
  </si>
  <si>
    <t>Yesim</t>
  </si>
  <si>
    <t>Cankaya Garyfallou</t>
  </si>
  <si>
    <t>frauenarztzentrum aargau ag</t>
  </si>
  <si>
    <t>Bernerstrasse 27</t>
  </si>
  <si>
    <t>Sehr geehrte Frau Cankaya Garyfallou</t>
  </si>
  <si>
    <t>WCHM00009585</t>
  </si>
  <si>
    <t>Jancy</t>
  </si>
  <si>
    <t>Fernando Christopher Anthony</t>
  </si>
  <si>
    <t>Frauenarztpraxis Langenthal AG</t>
  </si>
  <si>
    <t>Talstrasse 6</t>
  </si>
  <si>
    <t>Sehr geehrte Frau Fernando Christopher Anthony</t>
  </si>
  <si>
    <t>WCHM00009586</t>
  </si>
  <si>
    <t>Benedict</t>
  </si>
  <si>
    <t>Krischer</t>
  </si>
  <si>
    <t>Sehr geehrter Herr Doktor Krischer</t>
  </si>
  <si>
    <t>WCHM00009588</t>
  </si>
  <si>
    <t>Rullmann</t>
  </si>
  <si>
    <t>Sehr geehrte Frau Doktor Rullmann</t>
  </si>
  <si>
    <t>WCHM00009589</t>
  </si>
  <si>
    <t>Theresa</t>
  </si>
  <si>
    <t>Scheld</t>
  </si>
  <si>
    <t>Medicum Wesemlin AG</t>
  </si>
  <si>
    <t>Landschaustrasse 2</t>
  </si>
  <si>
    <t>Sehr geehrte Frau Doktor Scheld</t>
  </si>
  <si>
    <t>WCHM00009590</t>
  </si>
  <si>
    <t>Olivier</t>
  </si>
  <si>
    <t>Moret</t>
  </si>
  <si>
    <t>AerzteZentrumErlenbach.ch</t>
  </si>
  <si>
    <t>Drusbergstrasse 10</t>
  </si>
  <si>
    <t>8703 Erlenbach ZH</t>
  </si>
  <si>
    <t>Sehr geehrter Herr Doktor Moret</t>
  </si>
  <si>
    <t>WCHM00009666</t>
  </si>
  <si>
    <t>von Ballmoos</t>
  </si>
  <si>
    <t>Sehr geehrter Herr Doktor von Ballmoos</t>
  </si>
  <si>
    <t>WCHM00009675</t>
  </si>
  <si>
    <t>Pittl</t>
  </si>
  <si>
    <t>ZIO AG Zürich</t>
  </si>
  <si>
    <t>Hardturmstrasse 133</t>
  </si>
  <si>
    <t>Sehr geehrte Frau Doktor Pittl</t>
  </si>
  <si>
    <t>WCHM00009678</t>
  </si>
  <si>
    <t>Burkhard</t>
  </si>
  <si>
    <t>Hausarztpraxis Alvier AG</t>
  </si>
  <si>
    <t>Technikumstrasse 20</t>
  </si>
  <si>
    <t>Sehr geehrte Frau Doktor Burkhard</t>
  </si>
  <si>
    <t>WCHM00009683</t>
  </si>
  <si>
    <t>Ulf-Michael</t>
  </si>
  <si>
    <t>Sehr geehrter Herr Doktor Werner</t>
  </si>
  <si>
    <t>WCHM00009708</t>
  </si>
  <si>
    <t>Cyamak Markus</t>
  </si>
  <si>
    <t>Sehr geehrter Herr Doktor Assemi</t>
  </si>
  <si>
    <t>WCHM00009713</t>
  </si>
  <si>
    <t>Vladimir</t>
  </si>
  <si>
    <t>Paseka</t>
  </si>
  <si>
    <t>Frauenarztpraxis Dr. med. Paseka</t>
  </si>
  <si>
    <t>Alpenstrasse 9</t>
  </si>
  <si>
    <t>Sehr geehrter Herr Doktor Paseka</t>
  </si>
  <si>
    <t>WCHM00009718</t>
  </si>
  <si>
    <t>Holger</t>
  </si>
  <si>
    <t>Hänsch</t>
  </si>
  <si>
    <t>Hausarztpraxis Gauenhof</t>
  </si>
  <si>
    <t>Rickenstrasse 25</t>
  </si>
  <si>
    <t>Sehr geehrter Herr Doktor Hänsch</t>
  </si>
  <si>
    <t>WCHM00009734</t>
  </si>
  <si>
    <t>Welti</t>
  </si>
  <si>
    <t>Sehr geehrte Frau Doktor Welti</t>
  </si>
  <si>
    <t>WCHM00009746</t>
  </si>
  <si>
    <t>Gobrecht-Keller</t>
  </si>
  <si>
    <t>Sehr geehrte Frau Doktor Gobrecht-Keller</t>
  </si>
  <si>
    <t>WCHM00009751</t>
  </si>
  <si>
    <t>Corinna</t>
  </si>
  <si>
    <t>Braunigger</t>
  </si>
  <si>
    <t>Sehr geehrte Frau Braunigger</t>
  </si>
  <si>
    <t>WCHM00009793</t>
  </si>
  <si>
    <t>Tilch</t>
  </si>
  <si>
    <t>Arztpraxis Tilch</t>
  </si>
  <si>
    <t>Albisstrasse 26</t>
  </si>
  <si>
    <t>Sehr geehrte Frau Tilch</t>
  </si>
  <si>
    <t>WCHM00009855</t>
  </si>
  <si>
    <t>Seitz</t>
  </si>
  <si>
    <t>Praxisgemeinschaft Sägestrasse</t>
  </si>
  <si>
    <t>Sägestrasse 4</t>
  </si>
  <si>
    <t>9403 Goldach</t>
  </si>
  <si>
    <t>Sehr geehrter Herr Doktor Seitz</t>
  </si>
  <si>
    <t>WCHM00009871</t>
  </si>
  <si>
    <t>Vismantas</t>
  </si>
  <si>
    <t>Mikliusas</t>
  </si>
  <si>
    <t>Sehr geehrter Herr Doktor Mikliusas</t>
  </si>
  <si>
    <t>WCHM00009872</t>
  </si>
  <si>
    <t>Frauenpraxis Riedweg</t>
  </si>
  <si>
    <t>Sehr geehrte Frau Doktor Brunner</t>
  </si>
  <si>
    <t>WCHM00009883</t>
  </si>
  <si>
    <t>Lotz</t>
  </si>
  <si>
    <t>Sehr geehrte Frau Doktor Lotz</t>
  </si>
  <si>
    <t>WCHM00009916</t>
  </si>
  <si>
    <t>Svitlana</t>
  </si>
  <si>
    <t>Filin</t>
  </si>
  <si>
    <t>Frauenarztpraxis Dr. Filin S.</t>
  </si>
  <si>
    <t>Schuppistrasse 10</t>
  </si>
  <si>
    <t>Sehr geehrte Frau Doktor Filin</t>
  </si>
  <si>
    <t>WCHM00009922</t>
  </si>
  <si>
    <t>Simone Andrea</t>
  </si>
  <si>
    <t>Greminger</t>
  </si>
  <si>
    <t>Sehr geehrte Frau Greminger</t>
  </si>
  <si>
    <t>WCHM00009944</t>
  </si>
  <si>
    <t>Burghardt</t>
  </si>
  <si>
    <t>Praxis Im Zentrum</t>
  </si>
  <si>
    <t>Im Zentrum 14</t>
  </si>
  <si>
    <t>Sehr geehrte Frau Doktor Burghardt</t>
  </si>
  <si>
    <t>WCHM00009955</t>
  </si>
  <si>
    <t>Medbase Bern Zentrum - AIM</t>
  </si>
  <si>
    <t>Schwanengasse 10</t>
  </si>
  <si>
    <t>Sehr geehrte Frau Zbinden</t>
  </si>
  <si>
    <t>WCHM00009990</t>
  </si>
  <si>
    <t>Tretter</t>
  </si>
  <si>
    <t>Sehr geehrte Frau Doktor Tretter</t>
  </si>
  <si>
    <t>WCHM00009993</t>
  </si>
  <si>
    <t>Elma</t>
  </si>
  <si>
    <t>Wasem-Schorr</t>
  </si>
  <si>
    <t>Praxis Dr. Wasem-Schorr Elma</t>
  </si>
  <si>
    <t>Neue Dorfstrasse 13</t>
  </si>
  <si>
    <t>Sehr geehrte Frau Doktor Wasem-Schorr</t>
  </si>
  <si>
    <t>WCHM00009994</t>
  </si>
  <si>
    <t>Isis</t>
  </si>
  <si>
    <t>Amitirigala</t>
  </si>
  <si>
    <t>Sehr geehrte Frau Doktor Amitirigala</t>
  </si>
  <si>
    <t>WCHM00010009</t>
  </si>
  <si>
    <t>Myreel</t>
  </si>
  <si>
    <t>Mainzer</t>
  </si>
  <si>
    <t>ACAMED Wangen</t>
  </si>
  <si>
    <t>Hegnaustrasse 30</t>
  </si>
  <si>
    <t>8602 Wangen b. Dübendorf</t>
  </si>
  <si>
    <t>Sehr geehrte Frau Doktor Mainzer</t>
  </si>
  <si>
    <t>WCHM00010053</t>
  </si>
  <si>
    <t>Miller</t>
  </si>
  <si>
    <t>Sehr geehrte Frau Doktor Miller</t>
  </si>
  <si>
    <t>WCHM00010054</t>
  </si>
  <si>
    <t>Sehr geehrte Frau Doktor Hess</t>
  </si>
  <si>
    <t>WCHM00010079</t>
  </si>
  <si>
    <t>WCHM00010123</t>
  </si>
  <si>
    <t>Matthias André</t>
  </si>
  <si>
    <t>Kreienbühl</t>
  </si>
  <si>
    <t>Sehr geehrter Herr Doktor Kreienbühl</t>
  </si>
  <si>
    <t>WCHM00010171</t>
  </si>
  <si>
    <t>Sehr geehrte Frau Nägeli</t>
  </si>
  <si>
    <t>WCHM00010181</t>
  </si>
  <si>
    <t>Peter Uwe</t>
  </si>
  <si>
    <t>Henss</t>
  </si>
  <si>
    <t>Gemeinschaftspraxis im Fürscht</t>
  </si>
  <si>
    <t>Weidstrasse 2</t>
  </si>
  <si>
    <t>8880 Walenstadt</t>
  </si>
  <si>
    <t>Sehr geehrter Herr Doktor Henss</t>
  </si>
  <si>
    <t>WCHM00010185</t>
  </si>
  <si>
    <t>Peter Friedrich</t>
  </si>
  <si>
    <t>Kleimann</t>
  </si>
  <si>
    <t>Sehr geehrter Herr Doktor Kleimann</t>
  </si>
  <si>
    <t>WCHM00010233</t>
  </si>
  <si>
    <t>Kimmich</t>
  </si>
  <si>
    <t>Sehr geehrte Frau Doktor Kimmich</t>
  </si>
  <si>
    <t>WCHM00010244</t>
  </si>
  <si>
    <t>Sehr geehrte Frau Doktor Felder</t>
  </si>
  <si>
    <t>WCHM00010246</t>
  </si>
  <si>
    <t>Vock</t>
  </si>
  <si>
    <t>Praxis Holbeinstrasse</t>
  </si>
  <si>
    <t>Holbeinstrasse 65</t>
  </si>
  <si>
    <t>Sehr geehrte Frau Vock</t>
  </si>
  <si>
    <t>WCHM00010247</t>
  </si>
  <si>
    <t>Celnarova</t>
  </si>
  <si>
    <t>Sehr geehrte Frau Doktor Celnarova</t>
  </si>
  <si>
    <t>WCHM00010248</t>
  </si>
  <si>
    <t>Brouver</t>
  </si>
  <si>
    <t>Paracelsus-Zentrum Grossmünster</t>
  </si>
  <si>
    <t>Grossmünsterplatz 8</t>
  </si>
  <si>
    <t>Sehr geehrte Frau Doktor Brouver</t>
  </si>
  <si>
    <t>WCHM00010255</t>
  </si>
  <si>
    <t>Krieger-Brülhart</t>
  </si>
  <si>
    <t>Sehr geehrte Frau Doktor Krieger-Brülhart</t>
  </si>
  <si>
    <t>WCHM00010256</t>
  </si>
  <si>
    <t>Meryem</t>
  </si>
  <si>
    <t>Kara</t>
  </si>
  <si>
    <t>Praxis IAVO Möhlin</t>
  </si>
  <si>
    <t>Bachstrasse 10</t>
  </si>
  <si>
    <t>4313 Möhlin</t>
  </si>
  <si>
    <t>Sehr geehrte Frau Doktor Kara</t>
  </si>
  <si>
    <t>WCHM00010258</t>
  </si>
  <si>
    <t>Grazek</t>
  </si>
  <si>
    <t>Praxis Prof. Dr. Bajka Michael</t>
  </si>
  <si>
    <t>Höhacherweg 5</t>
  </si>
  <si>
    <t>Sehr geehrte Frau Grazek</t>
  </si>
  <si>
    <t>WCHM00010301</t>
  </si>
  <si>
    <t>Renate</t>
  </si>
  <si>
    <t>Ehmann</t>
  </si>
  <si>
    <t>Sehr geehrte Frau Doktor Ehmann</t>
  </si>
  <si>
    <t>WCHM00010317</t>
  </si>
  <si>
    <t>van Limburg Stirum</t>
  </si>
  <si>
    <t>Sehr geehrter Herr van Limburg Stirum</t>
  </si>
  <si>
    <t>WCHM00010326</t>
  </si>
  <si>
    <t>Silke</t>
  </si>
  <si>
    <t>Michaelis</t>
  </si>
  <si>
    <t>Sehr geehrte Frau Doktor Michaelis</t>
  </si>
  <si>
    <t>WCHM00010334</t>
  </si>
  <si>
    <t>Urner</t>
  </si>
  <si>
    <t>Sehr geehrte Frau Urner</t>
  </si>
  <si>
    <t>WCHM00010370</t>
  </si>
  <si>
    <t>von Planta</t>
  </si>
  <si>
    <t>Praxis Dr. Lerch GmbH</t>
  </si>
  <si>
    <t>Seestrasse 115</t>
  </si>
  <si>
    <t>Sehr geehrte Frau Doktor von Planta</t>
  </si>
  <si>
    <t>WCHM00010382</t>
  </si>
  <si>
    <t>Hanne</t>
  </si>
  <si>
    <t>Doran</t>
  </si>
  <si>
    <t>Sehr geehrte Frau Doran</t>
  </si>
  <si>
    <t>WCHM00010416</t>
  </si>
  <si>
    <t>Bilgeri</t>
  </si>
  <si>
    <t>Frauenarztpraxis Eglisau</t>
  </si>
  <si>
    <t>Mettlenstrasse 28</t>
  </si>
  <si>
    <t>8193 Eglisau</t>
  </si>
  <si>
    <t>Sehr geehrte Frau Doktor Bilgeri</t>
  </si>
  <si>
    <t>WCHM00010422</t>
  </si>
  <si>
    <t>Oliver</t>
  </si>
  <si>
    <t>Goette</t>
  </si>
  <si>
    <t>Sehr geehrter Herr Doktor Goette</t>
  </si>
  <si>
    <t>WCHM00010429</t>
  </si>
  <si>
    <t>Parasulina Medic AG</t>
  </si>
  <si>
    <t>Sehr geehrte Frau Doktor Michael</t>
  </si>
  <si>
    <t>WCHM00010431</t>
  </si>
  <si>
    <t>Claus</t>
  </si>
  <si>
    <t>Diermayr</t>
  </si>
  <si>
    <t>Medbase Uster</t>
  </si>
  <si>
    <t>Oberlandstrasse 104</t>
  </si>
  <si>
    <t>Sehr geehrter Herr Doktor Diermayr</t>
  </si>
  <si>
    <t>WCHM00010479</t>
  </si>
  <si>
    <t>Roman</t>
  </si>
  <si>
    <t>Praxis Zeller AG</t>
  </si>
  <si>
    <t>Schulstrasse 2a</t>
  </si>
  <si>
    <t>Sehr geehrter Herr Doktor Zeller</t>
  </si>
  <si>
    <t>WCHM00010481</t>
  </si>
  <si>
    <t>Hansjörg</t>
  </si>
  <si>
    <t>Huemer</t>
  </si>
  <si>
    <t>Praxis Dr. Huemer Hansjörg</t>
  </si>
  <si>
    <t>Angensteinerstrasse 22</t>
  </si>
  <si>
    <t>Sehr geehrter Herr Doktor Huemer</t>
  </si>
  <si>
    <t>WCHM00010576</t>
  </si>
  <si>
    <t>Sanda</t>
  </si>
  <si>
    <t>Galjer</t>
  </si>
  <si>
    <t>Gesundheitszentrum H7 AG</t>
  </si>
  <si>
    <t>Hauptstrasse 7c</t>
  </si>
  <si>
    <t>5502 Hunzenschwil</t>
  </si>
  <si>
    <t>Sehr geehrte Frau Doktor Galjer</t>
  </si>
  <si>
    <t>WCHM00010621</t>
  </si>
  <si>
    <t>Andrina</t>
  </si>
  <si>
    <t>WCHM00010655</t>
  </si>
  <si>
    <t>Anemone</t>
  </si>
  <si>
    <t>Hedtstück</t>
  </si>
  <si>
    <t>Sehr geehrte Frau Hedtstück</t>
  </si>
  <si>
    <t>WCHM00010671</t>
  </si>
  <si>
    <t>Gaadah</t>
  </si>
  <si>
    <t>Maarouf</t>
  </si>
  <si>
    <t>Sehr geehrte Frau Doktor Maarouf</t>
  </si>
  <si>
    <t>WCHM00010672</t>
  </si>
  <si>
    <t>WCHM00010673</t>
  </si>
  <si>
    <t>Céline</t>
  </si>
  <si>
    <t>Obrist-Bucher</t>
  </si>
  <si>
    <t>Sehr geehrte Frau Doktor Obrist-Bucher</t>
  </si>
  <si>
    <t>WCHM00010680</t>
  </si>
  <si>
    <t>Gütler</t>
  </si>
  <si>
    <t>Frauenpraxis Obwalden</t>
  </si>
  <si>
    <t>Marktstrasse 8</t>
  </si>
  <si>
    <t>Sehr geehrte Frau Gütler</t>
  </si>
  <si>
    <t>WCHM00010708</t>
  </si>
  <si>
    <t>Constanze</t>
  </si>
  <si>
    <t>Elfgen</t>
  </si>
  <si>
    <t>Sehr geehrte Frau Doktor Elfgen</t>
  </si>
  <si>
    <t>WCHM00010734</t>
  </si>
  <si>
    <t>Alvira</t>
  </si>
  <si>
    <t>Schulz</t>
  </si>
  <si>
    <t>Privatklinik Kreuzlingen AG</t>
  </si>
  <si>
    <t>Weinbergstrasse 1</t>
  </si>
  <si>
    <t>Sehr geehrte Frau Doktor Schulz</t>
  </si>
  <si>
    <t>WCHM00010738</t>
  </si>
  <si>
    <t>von Bubnoff</t>
  </si>
  <si>
    <t>Sehr geehrte Frau von Bubnoff</t>
  </si>
  <si>
    <t>WCHM00010780</t>
  </si>
  <si>
    <t>Freimüller</t>
  </si>
  <si>
    <t>Sehr geehrter Herr Doktor Freimüller</t>
  </si>
  <si>
    <t>WCHM00010782</t>
  </si>
  <si>
    <t>Borgers</t>
  </si>
  <si>
    <t>Sehr geehrter Herr Doktor Borgers</t>
  </si>
  <si>
    <t>WCHM00010812</t>
  </si>
  <si>
    <t>Hollinger-Mayer</t>
  </si>
  <si>
    <t>Sehr geehrte Frau Doktor Hollinger-Mayer</t>
  </si>
  <si>
    <t>WCHM00010831</t>
  </si>
  <si>
    <t>Mathys</t>
  </si>
  <si>
    <t>Gesundheitszentrum Grenchen</t>
  </si>
  <si>
    <t>Praxis Dr. Brenneisen</t>
  </si>
  <si>
    <t>Wissbächlistrasse 48</t>
  </si>
  <si>
    <t>Sehr geehrte Frau Doktor Mathys</t>
  </si>
  <si>
    <t>WCHM00010853</t>
  </si>
  <si>
    <t>Karolina</t>
  </si>
  <si>
    <t>Passerini</t>
  </si>
  <si>
    <t>Sehr geehrte Frau Doktor Passerini</t>
  </si>
  <si>
    <t>WCHM00010858</t>
  </si>
  <si>
    <t>Ueberdiek</t>
  </si>
  <si>
    <t>Praxis Dr. Ueberdiek Torsten</t>
  </si>
  <si>
    <t>Oberer Quai 22</t>
  </si>
  <si>
    <t>2503 Biel/Bienne</t>
  </si>
  <si>
    <t>Sehr geehrter Herr Doktor Ueberdiek</t>
  </si>
  <si>
    <t>WCHM00010861</t>
  </si>
  <si>
    <t>Radan</t>
  </si>
  <si>
    <t>Sehr geehrte Frau Doktor Radan</t>
  </si>
  <si>
    <t>WCHM00010862</t>
  </si>
  <si>
    <t>Schelm</t>
  </si>
  <si>
    <t>Spital Affoltern AG</t>
  </si>
  <si>
    <t>Sonnenbergstrasse 27</t>
  </si>
  <si>
    <t>Sehr geehrte Frau Doktor Schelm</t>
  </si>
  <si>
    <t>WCHM00010878</t>
  </si>
  <si>
    <t>Martina Andrea</t>
  </si>
  <si>
    <t>Knabenhans</t>
  </si>
  <si>
    <t>Sehr geehrte Frau Doktor Knabenhans</t>
  </si>
  <si>
    <t>WCHM00010888</t>
  </si>
  <si>
    <t>Widmer-Widler</t>
  </si>
  <si>
    <t>Widler Ärzte</t>
  </si>
  <si>
    <t>Altstetterstrasse 142</t>
  </si>
  <si>
    <t>Sehr geehrte Frau Doktor Widmer-Widler</t>
  </si>
  <si>
    <t>WCHM00010912</t>
  </si>
  <si>
    <t>Liezl</t>
  </si>
  <si>
    <t>Holzer</t>
  </si>
  <si>
    <t>Sehr geehrte Frau Doktor Holzer</t>
  </si>
  <si>
    <t>WCHM00010937</t>
  </si>
  <si>
    <t>WCHM00010943</t>
  </si>
  <si>
    <t>Evelyne</t>
  </si>
  <si>
    <t>Sulger Büel</t>
  </si>
  <si>
    <t>Sehr geehrte Frau Doktor Sulger Büel</t>
  </si>
  <si>
    <t>WCHM00010955</t>
  </si>
  <si>
    <t>Rüegg</t>
  </si>
  <si>
    <t>Sehr geehrte Frau Doktor Rüegg</t>
  </si>
  <si>
    <t>WCHM00010956</t>
  </si>
  <si>
    <t>Nadia Gina</t>
  </si>
  <si>
    <t>Maggi</t>
  </si>
  <si>
    <t>Sehr geehrte Frau Doktor Maggi</t>
  </si>
  <si>
    <t>WCHM00010957</t>
  </si>
  <si>
    <t>von Rotz</t>
  </si>
  <si>
    <t>Frauenpraxis Fluntern</t>
  </si>
  <si>
    <t>Sehr geehrte Frau Doktor von Rotz</t>
  </si>
  <si>
    <t>WCHM00010972</t>
  </si>
  <si>
    <t>Volck</t>
  </si>
  <si>
    <t>Sehr geehrte Frau Doktor Volck</t>
  </si>
  <si>
    <t>WCHM00010978</t>
  </si>
  <si>
    <t>Noll</t>
  </si>
  <si>
    <t>Sehr geehrte Frau Doktor Noll</t>
  </si>
  <si>
    <t>WCHM00010989</t>
  </si>
  <si>
    <t>Ogilvie</t>
  </si>
  <si>
    <t>Praxis Dr. Ogilvie Hartmut</t>
  </si>
  <si>
    <t>Finkernstrasse 15</t>
  </si>
  <si>
    <t>Sehr geehrter Herr Doktor Ogilvie</t>
  </si>
  <si>
    <t>WCHM00010998</t>
  </si>
  <si>
    <t>Wacker</t>
  </si>
  <si>
    <t>Sehr geehrte Frau Doktor Wacker</t>
  </si>
  <si>
    <t>WCHM00011002</t>
  </si>
  <si>
    <t>Miestereck</t>
  </si>
  <si>
    <t>Frauenpraxis Sargans</t>
  </si>
  <si>
    <t>Ragazerstrasse 29</t>
  </si>
  <si>
    <t>Sehr geehrte Frau Doktor Miestereck</t>
  </si>
  <si>
    <t>WCHM00011005</t>
  </si>
  <si>
    <t>Schäffeler-Witschi</t>
  </si>
  <si>
    <t>Praxis Gassmann und Schäffeler</t>
  </si>
  <si>
    <t>Sehr geehrte Frau Schäffeler-Witschi</t>
  </si>
  <si>
    <t>WCHM00011013</t>
  </si>
  <si>
    <t>Sehr geehrter Herr Doktor Schmidt</t>
  </si>
  <si>
    <t>WCHM00011015</t>
  </si>
  <si>
    <t>Burkhalter</t>
  </si>
  <si>
    <t>Sehr geehrte Frau Doktor Burkhalter</t>
  </si>
  <si>
    <t>WCHM00011018</t>
  </si>
  <si>
    <t>Cottin</t>
  </si>
  <si>
    <t>Praxis AG Dr. Steiner</t>
  </si>
  <si>
    <t>Mühlenplatz 6</t>
  </si>
  <si>
    <t>Sehr geehrte Frau Doktor Cottin</t>
  </si>
  <si>
    <t>WCHM00011019</t>
  </si>
  <si>
    <t>Meline</t>
  </si>
  <si>
    <t>Stölting</t>
  </si>
  <si>
    <t>Sehr geehrte Frau Doktor Stölting</t>
  </si>
  <si>
    <t>WCHM00011020</t>
  </si>
  <si>
    <t>Sehr geehrte Frau Doktor Keller</t>
  </si>
  <si>
    <t>WCHM00011032</t>
  </si>
  <si>
    <t>Vatterott</t>
  </si>
  <si>
    <t>Praxis Dr. Vatterott Susanne</t>
  </si>
  <si>
    <t>Schwanenplatz 7</t>
  </si>
  <si>
    <t>Sehr geehrte Frau Doktor Vatterott</t>
  </si>
  <si>
    <t>WCHM00011034</t>
  </si>
  <si>
    <t>Stöckli</t>
  </si>
  <si>
    <t>Kantonales GZ Appenzell</t>
  </si>
  <si>
    <t>Sonnhalde 2</t>
  </si>
  <si>
    <t>9050 Appenzell</t>
  </si>
  <si>
    <t>Sehr geehrter Herr Doktor Stöckli</t>
  </si>
  <si>
    <t>WCHM00011043</t>
  </si>
  <si>
    <t>Viviane</t>
  </si>
  <si>
    <t>Brauer</t>
  </si>
  <si>
    <t>Sehr geehrte Frau Doktor Brauer</t>
  </si>
  <si>
    <t>WCHM00011044</t>
  </si>
  <si>
    <t>Dittmar</t>
  </si>
  <si>
    <t>Sehr geehrte Frau Dittmar</t>
  </si>
  <si>
    <t>WCHM00011046</t>
  </si>
  <si>
    <t>Oliver Mathias</t>
  </si>
  <si>
    <t>Häfner-Marian</t>
  </si>
  <si>
    <t>Praxis Dr. Häfner / Dr. Häfner</t>
  </si>
  <si>
    <t>Alte Landstrasse 130</t>
  </si>
  <si>
    <t>Sehr geehrter Herr Häfner-Marian</t>
  </si>
  <si>
    <t>WCHM00011048</t>
  </si>
  <si>
    <t>Todorova</t>
  </si>
  <si>
    <t>Praxis Dr. Todorova Irina</t>
  </si>
  <si>
    <t>Aegeristrasse 76</t>
  </si>
  <si>
    <t>Sehr geehrte Frau Doktor Todorova</t>
  </si>
  <si>
    <t>WCHM00011070</t>
  </si>
  <si>
    <t>Odermatt</t>
  </si>
  <si>
    <t>Sehr geehrte Frau Doktor Odermatt</t>
  </si>
  <si>
    <t>WCHM00011097</t>
  </si>
  <si>
    <t>Hassan</t>
  </si>
  <si>
    <t>Rhada</t>
  </si>
  <si>
    <t>Sehr geehrter Herr Doktor Rhada</t>
  </si>
  <si>
    <t>WCHM00011103</t>
  </si>
  <si>
    <t>Edith</t>
  </si>
  <si>
    <t>Bläser</t>
  </si>
  <si>
    <t>Sehr geehrte Frau Doktor Bläser</t>
  </si>
  <si>
    <t>WCHM00011116</t>
  </si>
  <si>
    <t>Michael Konrad</t>
  </si>
  <si>
    <t>Muffler</t>
  </si>
  <si>
    <t>Sehr geehrter Herr Doktor Muffler</t>
  </si>
  <si>
    <t>WCHM00011117</t>
  </si>
  <si>
    <t>Praxis Dr. Alder &amp; Dr. Weber</t>
  </si>
  <si>
    <t>Bahnhofstrasse 86</t>
  </si>
  <si>
    <t>WCHM00011118</t>
  </si>
  <si>
    <t>Da Silva Campos</t>
  </si>
  <si>
    <t>Praxis Pedalo AG</t>
  </si>
  <si>
    <t>Bläuenstrasse 8B</t>
  </si>
  <si>
    <t>5018 Erlinsbach</t>
  </si>
  <si>
    <t>Sehr geehrte Frau Doktor Da Silva Campos</t>
  </si>
  <si>
    <t>WCHM00011126</t>
  </si>
  <si>
    <t>Viktor</t>
  </si>
  <si>
    <t>Schyrba</t>
  </si>
  <si>
    <t>Frauenarzt-Praxis Schyrba Viktor</t>
  </si>
  <si>
    <t>Heidenerstrasse 7</t>
  </si>
  <si>
    <t>Sehr geehrter Herr Schyrba</t>
  </si>
  <si>
    <t>WCHM00000058</t>
  </si>
  <si>
    <t>Oswald-Josi</t>
  </si>
  <si>
    <t>Sehr geehrte Frau Doktor Oswald-Josi</t>
  </si>
  <si>
    <t>WCHM00000130</t>
  </si>
  <si>
    <t>Quinten</t>
  </si>
  <si>
    <t>Qui-med GmbH</t>
  </si>
  <si>
    <t>Bahnhofstrasse 10</t>
  </si>
  <si>
    <t>Sehr geehrter Herr Doktor Quinten</t>
  </si>
  <si>
    <t>WCHM00000185</t>
  </si>
  <si>
    <t>Jeske</t>
  </si>
  <si>
    <t>Sehr geehrter Herr Jeske</t>
  </si>
  <si>
    <t>WCHM00000192</t>
  </si>
  <si>
    <t>Reinecke</t>
  </si>
  <si>
    <t>Sehr geehrte Frau Doktor Reinecke</t>
  </si>
  <si>
    <t>WCHM00000193</t>
  </si>
  <si>
    <t>Fuhrer</t>
  </si>
  <si>
    <t>Sehr geehrter Herr Doktor Fuhrer</t>
  </si>
  <si>
    <t>WCHM00000240</t>
  </si>
  <si>
    <t>Hausärzte am Bahnhofplatz</t>
  </si>
  <si>
    <t>Bahnhofplatz 8</t>
  </si>
  <si>
    <t>Sehr geehrte Frau Doktor Steinmann</t>
  </si>
  <si>
    <t>WCHM00000256</t>
  </si>
  <si>
    <t>Kemal</t>
  </si>
  <si>
    <t>Budak</t>
  </si>
  <si>
    <t>Praxis Egelsee</t>
  </si>
  <si>
    <t>Hofstattstrasse 10</t>
  </si>
  <si>
    <t>Sehr geehrter Herr Doktor Budak</t>
  </si>
  <si>
    <t>WCHM00000281</t>
  </si>
  <si>
    <t>Biefer</t>
  </si>
  <si>
    <t>Sehr geehrte Frau Doktor Biefer</t>
  </si>
  <si>
    <t>WCHM00000316</t>
  </si>
  <si>
    <t>Sehr geehrter Herr Doktor Stolkin</t>
  </si>
  <si>
    <t>WCHM00000348</t>
  </si>
  <si>
    <t>Naomi</t>
  </si>
  <si>
    <t>Ventura</t>
  </si>
  <si>
    <t>Sehr geehrte Frau Doktor Ventura</t>
  </si>
  <si>
    <t>WCHM00000359</t>
  </si>
  <si>
    <t>Dubas Bamert</t>
  </si>
  <si>
    <t>Arztpraxis St. Georgen AG</t>
  </si>
  <si>
    <t>Demutstrasse 4</t>
  </si>
  <si>
    <t>Sehr geehrte Frau Doktor Dubas Bamert</t>
  </si>
  <si>
    <t>WCHM00000364</t>
  </si>
  <si>
    <t>Bohmeyer</t>
  </si>
  <si>
    <t>ZEPT</t>
  </si>
  <si>
    <t>Scheuchzerstrasse 8</t>
  </si>
  <si>
    <t>Sehr geehrte Frau Doktor Bohmeyer</t>
  </si>
  <si>
    <t>WCHM00000382</t>
  </si>
  <si>
    <t>Atilla</t>
  </si>
  <si>
    <t>Yesil</t>
  </si>
  <si>
    <t>Praxis Dr. Yesil Atilla</t>
  </si>
  <si>
    <t>Zürcherstrasse 20</t>
  </si>
  <si>
    <t>Sehr geehrter Herr Doktor Yesil</t>
  </si>
  <si>
    <t>WCHM00000384</t>
  </si>
  <si>
    <t>Zimmermann-Hostettler</t>
  </si>
  <si>
    <t>Frauenpraxis AdCuram AG</t>
  </si>
  <si>
    <t>Rheinstrasse 16</t>
  </si>
  <si>
    <t>Sehr geehrte Frau Doktor Zimmermann-Hostettler</t>
  </si>
  <si>
    <t>WCHM00000387</t>
  </si>
  <si>
    <t>Göttler</t>
  </si>
  <si>
    <t>Sanacare Gruppenpraxis Riehen</t>
  </si>
  <si>
    <t>Wettsteinstrasse 4</t>
  </si>
  <si>
    <t>4125 Riehen</t>
  </si>
  <si>
    <t>Sehr geehrte Frau Doktor Göttler</t>
  </si>
  <si>
    <t>WCHM00000389</t>
  </si>
  <si>
    <t>Passmann</t>
  </si>
  <si>
    <t>Brustzentrum Triemli</t>
  </si>
  <si>
    <t>Sehr geehrte Frau Doktor Passmann</t>
  </si>
  <si>
    <t>WCHM00000406</t>
  </si>
  <si>
    <t>Praxis Dr. Bosshard Roman</t>
  </si>
  <si>
    <t>Im Riet 6</t>
  </si>
  <si>
    <t>Sehr geehrter Herr Doktor Bosshard</t>
  </si>
  <si>
    <t>WCHM00000407</t>
  </si>
  <si>
    <t>Jeannine</t>
  </si>
  <si>
    <t>WCHM00000412</t>
  </si>
  <si>
    <t>Sehr geehrte Frau Schneider</t>
  </si>
  <si>
    <t>WCHM00000461</t>
  </si>
  <si>
    <t>Peterhans</t>
  </si>
  <si>
    <t>Sehr geehrte Frau Doktor Peterhans</t>
  </si>
  <si>
    <t>WCHM00000469</t>
  </si>
  <si>
    <t>Patrizia</t>
  </si>
  <si>
    <t>Waibl-Fiorante</t>
  </si>
  <si>
    <t>Praxis Kornhaus</t>
  </si>
  <si>
    <t>Zeughausgasse 12</t>
  </si>
  <si>
    <t>Sehr geehrte Frau Doktor Waibl-Fiorante</t>
  </si>
  <si>
    <t>WCHM00000470</t>
  </si>
  <si>
    <t>Jaenecke</t>
  </si>
  <si>
    <t>Sehr geehrte Frau Doktor Jaenecke</t>
  </si>
  <si>
    <t>WCHM00000609</t>
  </si>
  <si>
    <t>Theo</t>
  </si>
  <si>
    <t>Schmid</t>
  </si>
  <si>
    <t>Sehr geehrter Herr Schmid</t>
  </si>
  <si>
    <t>WCHM00000615</t>
  </si>
  <si>
    <t>Hoffmann Gaiser</t>
  </si>
  <si>
    <t>Praxis GO87</t>
  </si>
  <si>
    <t>Goldbrunnenstrasse 87</t>
  </si>
  <si>
    <t>Sehr geehrte Frau Doktor Hoffmann Gaiser</t>
  </si>
  <si>
    <t>WCHM00000621</t>
  </si>
  <si>
    <t>Manh Hoang</t>
  </si>
  <si>
    <t>Vu</t>
  </si>
  <si>
    <t>Sehr geehrter Herr Doktor Vu</t>
  </si>
  <si>
    <t>WCHM00000662</t>
  </si>
  <si>
    <t>Ott</t>
  </si>
  <si>
    <t>Praxis Münchwilen GmbH</t>
  </si>
  <si>
    <t>Schmiedstrasse 7</t>
  </si>
  <si>
    <t>Sehr geehrte Frau Doktor Ott</t>
  </si>
  <si>
    <t>WCHM00000678</t>
  </si>
  <si>
    <t>Strauss</t>
  </si>
  <si>
    <t>Arzt-Zentrum-Wittenbach GmbH</t>
  </si>
  <si>
    <t>Bauholzstrasse 2</t>
  </si>
  <si>
    <t>Sehr geehrter Herr Strauss</t>
  </si>
  <si>
    <t>WCHM00000697</t>
  </si>
  <si>
    <t>Sehr geehrte Frau Strauss</t>
  </si>
  <si>
    <t>WCHM00000698</t>
  </si>
  <si>
    <t>Beer</t>
  </si>
  <si>
    <t>Sehr geehrte Frau Doktor Beer</t>
  </si>
  <si>
    <t>WCHM00000704</t>
  </si>
  <si>
    <t>Lück</t>
  </si>
  <si>
    <t>Frauenärztinnen Winterthur AG</t>
  </si>
  <si>
    <t>Wartstrasse 12</t>
  </si>
  <si>
    <t>Sehr geehrte Frau Doktor Lück</t>
  </si>
  <si>
    <t>WCHM00000710</t>
  </si>
  <si>
    <t>Mischa</t>
  </si>
  <si>
    <t>WCHM00000724</t>
  </si>
  <si>
    <t>Thum</t>
  </si>
  <si>
    <t>Sehr geehrte Frau Doktor Thum</t>
  </si>
  <si>
    <t>WCHM00000727</t>
  </si>
  <si>
    <t>Kobler</t>
  </si>
  <si>
    <t>Sehr geehrte Frau Doktor Kobler</t>
  </si>
  <si>
    <t>WCHM00000730</t>
  </si>
  <si>
    <t>Gudrun</t>
  </si>
  <si>
    <t>Mehring</t>
  </si>
  <si>
    <t>Sehr geehrte Frau Mehring</t>
  </si>
  <si>
    <t>WCHM00000731</t>
  </si>
  <si>
    <t>Mareen</t>
  </si>
  <si>
    <t>Reichert</t>
  </si>
  <si>
    <t>Sehr geehrte Frau Doktor Reichert</t>
  </si>
  <si>
    <t>WCHM00000732</t>
  </si>
  <si>
    <t>Schirdewahn</t>
  </si>
  <si>
    <t>Praxis Dr. Schirdewahn Frank</t>
  </si>
  <si>
    <t>8583 Sulgen</t>
  </si>
  <si>
    <t>Sehr geehrter Herr Schirdewahn</t>
  </si>
  <si>
    <t>WCHM00000739</t>
  </si>
  <si>
    <t>Schwartz</t>
  </si>
  <si>
    <t>Praxis Dr. Schwartz Thomas</t>
  </si>
  <si>
    <t>Rosengartenstrasse 5</t>
  </si>
  <si>
    <t>Sehr geehrter Herr Doktor Schwartz</t>
  </si>
  <si>
    <t>WCHM00000754</t>
  </si>
  <si>
    <t>Laurenz</t>
  </si>
  <si>
    <t>Gossweiler</t>
  </si>
  <si>
    <t>Sehr geehrter Herr Doktor Gossweiler</t>
  </si>
  <si>
    <t>WCHM00000781</t>
  </si>
  <si>
    <t>Kern</t>
  </si>
  <si>
    <t>Sehr geehrter Herr Doktor Kern</t>
  </si>
  <si>
    <t>WCHM00000804</t>
  </si>
  <si>
    <t>Dorothée Katharina</t>
  </si>
  <si>
    <t>Ettlin</t>
  </si>
  <si>
    <t>Sehr geehrte Frau Doktor Ettlin</t>
  </si>
  <si>
    <t>WCHM00000815</t>
  </si>
  <si>
    <t>Marie-Louise</t>
  </si>
  <si>
    <t>Gander</t>
  </si>
  <si>
    <t>Helvetiapraxis</t>
  </si>
  <si>
    <t>Anwandstrasse 2</t>
  </si>
  <si>
    <t>Sehr geehrte Frau Doktor Gander</t>
  </si>
  <si>
    <t>WCHM00000827</t>
  </si>
  <si>
    <t>Ragnar</t>
  </si>
  <si>
    <t>Guggenbühl</t>
  </si>
  <si>
    <t>Arztpraxis Altstetterstrasse 118</t>
  </si>
  <si>
    <t>Altstetterstrasse 118</t>
  </si>
  <si>
    <t>Sehr geehrter Herr Guggenbühl</t>
  </si>
  <si>
    <t>WCHM00000883</t>
  </si>
  <si>
    <t>Kathan</t>
  </si>
  <si>
    <t>Praxis am Steinwiesplatz</t>
  </si>
  <si>
    <t>Steinwiesstrasse 26</t>
  </si>
  <si>
    <t>Sehr geehrte Frau Doktor Kathan</t>
  </si>
  <si>
    <t>WCHM00000900</t>
  </si>
  <si>
    <t>Sehr geehrter Herr Professor Müller</t>
  </si>
  <si>
    <t>WCHM00000902</t>
  </si>
  <si>
    <t>Judith</t>
  </si>
  <si>
    <t>Rieser</t>
  </si>
  <si>
    <t>Praxis Badenerstrasse</t>
  </si>
  <si>
    <t>Badenerstrasse 89</t>
  </si>
  <si>
    <t>Sehr geehrte Frau Doktor Rieser</t>
  </si>
  <si>
    <t>WCHM00000924</t>
  </si>
  <si>
    <t>Thaler</t>
  </si>
  <si>
    <t>Sehr geehrte Frau Doktor Thaler</t>
  </si>
  <si>
    <t>WCHM00000947</t>
  </si>
  <si>
    <t>Nazlije</t>
  </si>
  <si>
    <t>Kadriovska</t>
  </si>
  <si>
    <t>Sehr geehrte Frau Doktor Kadriovska</t>
  </si>
  <si>
    <t>WCHM00000949</t>
  </si>
  <si>
    <t>Arnd</t>
  </si>
  <si>
    <t>Knopke</t>
  </si>
  <si>
    <t>Praxis Dr. Knopke Arnd</t>
  </si>
  <si>
    <t>Reckholder 1</t>
  </si>
  <si>
    <t>9527 Niederhelfenschwil</t>
  </si>
  <si>
    <t>Sehr geehrter Herr Doktor Knopke</t>
  </si>
  <si>
    <t>WCHM00000964</t>
  </si>
  <si>
    <t>Praxis Femina AG</t>
  </si>
  <si>
    <t>Centralstrasse 8A</t>
  </si>
  <si>
    <t>Sehr geehrte Frau Doktor Wolf</t>
  </si>
  <si>
    <t>WCHM00000993</t>
  </si>
  <si>
    <t>Maria del Carmen</t>
  </si>
  <si>
    <t>Sanchez Farelo</t>
  </si>
  <si>
    <t>Sehr geehrte Frau Sanchez Farelo</t>
  </si>
  <si>
    <t>WCHM00001006</t>
  </si>
  <si>
    <t>Swiatek</t>
  </si>
  <si>
    <t>Praxis Dr. Swiatek Maciej</t>
  </si>
  <si>
    <t>Sagiweg 2</t>
  </si>
  <si>
    <t>5737 Menziken</t>
  </si>
  <si>
    <t>Sehr geehrter Herr Swiatek</t>
  </si>
  <si>
    <t>WCHM00001011</t>
  </si>
  <si>
    <t>Solomunovic</t>
  </si>
  <si>
    <t>Sehr geehrte Frau Solomunovic</t>
  </si>
  <si>
    <t>WCHM00001026</t>
  </si>
  <si>
    <t>Praxis Dr. Bolt / Dr. Walter</t>
  </si>
  <si>
    <t>Zentralstrasse 87</t>
  </si>
  <si>
    <t>WCHM00001030</t>
  </si>
  <si>
    <t>Zahradka</t>
  </si>
  <si>
    <t>Sehr geehrte Frau Doktor Zahradka</t>
  </si>
  <si>
    <t>WCHM00001130</t>
  </si>
  <si>
    <t>Pascale</t>
  </si>
  <si>
    <t>Sehr geehrte Frau Doktor Schmid</t>
  </si>
  <si>
    <t>WCHM00001191</t>
  </si>
  <si>
    <t>Ute</t>
  </si>
  <si>
    <t>Schroers</t>
  </si>
  <si>
    <t>Gemeinschaftspraxis Wiesendangen</t>
  </si>
  <si>
    <t>Schulstrasse 8c</t>
  </si>
  <si>
    <t>8542 Wiesendangen</t>
  </si>
  <si>
    <t>Sehr geehrte Frau Doktor Schroers</t>
  </si>
  <si>
    <t>WCHM00001196</t>
  </si>
  <si>
    <t>Nientit</t>
  </si>
  <si>
    <t>Sehr geehrte Frau Doktor Nientit</t>
  </si>
  <si>
    <t>WCHM00001225</t>
  </si>
  <si>
    <t>Chatsiproios</t>
  </si>
  <si>
    <t>Gynaecologicum AG</t>
  </si>
  <si>
    <t>Hauptstrasse 70</t>
  </si>
  <si>
    <t>Sehr geehrter Herr Doktor Chatsiproios</t>
  </si>
  <si>
    <t>WCHM00001237</t>
  </si>
  <si>
    <t>Karoline</t>
  </si>
  <si>
    <t>Aebi-Popp</t>
  </si>
  <si>
    <t>Sehr geehrte Frau Doktor Aebi-Popp</t>
  </si>
  <si>
    <t>WCHM00001245</t>
  </si>
  <si>
    <t>Jotinder Singh</t>
  </si>
  <si>
    <t>Kainth</t>
  </si>
  <si>
    <t>VenustaMed Dr. Kainth</t>
  </si>
  <si>
    <t>Sihlquai 253</t>
  </si>
  <si>
    <t>Sehr geehrter Herr Doktor Kainth</t>
  </si>
  <si>
    <t>WCHM00001269</t>
  </si>
  <si>
    <t>Fijan</t>
  </si>
  <si>
    <t>Praxis Dr. Fijan Andrej</t>
  </si>
  <si>
    <t>Rosenbergstrasse 50</t>
  </si>
  <si>
    <t>Sehr geehrter Herr Doktor Fijan</t>
  </si>
  <si>
    <t>WCHM00001270</t>
  </si>
  <si>
    <t>König-Kaiser</t>
  </si>
  <si>
    <t>Gemeinschaftspr. Dornacherplatz</t>
  </si>
  <si>
    <t>Dornacherplatz 15</t>
  </si>
  <si>
    <t>Sehr geehrte Frau Doktor König-Kaiser</t>
  </si>
  <si>
    <t>WCHM00001296</t>
  </si>
  <si>
    <t>Boettcher</t>
  </si>
  <si>
    <t>Praxis Dr. Boettcher Martin</t>
  </si>
  <si>
    <t>Sehr geehrter Herr Doktor Boettcher</t>
  </si>
  <si>
    <t>WCHM00001309</t>
  </si>
  <si>
    <t>Roy</t>
  </si>
  <si>
    <t>Sidi</t>
  </si>
  <si>
    <t>Praxis Zypresse</t>
  </si>
  <si>
    <t>Zypressenstrasse 50</t>
  </si>
  <si>
    <t>Sehr geehrter Herr Doktor Sidi</t>
  </si>
  <si>
    <t>WCHM00001330</t>
  </si>
  <si>
    <t>Stucki-Häusler</t>
  </si>
  <si>
    <t>Arztpraxis Stadelhofen</t>
  </si>
  <si>
    <t>Goethestrasse 22</t>
  </si>
  <si>
    <t>Sehr geehrte Frau Doktor Stucki-Häusler</t>
  </si>
  <si>
    <t>WCHM00001331</t>
  </si>
  <si>
    <t>Rösli</t>
  </si>
  <si>
    <t>Ärztehaus Seen AG</t>
  </si>
  <si>
    <t>Arbergstrasse 7B</t>
  </si>
  <si>
    <t>Sehr geehrte Frau Doktor Rösli</t>
  </si>
  <si>
    <t>WCHM00001334</t>
  </si>
  <si>
    <t>Jucker</t>
  </si>
  <si>
    <t>Sehr geehrte Frau Doktor Jucker</t>
  </si>
  <si>
    <t>WCHM00001338</t>
  </si>
  <si>
    <t>Chmiel</t>
  </si>
  <si>
    <t>Sehr geehrte Frau Professor Chmiel</t>
  </si>
  <si>
    <t>WCHM00001346</t>
  </si>
  <si>
    <t>Gornickel</t>
  </si>
  <si>
    <t>Praxis Garnhänki</t>
  </si>
  <si>
    <t>Seestrasse 1</t>
  </si>
  <si>
    <t>Sehr geehrte Frau Doktor Gornickel</t>
  </si>
  <si>
    <t>WCHM00001349</t>
  </si>
  <si>
    <t>Daniela Iris</t>
  </si>
  <si>
    <t>Kaergel</t>
  </si>
  <si>
    <t>Gesundheitszentrum Kaergel GmbH</t>
  </si>
  <si>
    <t>Grossfeldstrasse 76</t>
  </si>
  <si>
    <t>Sehr geehrte Frau Doktor Kaergel</t>
  </si>
  <si>
    <t>WCHM00001358</t>
  </si>
  <si>
    <t>The Phuoc</t>
  </si>
  <si>
    <t>Truong</t>
  </si>
  <si>
    <t>Sehr geehrter Herr Doktor Truong</t>
  </si>
  <si>
    <t>WCHM00001362</t>
  </si>
  <si>
    <t>Klimek-Kägi</t>
  </si>
  <si>
    <t>Praxis am Rain</t>
  </si>
  <si>
    <t>Rain 23</t>
  </si>
  <si>
    <t>Sehr geehrte Frau Doktor Klimek-Kägi</t>
  </si>
  <si>
    <t>WCHM00001365</t>
  </si>
  <si>
    <t>Baur</t>
  </si>
  <si>
    <t>Praxis Baur</t>
  </si>
  <si>
    <t>Spitalgasse 18</t>
  </si>
  <si>
    <t>Sehr geehrter Herr Baur</t>
  </si>
  <si>
    <t>WCHM00001372</t>
  </si>
  <si>
    <t>Hefermehl-Poluda</t>
  </si>
  <si>
    <t>Frauenpraxis Uster AG</t>
  </si>
  <si>
    <t>Uster West 32</t>
  </si>
  <si>
    <t>Sehr geehrte Frau Doktor Hefermehl-Poluda</t>
  </si>
  <si>
    <t>WCHM00001415</t>
  </si>
  <si>
    <t>Michiko</t>
  </si>
  <si>
    <t>Bergen</t>
  </si>
  <si>
    <t>Sehr geehrte Frau Doktor Bergen</t>
  </si>
  <si>
    <t>WCHM00001416</t>
  </si>
  <si>
    <t>Heimo</t>
  </si>
  <si>
    <t>Sehr geehrter Herr Doktor Magg</t>
  </si>
  <si>
    <t>WCHM00001417</t>
  </si>
  <si>
    <t>Wille</t>
  </si>
  <si>
    <t>Praxisgemeinschaft Villmergen</t>
  </si>
  <si>
    <t>Anglikerstrasse 19</t>
  </si>
  <si>
    <t>5612 Villmergen</t>
  </si>
  <si>
    <t>Sehr geehrte Frau Doktor Wille</t>
  </si>
  <si>
    <t>WCHM00001418</t>
  </si>
  <si>
    <t>Müller-Stucki</t>
  </si>
  <si>
    <t>Sehr geehrte Frau Doktor Müller-Stucki</t>
  </si>
  <si>
    <t>WCHM00001422</t>
  </si>
  <si>
    <t>Balbier</t>
  </si>
  <si>
    <t>Gynpraxis am Graben</t>
  </si>
  <si>
    <t>Sehr geehrte Frau Balbier</t>
  </si>
  <si>
    <t>WCHM00001467</t>
  </si>
  <si>
    <t>Gernod</t>
  </si>
  <si>
    <t>Praxis am Harmoniebach</t>
  </si>
  <si>
    <t>Sehr geehrter Herr Doktor Hoffmann</t>
  </si>
  <si>
    <t>WCHM00001478</t>
  </si>
  <si>
    <t>Bonnhoff</t>
  </si>
  <si>
    <t>Arztpraxis Uetikon am See</t>
  </si>
  <si>
    <t>Tramstrasse 105</t>
  </si>
  <si>
    <t>Sehr geehrte Frau Bonnhoff</t>
  </si>
  <si>
    <t>WCHM00001502</t>
  </si>
  <si>
    <t>Michèle Chantal</t>
  </si>
  <si>
    <t>Stahel</t>
  </si>
  <si>
    <t>Sehr geehrte Frau Doktor Stahel</t>
  </si>
  <si>
    <t>WCHM00001521</t>
  </si>
  <si>
    <t>Sell</t>
  </si>
  <si>
    <t>Praxis Dr. Siegenthaler</t>
  </si>
  <si>
    <t>Sehr geehrte Frau Doktor Sell</t>
  </si>
  <si>
    <t>WCHM00001565</t>
  </si>
  <si>
    <t>Strub</t>
  </si>
  <si>
    <t>Sehr geehrte Frau Doktor Strub</t>
  </si>
  <si>
    <t>WCHM00001591</t>
  </si>
  <si>
    <t>Denisa</t>
  </si>
  <si>
    <t>Vránková Kurth</t>
  </si>
  <si>
    <t>Praxis Dr. Vránková Denisa</t>
  </si>
  <si>
    <t>Sehr geehrte Frau Doktor Vránková Kurth</t>
  </si>
  <si>
    <t>WCHM00001634</t>
  </si>
  <si>
    <t>Schweiger</t>
  </si>
  <si>
    <t>Monvia Gesundheitszentrum Luzern</t>
  </si>
  <si>
    <t>Spitalstrasse 40</t>
  </si>
  <si>
    <t>Sehr geehrte Frau Schweiger</t>
  </si>
  <si>
    <t>WCHM00001640</t>
  </si>
  <si>
    <t>Diebold</t>
  </si>
  <si>
    <t>Sehr geehrter Herr Doktor Diebold</t>
  </si>
  <si>
    <t>WCHM00001654</t>
  </si>
  <si>
    <t>Ehrentraut</t>
  </si>
  <si>
    <t>Praxis im Spatzenhof</t>
  </si>
  <si>
    <t>8272 Ermatingen</t>
  </si>
  <si>
    <t>Sehr geehrte Frau Doktor Ehrentraut</t>
  </si>
  <si>
    <t>WCHM00001665</t>
  </si>
  <si>
    <t>Balsyte</t>
  </si>
  <si>
    <t>Sehr geehrte Frau Doktor Balsyte</t>
  </si>
  <si>
    <t>WCHM00001667</t>
  </si>
  <si>
    <t>Greiner</t>
  </si>
  <si>
    <t>Praxis Dr. Greiner / Dr. Kaspar</t>
  </si>
  <si>
    <t>Sehr geehrte Frau Doktor Greiner</t>
  </si>
  <si>
    <t>WCHM00001673</t>
  </si>
  <si>
    <t>Hana Mozerov</t>
  </si>
  <si>
    <t>Sehr geehrte Frau Doktor Hana Mozerov</t>
  </si>
  <si>
    <t>WCHM00001687</t>
  </si>
  <si>
    <t>Grathwohl</t>
  </si>
  <si>
    <t>Schänisweg</t>
  </si>
  <si>
    <t>Sehr geehrte Frau Doktor Grathwohl</t>
  </si>
  <si>
    <t>WCHM00001688</t>
  </si>
  <si>
    <t>Fürling Uhl</t>
  </si>
  <si>
    <t>Sehr geehrte Frau Doktor Fürling Uhl</t>
  </si>
  <si>
    <t>WCHM00001690</t>
  </si>
  <si>
    <t>Rey</t>
  </si>
  <si>
    <t>Frauenpraxis Obersee</t>
  </si>
  <si>
    <t>Schützenstrasse 2</t>
  </si>
  <si>
    <t>Sehr geehrte Frau Doktor Rey</t>
  </si>
  <si>
    <t>WCHM00001692</t>
  </si>
  <si>
    <t>Rüdiger</t>
  </si>
  <si>
    <t>Mascus</t>
  </si>
  <si>
    <t>Sehr geehrter Herr Doktor Mascus</t>
  </si>
  <si>
    <t>WCHM00001694</t>
  </si>
  <si>
    <t>Cheng</t>
  </si>
  <si>
    <t>Sehr geehrte Frau Doktor Cheng</t>
  </si>
  <si>
    <t>WCHM00001699</t>
  </si>
  <si>
    <t>Desanka</t>
  </si>
  <si>
    <t>Petricevic-Riedl</t>
  </si>
  <si>
    <t>Praxis Dr. Petricevic Belgrad</t>
  </si>
  <si>
    <t>Winterthurerstrasse 660</t>
  </si>
  <si>
    <t>Sehr geehrte Frau Doktor Petricevic-Riedl</t>
  </si>
  <si>
    <t>WCHM00001700</t>
  </si>
  <si>
    <t>Hatice</t>
  </si>
  <si>
    <t>Polat</t>
  </si>
  <si>
    <t>Praxis Grünhalden</t>
  </si>
  <si>
    <t>Grünhaldenstrasse 6</t>
  </si>
  <si>
    <t>Sehr geehrte Frau Polat</t>
  </si>
  <si>
    <t>WCHM00001719</t>
  </si>
  <si>
    <t>Plamen</t>
  </si>
  <si>
    <t>Kostov</t>
  </si>
  <si>
    <t>Sehr geehrter Herr Doktor Kostov</t>
  </si>
  <si>
    <t>WCHM00001722</t>
  </si>
  <si>
    <t>Arnob</t>
  </si>
  <si>
    <t>Nauenpraxis Tann</t>
  </si>
  <si>
    <t>Alte Tannerstrasse 23</t>
  </si>
  <si>
    <t>Sehr geehrter Herr Doktor Roy</t>
  </si>
  <si>
    <t>WCHM00001734</t>
  </si>
  <si>
    <t>WCHM00001740</t>
  </si>
  <si>
    <t>Praxis Lerchenfeld</t>
  </si>
  <si>
    <t>Friedtalweg 19</t>
  </si>
  <si>
    <t>WCHM00001758</t>
  </si>
  <si>
    <t>Jürg</t>
  </si>
  <si>
    <t>Leuthard</t>
  </si>
  <si>
    <t>Sehr geehrter Herr Doktor Leuthard</t>
  </si>
  <si>
    <t>WCHM00001787</t>
  </si>
  <si>
    <t>Orsolya</t>
  </si>
  <si>
    <t>Szöllösy Tomisa</t>
  </si>
  <si>
    <t>Sehr geehrte Frau Doktor Szöllösy Tomisa</t>
  </si>
  <si>
    <t>WCHM00001796</t>
  </si>
  <si>
    <t>Minder</t>
  </si>
  <si>
    <t>Frauenarztpraxis Baar</t>
  </si>
  <si>
    <t>Rathausstrasse 12</t>
  </si>
  <si>
    <t>Sehr geehrte Frau Doktor Minder</t>
  </si>
  <si>
    <t>WCHM00001801</t>
  </si>
  <si>
    <t>Sikkema-Lindenstruth</t>
  </si>
  <si>
    <t>Sehr geehrte Frau Sikkema-Lindenstruth</t>
  </si>
  <si>
    <t>WCHM00001827</t>
  </si>
  <si>
    <t>Stirnimann</t>
  </si>
  <si>
    <t>Sehr geehrte Frau Doktor Stirnimann</t>
  </si>
  <si>
    <t>WCHM00001844</t>
  </si>
  <si>
    <t>Vasiliki</t>
  </si>
  <si>
    <t>Gorgorini</t>
  </si>
  <si>
    <t>Sehr geehrte Frau Doktor Gorgorini</t>
  </si>
  <si>
    <t>WCHM00001860</t>
  </si>
  <si>
    <t>Hafner</t>
  </si>
  <si>
    <t>Gemeinschaftspraxis im Parkhof</t>
  </si>
  <si>
    <t>Hauptstrasse 84</t>
  </si>
  <si>
    <t>Sehr geehrter Herr Doktor Hafner</t>
  </si>
  <si>
    <t>WCHM00001862</t>
  </si>
  <si>
    <t>Wyss Raeber</t>
  </si>
  <si>
    <t>Sehr geehrte Frau Doktor Wyss Raeber</t>
  </si>
  <si>
    <t>WCHM00001875</t>
  </si>
  <si>
    <t>Zsolt</t>
  </si>
  <si>
    <t>Hernádi</t>
  </si>
  <si>
    <t>Hausarztpraxis Dietikon</t>
  </si>
  <si>
    <t>Badenerstrasse 21</t>
  </si>
  <si>
    <t>Sehr geehrter Herr Doktor Hernádi</t>
  </si>
  <si>
    <t>WCHM00001883</t>
  </si>
  <si>
    <t>Kherbeche-Ehrenzeller</t>
  </si>
  <si>
    <t>Praxisgemeinschaft 77</t>
  </si>
  <si>
    <t>St. Gallerstrasse 77</t>
  </si>
  <si>
    <t>Sehr geehrte Frau Kherbeche-Ehrenzeller</t>
  </si>
  <si>
    <t>WCHM00001920</t>
  </si>
  <si>
    <t>Klumb</t>
  </si>
  <si>
    <t>Sehr geehrte Frau Doktor Klumb</t>
  </si>
  <si>
    <t>WCHM00001925</t>
  </si>
  <si>
    <t>von Roten</t>
  </si>
  <si>
    <t>City Notfall AG</t>
  </si>
  <si>
    <t>Localmedgyncare</t>
  </si>
  <si>
    <t>Schanzenstrasse 4A</t>
  </si>
  <si>
    <t>Sehr geehrte Frau Doktor von Roten</t>
  </si>
  <si>
    <t>WCHM00001934</t>
  </si>
  <si>
    <t>Schiessl</t>
  </si>
  <si>
    <t>Sehr geehrte Frau Doktor Schiessl</t>
  </si>
  <si>
    <t>WCHM00001951</t>
  </si>
  <si>
    <t>Oliver Michel</t>
  </si>
  <si>
    <t>Theusinger</t>
  </si>
  <si>
    <t>Sehr geehrter Herr Professor Theusinger</t>
  </si>
  <si>
    <t>WCHM00001985</t>
  </si>
  <si>
    <t>Ito-Jung</t>
  </si>
  <si>
    <t>Praxis Dr. Bührer / Dr. Ito</t>
  </si>
  <si>
    <t>Dorfstrasse 24</t>
  </si>
  <si>
    <t>Sehr geehrte Frau Doktor Ito-Jung</t>
  </si>
  <si>
    <t>WCHM00001988</t>
  </si>
  <si>
    <t>Haralampos</t>
  </si>
  <si>
    <t>Petridis</t>
  </si>
  <si>
    <t>Praxis Dr. Petridis Haralampos</t>
  </si>
  <si>
    <t>Heidenerstrasse 11</t>
  </si>
  <si>
    <t>Sehr geehrter Herr Doktor Petridis</t>
  </si>
  <si>
    <t>WCHM00001992</t>
  </si>
  <si>
    <t>Ineichen</t>
  </si>
  <si>
    <t>Sehr geehrter Herr Doktor Ineichen</t>
  </si>
  <si>
    <t>WCHM00001997</t>
  </si>
  <si>
    <t>Prtilo-Faltermeier</t>
  </si>
  <si>
    <t>Praxis Dr. Alexandra Prtilo</t>
  </si>
  <si>
    <t>Obergrundstrasse 44</t>
  </si>
  <si>
    <t>Sehr geehrte Frau Doktor Prtilo-Faltermeier</t>
  </si>
  <si>
    <t>WCHM00002002</t>
  </si>
  <si>
    <t>Ann-Maj</t>
  </si>
  <si>
    <t>Jänne</t>
  </si>
  <si>
    <t>Sehr geehrte Frau Doktor Jänne</t>
  </si>
  <si>
    <t>WCHM00002010</t>
  </si>
  <si>
    <t>Konstantin</t>
  </si>
  <si>
    <t>Gynpraxis Thalwill</t>
  </si>
  <si>
    <t>Alte Landstrasse 160</t>
  </si>
  <si>
    <t>WCHM00002012</t>
  </si>
  <si>
    <t>Binus</t>
  </si>
  <si>
    <t>Sehr geehrter Herr Doktor Binus</t>
  </si>
  <si>
    <t>WCHM00002022</t>
  </si>
  <si>
    <t>Buchbauer</t>
  </si>
  <si>
    <t>Sehr geehrte Frau Doktor Buchbauer</t>
  </si>
  <si>
    <t>WCHM00002050</t>
  </si>
  <si>
    <t>Stute</t>
  </si>
  <si>
    <t>Sehr geehrte Frau Professor Stute</t>
  </si>
  <si>
    <t>WCHM00002053</t>
  </si>
  <si>
    <t>Zahraa</t>
  </si>
  <si>
    <t>Kollmann</t>
  </si>
  <si>
    <t>Sehr geehrte Frau Doktor Kollmann</t>
  </si>
  <si>
    <t>WCHM00002054</t>
  </si>
  <si>
    <t>Rocio</t>
  </si>
  <si>
    <t>Almagro Montero</t>
  </si>
  <si>
    <t>Sehr geehrte Frau Doktor Almagro Montero</t>
  </si>
  <si>
    <t>WCHM00002081</t>
  </si>
  <si>
    <t>Zoltan</t>
  </si>
  <si>
    <t>Bokor</t>
  </si>
  <si>
    <t>Ärztehaus A-Z AG</t>
  </si>
  <si>
    <t>Kaiserstuhlerstrasse 52</t>
  </si>
  <si>
    <t>8187 Weiach</t>
  </si>
  <si>
    <t>Sehr geehrter Herr Bokor</t>
  </si>
  <si>
    <t>WCHM00002084</t>
  </si>
  <si>
    <t>Helfenberger</t>
  </si>
  <si>
    <t>Tana AG</t>
  </si>
  <si>
    <t>Dammweg 19</t>
  </si>
  <si>
    <t>5600 Lenzburg</t>
  </si>
  <si>
    <t>Sehr geehrte Frau Doktor Helfenberger</t>
  </si>
  <si>
    <t>WCHM00002088</t>
  </si>
  <si>
    <t>Freiburghaus</t>
  </si>
  <si>
    <t>Praxis Dr. Freiburghaus Simone</t>
  </si>
  <si>
    <t>Spitalstrasse 3</t>
  </si>
  <si>
    <t>3860 Meiringen</t>
  </si>
  <si>
    <t>Sehr geehrte Frau Doktor Freiburghaus</t>
  </si>
  <si>
    <t>WCHM00002093</t>
  </si>
  <si>
    <t>Ziad</t>
  </si>
  <si>
    <t>Atassi</t>
  </si>
  <si>
    <t>Frauenarztpraxis Dr. Atassi Ziad</t>
  </si>
  <si>
    <t>Seestrasse 147</t>
  </si>
  <si>
    <t>Sehr geehrter Herr Doktor Atassi</t>
  </si>
  <si>
    <t>WCHM00002101</t>
  </si>
  <si>
    <t>Bonomo Coradi</t>
  </si>
  <si>
    <t>Sehr geehrte Frau Doktor Bonomo Coradi</t>
  </si>
  <si>
    <t>WCHM00002104</t>
  </si>
  <si>
    <t>Hövekamp-Meier</t>
  </si>
  <si>
    <t>Arztpraxis Mühle Niederuster</t>
  </si>
  <si>
    <t>Sonnenbergstrasse 11</t>
  </si>
  <si>
    <t>Sehr geehrte Frau Doktor Hövekamp-Meier</t>
  </si>
  <si>
    <t>WCHM00002105</t>
  </si>
  <si>
    <t>Merten</t>
  </si>
  <si>
    <t>Sehr geehrte Frau Doktor Merten</t>
  </si>
  <si>
    <t>WCHM00002110</t>
  </si>
  <si>
    <t>Antoinette</t>
  </si>
  <si>
    <t>Gleisberg</t>
  </si>
  <si>
    <t>Praxis am Graben</t>
  </si>
  <si>
    <t>Unterer Graben 35</t>
  </si>
  <si>
    <t>Sehr geehrte Frau Doktor Gleisberg</t>
  </si>
  <si>
    <t>WCHM00002112</t>
  </si>
  <si>
    <t>Bätschmann</t>
  </si>
  <si>
    <t>Praxis Pfluggässlein</t>
  </si>
  <si>
    <t>Pfluggässlein 1</t>
  </si>
  <si>
    <t>Sehr geehrte Frau Doktor Bätschmann</t>
  </si>
  <si>
    <t>WCHM00002113</t>
  </si>
  <si>
    <t>Montavon Sartorius</t>
  </si>
  <si>
    <t>Sehr geehrte Frau Doktor Montavon Sartorius</t>
  </si>
  <si>
    <t>WCHM00002114</t>
  </si>
  <si>
    <t>Simone Rachel</t>
  </si>
  <si>
    <t>Kann Pèriat</t>
  </si>
  <si>
    <t>Praxis Dr. Kann Périat Simone</t>
  </si>
  <si>
    <t>Steinenring 1</t>
  </si>
  <si>
    <t>Sehr geehrte Frau Doktor Kann Pèriat</t>
  </si>
  <si>
    <t>WCHM00002115</t>
  </si>
  <si>
    <t>Cécile</t>
  </si>
  <si>
    <t>Monod</t>
  </si>
  <si>
    <t>Sehr geehrte Frau Doktor Monod</t>
  </si>
  <si>
    <t>WCHM00002117</t>
  </si>
  <si>
    <t>Hägler</t>
  </si>
  <si>
    <t>Sehr geehrte Frau Hägler</t>
  </si>
  <si>
    <t>WCHM00002119</t>
  </si>
  <si>
    <t>Waltraud Susanna</t>
  </si>
  <si>
    <t>Rautenberg</t>
  </si>
  <si>
    <t>Sehr geehrte Frau Doktor Rautenberg</t>
  </si>
  <si>
    <t>WCHM00002120</t>
  </si>
  <si>
    <t>Marie-Christin</t>
  </si>
  <si>
    <t>Eisenbrand</t>
  </si>
  <si>
    <t>Sehr geehrte Frau Eisenbrand</t>
  </si>
  <si>
    <t>WCHM00002126</t>
  </si>
  <si>
    <t>Erich</t>
  </si>
  <si>
    <t>Villiger</t>
  </si>
  <si>
    <t>Sehr geehrter Herr Doktor Villiger</t>
  </si>
  <si>
    <t>WCHM00002131</t>
  </si>
  <si>
    <t>Oehler</t>
  </si>
  <si>
    <t>Medizinisches Zentrum Biel MZB</t>
  </si>
  <si>
    <t>Praxis Dr. Oehler Robert</t>
  </si>
  <si>
    <t>Unionsgasse 14</t>
  </si>
  <si>
    <t>Sehr geehrter Herr Doktor Oehler</t>
  </si>
  <si>
    <t>WCHM00002152</t>
  </si>
  <si>
    <t>Claudine</t>
  </si>
  <si>
    <t>Sehr geehrte Frau Doktor Moser</t>
  </si>
  <si>
    <t>WCHM00002153</t>
  </si>
  <si>
    <t>Damaris</t>
  </si>
  <si>
    <t>Vergin</t>
  </si>
  <si>
    <t>Praxis Dr. Vergin Damaris</t>
  </si>
  <si>
    <t>Florastrasse 14</t>
  </si>
  <si>
    <t>Sehr geehrte Frau Doktor Vergin</t>
  </si>
  <si>
    <t>WCHM00002154</t>
  </si>
  <si>
    <t>Kohl Schwartz</t>
  </si>
  <si>
    <t>Sehr geehrte Frau Professor Kohl Schwartz</t>
  </si>
  <si>
    <t>WCHM00002158</t>
  </si>
  <si>
    <t>Ute Maria</t>
  </si>
  <si>
    <t>Bieser</t>
  </si>
  <si>
    <t>Sehr geehrte Frau Doktor Bieser</t>
  </si>
  <si>
    <t>WCHM00002159</t>
  </si>
  <si>
    <t>Ludescher</t>
  </si>
  <si>
    <t>Praxis Dr. Ludescher Karin</t>
  </si>
  <si>
    <t>Sonnenblickweg 7</t>
  </si>
  <si>
    <t>8224 Löhningen</t>
  </si>
  <si>
    <t>Sehr geehrte Frau Doktor Ludescher</t>
  </si>
  <si>
    <t>WCHM00002163</t>
  </si>
  <si>
    <t>Argenton</t>
  </si>
  <si>
    <t>Frauenpraxis Sissach</t>
  </si>
  <si>
    <t>Hauptstrasse 93</t>
  </si>
  <si>
    <t>Sehr geehrte Frau Doktor Argenton</t>
  </si>
  <si>
    <t>WCHM00002164</t>
  </si>
  <si>
    <t>Lucia</t>
  </si>
  <si>
    <t>Häusler-Gasser</t>
  </si>
  <si>
    <t>Sehr geehrte Frau Doktor Häusler-Gasser</t>
  </si>
  <si>
    <t>WCHM00002167</t>
  </si>
  <si>
    <t>Metzler</t>
  </si>
  <si>
    <t>Sehr geehrter Herr Doktor Metzler</t>
  </si>
  <si>
    <t>WCHM00002178</t>
  </si>
  <si>
    <t>Praxis Dr. Müller Caroline</t>
  </si>
  <si>
    <t>WCHM00002190</t>
  </si>
  <si>
    <t>Berli</t>
  </si>
  <si>
    <t>Sehr geehrte Frau Doktor Berli</t>
  </si>
  <si>
    <t>WCHM00002194</t>
  </si>
  <si>
    <t>Frauenpraxis Züricher Weinland</t>
  </si>
  <si>
    <t>Hinterwuhrstrasse 7</t>
  </si>
  <si>
    <t>8450 Andelfingen</t>
  </si>
  <si>
    <t>WCHM00002200</t>
  </si>
  <si>
    <t>Gregor</t>
  </si>
  <si>
    <t>Praxis am Bahnhof Oerlikon AG</t>
  </si>
  <si>
    <t>Nansenstrasse 16</t>
  </si>
  <si>
    <t>Sehr geehrter Herr Müller</t>
  </si>
  <si>
    <t>WCHM00002231</t>
  </si>
  <si>
    <t>Schönwälder</t>
  </si>
  <si>
    <t>Sehr geehrte Frau Schönwälder</t>
  </si>
  <si>
    <t>WCHM00002293</t>
  </si>
  <si>
    <t>Kroemer</t>
  </si>
  <si>
    <t>Praxisgemeinschaft Storchen</t>
  </si>
  <si>
    <t>Rhiweg 1</t>
  </si>
  <si>
    <t>Sehr geehrter Herr Doktor Kroemer</t>
  </si>
  <si>
    <t>WCHM00002310</t>
  </si>
  <si>
    <t>Theresia</t>
  </si>
  <si>
    <t>Meier-Dorda</t>
  </si>
  <si>
    <t>Ärztegemeinschaft Dietlikon</t>
  </si>
  <si>
    <t>Bromackerstrasse 9</t>
  </si>
  <si>
    <t>Sehr geehrte Frau Doktor Meier-Dorda</t>
  </si>
  <si>
    <t>WCHM00002327</t>
  </si>
  <si>
    <t>Gynpraxis Zürich</t>
  </si>
  <si>
    <t>Schulhausstrasse 5</t>
  </si>
  <si>
    <t>Sehr geehrter Herr Doktor Studer</t>
  </si>
  <si>
    <t>WCHM00002330</t>
  </si>
  <si>
    <t>Mabel Fatima</t>
  </si>
  <si>
    <t>Signori-Correa</t>
  </si>
  <si>
    <t>Praxis Dr. Signori-Correa Fatima</t>
  </si>
  <si>
    <t>Rämistrasse 39</t>
  </si>
  <si>
    <t>Sehr geehrte Frau Doktor Signori-Correa</t>
  </si>
  <si>
    <t>WCHM00002335</t>
  </si>
  <si>
    <t>Schuler-Ellmer</t>
  </si>
  <si>
    <t>Sehr geehrte Frau Doktor Schuler-Ellmer</t>
  </si>
  <si>
    <t>WCHM00002367</t>
  </si>
  <si>
    <t>Hausarztpraxis Linth Dr. J. Dame</t>
  </si>
  <si>
    <t>Uznacherstrasse 1</t>
  </si>
  <si>
    <t>8722 Kaltbrunn</t>
  </si>
  <si>
    <t>Sehr geehrte Frau Doktor Ulrich</t>
  </si>
  <si>
    <t>WCHM00002377</t>
  </si>
  <si>
    <t>Voigt</t>
  </si>
  <si>
    <t>Praxis Voigt / Bäuerle</t>
  </si>
  <si>
    <t>Schachenstrasse 4</t>
  </si>
  <si>
    <t>8907 Wettswil</t>
  </si>
  <si>
    <t>Sehr geehrter Herr Voigt</t>
  </si>
  <si>
    <t>WCHM00002389</t>
  </si>
  <si>
    <t>Suter</t>
  </si>
  <si>
    <t>Sehr geehrte Frau Doktor Suter</t>
  </si>
  <si>
    <t>WCHM00002397</t>
  </si>
  <si>
    <t>Schmidt-Weitmann</t>
  </si>
  <si>
    <t>MediS-Medizin im Schauspielhaus</t>
  </si>
  <si>
    <t>Rämistrasse 34</t>
  </si>
  <si>
    <t>Sehr geehrte Frau Doktor Schmidt-Weitmann</t>
  </si>
  <si>
    <t>WCHM00002416</t>
  </si>
  <si>
    <t>Alexey</t>
  </si>
  <si>
    <t>Schwarz</t>
  </si>
  <si>
    <t>Praxis Dr. Schwarz Alexey</t>
  </si>
  <si>
    <t>Wehntalerstrasse 3</t>
  </si>
  <si>
    <t>Sehr geehrter Herr Doktor Schwarz</t>
  </si>
  <si>
    <t>WCHM00002418</t>
  </si>
  <si>
    <t>Hausarztpraxis Volketswil</t>
  </si>
  <si>
    <t>Huzlenstrasse 3</t>
  </si>
  <si>
    <t>Sehr geehrte Frau Doktor Betschart</t>
  </si>
  <si>
    <t>WCHM00002424</t>
  </si>
  <si>
    <t>Meike</t>
  </si>
  <si>
    <t>Honigmann</t>
  </si>
  <si>
    <t>Sehr geehrte Frau Doktor Honigmann</t>
  </si>
  <si>
    <t>WCHM00002454</t>
  </si>
  <si>
    <t>Maik</t>
  </si>
  <si>
    <t>Hauschild</t>
  </si>
  <si>
    <t>Sehr geehrter Herr Doktor Hauschild</t>
  </si>
  <si>
    <t>WCHM00002455</t>
  </si>
  <si>
    <t>Johnson</t>
  </si>
  <si>
    <t>Sehr geehrte Frau Johnson</t>
  </si>
  <si>
    <t>WCHM00002524</t>
  </si>
  <si>
    <t>Wellmann</t>
  </si>
  <si>
    <t>Praxis Dr. Wellmann</t>
  </si>
  <si>
    <t>Frauenfelderstrasse 69</t>
  </si>
  <si>
    <t>Sehr geehrte Frau Doktor Wellmann</t>
  </si>
  <si>
    <t>WCHM00002527</t>
  </si>
  <si>
    <t>WCHM00002532</t>
  </si>
  <si>
    <t>Gröger</t>
  </si>
  <si>
    <t>Frauenarzt Praxis Willisau AG</t>
  </si>
  <si>
    <t>Ettiswilerstrasse 12</t>
  </si>
  <si>
    <t>6130 Willisau</t>
  </si>
  <si>
    <t>Sehr geehrte Frau Doktor Gröger</t>
  </si>
  <si>
    <t>WCHM00002533</t>
  </si>
  <si>
    <t>Cankut</t>
  </si>
  <si>
    <t>Yüksel</t>
  </si>
  <si>
    <t>Anatolia Ärzte Praxis</t>
  </si>
  <si>
    <t>Franklinstrasse 31</t>
  </si>
  <si>
    <t>Sehr geehrter Herr Doktor Yüksel</t>
  </si>
  <si>
    <t>Radiologie</t>
  </si>
  <si>
    <t>WCHM00002540</t>
  </si>
  <si>
    <t>Bente</t>
  </si>
  <si>
    <t>Knoth</t>
  </si>
  <si>
    <t>Sehr geehrte Frau Doktor Knoth</t>
  </si>
  <si>
    <t>WCHM00002543</t>
  </si>
  <si>
    <t>Keiko</t>
  </si>
  <si>
    <t>Sugimoto Sotoudeh</t>
  </si>
  <si>
    <t>Schützenpraxis</t>
  </si>
  <si>
    <t>Feierabendstrasse 59</t>
  </si>
  <si>
    <t>Sehr geehrte Frau Doktor Sugimoto Sotoudeh</t>
  </si>
  <si>
    <t>WCHM00002548</t>
  </si>
  <si>
    <t>Funk</t>
  </si>
  <si>
    <t>Hausarztpraxis St.Leonhard GmbH</t>
  </si>
  <si>
    <t>St. Leonhardstrasse 31</t>
  </si>
  <si>
    <t>Sehr geehrter Herr Doktor Funk</t>
  </si>
  <si>
    <t>WCHM00002568</t>
  </si>
  <si>
    <t>Cenedese</t>
  </si>
  <si>
    <t>Sehr geehrte Frau Doktor Cenedese</t>
  </si>
  <si>
    <t>WCHM00002604</t>
  </si>
  <si>
    <t>Emch</t>
  </si>
  <si>
    <t>Frauenpraxis Maternité AG</t>
  </si>
  <si>
    <t>Bruggstrasse 12b</t>
  </si>
  <si>
    <t>Sehr geehrte Frau Doktor Emch</t>
  </si>
  <si>
    <t>WCHM00002632</t>
  </si>
  <si>
    <t>Suzi</t>
  </si>
  <si>
    <t>Djordjevic</t>
  </si>
  <si>
    <t>Gruppenpraxis Herrenmatt Däniken</t>
  </si>
  <si>
    <t>Herrenmattstrasse 2</t>
  </si>
  <si>
    <t>4658 Däniken SO</t>
  </si>
  <si>
    <t>Sehr geehrte Frau Doktor Djordjevic</t>
  </si>
  <si>
    <t>WCHM00002640</t>
  </si>
  <si>
    <t>Kaufmann</t>
  </si>
  <si>
    <t>Sehr geehrte Frau Doktor Kaufmann</t>
  </si>
  <si>
    <t>WCHM00002667</t>
  </si>
  <si>
    <t>Kiess</t>
  </si>
  <si>
    <t>Praxis Dr. Kiess und Dr. Moser</t>
  </si>
  <si>
    <t>Bodenstrasse 9</t>
  </si>
  <si>
    <t>Sehr geehrter Herr Doktor Kiess</t>
  </si>
  <si>
    <t>WCHM00002671</t>
  </si>
  <si>
    <t>Becker</t>
  </si>
  <si>
    <t>Klinik Impuls</t>
  </si>
  <si>
    <t>Innere Medizin</t>
  </si>
  <si>
    <t>Bahnhofstrasse 137</t>
  </si>
  <si>
    <t>Sehr geehrte Frau Becker</t>
  </si>
  <si>
    <t>WCHM00002676</t>
  </si>
  <si>
    <t>Navarro</t>
  </si>
  <si>
    <t>Sehr geehrte Frau Navarro</t>
  </si>
  <si>
    <t>WCHM00002706</t>
  </si>
  <si>
    <t>Lengsfeld</t>
  </si>
  <si>
    <t>Praxis Dres. Lengsfeld</t>
  </si>
  <si>
    <t>Schulhausgässli 4A</t>
  </si>
  <si>
    <t>3098 Köniz</t>
  </si>
  <si>
    <t>Sehr geehrter Herr Doktor Lengsfeld</t>
  </si>
  <si>
    <t>WCHM00002729</t>
  </si>
  <si>
    <t>Karwat- Freyholdt</t>
  </si>
  <si>
    <t>Sehr geehrte Frau Doktor Karwat- Freyholdt</t>
  </si>
  <si>
    <t>WCHM00002731</t>
  </si>
  <si>
    <t>Haiduk</t>
  </si>
  <si>
    <t>Praxis am Mühlibach</t>
  </si>
  <si>
    <t>Mühlenstrasse 12</t>
  </si>
  <si>
    <t>Sehr geehrter Herr Doktor Haiduk</t>
  </si>
  <si>
    <t>WCHM00002735</t>
  </si>
  <si>
    <t>Sehr geehrte Frau Doktor Siegenthaler</t>
  </si>
  <si>
    <t>WCHM00002746</t>
  </si>
  <si>
    <t>Sperschneider-Looser</t>
  </si>
  <si>
    <t>Sehr geehrte Frau Doktor Sperschneider-Looser</t>
  </si>
  <si>
    <t>WCHM00002747</t>
  </si>
  <si>
    <t>Häberli</t>
  </si>
  <si>
    <t>Sehr geehrte Frau Doktor Häberli</t>
  </si>
  <si>
    <t>WCHM00002748</t>
  </si>
  <si>
    <t>Wirth</t>
  </si>
  <si>
    <t>Sehr geehrte Frau Doktor Wirth</t>
  </si>
  <si>
    <t>WCHM00002788</t>
  </si>
  <si>
    <t>Tilman</t>
  </si>
  <si>
    <t>Eckle</t>
  </si>
  <si>
    <t>Sehr geehrter Herr Doktor Eckle</t>
  </si>
  <si>
    <t>WCHM00002817</t>
  </si>
  <si>
    <t>Chvátal</t>
  </si>
  <si>
    <t>Praxis Dr. Chvátal Martin</t>
  </si>
  <si>
    <t>Zürcherstrasse 92</t>
  </si>
  <si>
    <t>Sehr geehrter Herr Doktor Chvátal</t>
  </si>
  <si>
    <t>WCHM00002820</t>
  </si>
  <si>
    <t>Lazar</t>
  </si>
  <si>
    <t>Hausarztpraxis Dr. Lazar P.</t>
  </si>
  <si>
    <t>Alte Landstrasse 23</t>
  </si>
  <si>
    <t>Sehr geehrte Frau Doktor Lazar</t>
  </si>
  <si>
    <t>WCHM00002830</t>
  </si>
  <si>
    <t>WCHM00002847</t>
  </si>
  <si>
    <t>Schötzau Mund</t>
  </si>
  <si>
    <t>Sehr geehrte Frau Doktor Schötzau Mund</t>
  </si>
  <si>
    <t>WCHM00002858</t>
  </si>
  <si>
    <t>Natina</t>
  </si>
  <si>
    <t>Schregenberger</t>
  </si>
  <si>
    <t>Radiologie SportClinic Zürich</t>
  </si>
  <si>
    <t>Sehr geehrte Frau Doktor Schregenberger</t>
  </si>
  <si>
    <t>WCHM00002861</t>
  </si>
  <si>
    <t>Heyder</t>
  </si>
  <si>
    <t>Sehr geehrte Frau Doktor Heyder</t>
  </si>
  <si>
    <t>WCHM00002863</t>
  </si>
  <si>
    <t>Pfeiffer</t>
  </si>
  <si>
    <t>Longevity Center AG</t>
  </si>
  <si>
    <t>Beethovenstrasse 1</t>
  </si>
  <si>
    <t>Sehr geehrte Frau Doktor Pfeiffer</t>
  </si>
  <si>
    <t>WCHM00002877</t>
  </si>
  <si>
    <t>Murtinger</t>
  </si>
  <si>
    <t>Next Fertility St. Gallen AG</t>
  </si>
  <si>
    <t>Kürsteinerstrasse 2</t>
  </si>
  <si>
    <t>Sehr geehrter Herr Doktor Murtinger</t>
  </si>
  <si>
    <t>WCHM00002880</t>
  </si>
  <si>
    <t>Silvio</t>
  </si>
  <si>
    <t>Tacconi</t>
  </si>
  <si>
    <t>Sehr geehrter Herr Doktor Tacconi</t>
  </si>
  <si>
    <t>WCHM00002882</t>
  </si>
  <si>
    <t>Heidi</t>
  </si>
  <si>
    <t>Kohler Huwiler</t>
  </si>
  <si>
    <t>Frauenpraxis Regensdorf</t>
  </si>
  <si>
    <t>Holenbachstrasse 3</t>
  </si>
  <si>
    <t>Sehr geehrte Frau Doktor Kohler Huwiler</t>
  </si>
  <si>
    <t>WCHM00002886</t>
  </si>
  <si>
    <t>Wiederkehr</t>
  </si>
  <si>
    <t>Sehr geehrte Frau Wiederkehr</t>
  </si>
  <si>
    <t>WCHM00002887</t>
  </si>
  <si>
    <t>Sieder</t>
  </si>
  <si>
    <t>Sehr geehrte Frau Doktor Sieder</t>
  </si>
  <si>
    <t>WCHM00002897</t>
  </si>
  <si>
    <t>Almut</t>
  </si>
  <si>
    <t>Stüger Pischinger</t>
  </si>
  <si>
    <t>Sehr geehrte Frau Doktor Stüger Pischinger</t>
  </si>
  <si>
    <t>WCHM00002902</t>
  </si>
  <si>
    <t>Schuhler</t>
  </si>
  <si>
    <t>Praxis Dr. Schuhler/Dr. Spindler</t>
  </si>
  <si>
    <t>Tellstrasse 9</t>
  </si>
  <si>
    <t>Sehr geehrte Frau Doktor Schuhler</t>
  </si>
  <si>
    <t>WCHM00002923</t>
  </si>
  <si>
    <t>Fabbri</t>
  </si>
  <si>
    <t>Frauenpraxis4460</t>
  </si>
  <si>
    <t>Allmendstrasse 20</t>
  </si>
  <si>
    <t>4460 Gelterkinden</t>
  </si>
  <si>
    <t>Sehr geehrte Frau Doktor Fabbri</t>
  </si>
  <si>
    <t>WCHM00002938</t>
  </si>
  <si>
    <t>Truffer Käslin</t>
  </si>
  <si>
    <t>Sehr geehrte Frau Doktor Truffer Käslin</t>
  </si>
  <si>
    <t>WCHM00002951</t>
  </si>
  <si>
    <t>Reichlin</t>
  </si>
  <si>
    <t>Sehr geehrte Frau Reichlin</t>
  </si>
  <si>
    <t>WCHM00002957</t>
  </si>
  <si>
    <t>Sehr geehrte Frau Doktor Eberhard</t>
  </si>
  <si>
    <t>WCHM00002959</t>
  </si>
  <si>
    <t>Stubbe</t>
  </si>
  <si>
    <t>Frauenpraxis Stubbe</t>
  </si>
  <si>
    <t>Fliederweg 1</t>
  </si>
  <si>
    <t>5040 Schöftland</t>
  </si>
  <si>
    <t>Sehr geehrte Frau Doktor Stubbe</t>
  </si>
  <si>
    <t>WCHM00002964</t>
  </si>
  <si>
    <t>Oschi Patricia</t>
  </si>
  <si>
    <t>Rist</t>
  </si>
  <si>
    <t>Sehr geehrte Frau Rist</t>
  </si>
  <si>
    <t>WCHM00002980</t>
  </si>
  <si>
    <t>Andrea Elisabeth</t>
  </si>
  <si>
    <t>Schuler</t>
  </si>
  <si>
    <t>Xundheitszentrum Schaffhausen</t>
  </si>
  <si>
    <t>Mühlentalstrasse 38</t>
  </si>
  <si>
    <t>Sehr geehrte Frau Doktor Schuler</t>
  </si>
  <si>
    <t>WCHM00003008</t>
  </si>
  <si>
    <t>Kinderwunschzentrum Dr. Sander</t>
  </si>
  <si>
    <t>Aeule 1</t>
  </si>
  <si>
    <t>9487 Gamprin-Bendern</t>
  </si>
  <si>
    <t>Sehr geehrter Herr Doktor Sander</t>
  </si>
  <si>
    <t>WCHM00003059</t>
  </si>
  <si>
    <t>Aellig</t>
  </si>
  <si>
    <t>VivaDermis GmbH</t>
  </si>
  <si>
    <t>Berghaldenstrasse 93</t>
  </si>
  <si>
    <t>Sehr geehrte Frau Doktor Aellig</t>
  </si>
  <si>
    <t>WCHM00003081</t>
  </si>
  <si>
    <t>Thorsten</t>
  </si>
  <si>
    <t>Meuthen</t>
  </si>
  <si>
    <t>Sehr geehrter Herr Doktor Meuthen</t>
  </si>
  <si>
    <t>WCHM00003091</t>
  </si>
  <si>
    <t>Kamm</t>
  </si>
  <si>
    <t>Sehr geehrte Frau Doktor Kamm</t>
  </si>
  <si>
    <t>WCHM00003106</t>
  </si>
  <si>
    <t>Petrakis Sze</t>
  </si>
  <si>
    <t>Gynäkologie Im Spiicher</t>
  </si>
  <si>
    <t>Dällikerstrasse 15</t>
  </si>
  <si>
    <t>Sehr geehrte Frau Doktor Petrakis Sze</t>
  </si>
  <si>
    <t>WCHM00003138</t>
  </si>
  <si>
    <t>Bürgi-Jahn</t>
  </si>
  <si>
    <t>Sehr geehrte Frau Doktor Bürgi-Jahn</t>
  </si>
  <si>
    <t>WCHM00003142</t>
  </si>
  <si>
    <t>Kleinebekel</t>
  </si>
  <si>
    <t>Frauenarzt-Praxis Zweisimmen AG</t>
  </si>
  <si>
    <t>Bolgengasse 40</t>
  </si>
  <si>
    <t>3770 Zweisimmen</t>
  </si>
  <si>
    <t>Sehr geehrte Frau Doktor Kleinebekel</t>
  </si>
  <si>
    <t>WCHM00003156</t>
  </si>
  <si>
    <t>Schönmeier</t>
  </si>
  <si>
    <t>Sehr geehrte Frau Doktor Schönmeier</t>
  </si>
  <si>
    <t>WCHM00003179</t>
  </si>
  <si>
    <t>Wallimann Sommer</t>
  </si>
  <si>
    <t>Sehr geehrte Frau Doktor Wallimann Sommer</t>
  </si>
  <si>
    <t>WCHM00003185</t>
  </si>
  <si>
    <t>Beata</t>
  </si>
  <si>
    <t>Banach-Bukowska</t>
  </si>
  <si>
    <t>Hochwachtpraxis</t>
  </si>
  <si>
    <t>Hochwachtstrasse 8</t>
  </si>
  <si>
    <t>9012 St. Gallen</t>
  </si>
  <si>
    <t>Sehr geehrte Frau Banach-Bukowska</t>
  </si>
  <si>
    <t>WCHM00003191</t>
  </si>
  <si>
    <t>Thieringer</t>
  </si>
  <si>
    <t>Dr. Nussbaumer / Dr. Thieringer</t>
  </si>
  <si>
    <t>Holbeinstrasse 36</t>
  </si>
  <si>
    <t>Sehr geehrte Frau Doktor Thieringer</t>
  </si>
  <si>
    <t>WCHM00003195</t>
  </si>
  <si>
    <t>Jean Jacques</t>
  </si>
  <si>
    <t>Ries</t>
  </si>
  <si>
    <t>Frauenpraxis Zollweiden</t>
  </si>
  <si>
    <t>Baselstrasse 71</t>
  </si>
  <si>
    <t>Sehr geehrter Herr Doktor Ries</t>
  </si>
  <si>
    <t>WCHM00003196</t>
  </si>
  <si>
    <t>Heidrun</t>
  </si>
  <si>
    <t>Schönberger</t>
  </si>
  <si>
    <t>Sehr geehrte Frau Doktor Schönberger</t>
  </si>
  <si>
    <t>WCHM00003197</t>
  </si>
  <si>
    <t>Jan Martin</t>
  </si>
  <si>
    <t>Bähre</t>
  </si>
  <si>
    <t>Ärztehaus Wil</t>
  </si>
  <si>
    <t>Löwenstrasse 1</t>
  </si>
  <si>
    <t>Sehr geehrter Herr Bähre</t>
  </si>
  <si>
    <t>WCHM00003225</t>
  </si>
  <si>
    <t>Ochsenbein-Kölble</t>
  </si>
  <si>
    <t>Sehr geehrte Frau Professor Ochsenbein-Kölble</t>
  </si>
  <si>
    <t>WCHM00003257</t>
  </si>
  <si>
    <t>Grawe</t>
  </si>
  <si>
    <t>GynPraxis Grawe</t>
  </si>
  <si>
    <t>Gottfried Keller-Strasse 7</t>
  </si>
  <si>
    <t>Sehr geehrte Frau Doktor Grawe</t>
  </si>
  <si>
    <t>WCHM00003258</t>
  </si>
  <si>
    <t>Strassner</t>
  </si>
  <si>
    <t>Praxis Dres Jaschko &amp; Strassner</t>
  </si>
  <si>
    <t>Obermattenstrasse 7</t>
  </si>
  <si>
    <t>Sehr geehrter Herr Doktor Strassner</t>
  </si>
  <si>
    <t>WCHM00003275</t>
  </si>
  <si>
    <t>Gesa</t>
  </si>
  <si>
    <t>Otti-Rosenbrock</t>
  </si>
  <si>
    <t>Praxis Frauenmedizin Biel</t>
  </si>
  <si>
    <t>Gartenstrasse 39</t>
  </si>
  <si>
    <t>Sehr geehrte Frau Doktor Otti-Rosenbrock</t>
  </si>
  <si>
    <t>WCHM00003300</t>
  </si>
  <si>
    <t>Akram</t>
  </si>
  <si>
    <t>Husseini</t>
  </si>
  <si>
    <t>Sehr geehrte Frau Doktor Husseini</t>
  </si>
  <si>
    <t>WCHM00003301</t>
  </si>
  <si>
    <t>Aline Raluca</t>
  </si>
  <si>
    <t>Buck</t>
  </si>
  <si>
    <t>Sehr geehrte Frau Doktor Buck</t>
  </si>
  <si>
    <t>WCHM00003302</t>
  </si>
  <si>
    <t>Daniel Theodor</t>
  </si>
  <si>
    <t>Ringli</t>
  </si>
  <si>
    <t>Sehr geehrter Herr Doktor Ringli</t>
  </si>
  <si>
    <t>WCHM00003318</t>
  </si>
  <si>
    <t>Iwona</t>
  </si>
  <si>
    <t>Handel</t>
  </si>
  <si>
    <t>Gartenhofpraxis Dr. Handel Iwona</t>
  </si>
  <si>
    <t>Seestrasse 17b</t>
  </si>
  <si>
    <t>Sehr geehrte Frau Handel</t>
  </si>
  <si>
    <t>WCHM00003321</t>
  </si>
  <si>
    <t>Weygoldt</t>
  </si>
  <si>
    <t>Praxis Dr. Weygoldt Bianca</t>
  </si>
  <si>
    <t>Bärenplatz 4</t>
  </si>
  <si>
    <t>3550 Langnau im Emmental</t>
  </si>
  <si>
    <t>Sehr geehrte Frau Doktor Weygoldt</t>
  </si>
  <si>
    <t>WCHM00003352</t>
  </si>
  <si>
    <t>Von Orelli</t>
  </si>
  <si>
    <t>Praxis Florastrasse</t>
  </si>
  <si>
    <t>Florastrasse 2</t>
  </si>
  <si>
    <t>Sehr geehrte Frau Doktor Von Orelli</t>
  </si>
  <si>
    <t>WCHM00003363</t>
  </si>
  <si>
    <t>Fox</t>
  </si>
  <si>
    <t>Sehr geehrte Frau Doktor Fox</t>
  </si>
  <si>
    <t>WCHM00003364</t>
  </si>
  <si>
    <t>Marike</t>
  </si>
  <si>
    <t>Naumann</t>
  </si>
  <si>
    <t>Sehr geehrte Frau Doktor Naumann</t>
  </si>
  <si>
    <t>WCHM00003366</t>
  </si>
  <si>
    <t>Possover</t>
  </si>
  <si>
    <t>POSSOVER International Medical</t>
  </si>
  <si>
    <t>Klausstrasse 4</t>
  </si>
  <si>
    <t>Sehr geehrter Herr Professor Possover</t>
  </si>
  <si>
    <t>WCHM00003367</t>
  </si>
  <si>
    <t>Bamert</t>
  </si>
  <si>
    <t>Sehr geehrter Herr Doktor Bamert</t>
  </si>
  <si>
    <t>WCHM00003409</t>
  </si>
  <si>
    <t>Englmann</t>
  </si>
  <si>
    <t>Sehr geehrte Frau Englmann</t>
  </si>
  <si>
    <t>WCHM00003449</t>
  </si>
  <si>
    <t>Willi</t>
  </si>
  <si>
    <t>Sehr geehrte Frau Doktor Willi</t>
  </si>
  <si>
    <t>WCHM00003450</t>
  </si>
  <si>
    <t>Wenk</t>
  </si>
  <si>
    <t>Sehr geehrte Frau Doktor Wenk</t>
  </si>
  <si>
    <t>WCHM00003452</t>
  </si>
  <si>
    <t>Berli-Kaufmann</t>
  </si>
  <si>
    <t>Sehr geehrte Frau Doktor Berli-Kaufmann</t>
  </si>
  <si>
    <t>WCHM00003513</t>
  </si>
  <si>
    <t>Lutz</t>
  </si>
  <si>
    <t>Bahder</t>
  </si>
  <si>
    <t>Sehr geehrter Herr Bahder</t>
  </si>
  <si>
    <t>WCHM00003542</t>
  </si>
  <si>
    <t>Henle</t>
  </si>
  <si>
    <t>Sehr geehrte Frau Doktor Henle</t>
  </si>
  <si>
    <t>WCHM00003544</t>
  </si>
  <si>
    <t>Shqipe</t>
  </si>
  <si>
    <t>Duriqi Dautaj</t>
  </si>
  <si>
    <t>Praxis Dr. Duriqi Shqipe</t>
  </si>
  <si>
    <t>Oetwilerstrasse 10</t>
  </si>
  <si>
    <t>Sehr geehrte Frau Doktor Duriqi Dautaj</t>
  </si>
  <si>
    <t>WCHM00003545</t>
  </si>
  <si>
    <t>Line</t>
  </si>
  <si>
    <t>Dormond</t>
  </si>
  <si>
    <t>Medbase Wattwil</t>
  </si>
  <si>
    <t>Sehr geehrte Frau Doktor Dormond</t>
  </si>
  <si>
    <t>WCHM00003549</t>
  </si>
  <si>
    <t>Ahler</t>
  </si>
  <si>
    <t>Sehr geehrte Frau Ahler</t>
  </si>
  <si>
    <t>WCHM00003564</t>
  </si>
  <si>
    <t>Dumont dos Santos</t>
  </si>
  <si>
    <t>Praxis Dr. Dumont dos Santos</t>
  </si>
  <si>
    <t>Löwenstrasse 65</t>
  </si>
  <si>
    <t>Sehr geehrte Frau Doktor Dumont dos Santos</t>
  </si>
  <si>
    <t>WCHM00003578</t>
  </si>
  <si>
    <t>Daniel André</t>
  </si>
  <si>
    <t>Matter</t>
  </si>
  <si>
    <t>Praxis Schlossberg</t>
  </si>
  <si>
    <t>Stockenstrasse 130a</t>
  </si>
  <si>
    <t>Sehr geehrter Herr Doktor Matter</t>
  </si>
  <si>
    <t>WCHM00003579</t>
  </si>
  <si>
    <t>Düssel</t>
  </si>
  <si>
    <t>Hausarztpraxis roll 7 GmbH</t>
  </si>
  <si>
    <t>Unterstüdtlistrasse 3</t>
  </si>
  <si>
    <t>Sehr geehrte Frau Doktor Düssel</t>
  </si>
  <si>
    <t>WCHM00003580</t>
  </si>
  <si>
    <t>Ahmed</t>
  </si>
  <si>
    <t>Abdelrahman</t>
  </si>
  <si>
    <t>Gesundwerdpraxis Zuzwil</t>
  </si>
  <si>
    <t>Hinterdorfstrasse 19</t>
  </si>
  <si>
    <t>9524 Zuzwil SG</t>
  </si>
  <si>
    <t>Sehr geehrter Herr Abdelrahman</t>
  </si>
  <si>
    <t>WCHM00003586</t>
  </si>
  <si>
    <t>Krysia</t>
  </si>
  <si>
    <t>Balestra</t>
  </si>
  <si>
    <t>Praxis Schmiedenhof</t>
  </si>
  <si>
    <t>Gerbergasse 24</t>
  </si>
  <si>
    <t>Sehr geehrte Frau Doktor Balestra</t>
  </si>
  <si>
    <t>WCHM00003624</t>
  </si>
  <si>
    <t>Berchtold</t>
  </si>
  <si>
    <t>Ärztezentrum Walenstadt</t>
  </si>
  <si>
    <t>Sehr geehrter Herr Berchtold</t>
  </si>
  <si>
    <t>WCHM00003639</t>
  </si>
  <si>
    <t>Hatun</t>
  </si>
  <si>
    <t>Timur</t>
  </si>
  <si>
    <t>TimMed Swiss AG - ÄrzteZentrum</t>
  </si>
  <si>
    <t>Hottingerstrasse 14</t>
  </si>
  <si>
    <t>Sehr geehrte Frau Doktor Timur</t>
  </si>
  <si>
    <t>WCHM00003647</t>
  </si>
  <si>
    <t>Schwertz</t>
  </si>
  <si>
    <t>Praxis Dr. Schwertz Sarah</t>
  </si>
  <si>
    <t>Dolderstrasse 30</t>
  </si>
  <si>
    <t>Sehr geehrte Frau Doktor Schwertz</t>
  </si>
  <si>
    <t>WCHM00003663</t>
  </si>
  <si>
    <t>Elfrida</t>
  </si>
  <si>
    <t>Salihi</t>
  </si>
  <si>
    <t>Sehr geehrte Frau Salihi</t>
  </si>
  <si>
    <t>WCHM00003664</t>
  </si>
  <si>
    <t>Morger</t>
  </si>
  <si>
    <t>Praxis Dr. Morger Franziska</t>
  </si>
  <si>
    <t>Gerlisbergstrasse 46</t>
  </si>
  <si>
    <t>Sehr geehrte Frau Doktor Morger</t>
  </si>
  <si>
    <t>WCHM00003677</t>
  </si>
  <si>
    <t>Hechelhammer</t>
  </si>
  <si>
    <t>Sehr geehrter Herr Doktor Hechelhammer</t>
  </si>
  <si>
    <t>WCHM00003680</t>
  </si>
  <si>
    <t>Mehtap</t>
  </si>
  <si>
    <t>Greutmann</t>
  </si>
  <si>
    <t>Sehr geehrte Frau Doktor Greutmann</t>
  </si>
  <si>
    <t>WCHM00003684</t>
  </si>
  <si>
    <t>WCHM00003708</t>
  </si>
  <si>
    <t>WCHM00003721</t>
  </si>
  <si>
    <t>Waldemar</t>
  </si>
  <si>
    <t>Gynäkologische Praxis Lenzburg</t>
  </si>
  <si>
    <t>Bachstrasse 2</t>
  </si>
  <si>
    <t>Sehr geehrter Herr Schmidt</t>
  </si>
  <si>
    <t>WCHM00003726</t>
  </si>
  <si>
    <t>Bartholomäus</t>
  </si>
  <si>
    <t>Klotz</t>
  </si>
  <si>
    <t>Praxis Dr. Klotz Bartholomäus</t>
  </si>
  <si>
    <t>Zürcherstrasse 146</t>
  </si>
  <si>
    <t>Sehr geehrter Herr Doktor Klotz</t>
  </si>
  <si>
    <t>WCHM00003727</t>
  </si>
  <si>
    <t>Theodosia</t>
  </si>
  <si>
    <t>Charpidou</t>
  </si>
  <si>
    <t>Sehr geehrte Frau Doktor Charpidou</t>
  </si>
  <si>
    <t>WCHM00003741</t>
  </si>
  <si>
    <t>Ullmann</t>
  </si>
  <si>
    <t>Arztpraxis Jonschwil AG</t>
  </si>
  <si>
    <t>Kronenstrasse 7</t>
  </si>
  <si>
    <t>9243 Jonschwil</t>
  </si>
  <si>
    <t>Sehr geehrte Frau Doktor Ullmann</t>
  </si>
  <si>
    <t>WCHM00003754</t>
  </si>
  <si>
    <t>Hendrik</t>
  </si>
  <si>
    <t>Sehr geehrter Herr Doktor Meier</t>
  </si>
  <si>
    <t>WCHM00003760</t>
  </si>
  <si>
    <t>Moritz</t>
  </si>
  <si>
    <t>Suerdieck</t>
  </si>
  <si>
    <t>Sehr geehrter Herr Suerdieck</t>
  </si>
  <si>
    <t>WCHM00003812</t>
  </si>
  <si>
    <t>Hungerbühler</t>
  </si>
  <si>
    <t>Sehr geehrte Frau Doktor Hungerbühler</t>
  </si>
  <si>
    <t>WCHM00003813</t>
  </si>
  <si>
    <t>Putora</t>
  </si>
  <si>
    <t>Sehr geehrte Frau Doktor Putora</t>
  </si>
  <si>
    <t>WCHM00003814</t>
  </si>
  <si>
    <t>Doris</t>
  </si>
  <si>
    <t>WCHM00003829</t>
  </si>
  <si>
    <t>Nilayini</t>
  </si>
  <si>
    <t>Vamatheva</t>
  </si>
  <si>
    <t>Hausarztpraxis Effretikon</t>
  </si>
  <si>
    <t>Rikonerstrasse 32</t>
  </si>
  <si>
    <t>Sehr geehrte Frau Doktor Vamatheva</t>
  </si>
  <si>
    <t>WCHM00003853</t>
  </si>
  <si>
    <t>Korinna</t>
  </si>
  <si>
    <t>Sehr geehrte Frau Doktor Lehmann</t>
  </si>
  <si>
    <t>WCHM00003898</t>
  </si>
  <si>
    <t>WCHM00003906</t>
  </si>
  <si>
    <t>Paul</t>
  </si>
  <si>
    <t>Gfeller</t>
  </si>
  <si>
    <t>Sehr geehrter Herr Doktor Gfeller</t>
  </si>
  <si>
    <t>WCHM00003932</t>
  </si>
  <si>
    <t>Karia</t>
  </si>
  <si>
    <t>Aghamiri</t>
  </si>
  <si>
    <t>Praxis Dr. Aghamiri Karia</t>
  </si>
  <si>
    <t>Tisliacherstrasse 5</t>
  </si>
  <si>
    <t>Sehr geehrter Herr Doktor Aghamiri</t>
  </si>
  <si>
    <t>WCHM00003946</t>
  </si>
  <si>
    <t>Peterson</t>
  </si>
  <si>
    <t>Sehr geehrter Herr Doktor Peterson</t>
  </si>
  <si>
    <t>WCHM00003947</t>
  </si>
  <si>
    <t>Boriana</t>
  </si>
  <si>
    <t>Jahns</t>
  </si>
  <si>
    <t>Sehr geehrte Frau Doktor Jahns</t>
  </si>
  <si>
    <t>WCHM00003961</t>
  </si>
  <si>
    <t>Mohr</t>
  </si>
  <si>
    <t>Sehr geehrter Herr Doktor Mohr</t>
  </si>
  <si>
    <t>WCHM00003962</t>
  </si>
  <si>
    <t>Glenn</t>
  </si>
  <si>
    <t>Füchsel</t>
  </si>
  <si>
    <t>Praxis Dr. Füchsel Glenn</t>
  </si>
  <si>
    <t>Schanzweg 7</t>
  </si>
  <si>
    <t>Sehr geehrter Herr Doktor Füchsel</t>
  </si>
  <si>
    <t>WCHM00003963</t>
  </si>
  <si>
    <t>Locher</t>
  </si>
  <si>
    <t>Praxis 333</t>
  </si>
  <si>
    <t>Schaffhauserstrasse 333</t>
  </si>
  <si>
    <t>Sehr geehrte Frau Doktor Locher</t>
  </si>
  <si>
    <t>WCHM00003983</t>
  </si>
  <si>
    <t>Christoffel</t>
  </si>
  <si>
    <t>Sehr geehrte Frau Doktor Christoffel</t>
  </si>
  <si>
    <t>WCHM00003986</t>
  </si>
  <si>
    <t>Tülay</t>
  </si>
  <si>
    <t>Parilti Ergen</t>
  </si>
  <si>
    <t>Gynomed - Praxis Dr. Parilti</t>
  </si>
  <si>
    <t>Stadthausstrasse 75</t>
  </si>
  <si>
    <t>Sehr geehrte Frau Parilti Ergen</t>
  </si>
  <si>
    <t>WCHM00003987</t>
  </si>
  <si>
    <t>Medizinische Onkologie</t>
  </si>
  <si>
    <t>WCHM00003988</t>
  </si>
  <si>
    <t>Julia Christina</t>
  </si>
  <si>
    <t>Frauenmedizin Dr. Bösch Ärzte AG</t>
  </si>
  <si>
    <t>Zollstrasse 34</t>
  </si>
  <si>
    <t>WCHM00003989</t>
  </si>
  <si>
    <t>Redling</t>
  </si>
  <si>
    <t>Sehr geehrte Frau Doktor Redling</t>
  </si>
  <si>
    <t>WCHM00003992</t>
  </si>
  <si>
    <t>Gynpraxis Opfikon</t>
  </si>
  <si>
    <t>Schaffhauserstrasse 83</t>
  </si>
  <si>
    <t>Sehr geehrter Herr Rudolf</t>
  </si>
  <si>
    <t>WCHM00004001</t>
  </si>
  <si>
    <t>Umbehr-Urscheler</t>
  </si>
  <si>
    <t>Sehr geehrte Frau Doktor Umbehr-Urscheler</t>
  </si>
  <si>
    <t>WCHM00004002</t>
  </si>
  <si>
    <t>Jutta Bianca</t>
  </si>
  <si>
    <t>Sehr geehrte Frau Doktor Harder</t>
  </si>
  <si>
    <t>WCHM00004043</t>
  </si>
  <si>
    <t>Blöchlinger-Wegmann</t>
  </si>
  <si>
    <t>Sehr geehrte Frau Doktor Blöchlinger-Wegmann</t>
  </si>
  <si>
    <t>WCHM00004052</t>
  </si>
  <si>
    <t>Isabel Henriette</t>
  </si>
  <si>
    <t>Ihnenfeld</t>
  </si>
  <si>
    <t>Sehr geehrte Frau Doktor Ihnenfeld</t>
  </si>
  <si>
    <t>WCHM00004053</t>
  </si>
  <si>
    <t>Grit</t>
  </si>
  <si>
    <t>Vetter</t>
  </si>
  <si>
    <t>Sehr geehrte Frau Doktor Vetter</t>
  </si>
  <si>
    <t>WCHM00004057</t>
  </si>
  <si>
    <t>Svea</t>
  </si>
  <si>
    <t>Klein</t>
  </si>
  <si>
    <t>Sehr geehrte Frau Doktor Klein</t>
  </si>
  <si>
    <t>WCHM00004071</t>
  </si>
  <si>
    <t>Ralf Thomas</t>
  </si>
  <si>
    <t>Arztpraxis Eisenwerkstrasse</t>
  </si>
  <si>
    <t>Eisenwerkstrasse 49</t>
  </si>
  <si>
    <t>Sehr geehrter Herr Doktor Florian</t>
  </si>
  <si>
    <t>WCHM00004073</t>
  </si>
  <si>
    <t>Haunit</t>
  </si>
  <si>
    <t>Sehr geehrte Frau Doktor Haunit</t>
  </si>
  <si>
    <t>WCHM00004079</t>
  </si>
  <si>
    <t>Rubén</t>
  </si>
  <si>
    <t>Sehr geehrter Herr Doktor Oliver</t>
  </si>
  <si>
    <t>WCHM00004094</t>
  </si>
  <si>
    <t>Reutemann</t>
  </si>
  <si>
    <t>Sehr geehrter Herr Reutemann</t>
  </si>
  <si>
    <t>WCHM00004095</t>
  </si>
  <si>
    <t>Aepli</t>
  </si>
  <si>
    <t>Doktorhuus Praxis Forch</t>
  </si>
  <si>
    <t>Aeschstrasse 8a</t>
  </si>
  <si>
    <t>8127 Forch</t>
  </si>
  <si>
    <t>Sehr geehrte Frau Doktor Aepli</t>
  </si>
  <si>
    <t>WCHM00004107</t>
  </si>
  <si>
    <t>Deivis</t>
  </si>
  <si>
    <t>Strutas</t>
  </si>
  <si>
    <t>Sehr geehrter Herr Doktor Strutas</t>
  </si>
  <si>
    <t>WCHM00004114</t>
  </si>
  <si>
    <t>Leo</t>
  </si>
  <si>
    <t>Interdisziplinäres Brustzentrum</t>
  </si>
  <si>
    <t>Sehr geehrte Frau Professor Leo</t>
  </si>
  <si>
    <t>WCHM00004118</t>
  </si>
  <si>
    <t>Braschler-Müller</t>
  </si>
  <si>
    <t>Arztpraxis Böhm</t>
  </si>
  <si>
    <t>Rheinstrasse 23</t>
  </si>
  <si>
    <t>Sehr geehrte Frau Doktor Braschler-Müller</t>
  </si>
  <si>
    <t>WCHM00004150</t>
  </si>
  <si>
    <t>Anna Kathrin</t>
  </si>
  <si>
    <t>Erkert</t>
  </si>
  <si>
    <t>Praxis Dr. Erkert Anna Kathrin</t>
  </si>
  <si>
    <t>Sehr geehrte Frau Erkert</t>
  </si>
  <si>
    <t>WCHM00004172</t>
  </si>
  <si>
    <t>Praxis Heller</t>
  </si>
  <si>
    <t>Alte Winterthurerstrasse 49</t>
  </si>
  <si>
    <t>Sehr geehrter Herr Doktor Heller</t>
  </si>
  <si>
    <t>WCHM00004213</t>
  </si>
  <si>
    <t>Kühn-Lichtenberg</t>
  </si>
  <si>
    <t>Sehr geehrte Frau Kühn-Lichtenberg</t>
  </si>
  <si>
    <t>WCHM00004230</t>
  </si>
  <si>
    <t>Trummer Sander</t>
  </si>
  <si>
    <t>Sehr geehrte Frau Doktor Trummer Sander</t>
  </si>
  <si>
    <t>WCHM00004237</t>
  </si>
  <si>
    <t>Zbären</t>
  </si>
  <si>
    <t>Sehr geehrte Frau Doktor Zbären</t>
  </si>
  <si>
    <t>WCHM00004238</t>
  </si>
  <si>
    <t>Aurelia</t>
  </si>
  <si>
    <t>Sonderer</t>
  </si>
  <si>
    <t>Ladies Permanence Stadelhofen</t>
  </si>
  <si>
    <t>Sehr geehrte Frau Sonderer</t>
  </si>
  <si>
    <t>WCHM00004239</t>
  </si>
  <si>
    <t>Dennenmoser</t>
  </si>
  <si>
    <t>Hausarztpraxis Möschwil</t>
  </si>
  <si>
    <t>Bahnhofstrasse 14a</t>
  </si>
  <si>
    <t>9402 Mörschwil</t>
  </si>
  <si>
    <t>Sehr geehrter Herr Doktor Dennenmoser</t>
  </si>
  <si>
    <t>WCHM00004250</t>
  </si>
  <si>
    <t>Arztpraxis Wiedikon</t>
  </si>
  <si>
    <t>Birmensdorferstrasse 51</t>
  </si>
  <si>
    <t>Sehr geehrte Frau Doktor Niedermann</t>
  </si>
  <si>
    <t>WCHM00004256</t>
  </si>
  <si>
    <t>Zuzana</t>
  </si>
  <si>
    <t>Kaplan-Labat</t>
  </si>
  <si>
    <t>Praxis Dr. Kaplan Labat Zuzana</t>
  </si>
  <si>
    <t>Sehr geehrte Frau Doktor Kaplan-Labat</t>
  </si>
  <si>
    <t>WCHM00004265</t>
  </si>
  <si>
    <t>Portner</t>
  </si>
  <si>
    <t>Praxisteam Post AG</t>
  </si>
  <si>
    <t>Postfach 322</t>
  </si>
  <si>
    <t>Sehr geehrter Herr Doktor Portner</t>
  </si>
  <si>
    <t>WCHM00004280</t>
  </si>
  <si>
    <t>Kuster</t>
  </si>
  <si>
    <t>Praxis Dr. Kuster Ariana</t>
  </si>
  <si>
    <t>Tannholzstrasse 17</t>
  </si>
  <si>
    <t>Sehr geehrte Frau Doktor Kuster</t>
  </si>
  <si>
    <t>WCHM00004284</t>
  </si>
  <si>
    <t>Heidenreich</t>
  </si>
  <si>
    <t>Praxis Dr. Heidenreich Thomas</t>
  </si>
  <si>
    <t>Wigartenstrasse 11</t>
  </si>
  <si>
    <t>Sehr geehrter Herr Doktor Heidenreich</t>
  </si>
  <si>
    <t>WCHM00004323</t>
  </si>
  <si>
    <t>Blickenstorfer</t>
  </si>
  <si>
    <t>Sehr geehrte Frau Doktor Blickenstorfer</t>
  </si>
  <si>
    <t>WCHM00004341</t>
  </si>
  <si>
    <t>Charlotte</t>
  </si>
  <si>
    <t>Seer</t>
  </si>
  <si>
    <t>Sehr geehrte Frau Doktor Seer</t>
  </si>
  <si>
    <t>WCHM00004342</t>
  </si>
  <si>
    <t>Giannis</t>
  </si>
  <si>
    <t>Die Praxis für Frauenheilkunde</t>
  </si>
  <si>
    <t>Vordergasse 80-84</t>
  </si>
  <si>
    <t>Sehr geehrter Herr Doktor Giannis</t>
  </si>
  <si>
    <t>WCHM00004377</t>
  </si>
  <si>
    <t>Grütter</t>
  </si>
  <si>
    <t>Sehr geehrte Frau Doktor Grütter</t>
  </si>
  <si>
    <t>WCHM00004408</t>
  </si>
  <si>
    <t>Ilse</t>
  </si>
  <si>
    <t>Barthel</t>
  </si>
  <si>
    <t>Sehr geehrte Frau Doktor Barthel</t>
  </si>
  <si>
    <t>WCHM00004431</t>
  </si>
  <si>
    <t>Sehr geehrte Frau Doktor Elias</t>
  </si>
  <si>
    <t>WCHM00004463</t>
  </si>
  <si>
    <t>Olav</t>
  </si>
  <si>
    <t>Fehres</t>
  </si>
  <si>
    <t>Sehr geehrter Herr Fehres</t>
  </si>
  <si>
    <t>WCHM00004504</t>
  </si>
  <si>
    <t>Anika</t>
  </si>
  <si>
    <t>Hey-Moonen</t>
  </si>
  <si>
    <t>Frauenpraxis Linth, Uznach</t>
  </si>
  <si>
    <t>Escherstrasse 1</t>
  </si>
  <si>
    <t>Sehr geehrte Frau Doktor Hey-Moonen</t>
  </si>
  <si>
    <t>WCHM00004507</t>
  </si>
  <si>
    <t>Margaretha</t>
  </si>
  <si>
    <t>Alram</t>
  </si>
  <si>
    <t>Praxis Dr. Schams / Dr. Alram</t>
  </si>
  <si>
    <t>Sehr geehrte Frau Doktor Alram</t>
  </si>
  <si>
    <t>WCHM00004529</t>
  </si>
  <si>
    <t>Sehr geehrter Herr Doktor Lehmann</t>
  </si>
  <si>
    <t>WCHM00004554</t>
  </si>
  <si>
    <t>Jochen</t>
  </si>
  <si>
    <t>Sehr geehrter Herr Ehmann</t>
  </si>
  <si>
    <t>WCHM00004559</t>
  </si>
  <si>
    <t>Konstantinos</t>
  </si>
  <si>
    <t>Gardanis</t>
  </si>
  <si>
    <t>Praxis Dr. Gardanis Konstantinos</t>
  </si>
  <si>
    <t>Sehr geehrter Herr Doktor Gardanis</t>
  </si>
  <si>
    <t>WCHM00004581</t>
  </si>
  <si>
    <t>Farache</t>
  </si>
  <si>
    <t>Sehr geehrte Frau Doktor Farache</t>
  </si>
  <si>
    <t>WCHM00004606</t>
  </si>
  <si>
    <t>Meyboom</t>
  </si>
  <si>
    <t>Hausarztpraxis Schindler Meyboom</t>
  </si>
  <si>
    <t>Wolfzangenstrasse 30</t>
  </si>
  <si>
    <t>8413 Neftenbach</t>
  </si>
  <si>
    <t>Sehr geehrte Frau Doktor Meyboom</t>
  </si>
  <si>
    <t>WCHM00004661</t>
  </si>
  <si>
    <t>WCHM00004668</t>
  </si>
  <si>
    <t>Can Ahmet</t>
  </si>
  <si>
    <t>Uygun</t>
  </si>
  <si>
    <t>Praxis Uygun Can</t>
  </si>
  <si>
    <t>Unterer Graben 17</t>
  </si>
  <si>
    <t>Sehr geehrter Herr Uygun</t>
  </si>
  <si>
    <t>WCHM00004689</t>
  </si>
  <si>
    <t>WCHM00004765</t>
  </si>
  <si>
    <t>Amann</t>
  </si>
  <si>
    <t>Frauenpraxis am See</t>
  </si>
  <si>
    <t>Alpenstrasse 1</t>
  </si>
  <si>
    <t>Sehr geehrte Frau Doktor Amann</t>
  </si>
  <si>
    <t>WCHM00004797</t>
  </si>
  <si>
    <t>Schellenberg</t>
  </si>
  <si>
    <t>Sehr geehrter Herr Doktor Schellenberg</t>
  </si>
  <si>
    <t>WCHM00004834</t>
  </si>
  <si>
    <t>Nürnberger</t>
  </si>
  <si>
    <t>Praxis Dr. Clerc Thomas</t>
  </si>
  <si>
    <t>Sehr geehrte Frau Nürnberger</t>
  </si>
  <si>
    <t>WCHM00004838</t>
  </si>
  <si>
    <t>Truniger</t>
  </si>
  <si>
    <t>Sehr geehrter Herr Doktor Truniger</t>
  </si>
  <si>
    <t>WCHM00004844</t>
  </si>
  <si>
    <t>Genoud</t>
  </si>
  <si>
    <t>Geburtshilfe</t>
  </si>
  <si>
    <t>Sehr geehrte Frau Doktor Genoud</t>
  </si>
  <si>
    <t>WCHM00004852</t>
  </si>
  <si>
    <t>Axel Detlev</t>
  </si>
  <si>
    <t>Marschner</t>
  </si>
  <si>
    <t>Sehr geehrter Herr Doktor Marschner</t>
  </si>
  <si>
    <t>WCHM00004862</t>
  </si>
  <si>
    <t>Eismann</t>
  </si>
  <si>
    <t>Notfallklinik Dr. Eismann</t>
  </si>
  <si>
    <t>Bankstrasse 20</t>
  </si>
  <si>
    <t>Sehr geehrter Herr Doktor Eismann</t>
  </si>
  <si>
    <t>WCHM00004863</t>
  </si>
  <si>
    <t>Hannelore</t>
  </si>
  <si>
    <t>Hort</t>
  </si>
  <si>
    <t>Praxis am Altberg AG</t>
  </si>
  <si>
    <t>Hauptstrasse 29</t>
  </si>
  <si>
    <t>8114 Dänikon ZH</t>
  </si>
  <si>
    <t>Sehr geehrte Frau Hort</t>
  </si>
  <si>
    <t>WCHM00004881</t>
  </si>
  <si>
    <t>Liri</t>
  </si>
  <si>
    <t>Pani</t>
  </si>
  <si>
    <t>Sehr geehrte Frau Doktor Pani</t>
  </si>
  <si>
    <t>WCHM00004896</t>
  </si>
  <si>
    <t>Raphael</t>
  </si>
  <si>
    <t>Stolz</t>
  </si>
  <si>
    <t>Praxis zur Rehburg AG</t>
  </si>
  <si>
    <t>Rorschacherstrasse 155</t>
  </si>
  <si>
    <t>Sehr geehrter Herr Doktor Stolz</t>
  </si>
  <si>
    <t>WCHM00004927</t>
  </si>
  <si>
    <t>Zwick</t>
  </si>
  <si>
    <t>Sehr geehrte Frau Doktor Zwick</t>
  </si>
  <si>
    <t>WCHM00004929</t>
  </si>
  <si>
    <t>Zgraggen Moll</t>
  </si>
  <si>
    <t>Sehr geehrte Frau Doktor Zgraggen Moll</t>
  </si>
  <si>
    <t>WCHM00004930</t>
  </si>
  <si>
    <t>Praxis GYNE SINGER AG</t>
  </si>
  <si>
    <t>WCHM00004931</t>
  </si>
  <si>
    <t>Vartok</t>
  </si>
  <si>
    <t>Praxis am Bahnhof Bäch AG</t>
  </si>
  <si>
    <t>Seestrasse 67</t>
  </si>
  <si>
    <t>8806 Bäch SZ</t>
  </si>
  <si>
    <t>Sehr geehrter Herr Doktor Vartok</t>
  </si>
  <si>
    <t>WCHM00004935</t>
  </si>
  <si>
    <t>Gwendolin</t>
  </si>
  <si>
    <t>Manegold-Brauer</t>
  </si>
  <si>
    <t>Sehr geehrte Frau Professor Manegold-Brauer</t>
  </si>
  <si>
    <t>WCHM00004961</t>
  </si>
  <si>
    <t>Sjanneke</t>
  </si>
  <si>
    <t>Beutler</t>
  </si>
  <si>
    <t>Sehr geehrte Frau Doktor Beutler</t>
  </si>
  <si>
    <t>WCHM00004975</t>
  </si>
  <si>
    <t>Masing</t>
  </si>
  <si>
    <t>Seepraxis AG</t>
  </si>
  <si>
    <t>Alleestrasse 31</t>
  </si>
  <si>
    <t>Sehr geehrter Herr Doktor Masing</t>
  </si>
  <si>
    <t>WCHM00005001</t>
  </si>
  <si>
    <t>WCHM00005002</t>
  </si>
  <si>
    <t>Cricri</t>
  </si>
  <si>
    <t>Sehr geehrte Frau Doktor Cricri</t>
  </si>
  <si>
    <t>WCHM00005004</t>
  </si>
  <si>
    <t>Dirago</t>
  </si>
  <si>
    <t>Sehr geehrte Frau Dirago</t>
  </si>
  <si>
    <t>WCHM00005008</t>
  </si>
  <si>
    <t>WCHM00005009</t>
  </si>
  <si>
    <t>Claas</t>
  </si>
  <si>
    <t>Hüttenrauch</t>
  </si>
  <si>
    <t>Praxis Hüttenrauch GmbH</t>
  </si>
  <si>
    <t>Rorschacher Strasse 150</t>
  </si>
  <si>
    <t>Sehr geehrter Herr Hüttenrauch</t>
  </si>
  <si>
    <t>WCHM00005041</t>
  </si>
  <si>
    <t>Hanhart</t>
  </si>
  <si>
    <t>Sehr geehrter Herr Doktor Hanhart</t>
  </si>
  <si>
    <t>WCHM00005045</t>
  </si>
  <si>
    <t>Visnja</t>
  </si>
  <si>
    <t>Korda</t>
  </si>
  <si>
    <t>Frauenarztpraxis Dr. Korda</t>
  </si>
  <si>
    <t>Sehr geehrte Frau Doktor Korda</t>
  </si>
  <si>
    <t>WCHM00005074</t>
  </si>
  <si>
    <t>Istvan</t>
  </si>
  <si>
    <t>Bulhardt</t>
  </si>
  <si>
    <t>Praxis Dr. Bulhardt Istvan</t>
  </si>
  <si>
    <t>Hörnlistrasse 6A</t>
  </si>
  <si>
    <t>8360 Eschlikon TG</t>
  </si>
  <si>
    <t>Sehr geehrter Herr Doktor Bulhardt</t>
  </si>
  <si>
    <t>WCHM00005096</t>
  </si>
  <si>
    <t>Furkat</t>
  </si>
  <si>
    <t>Davronov</t>
  </si>
  <si>
    <t>B3 - Praxis am Bahnhofsplatz</t>
  </si>
  <si>
    <t>Bahnhofplatz 3</t>
  </si>
  <si>
    <t>Sehr geehrter Herr Doktor Davronov</t>
  </si>
  <si>
    <t>WCHM00005098</t>
  </si>
  <si>
    <t>Zürcher</t>
  </si>
  <si>
    <t>Sehr geehrter Herr Doktor Zürcher</t>
  </si>
  <si>
    <t>WCHM00005113</t>
  </si>
  <si>
    <t>Mirjam</t>
  </si>
  <si>
    <t>Sehr geehrte Frau Widmer</t>
  </si>
  <si>
    <t>WCHM00005115</t>
  </si>
  <si>
    <t>Tschannen</t>
  </si>
  <si>
    <t>Sehr geehrte Frau Doktor Tschannen</t>
  </si>
  <si>
    <t>WCHM00005125</t>
  </si>
  <si>
    <t>Hübinger</t>
  </si>
  <si>
    <t>Praxishaus am Weiherring</t>
  </si>
  <si>
    <t>Postfach 266</t>
  </si>
  <si>
    <t>9493 Mauren FL</t>
  </si>
  <si>
    <t>Sehr geehrte Frau Doktor Hübinger</t>
  </si>
  <si>
    <t>WCHM00005131</t>
  </si>
  <si>
    <t>Sehr geehrter Herr Schneider</t>
  </si>
  <si>
    <t>WCHM00005153</t>
  </si>
  <si>
    <t>Angela</t>
  </si>
  <si>
    <t>Wangler</t>
  </si>
  <si>
    <t>Sehr geehrte Frau Doktor Wangler</t>
  </si>
  <si>
    <t>WCHM00005168</t>
  </si>
  <si>
    <t>Oberdieck</t>
  </si>
  <si>
    <t>Praxis Dr. Oberdieck Ulrike</t>
  </si>
  <si>
    <t>Stettbachstrasse 31</t>
  </si>
  <si>
    <t>Sehr geehrte Frau Doktor Oberdieck</t>
  </si>
  <si>
    <t>WCHM00005177</t>
  </si>
  <si>
    <t>Mourou</t>
  </si>
  <si>
    <t>Lakesidepraxis Romanshorn</t>
  </si>
  <si>
    <t>Alpenstrasse 2</t>
  </si>
  <si>
    <t>Sehr geehrte Frau Doktor Mourou</t>
  </si>
  <si>
    <t>WCHM00005195</t>
  </si>
  <si>
    <t>Kapfhammer-Seltenheim</t>
  </si>
  <si>
    <t>Sehr geehrte Frau Doktor Kapfhammer-Seltenheim</t>
  </si>
  <si>
    <t>WCHM00005205</t>
  </si>
  <si>
    <t>Marione</t>
  </si>
  <si>
    <t>Matta</t>
  </si>
  <si>
    <t>DERMA_ATELIER</t>
  </si>
  <si>
    <t>Oberdorfstrasse 16E</t>
  </si>
  <si>
    <t>Sehr geehrte Frau Matta</t>
  </si>
  <si>
    <t>WCHM00005206</t>
  </si>
  <si>
    <t>Hanka</t>
  </si>
  <si>
    <t>Sehr geehrte Frau Doktor Nussbaumer</t>
  </si>
  <si>
    <t>WCHM00005208</t>
  </si>
  <si>
    <t>Bernardi</t>
  </si>
  <si>
    <t>Praxis Dr. Bernardi Tina</t>
  </si>
  <si>
    <t>Gotthardstrasse 52</t>
  </si>
  <si>
    <t>Sehr geehrte Frau Doktor Bernardi</t>
  </si>
  <si>
    <t>WCHM00005213</t>
  </si>
  <si>
    <t>Rasthofer</t>
  </si>
  <si>
    <t>Hirslanden Ärztezentrum Lorze</t>
  </si>
  <si>
    <t>gyn-zentrum an der Lorze</t>
  </si>
  <si>
    <t>Dorfplatz 1</t>
  </si>
  <si>
    <t>Sehr geehrte Frau Doktor Rasthofer</t>
  </si>
  <si>
    <t>WCHM00005214</t>
  </si>
  <si>
    <t>Zopf</t>
  </si>
  <si>
    <t>Sehr geehrte Frau Doktor Zopf</t>
  </si>
  <si>
    <t>WCHM00005242</t>
  </si>
  <si>
    <t>Kopelli Klinik AG</t>
  </si>
  <si>
    <t>Churerstrasse 54</t>
  </si>
  <si>
    <t>8808 Pfäffikon SZ</t>
  </si>
  <si>
    <t>WCHM00005244</t>
  </si>
  <si>
    <t>Bauder</t>
  </si>
  <si>
    <t>Sehr geehrte Frau Doktor Bauder</t>
  </si>
  <si>
    <t>WCHM00005256</t>
  </si>
  <si>
    <t>Kimmig</t>
  </si>
  <si>
    <t>Sehr geehrte Frau Doktor Kimmig</t>
  </si>
  <si>
    <t>WCHM00005267</t>
  </si>
  <si>
    <t>Kratschla</t>
  </si>
  <si>
    <t>Praxis Dr. Kratschla Alexandra</t>
  </si>
  <si>
    <t>Sankt Gallerstrasse 55</t>
  </si>
  <si>
    <t>Sehr geehrte Frau Doktor Kratschla</t>
  </si>
  <si>
    <t>WCHM00005292</t>
  </si>
  <si>
    <t>Guggolz</t>
  </si>
  <si>
    <t>Sehr geehrter Herr Doktor Guggolz</t>
  </si>
  <si>
    <t>WCHM00005350</t>
  </si>
  <si>
    <t>Selina</t>
  </si>
  <si>
    <t>Bischoff Grünenfelder</t>
  </si>
  <si>
    <t>Sehr geehrte Frau Doktor Bischoff Grünenfelder</t>
  </si>
  <si>
    <t>WCHM00005358</t>
  </si>
  <si>
    <t>Staub</t>
  </si>
  <si>
    <t>Landarztpraxis Sevelen AG</t>
  </si>
  <si>
    <t>Velturrietstrasse 5</t>
  </si>
  <si>
    <t>9475 Sevelen</t>
  </si>
  <si>
    <t>Sehr geehrte Frau Doktor Staub</t>
  </si>
  <si>
    <t>WCHM00005361</t>
  </si>
  <si>
    <t>Frauenarztpraxis Dr. Toth Peter</t>
  </si>
  <si>
    <t>Gartenstadt 2</t>
  </si>
  <si>
    <t>Sehr geehrter Herr Doktor Toth</t>
  </si>
  <si>
    <t>WCHM00005370</t>
  </si>
  <si>
    <t>Löckmann</t>
  </si>
  <si>
    <t>Sehr geehrte Frau Doktor Löckmann</t>
  </si>
  <si>
    <t>WCHM00005382</t>
  </si>
  <si>
    <t>Flütsch</t>
  </si>
  <si>
    <t>Sehr geehrter Herr Doktor Flütsch</t>
  </si>
  <si>
    <t>WCHM00005390</t>
  </si>
  <si>
    <t>Praxis Dr. Schmidt Tatiana</t>
  </si>
  <si>
    <t>Kirchfeld 2</t>
  </si>
  <si>
    <t>Sehr geehrte Frau Doktor Schmidt</t>
  </si>
  <si>
    <t>WCHM00005407</t>
  </si>
  <si>
    <t>Jägli</t>
  </si>
  <si>
    <t>Sehr geehrte Frau Doktor Jägli</t>
  </si>
  <si>
    <t>WCHM00005408</t>
  </si>
  <si>
    <t>Sanchez Revelo</t>
  </si>
  <si>
    <t>Sehr geehrte Frau Sanchez Revelo</t>
  </si>
  <si>
    <t>WCHM00005409</t>
  </si>
  <si>
    <t>Fasler</t>
  </si>
  <si>
    <t>Sehr geehrte Frau Doktor Fasler</t>
  </si>
  <si>
    <t>WCHM00005411</t>
  </si>
  <si>
    <t>Ryser-Iseli</t>
  </si>
  <si>
    <t>Sehr geehrte Frau Doktor Ryser-Iseli</t>
  </si>
  <si>
    <t>WCHM00005444</t>
  </si>
  <si>
    <t>Beate Andrea</t>
  </si>
  <si>
    <t>Praxis Schifflände AG</t>
  </si>
  <si>
    <t>Freier Platz 6</t>
  </si>
  <si>
    <t>WCHM00005451</t>
  </si>
  <si>
    <t>Sehr geehrte Frau Doktor Christoph</t>
  </si>
  <si>
    <t>WCHM00005477</t>
  </si>
  <si>
    <t>Kindhauser</t>
  </si>
  <si>
    <t>Praxis Dres. Kindhauser</t>
  </si>
  <si>
    <t>Thurhaldenweg 2</t>
  </si>
  <si>
    <t>8451 Kleinandelfingen</t>
  </si>
  <si>
    <t>Sehr geehrte Frau Kindhauser</t>
  </si>
  <si>
    <t>WCHM00005494</t>
  </si>
  <si>
    <t>Schledt-Witmer</t>
  </si>
  <si>
    <t>Sehr geehrter Herr Schledt-Witmer</t>
  </si>
  <si>
    <t>WCHM00005498</t>
  </si>
  <si>
    <t>Rauch</t>
  </si>
  <si>
    <t>Pilatus Praxis AG</t>
  </si>
  <si>
    <t>Hallwilerweg 2</t>
  </si>
  <si>
    <t>Sehr geehrte Frau Doktor Rauch</t>
  </si>
  <si>
    <t>WCHM00005503</t>
  </si>
  <si>
    <t>Buballa</t>
  </si>
  <si>
    <t>Praxis Dr. Buballa Stefan</t>
  </si>
  <si>
    <t>Bollwerk 19</t>
  </si>
  <si>
    <t>Sehr geehrter Herr Doktor Buballa</t>
  </si>
  <si>
    <t>WCHM00005504</t>
  </si>
  <si>
    <t>Röthlisberger</t>
  </si>
  <si>
    <t>Gynäkologie Oberaargau AG</t>
  </si>
  <si>
    <t>Bitziusstrasse 15</t>
  </si>
  <si>
    <t>Sehr geehrte Frau Doktor Röthlisberger</t>
  </si>
  <si>
    <t>WCHM00005505</t>
  </si>
  <si>
    <t>WCHM00005506</t>
  </si>
  <si>
    <t>Amelunxen</t>
  </si>
  <si>
    <t>Sehr geehrte Frau Doktor Amelunxen</t>
  </si>
  <si>
    <t>WCHM00005515</t>
  </si>
  <si>
    <t>Susann</t>
  </si>
  <si>
    <t>Heidelk</t>
  </si>
  <si>
    <t>Arztpraxis Frohsinn AG</t>
  </si>
  <si>
    <t>Sehr geehrte Frau Doktor Heidelk</t>
  </si>
  <si>
    <t>WCHM00005538</t>
  </si>
  <si>
    <t>Bharat</t>
  </si>
  <si>
    <t>Kalra</t>
  </si>
  <si>
    <t>Sehr geehrter Herr Doktor Kalra</t>
  </si>
  <si>
    <t>WCHM00005545</t>
  </si>
  <si>
    <t>Endler</t>
  </si>
  <si>
    <t>Sehr geehrte Frau Doktor Endler</t>
  </si>
  <si>
    <t>WCHM00005552</t>
  </si>
  <si>
    <t>Ruth</t>
  </si>
  <si>
    <t>Brechbühl</t>
  </si>
  <si>
    <t>Sehr geehrte Frau Doktor Brechbühl</t>
  </si>
  <si>
    <t>WCHM00005559</t>
  </si>
  <si>
    <t>Darnuzer</t>
  </si>
  <si>
    <t>Kompetenzzentrum (KASZ)</t>
  </si>
  <si>
    <t>Seefeldstrasse 45</t>
  </si>
  <si>
    <t>Sehr geehrte Frau Darnuzer</t>
  </si>
  <si>
    <t>WCHM00005562</t>
  </si>
  <si>
    <t>Haupt</t>
  </si>
  <si>
    <t>Sehr geehrter Herr Haupt</t>
  </si>
  <si>
    <t>WCHM00005564</t>
  </si>
  <si>
    <t>Sören</t>
  </si>
  <si>
    <t>Lange</t>
  </si>
  <si>
    <t>Sehr geehrter Herr Doktor Lange</t>
  </si>
  <si>
    <t>WCHM00005577</t>
  </si>
  <si>
    <t>Zachmann</t>
  </si>
  <si>
    <t>Sehr geehrter Herr Doktor Zachmann</t>
  </si>
  <si>
    <t>WCHM08321160</t>
  </si>
  <si>
    <t>Rosanna Anita</t>
  </si>
  <si>
    <t>Zanetti-Dällenbach</t>
  </si>
  <si>
    <t>Sehr geehrte Frau Professor Zanetti-Dällenbach</t>
  </si>
  <si>
    <t>WCHM08323092</t>
  </si>
  <si>
    <t>Zahran</t>
  </si>
  <si>
    <t>Praxis Dr. Zahran Amin</t>
  </si>
  <si>
    <t>Schützenstrasse 32</t>
  </si>
  <si>
    <t>Sehr geehrter Herr Zahran</t>
  </si>
  <si>
    <t>WCHM08325776</t>
  </si>
  <si>
    <t>Frauenpraxis Dr Zimmermann G.</t>
  </si>
  <si>
    <t>Dornacherstrasse 19</t>
  </si>
  <si>
    <t>WCHM08374162</t>
  </si>
  <si>
    <t>Praxis Dr.Zimmermann Brigitte</t>
  </si>
  <si>
    <t>Untere Bahnhofstrasse 16</t>
  </si>
  <si>
    <t>WCHM08374176</t>
  </si>
  <si>
    <t>Zimmerli</t>
  </si>
  <si>
    <t>Praxis Dr. Zimmerli Beatrice</t>
  </si>
  <si>
    <t>Buhnstrasse 1</t>
  </si>
  <si>
    <t>WCHM08374179</t>
  </si>
  <si>
    <t>Zimmermann-Hösli</t>
  </si>
  <si>
    <t>Gemeinschaftspraxis</t>
  </si>
  <si>
    <t>Trichtenhauserstrasse 24</t>
  </si>
  <si>
    <t>Sehr geehrte Frau Doktor Zimmermann-Hösli</t>
  </si>
  <si>
    <t>WCHM08374189</t>
  </si>
  <si>
    <t>Sehr geehrte Frau Doktor Zimmerli</t>
  </si>
  <si>
    <t>WCHM08374244</t>
  </si>
  <si>
    <t>Rémy Jack</t>
  </si>
  <si>
    <t>Praxis Dr. Zimmermann Rémy</t>
  </si>
  <si>
    <t>Gotthardstrasse 3</t>
  </si>
  <si>
    <t>Sehr geehrter Herr Doktor Zimmermann</t>
  </si>
  <si>
    <t>WCHM08374293</t>
  </si>
  <si>
    <t>Zinnenlauf</t>
  </si>
  <si>
    <t>Sehr geehrter Herr Doktor Zinnenlauf</t>
  </si>
  <si>
    <t>WCHM08380934</t>
  </si>
  <si>
    <t>Ziviello Yuen</t>
  </si>
  <si>
    <t>Blasenzentrum AG</t>
  </si>
  <si>
    <t>Sehr geehrte Frau Doktor Ziviello Yuen</t>
  </si>
  <si>
    <t>WCHM08383862</t>
  </si>
  <si>
    <t>Irena</t>
  </si>
  <si>
    <t>Zivanovic</t>
  </si>
  <si>
    <t>Sehr geehrte Frau Doktor Zivanovic</t>
  </si>
  <si>
    <t>WCHM08383866</t>
  </si>
  <si>
    <t>Zodan Otto</t>
  </si>
  <si>
    <t>Sehr geehrte Frau Doktor Zodan Otto</t>
  </si>
  <si>
    <t>WCHM08413023</t>
  </si>
  <si>
    <t>Zogg</t>
  </si>
  <si>
    <t>MediC Fehraltorf AG - Dr. Zogg</t>
  </si>
  <si>
    <t>Sehr geehrter Herr Doktor Zogg</t>
  </si>
  <si>
    <t>WCHM08414247</t>
  </si>
  <si>
    <t>Sehr geehrter Herr Doktor Zoller</t>
  </si>
  <si>
    <t>WCHM08417555</t>
  </si>
  <si>
    <t>Zuber</t>
  </si>
  <si>
    <t>Praxis Dr. Zuber Jürg</t>
  </si>
  <si>
    <t>Sehr geehrter Herr Doktor Zuber</t>
  </si>
  <si>
    <t>WCHM08447384</t>
  </si>
  <si>
    <t>Züblin</t>
  </si>
  <si>
    <t>Sehr geehrte Frau Doktor Züblin</t>
  </si>
  <si>
    <t>WCHM08447423</t>
  </si>
  <si>
    <t>Zurfluh-Loferer</t>
  </si>
  <si>
    <t>Praxis Dr. Zurfluh-Loferer</t>
  </si>
  <si>
    <t>Eichenstrasse 15</t>
  </si>
  <si>
    <t>Sehr geehrte Frau Doktor Zurfluh-Loferer</t>
  </si>
  <si>
    <t>WCHM08454931</t>
  </si>
  <si>
    <t>Beat</t>
  </si>
  <si>
    <t>Praxis Dr. Zürcher Beat</t>
  </si>
  <si>
    <t>Bergstrasse 8</t>
  </si>
  <si>
    <t>WCHM08455004</t>
  </si>
  <si>
    <t>Zürcher Meili</t>
  </si>
  <si>
    <t>Praxis Dr. Zürcher Meili Sabine</t>
  </si>
  <si>
    <t>Sehr geehrte Frau Doktor Zürcher Meili</t>
  </si>
  <si>
    <t>WCHM08455042</t>
  </si>
  <si>
    <t>Züst Lanz</t>
  </si>
  <si>
    <t>Praxis Am Albisriederplatz</t>
  </si>
  <si>
    <t>Zurlindenstrasse 292</t>
  </si>
  <si>
    <t>Sehr geehrte Frau Doktor Züst Lanz</t>
  </si>
  <si>
    <t>WCHM08459278</t>
  </si>
  <si>
    <t>Züst Eggenberger</t>
  </si>
  <si>
    <t>Frauenarztpraxis Ladewig &amp; Züst</t>
  </si>
  <si>
    <t>Sehr geehrte Frau Doktor Züst Eggenberger</t>
  </si>
  <si>
    <t>WCHM08459280</t>
  </si>
  <si>
    <t>Elsbeth</t>
  </si>
  <si>
    <t>Praxis Zweifel Elsbeth</t>
  </si>
  <si>
    <t>Regensbergstrasse 185</t>
  </si>
  <si>
    <t>Sehr geehrte Frau Zweifel</t>
  </si>
  <si>
    <t>WCHM08468064</t>
  </si>
  <si>
    <t>Vlasta</t>
  </si>
  <si>
    <t>Praxis Dr. Zweifel Vlasta</t>
  </si>
  <si>
    <t>Badenerstrasse 678</t>
  </si>
  <si>
    <t>Sehr geehrte Frau Doktor Zweifel</t>
  </si>
  <si>
    <t>WCHM08468067</t>
  </si>
  <si>
    <t>Zwahlen</t>
  </si>
  <si>
    <t>Praxis Dr. Zwahlen Michael</t>
  </si>
  <si>
    <t>Webergasse 2</t>
  </si>
  <si>
    <t>Sehr geehrter Herr Doktor Zwahlen</t>
  </si>
  <si>
    <t>WCHM08469030</t>
  </si>
  <si>
    <t>Ziegert</t>
  </si>
  <si>
    <t>Dr. Bossi AG - Praxis GynCare</t>
  </si>
  <si>
    <t>Letz 11</t>
  </si>
  <si>
    <t>8752 Näfels</t>
  </si>
  <si>
    <t>Sehr geehrter Herr Doktor Ziegert</t>
  </si>
  <si>
    <t>WCHM08473994</t>
  </si>
  <si>
    <t>Im Obersteg</t>
  </si>
  <si>
    <t>Gynemedis</t>
  </si>
  <si>
    <t>Kreuzgasse 11</t>
  </si>
  <si>
    <t>3076 Worb</t>
  </si>
  <si>
    <t>Sehr geehrte Frau Doktor Im Obersteg</t>
  </si>
  <si>
    <t>WCHM08877073</t>
  </si>
  <si>
    <t>Matias</t>
  </si>
  <si>
    <t>Imbach</t>
  </si>
  <si>
    <t>Sehr geehrter Herr Doktor Imbach</t>
  </si>
  <si>
    <t>WCHM08919627</t>
  </si>
  <si>
    <t>Humburg</t>
  </si>
  <si>
    <t>Sehr geehrter Herr Doktor Humburg</t>
  </si>
  <si>
    <t>WCHM08926592</t>
  </si>
  <si>
    <t>Infanger</t>
  </si>
  <si>
    <t>Sehr geehrter Herr Doktor Infanger</t>
  </si>
  <si>
    <t>WCHM08951696</t>
  </si>
  <si>
    <t>Bigna</t>
  </si>
  <si>
    <t>Infanger-Damur</t>
  </si>
  <si>
    <t>Praxis Dr. Infanger / Dr. Gerber</t>
  </si>
  <si>
    <t>Quaderstrasse 28</t>
  </si>
  <si>
    <t>Sehr geehrte Frau Doktor Infanger-Damur</t>
  </si>
  <si>
    <t>WCHM08951704</t>
  </si>
  <si>
    <t>Hung Schreppers</t>
  </si>
  <si>
    <t>Frauenpraxis am Kreisel</t>
  </si>
  <si>
    <t>Zürcherstrasse 65</t>
  </si>
  <si>
    <t>8852 Altendorf</t>
  </si>
  <si>
    <t>Sehr geehrte Frau Doktor Hung Schreppers</t>
  </si>
  <si>
    <t>WCHM08963082</t>
  </si>
  <si>
    <t>Unger</t>
  </si>
  <si>
    <t>Praxis Dr. Unger Stephan</t>
  </si>
  <si>
    <t>Seebahnstrasse 31</t>
  </si>
  <si>
    <t>Sehr geehrter Herr Doktor Unger</t>
  </si>
  <si>
    <t>WCHM08995454</t>
  </si>
  <si>
    <t>Trifone</t>
  </si>
  <si>
    <t>Ingellis</t>
  </si>
  <si>
    <t>Praxis Dr. Ingellis Trifone</t>
  </si>
  <si>
    <t>Domleschgerstrasse 18</t>
  </si>
  <si>
    <t>7413 Fürstenaubruck</t>
  </si>
  <si>
    <t>Sehr geehrter Herr Doktor Ingellis</t>
  </si>
  <si>
    <t>WCHM08995457</t>
  </si>
  <si>
    <t>Praxis Dr. med. Andreas Widmer</t>
  </si>
  <si>
    <t>Weinbergstrasse 31</t>
  </si>
  <si>
    <t>WCHM08995471</t>
  </si>
  <si>
    <t>Unrau</t>
  </si>
  <si>
    <t>Frauenpraxis Dr. Unrau Natalja</t>
  </si>
  <si>
    <t>Sehr geehrte Frau Doktor Unrau</t>
  </si>
  <si>
    <t>WCHM09086001</t>
  </si>
  <si>
    <t>Hunziker</t>
  </si>
  <si>
    <t>Praxis Dr. Hunziker Denise</t>
  </si>
  <si>
    <t>Gartenstrasse 4</t>
  </si>
  <si>
    <t>8636 Wald ZH</t>
  </si>
  <si>
    <t>Sehr geehrte Frau Doktor Hunziker</t>
  </si>
  <si>
    <t>WCHM09162111</t>
  </si>
  <si>
    <t>Ueberschlag Müller</t>
  </si>
  <si>
    <t>Sehr geehrte Frau Doktor Ueberschlag Müller</t>
  </si>
  <si>
    <t>WCHM09214829</t>
  </si>
  <si>
    <t>Vincent</t>
  </si>
  <si>
    <t>Uerlings</t>
  </si>
  <si>
    <t>Sehr geehrter Herr Doktor Uerlings</t>
  </si>
  <si>
    <t>WCHM09220122</t>
  </si>
  <si>
    <t>Yu-Zhen</t>
  </si>
  <si>
    <t>Hua</t>
  </si>
  <si>
    <t>Sehr geehrte Frau Doktor Hua</t>
  </si>
  <si>
    <t>WCHM09242311</t>
  </si>
  <si>
    <t>Prof. Dr.</t>
  </si>
  <si>
    <t>Huober</t>
  </si>
  <si>
    <t>Sehr geehrter Herr Professor Huober</t>
  </si>
  <si>
    <t>WCHM09390501</t>
  </si>
  <si>
    <t>Stanislav</t>
  </si>
  <si>
    <t>Prchal</t>
  </si>
  <si>
    <t>Praxis Dr. Prchal Stanislav</t>
  </si>
  <si>
    <t>Möhrlistrasse 25</t>
  </si>
  <si>
    <t>Sehr geehrter Herr Doktor Prchal</t>
  </si>
  <si>
    <t>WCHM09859012</t>
  </si>
  <si>
    <t>Leon</t>
  </si>
  <si>
    <t>Sze</t>
  </si>
  <si>
    <t>aeromedical.ch</t>
  </si>
  <si>
    <t>Sehr geehrter Herr Doktor Sze</t>
  </si>
  <si>
    <t>WCHM09859017</t>
  </si>
  <si>
    <t>Günthard</t>
  </si>
  <si>
    <t>Sehr geehrter Herr Doktor Günthard</t>
  </si>
  <si>
    <t>WCHM09950954</t>
  </si>
  <si>
    <t>Sehr geehrte Frau Doktor Baur</t>
  </si>
  <si>
    <t>WCHM09950957</t>
  </si>
  <si>
    <t>McDougall</t>
  </si>
  <si>
    <t>Neonatologie</t>
  </si>
  <si>
    <t>Freiburgstrasse 15</t>
  </si>
  <si>
    <t>Sehr geehrte Frau McDougall</t>
  </si>
  <si>
    <t>WCHM09950968</t>
  </si>
  <si>
    <t>Pirmin</t>
  </si>
  <si>
    <t>Pfister</t>
  </si>
  <si>
    <t>Zentrumspraxis Regensdorf</t>
  </si>
  <si>
    <t>Sehr geehrter Herr Pfister</t>
  </si>
  <si>
    <t>WCHM05805411</t>
  </si>
  <si>
    <t>Emil</t>
  </si>
  <si>
    <t>Sehr geehrter Herr Doktor Pfister</t>
  </si>
  <si>
    <t>WCHM05805413</t>
  </si>
  <si>
    <t>Pitsch</t>
  </si>
  <si>
    <t>Praxis Dr. Pitsch Reto</t>
  </si>
  <si>
    <t>Rüdenplatz 2</t>
  </si>
  <si>
    <t>Sehr geehrter Herr Doktor Pitsch</t>
  </si>
  <si>
    <t>WCHM05831673</t>
  </si>
  <si>
    <t>Pless Scheller</t>
  </si>
  <si>
    <t>Sehr geehrte Frau Doktor Pless Scheller</t>
  </si>
  <si>
    <t>WCHM05848658</t>
  </si>
  <si>
    <t>Plangger</t>
  </si>
  <si>
    <t>Praxis Dr. Plangger / Dr. Müller</t>
  </si>
  <si>
    <t>Tödistrasse 3</t>
  </si>
  <si>
    <t>Sehr geehrte Frau Doktor Plangger</t>
  </si>
  <si>
    <t>WCHM05849047</t>
  </si>
  <si>
    <t>Yvette</t>
  </si>
  <si>
    <t>Plambeck-Rauber</t>
  </si>
  <si>
    <t>ZiSMed</t>
  </si>
  <si>
    <t>Minervastrasse 99</t>
  </si>
  <si>
    <t>Sehr geehrte Frau Doktor Plambeck-Rauber</t>
  </si>
  <si>
    <t>WCHM05849055</t>
  </si>
  <si>
    <t>Place</t>
  </si>
  <si>
    <t>Albispraxis, Dr. Place Thomas</t>
  </si>
  <si>
    <t>Zürichstrasse 16</t>
  </si>
  <si>
    <t>Sehr geehrter Herr Doktor Place</t>
  </si>
  <si>
    <t>WCHM05850191</t>
  </si>
  <si>
    <t>Platten</t>
  </si>
  <si>
    <t>Sehr geehrter Herr Doktor Platten</t>
  </si>
  <si>
    <t>WCHM05850211</t>
  </si>
  <si>
    <t>Efstratios</t>
  </si>
  <si>
    <t>Pollakis</t>
  </si>
  <si>
    <t>Bellevuepraxis</t>
  </si>
  <si>
    <t>Theaterstrasse 14</t>
  </si>
  <si>
    <t>Sehr geehrter Herr Doktor Pollakis</t>
  </si>
  <si>
    <t>WCHM05871450</t>
  </si>
  <si>
    <t>Eliane</t>
  </si>
  <si>
    <t>WCHM05871471</t>
  </si>
  <si>
    <t>Popelka</t>
  </si>
  <si>
    <t>Sehr geehrte Frau Popelka</t>
  </si>
  <si>
    <t>WCHM05876171</t>
  </si>
  <si>
    <t>Portmann</t>
  </si>
  <si>
    <t>Praxis Böglifeld GmbH</t>
  </si>
  <si>
    <t>Zürcherstrasse 70</t>
  </si>
  <si>
    <t>Sehr geehrter Herr Doktor Portmann</t>
  </si>
  <si>
    <t>WCHM05876948</t>
  </si>
  <si>
    <t>WCHM05876963</t>
  </si>
  <si>
    <t>Hans-Jürgen</t>
  </si>
  <si>
    <t>Poths</t>
  </si>
  <si>
    <t>Sehr geehrter Herr Doktor Poths</t>
  </si>
  <si>
    <t>WCHM05879728</t>
  </si>
  <si>
    <t>Prentl</t>
  </si>
  <si>
    <t>Sehr geehrte Frau Doktor Prentl</t>
  </si>
  <si>
    <t>WCHM05891168</t>
  </si>
  <si>
    <t>Elektra</t>
  </si>
  <si>
    <t>Kalaitzides</t>
  </si>
  <si>
    <t>Frauenpraxis Bülach</t>
  </si>
  <si>
    <t>Kasernenstrasse 8</t>
  </si>
  <si>
    <t>Sehr geehrte Frau Doktor Kalaitzides</t>
  </si>
  <si>
    <t>WCHM05893494</t>
  </si>
  <si>
    <t>Schwaller</t>
  </si>
  <si>
    <t>Sehr geehrte Frau Doktor Schwaller</t>
  </si>
  <si>
    <t>WCHM05894455</t>
  </si>
  <si>
    <t>Marija</t>
  </si>
  <si>
    <t>Prtilo-Bogdan</t>
  </si>
  <si>
    <t>Dr.med. Marija Prtilo-Bogdan AG</t>
  </si>
  <si>
    <t>Bahnhofstrasse 33 A</t>
  </si>
  <si>
    <t>Sehr geehrte Frau Doktor Prtilo-Bogdan</t>
  </si>
  <si>
    <t>WCHM05897663</t>
  </si>
  <si>
    <t>Wilhelmina</t>
  </si>
  <si>
    <t>Prinse</t>
  </si>
  <si>
    <t>Sehr geehrte Frau Prinse</t>
  </si>
  <si>
    <t>WCHM05899639</t>
  </si>
  <si>
    <t>Rosmarie</t>
  </si>
  <si>
    <t>Pinzello-Hürlimann</t>
  </si>
  <si>
    <t>Praxis Dres Pinzello-Hürlimann</t>
  </si>
  <si>
    <t>Grabengasse 12</t>
  </si>
  <si>
    <t>Sehr geehrte Frau Doktor Pinzello-Hürlimann</t>
  </si>
  <si>
    <t>WCHM05973663</t>
  </si>
  <si>
    <t>Pinzello</t>
  </si>
  <si>
    <t>Sehr geehrter Herr Doktor Pinzello</t>
  </si>
  <si>
    <t>WCHM05973665</t>
  </si>
  <si>
    <t>Real</t>
  </si>
  <si>
    <t>Ärztehaus - Rappi</t>
  </si>
  <si>
    <t>Kniestrasse 29</t>
  </si>
  <si>
    <t>Sehr geehrter Herr Real</t>
  </si>
  <si>
    <t>WCHM06009340</t>
  </si>
  <si>
    <t>Raiber</t>
  </si>
  <si>
    <t>Sehr geehrter Herr Doktor Raiber</t>
  </si>
  <si>
    <t>WCHM06010289</t>
  </si>
  <si>
    <t>Rebmann</t>
  </si>
  <si>
    <t>Sehr geehrte Frau Rebmann</t>
  </si>
  <si>
    <t>WCHM06010355</t>
  </si>
  <si>
    <t>Rederer</t>
  </si>
  <si>
    <t>Sehr geehrte Frau Doktor Rederer</t>
  </si>
  <si>
    <t>WCHM06012179</t>
  </si>
  <si>
    <t>Renner Simmen</t>
  </si>
  <si>
    <t>Sehr geehrte Frau Doktor Renner Simmen</t>
  </si>
  <si>
    <t>WCHM06027067</t>
  </si>
  <si>
    <t>Rehn</t>
  </si>
  <si>
    <t>Sehr geehrte Frau Doktor Rehn</t>
  </si>
  <si>
    <t>WCHM06027098</t>
  </si>
  <si>
    <t>Heer</t>
  </si>
  <si>
    <t>praxisfürsie</t>
  </si>
  <si>
    <t>Sehr geehrte Frau Doktor Heer</t>
  </si>
  <si>
    <t>WCHM06027130</t>
  </si>
  <si>
    <t>Luigi</t>
  </si>
  <si>
    <t>Raio Bulgheroni</t>
  </si>
  <si>
    <t>Sehr geehrter Herr Professor Raio Bulgheroni</t>
  </si>
  <si>
    <t>WCHM06028943</t>
  </si>
  <si>
    <t>Rennhard</t>
  </si>
  <si>
    <t>Sehr geehrter Herr Doktor Rennhard</t>
  </si>
  <si>
    <t>WCHM06038092</t>
  </si>
  <si>
    <t>Ramsauer</t>
  </si>
  <si>
    <t>Praxis Dr. Ramsauer Thomas</t>
  </si>
  <si>
    <t>Mittlerer Kreis 2</t>
  </si>
  <si>
    <t>4106 Therwil</t>
  </si>
  <si>
    <t>Sehr geehrter Herr Doktor Ramsauer</t>
  </si>
  <si>
    <t>WCHM06045001</t>
  </si>
  <si>
    <t>Rabner</t>
  </si>
  <si>
    <t>Praxis Dr. Rabner</t>
  </si>
  <si>
    <t>Am Schanzengraben 15</t>
  </si>
  <si>
    <t>Sehr geehrter Herr Doktor Rabner</t>
  </si>
  <si>
    <t>WCHM06056868</t>
  </si>
  <si>
    <t>Radounislis</t>
  </si>
  <si>
    <t>Sehr geehrter Herr Doktor Radounislis</t>
  </si>
  <si>
    <t>WCHM06058041</t>
  </si>
  <si>
    <t>Sanja</t>
  </si>
  <si>
    <t>Radivojevic</t>
  </si>
  <si>
    <t>Ärztezentrum Birmensdorf</t>
  </si>
  <si>
    <t>Dorfstrasse 5</t>
  </si>
  <si>
    <t>8903 Birmensdorf ZH</t>
  </si>
  <si>
    <t>Sehr geehrte Frau Doktor Radivojevic</t>
  </si>
  <si>
    <t>WCHM06058050</t>
  </si>
  <si>
    <t>Radecker</t>
  </si>
  <si>
    <t>Sehr geehrte Frau Radecker</t>
  </si>
  <si>
    <t>WCHM06058082</t>
  </si>
  <si>
    <t>Raggi</t>
  </si>
  <si>
    <t>Sehr geehrte Frau Doktor Raggi</t>
  </si>
  <si>
    <t>WCHM06061693</t>
  </si>
  <si>
    <t>Rake</t>
  </si>
  <si>
    <t>Praxis Dr. Rake Annett</t>
  </si>
  <si>
    <t>Schaffhauserstrasse 18</t>
  </si>
  <si>
    <t>Sehr geehrte Frau Doktor Rake</t>
  </si>
  <si>
    <t>WCHM06062076</t>
  </si>
  <si>
    <t>Sehr geehrter Herr Doktor Rahm</t>
  </si>
  <si>
    <t>WCHM06063030</t>
  </si>
  <si>
    <t>Ramer</t>
  </si>
  <si>
    <t>Aerzte im Sternen Oerlikon</t>
  </si>
  <si>
    <t>Franklinstrasse 1</t>
  </si>
  <si>
    <t>Sehr geehrter Herr Doktor Ramer</t>
  </si>
  <si>
    <t>WCHM06063043</t>
  </si>
  <si>
    <t>Gyné City Praxis Dr. Reinhardt</t>
  </si>
  <si>
    <t>General-Wille-Strasse 11</t>
  </si>
  <si>
    <t>Sehr geehrter Herr Doktor Reinhardt</t>
  </si>
  <si>
    <t>WCHM06068064</t>
  </si>
  <si>
    <t>Soll</t>
  </si>
  <si>
    <t>Sehr geehrte Frau Doktor Soll</t>
  </si>
  <si>
    <t>WCHM06068133</t>
  </si>
  <si>
    <t>Beatrix Barbara</t>
  </si>
  <si>
    <t>Römer Schaub</t>
  </si>
  <si>
    <t>Sehr geehrte Frau Doktor Römer Schaub</t>
  </si>
  <si>
    <t>WCHM06088414</t>
  </si>
  <si>
    <t>Röst</t>
  </si>
  <si>
    <t>Sehr geehrter Herr Doktor Röst</t>
  </si>
  <si>
    <t>WCHM06090213</t>
  </si>
  <si>
    <t>Reuss</t>
  </si>
  <si>
    <t>Sehr geehrter Herr Reuss</t>
  </si>
  <si>
    <t>WCHM06090232</t>
  </si>
  <si>
    <t>Richner</t>
  </si>
  <si>
    <t>Sehr geehrte Frau Doktor Richner</t>
  </si>
  <si>
    <t>WCHM06123271</t>
  </si>
  <si>
    <t>Rhyner</t>
  </si>
  <si>
    <t>Sehr geehrter Herr Doktor Rhyner</t>
  </si>
  <si>
    <t>WCHM06128286</t>
  </si>
  <si>
    <t>Sehr geehrter Herr Doktor Rist</t>
  </si>
  <si>
    <t>WCHM06130031</t>
  </si>
  <si>
    <t>Miroslav</t>
  </si>
  <si>
    <t>Risti</t>
  </si>
  <si>
    <t>Gesundheitshalt - Med. Zentrum</t>
  </si>
  <si>
    <t>Sehr geehrter Herr Doktor Risti</t>
  </si>
  <si>
    <t>WCHM06130034</t>
  </si>
  <si>
    <t>Somaini Gynäkologie GmbH</t>
  </si>
  <si>
    <t>Kornhausplatz 11</t>
  </si>
  <si>
    <t>WCHM06130068</t>
  </si>
  <si>
    <t>Rittmann</t>
  </si>
  <si>
    <t>Sehr geehrter Herr Doktor Rittmann</t>
  </si>
  <si>
    <t>WCHM06131378</t>
  </si>
  <si>
    <t>Dorin</t>
  </si>
  <si>
    <t>Ritzmann</t>
  </si>
  <si>
    <t>Sehr geehrte Frau Doktor Ritzmann</t>
  </si>
  <si>
    <t>WCHM06131391</t>
  </si>
  <si>
    <t>Sehr geehrter Herr Doktor Ritzmann</t>
  </si>
  <si>
    <t>WCHM06131406</t>
  </si>
  <si>
    <t>WCHM06131431</t>
  </si>
  <si>
    <t>Daniel Markus</t>
  </si>
  <si>
    <t>Ryser</t>
  </si>
  <si>
    <t>Frauenpraxis Affoltern am Albis</t>
  </si>
  <si>
    <t>Bahnhofplatz 11</t>
  </si>
  <si>
    <t>Sehr geehrter Herr Doktor Ryser</t>
  </si>
  <si>
    <t>WCHM06137530</t>
  </si>
  <si>
    <t>Mario</t>
  </si>
  <si>
    <t>Robbiani</t>
  </si>
  <si>
    <t>Praxis Dr. Robbiani-Frey Mario</t>
  </si>
  <si>
    <t>Marktgasse 4</t>
  </si>
  <si>
    <t>Sehr geehrter Herr Doktor Robbiani</t>
  </si>
  <si>
    <t>WCHM06166778</t>
  </si>
  <si>
    <t>Robustelli Saudan</t>
  </si>
  <si>
    <t>Sehr geehrte Frau Doktor Robustelli Saudan</t>
  </si>
  <si>
    <t>WCHM06166838</t>
  </si>
  <si>
    <t>Tariq</t>
  </si>
  <si>
    <t>Rauf</t>
  </si>
  <si>
    <t>Arztpraxis Dr. med. T. Rauf AG</t>
  </si>
  <si>
    <t>Dällikerstrasse 37</t>
  </si>
  <si>
    <t>Sehr geehrter Herr Doktor Rauf</t>
  </si>
  <si>
    <t>WCHM06170760</t>
  </si>
  <si>
    <t>Rauscher</t>
  </si>
  <si>
    <t>Hausarztpraxis Schmerikon GmbH</t>
  </si>
  <si>
    <t>8716 Schmerikon</t>
  </si>
  <si>
    <t>Sehr geehrter Herr Doktor Rauscher</t>
  </si>
  <si>
    <t>WCHM06171764</t>
  </si>
  <si>
    <t>Dan</t>
  </si>
  <si>
    <t>Sehr geehrter Herr Doktor Rauch</t>
  </si>
  <si>
    <t>WCHM06171773</t>
  </si>
  <si>
    <t>Rita Maria</t>
  </si>
  <si>
    <t>Rojas-Müller</t>
  </si>
  <si>
    <t>Praxis Bullingerplatz</t>
  </si>
  <si>
    <t>Stauffacherstrasse 234</t>
  </si>
  <si>
    <t>Sehr geehrte Frau Doktor Rojas-Müller</t>
  </si>
  <si>
    <t>WCHM06174768</t>
  </si>
  <si>
    <t>Romang</t>
  </si>
  <si>
    <t>Ärztehaus Küsnacht</t>
  </si>
  <si>
    <t>Untere Dorfstrasse 2</t>
  </si>
  <si>
    <t>Sehr geehrte Frau Doktor Romang</t>
  </si>
  <si>
    <t>WCHM06176695</t>
  </si>
  <si>
    <t>Holzner-Röhmer</t>
  </si>
  <si>
    <t>Sehr geehrte Frau Doktor Holzner-Röhmer</t>
  </si>
  <si>
    <t>WCHM06176712</t>
  </si>
  <si>
    <t>Rommel</t>
  </si>
  <si>
    <t>Sehr geehrter Herr Doktor Rommel</t>
  </si>
  <si>
    <t>WCHM06176723</t>
  </si>
  <si>
    <t>Rohrbasser</t>
  </si>
  <si>
    <t>Sehr geehrter Herr Rohrbasser</t>
  </si>
  <si>
    <t>WCHM06182632</t>
  </si>
  <si>
    <t>Frauenpraxis Dr. Vollenweider</t>
  </si>
  <si>
    <t>Bergstrasse 37</t>
  </si>
  <si>
    <t>WCHM06182648</t>
  </si>
  <si>
    <t>Rohrer</t>
  </si>
  <si>
    <t>Frauenarztpraxis Ammerswil</t>
  </si>
  <si>
    <t>Dorfplatz 3</t>
  </si>
  <si>
    <t>5600 Ammerswil AG</t>
  </si>
  <si>
    <t>Sehr geehrte Frau Doktor Rohrer</t>
  </si>
  <si>
    <t>WCHM06182685</t>
  </si>
  <si>
    <t>Rörig</t>
  </si>
  <si>
    <t>Sehr geehrte Frau Doktor Rörig</t>
  </si>
  <si>
    <t>WCHM06182696</t>
  </si>
  <si>
    <t>Rosskopf</t>
  </si>
  <si>
    <t>Praxis Buchsbaum AG</t>
  </si>
  <si>
    <t>Schwertstrasse 9</t>
  </si>
  <si>
    <t>Sehr geehrte Frau Rosskopf</t>
  </si>
  <si>
    <t>WCHM06185717</t>
  </si>
  <si>
    <t>Rossi-Meier</t>
  </si>
  <si>
    <t>Frauenpraxis Schifflände</t>
  </si>
  <si>
    <t>Schifflände 22</t>
  </si>
  <si>
    <t>Sehr geehrte Frau Doktor Rossi-Meier</t>
  </si>
  <si>
    <t>WCHM06185760</t>
  </si>
  <si>
    <t>Rossi Ezeanyika</t>
  </si>
  <si>
    <t>Sehr geehrte Frau Doktor Rossi Ezeanyika</t>
  </si>
  <si>
    <t>WCHM06185856</t>
  </si>
  <si>
    <t>Raus</t>
  </si>
  <si>
    <t>Praxis Dr. Raus René</t>
  </si>
  <si>
    <t>Bürgstrasse 4</t>
  </si>
  <si>
    <t>8733 Eschenbach SG</t>
  </si>
  <si>
    <t>Sehr geehrter Herr Doktor Raus</t>
  </si>
  <si>
    <t>WCHM06185866</t>
  </si>
  <si>
    <t>Andreas Kasper</t>
  </si>
  <si>
    <t>Sehr geehrter Herr Rösli</t>
  </si>
  <si>
    <t>WCHM06185884</t>
  </si>
  <si>
    <t>Rossmann</t>
  </si>
  <si>
    <t>Praxis Robenhausen</t>
  </si>
  <si>
    <t>Buchgrindelstrasse 12</t>
  </si>
  <si>
    <t>Sehr geehrte Frau Doktor Rossmann</t>
  </si>
  <si>
    <t>WCHM06185890</t>
  </si>
  <si>
    <t>Rothenbühler</t>
  </si>
  <si>
    <t>Praxis Maur - Dr. Rothenbühler</t>
  </si>
  <si>
    <t>Rellikonstrasse 7</t>
  </si>
  <si>
    <t>8124 Maur</t>
  </si>
  <si>
    <t>Sehr geehrter Herr Doktor Rothenbühler</t>
  </si>
  <si>
    <t>WCHM06192176</t>
  </si>
  <si>
    <t>Praxis Dr. Röthlisberger Stephan</t>
  </si>
  <si>
    <t>Andelfingerstrasse 5</t>
  </si>
  <si>
    <t>8457 Humlikon</t>
  </si>
  <si>
    <t>Sehr geehrter Herr Doktor Röthlisberger</t>
  </si>
  <si>
    <t>WCHM06192320</t>
  </si>
  <si>
    <t>Sehr geehrter Herr Doktor Rautenberg</t>
  </si>
  <si>
    <t>WCHM06192339</t>
  </si>
  <si>
    <t>Elieser</t>
  </si>
  <si>
    <t>Praxis Dr. Rosenberg</t>
  </si>
  <si>
    <t>Seebahnstrasse 85</t>
  </si>
  <si>
    <t>WCHM06202814</t>
  </si>
  <si>
    <t>Sulamith</t>
  </si>
  <si>
    <t>Sehr geehrte Frau Doktor Rosenberg</t>
  </si>
  <si>
    <t>WCHM06202827</t>
  </si>
  <si>
    <t>Rosenberger-Hämmerli</t>
  </si>
  <si>
    <t>Arztpraxis Bilchen</t>
  </si>
  <si>
    <t>Bilchen 10</t>
  </si>
  <si>
    <t>9556 Affeltrangen</t>
  </si>
  <si>
    <t>Sehr geehrte Frau Doktor Rosenberger-Hämmerli</t>
  </si>
  <si>
    <t>WCHM06202837</t>
  </si>
  <si>
    <t>Arztpraxis Dr. Rosa GmbH</t>
  </si>
  <si>
    <t>Sehr geehrter Herr Doktor Rosa</t>
  </si>
  <si>
    <t>WCHM06202875</t>
  </si>
  <si>
    <t>Rüeger</t>
  </si>
  <si>
    <t>Sehr geehrter Herr Doktor Rüeger</t>
  </si>
  <si>
    <t>WCHM06226850</t>
  </si>
  <si>
    <t>Hausarztpraxis Dr. Rüegg</t>
  </si>
  <si>
    <t>Spisergasse 41</t>
  </si>
  <si>
    <t>Sehr geehrter Herr Doktor Rüegg</t>
  </si>
  <si>
    <t>WCHM06226889</t>
  </si>
  <si>
    <t>Graf-Rüegg</t>
  </si>
  <si>
    <t>Sehr geehrte Frau Doktor Graf-Rüegg</t>
  </si>
  <si>
    <t>WCHM06226915</t>
  </si>
  <si>
    <t>Franz</t>
  </si>
  <si>
    <t>WCHM06234138</t>
  </si>
  <si>
    <t>Sehr geehrter Herr Doktor Rudolph</t>
  </si>
  <si>
    <t>WCHM06234139</t>
  </si>
  <si>
    <t>Fabio</t>
  </si>
  <si>
    <t>Ruggieri</t>
  </si>
  <si>
    <t>Praxis Dr. Ruggieri Fabio</t>
  </si>
  <si>
    <t>Sehr geehrter Herr Doktor Ruggieri</t>
  </si>
  <si>
    <t>WCHM06241367</t>
  </si>
  <si>
    <t>Ruja</t>
  </si>
  <si>
    <t>Frauenarztpraxis Bümpliz</t>
  </si>
  <si>
    <t>Bümplizstrasse 75</t>
  </si>
  <si>
    <t>3018 Bern</t>
  </si>
  <si>
    <t>Sehr geehrte Frau Doktor Ruja</t>
  </si>
  <si>
    <t>WCHM06241372</t>
  </si>
  <si>
    <t>Ruprecht</t>
  </si>
  <si>
    <t>Sehr geehrter Herr Doktor Ruprecht</t>
  </si>
  <si>
    <t>WCHM06246360</t>
  </si>
  <si>
    <t>Rupprecht</t>
  </si>
  <si>
    <t>brunner&amp;bonesso</t>
  </si>
  <si>
    <t>Helenastrasse 3</t>
  </si>
  <si>
    <t>Sehr geehrte Frau Doktor Rupprecht</t>
  </si>
  <si>
    <t>WCHM06246382</t>
  </si>
  <si>
    <t>Ruppelt Marusic</t>
  </si>
  <si>
    <t>Sehr geehrte Frau Doktor Ruppelt Marusic</t>
  </si>
  <si>
    <t>WCHM06246383</t>
  </si>
  <si>
    <t>Roland</t>
  </si>
  <si>
    <t>Russi</t>
  </si>
  <si>
    <t>Sehr geehrter Herr Doktor Russi</t>
  </si>
  <si>
    <t>WCHM06248087</t>
  </si>
  <si>
    <t>Rusterholz</t>
  </si>
  <si>
    <t>Sehr geehrte Frau Doktor Rusterholz</t>
  </si>
  <si>
    <t>WCHM06248096</t>
  </si>
  <si>
    <t>Russenberger-Bosshard</t>
  </si>
  <si>
    <t>Zelgwiespraxis</t>
  </si>
  <si>
    <t>Zelgwiesstrasse 6</t>
  </si>
  <si>
    <t>8608 Bubikon</t>
  </si>
  <si>
    <t>Sehr geehrte Frau Doktor Russenberger-Bosshard</t>
  </si>
  <si>
    <t>WCHM06248099</t>
  </si>
  <si>
    <t>Rusca</t>
  </si>
  <si>
    <t>Arztpraxis Rusca Caioni</t>
  </si>
  <si>
    <t>Zugerstrasse 2</t>
  </si>
  <si>
    <t>Sehr geehrter Herr Doktor Rusca</t>
  </si>
  <si>
    <t>WCHM06248116</t>
  </si>
  <si>
    <t>Russenberger</t>
  </si>
  <si>
    <t>Sehr geehrter Herr Doktor Russenberger</t>
  </si>
  <si>
    <t>WCHM06248121</t>
  </si>
  <si>
    <t>Mathis</t>
  </si>
  <si>
    <t>Rutsch</t>
  </si>
  <si>
    <t>Praxis Dr. Rutsch Mathis</t>
  </si>
  <si>
    <t>Frohwiesstrasse 24</t>
  </si>
  <si>
    <t>Sehr geehrter Herr Doktor Rutsch</t>
  </si>
  <si>
    <t>WCHM06250030</t>
  </si>
  <si>
    <t>Weidmann</t>
  </si>
  <si>
    <t>Praxis Dorfstrasse AG</t>
  </si>
  <si>
    <t>Dorfstrasse 11</t>
  </si>
  <si>
    <t>Sehr geehrte Frau Weidmann</t>
  </si>
  <si>
    <t>WCHM06250065</t>
  </si>
  <si>
    <t>Rutz</t>
  </si>
  <si>
    <t>Schlossbergstrasse 3</t>
  </si>
  <si>
    <t>Sehr geehrte Frau Doktor Rutz</t>
  </si>
  <si>
    <t>WCHM06250097</t>
  </si>
  <si>
    <t>Riedo</t>
  </si>
  <si>
    <t>Praxis Dr. Riedo René</t>
  </si>
  <si>
    <t>Villenstrasse 9</t>
  </si>
  <si>
    <t>5012 Schönenwerd</t>
  </si>
  <si>
    <t>Sehr geehrter Herr Doktor Riedo</t>
  </si>
  <si>
    <t>WCHM06266446</t>
  </si>
  <si>
    <t>Rietschi-Nadig</t>
  </si>
  <si>
    <t>Sehr geehrte Frau Doktor Rietschi-Nadig</t>
  </si>
  <si>
    <t>WCHM06266449</t>
  </si>
  <si>
    <t>Gilbert</t>
  </si>
  <si>
    <t>Rietschi</t>
  </si>
  <si>
    <t>Sehr geehrter Herr Doktor Rietschi</t>
  </si>
  <si>
    <t>WCHM06266472</t>
  </si>
  <si>
    <t>Riediker</t>
  </si>
  <si>
    <t>Praxis am Grendelbach AG</t>
  </si>
  <si>
    <t>Illnauerstrasse 10</t>
  </si>
  <si>
    <t>Sehr geehrter Herr Doktor Riediker</t>
  </si>
  <si>
    <t>WCHM06266485</t>
  </si>
  <si>
    <t>Antje</t>
  </si>
  <si>
    <t>Riegel</t>
  </si>
  <si>
    <t>Gefässe im Zentrum</t>
  </si>
  <si>
    <t>Bahnhofstrasse 3</t>
  </si>
  <si>
    <t>Sehr geehrte Frau Doktor Riegel</t>
  </si>
  <si>
    <t>WCHM06266604</t>
  </si>
  <si>
    <t>Riedel-Zapf</t>
  </si>
  <si>
    <t>Praxis Dr. Riedel-Zapf Ingrid</t>
  </si>
  <si>
    <t>Sonnhaldenstrasse 17</t>
  </si>
  <si>
    <t>Sehr geehrte Frau Doktor Riedel-Zapf</t>
  </si>
  <si>
    <t>WCHM06266621</t>
  </si>
  <si>
    <t>Gloria</t>
  </si>
  <si>
    <t>Ryu</t>
  </si>
  <si>
    <t>Sehr geehrte Frau Doktor Ryu</t>
  </si>
  <si>
    <t>WCHM06278372</t>
  </si>
  <si>
    <t>Rindisbacher-Wyler</t>
  </si>
  <si>
    <t>Sehr geehrte Frau Doktor Rindisbacher-Wyler</t>
  </si>
  <si>
    <t>WCHM06301631</t>
  </si>
  <si>
    <t>Rüesch</t>
  </si>
  <si>
    <t>Sehr geehrte Frau Rüesch</t>
  </si>
  <si>
    <t>WCHM06312185</t>
  </si>
  <si>
    <t>Roulier</t>
  </si>
  <si>
    <t>Praxis Dr. Roulier Christine</t>
  </si>
  <si>
    <t>Sandgrubenstrasse 18</t>
  </si>
  <si>
    <t>Sehr geehrte Frau Doktor Roulier</t>
  </si>
  <si>
    <t>WCHM06332272</t>
  </si>
  <si>
    <t>Cebulla</t>
  </si>
  <si>
    <t>Sehr geehrter Herr Doktor Cebulla</t>
  </si>
  <si>
    <t>WCHM06347274</t>
  </si>
  <si>
    <t>Seydel</t>
  </si>
  <si>
    <t>Praxis Dr. Seydel Susanne</t>
  </si>
  <si>
    <t>Grundstrasse 7</t>
  </si>
  <si>
    <t>Sehr geehrte Frau Doktor Seydel</t>
  </si>
  <si>
    <t>WCHM06347464</t>
  </si>
  <si>
    <t>Cejas</t>
  </si>
  <si>
    <t>Praxis für Bioresonanz</t>
  </si>
  <si>
    <t>Asylstrasse 77</t>
  </si>
  <si>
    <t>Sehr geehrte Frau Doktor Cejas</t>
  </si>
  <si>
    <t>WCHM06350760</t>
  </si>
  <si>
    <t>Sege Verdosci</t>
  </si>
  <si>
    <t>Sehr geehrte Frau Doktor Sege Verdosci</t>
  </si>
  <si>
    <t>WCHM06350761</t>
  </si>
  <si>
    <t>Segert-Rohner</t>
  </si>
  <si>
    <t>Sunne Praxis GmbH</t>
  </si>
  <si>
    <t>Sankt Gallerstrasse 30</t>
  </si>
  <si>
    <t>9325 Roggwil TG</t>
  </si>
  <si>
    <t>Sehr geehrte Frau Doktor Segert-Rohner</t>
  </si>
  <si>
    <t>WCHM06350762</t>
  </si>
  <si>
    <t>Mihailo</t>
  </si>
  <si>
    <t>Sekulovski</t>
  </si>
  <si>
    <t>Praxis Dr. Sekulovski Mihailo</t>
  </si>
  <si>
    <t>Brunnenstrasse 38</t>
  </si>
  <si>
    <t>Sehr geehrter Herr Doktor Sekulovski</t>
  </si>
  <si>
    <t>WCHM06352108</t>
  </si>
  <si>
    <t>Seiler</t>
  </si>
  <si>
    <t>Praxis Dr. Seiler Hanspeter</t>
  </si>
  <si>
    <t>Sehr geehrter Herr Doktor Seiler</t>
  </si>
  <si>
    <t>WCHM06353631</t>
  </si>
  <si>
    <t>Wieland</t>
  </si>
  <si>
    <t>Sehr geehrter Herr Doktor Sell</t>
  </si>
  <si>
    <t>WCHM06353718</t>
  </si>
  <si>
    <t>Uwe</t>
  </si>
  <si>
    <t>Semmelroggen</t>
  </si>
  <si>
    <t>Sehr geehrter Herr Doktor Semmelroggen</t>
  </si>
  <si>
    <t>WCHM06357954</t>
  </si>
  <si>
    <t>Saemann</t>
  </si>
  <si>
    <t>Frauenpraxis Saemann</t>
  </si>
  <si>
    <t>Bielstrasse 10</t>
  </si>
  <si>
    <t>Sehr geehrte Frau Doktor Saemann</t>
  </si>
  <si>
    <t>WCHM06357969</t>
  </si>
  <si>
    <t>Praxis zur Au</t>
  </si>
  <si>
    <t>General-Werdmüller-Strasse 49</t>
  </si>
  <si>
    <t>8804 Au ZH</t>
  </si>
  <si>
    <t>Sehr geehrter Herr Doktor Senn</t>
  </si>
  <si>
    <t>WCHM06358375</t>
  </si>
  <si>
    <t>Praxis Dr. Senn Nathalie</t>
  </si>
  <si>
    <t>Hardstrasse 47</t>
  </si>
  <si>
    <t>WCHM06358429</t>
  </si>
  <si>
    <t>Praxis Müller Thomas Gerd</t>
  </si>
  <si>
    <t>Rorschacher Strasse 114</t>
  </si>
  <si>
    <t>WCHM06358456</t>
  </si>
  <si>
    <t>Seitler</t>
  </si>
  <si>
    <t>Sehr geehrter Herr Doktor Seitler</t>
  </si>
  <si>
    <t>WCHM06365050</t>
  </si>
  <si>
    <t>Setterberg</t>
  </si>
  <si>
    <t>Riedsteg Arztpraxis</t>
  </si>
  <si>
    <t>Bergstrasse 101</t>
  </si>
  <si>
    <t>Sehr geehrte Frau Doktor Setterberg</t>
  </si>
  <si>
    <t>WCHM06365052</t>
  </si>
  <si>
    <t>Irène</t>
  </si>
  <si>
    <t>Sandmeier</t>
  </si>
  <si>
    <t>Medizinisches Therapiezentrum</t>
  </si>
  <si>
    <t>Praxis Dr.Sandmeier Irène</t>
  </si>
  <si>
    <t>Plazza Paracelsus 2</t>
  </si>
  <si>
    <t>7500 St. Moritz</t>
  </si>
  <si>
    <t>Sehr geehrte Frau Doktor Sandmeier</t>
  </si>
  <si>
    <t>WCHM06370758</t>
  </si>
  <si>
    <t>Thilo Constantin</t>
  </si>
  <si>
    <t>WCHM06370763</t>
  </si>
  <si>
    <t>Santer</t>
  </si>
  <si>
    <t>Frauenarzt-Praxis</t>
  </si>
  <si>
    <t>Sehr geehrter Herr Doktor Santer</t>
  </si>
  <si>
    <t>WCHM06376396</t>
  </si>
  <si>
    <t>Santoux</t>
  </si>
  <si>
    <t>Praxis Dr. Santoux Olivier</t>
  </si>
  <si>
    <t>Steinhaldenring 8b</t>
  </si>
  <si>
    <t>8954 Geroldswil</t>
  </si>
  <si>
    <t>Sehr geehrter Herr Santoux</t>
  </si>
  <si>
    <t>WCHM06376411</t>
  </si>
  <si>
    <t>Wedad</t>
  </si>
  <si>
    <t>Sadeq</t>
  </si>
  <si>
    <t>Praxis Sadeq Wedad</t>
  </si>
  <si>
    <t>Plätzli 2</t>
  </si>
  <si>
    <t>Sehr geehrte Frau Sadeq</t>
  </si>
  <si>
    <t>WCHM06387497</t>
  </si>
  <si>
    <t>Sager</t>
  </si>
  <si>
    <t>Sehr geehrte Frau Doktor Sager</t>
  </si>
  <si>
    <t>WCHM06389443</t>
  </si>
  <si>
    <t>Saxer Gogos</t>
  </si>
  <si>
    <t>Admira AG - Kinderwunschzentrum</t>
  </si>
  <si>
    <t>Sehr geehrte Frau Doktor Saxer Gogos</t>
  </si>
  <si>
    <t>WCHM06390223</t>
  </si>
  <si>
    <t>Saladin</t>
  </si>
  <si>
    <t>Sehr geehrte Frau Doktor Saladin</t>
  </si>
  <si>
    <t>WCHM06391604</t>
  </si>
  <si>
    <t>Salzmann</t>
  </si>
  <si>
    <t>Frauenarzt am Bahnhof</t>
  </si>
  <si>
    <t>Panoramastrasse 3</t>
  </si>
  <si>
    <t>Sehr geehrter Herr Doktor Salzmann</t>
  </si>
  <si>
    <t>WCHM06391657</t>
  </si>
  <si>
    <t>Sehr geehrter Herr Doktor Saner</t>
  </si>
  <si>
    <t>WCHM06397608</t>
  </si>
  <si>
    <t>Dimitri</t>
  </si>
  <si>
    <t>Sarlos</t>
  </si>
  <si>
    <t>Sehr geehrter Herr Doktor Sarlos</t>
  </si>
  <si>
    <t>WCHM06399352</t>
  </si>
  <si>
    <t>Sarbach</t>
  </si>
  <si>
    <t>Sehr geehrte Frau Doktor Sarbach</t>
  </si>
  <si>
    <t>WCHM06399359</t>
  </si>
  <si>
    <t>Sarasin Ricklin</t>
  </si>
  <si>
    <t>Genetische Abklärung</t>
  </si>
  <si>
    <t>Sehr geehrte Frau Doktor Sarasin Ricklin</t>
  </si>
  <si>
    <t>WCHM06399363</t>
  </si>
  <si>
    <t>Sartorius</t>
  </si>
  <si>
    <t>Sehr geehrter Herr Doktor Sartorius</t>
  </si>
  <si>
    <t>WCHM06399399</t>
  </si>
  <si>
    <t>Sears</t>
  </si>
  <si>
    <t>Sehr geehrter Herr Doktor Sears</t>
  </si>
  <si>
    <t>WCHM06399418</t>
  </si>
  <si>
    <t>Rok</t>
  </si>
  <si>
    <t>Satler</t>
  </si>
  <si>
    <t>Sehr geehrter Herr Doktor Satler</t>
  </si>
  <si>
    <t>WCHM06403329</t>
  </si>
  <si>
    <t>Pia</t>
  </si>
  <si>
    <t>Sgarbi-Bauhofer</t>
  </si>
  <si>
    <t>Praxis Dr. Lorenz / Dr. Sgarbi</t>
  </si>
  <si>
    <t>Sehr geehrte Frau Doktor Sgarbi-Bauhofer</t>
  </si>
  <si>
    <t>WCHM06437093</t>
  </si>
  <si>
    <t>Praxis Felsenstein Dr. Signer</t>
  </si>
  <si>
    <t>Felsensteinstrasse 12</t>
  </si>
  <si>
    <t>Sehr geehrte Frau Doktor Signer</t>
  </si>
  <si>
    <t>WCHM06447289</t>
  </si>
  <si>
    <t>Sibalic</t>
  </si>
  <si>
    <t>Hausarztpraxis Krontal</t>
  </si>
  <si>
    <t>Rehetobelstrasse 7</t>
  </si>
  <si>
    <t>Sehr geehrter Herr Doktor Sibalic</t>
  </si>
  <si>
    <t>WCHM06449190</t>
  </si>
  <si>
    <t>Simic</t>
  </si>
  <si>
    <t>Sehr geehrter Herr Doktor Simic</t>
  </si>
  <si>
    <t>WCHM06455952</t>
  </si>
  <si>
    <t>Simeon</t>
  </si>
  <si>
    <t>Praxis Dr. Simeon René</t>
  </si>
  <si>
    <t>Hottingerstrasse 16</t>
  </si>
  <si>
    <t>Sehr geehrter Herr Doktor Simeon</t>
  </si>
  <si>
    <t>WCHM06455965</t>
  </si>
  <si>
    <t>Mirko</t>
  </si>
  <si>
    <t>Simovic</t>
  </si>
  <si>
    <t>Praxis Dr. Simovic Mirko</t>
  </si>
  <si>
    <t>Goethestrasse 26</t>
  </si>
  <si>
    <t>Sehr geehrter Herr Doktor Simovic</t>
  </si>
  <si>
    <t>WCHM06455971</t>
  </si>
  <si>
    <t>Simmler-Zweidler</t>
  </si>
  <si>
    <t>Gynpraxis Bachenbülach</t>
  </si>
  <si>
    <t>Eschenmosenstrasse 8</t>
  </si>
  <si>
    <t>Sehr geehrte Frau Doktor Simmler-Zweidler</t>
  </si>
  <si>
    <t>WCHM06456133</t>
  </si>
  <si>
    <t>Antonino</t>
  </si>
  <si>
    <t>Siragusa</t>
  </si>
  <si>
    <t>Sehr geehrter Herr Doktor Siragusa</t>
  </si>
  <si>
    <t>WCHM06463355</t>
  </si>
  <si>
    <t>Siroky</t>
  </si>
  <si>
    <t>Bahnhof-Praxis AG</t>
  </si>
  <si>
    <t>Bahnhofplatz 5a</t>
  </si>
  <si>
    <t>Sehr geehrter Herr Siroky</t>
  </si>
  <si>
    <t>WCHM06463359</t>
  </si>
  <si>
    <t>Scott</t>
  </si>
  <si>
    <t>Sehr geehrter Herr Doktor Scott</t>
  </si>
  <si>
    <t>WCHM06476377</t>
  </si>
  <si>
    <t>Snozzi</t>
  </si>
  <si>
    <t>Sehr geehrter Herr Doktor Snozzi</t>
  </si>
  <si>
    <t>WCHM06494165</t>
  </si>
  <si>
    <t>Sonnenschein</t>
  </si>
  <si>
    <t>Frauenärztinnen Belp</t>
  </si>
  <si>
    <t>Belpbergstrasse 10</t>
  </si>
  <si>
    <t>3123 Belp</t>
  </si>
  <si>
    <t>Sehr geehrte Frau Doktor Sonnenschein</t>
  </si>
  <si>
    <t>WCHM06508737</t>
  </si>
  <si>
    <t>Catherine</t>
  </si>
  <si>
    <t>Sautter</t>
  </si>
  <si>
    <t>Praxis Dr. Sautter Catherine</t>
  </si>
  <si>
    <t>Im Seehof 23</t>
  </si>
  <si>
    <t>Sehr geehrte Frau Doktor Sautter</t>
  </si>
  <si>
    <t>WCHM06512207</t>
  </si>
  <si>
    <t>Spoerri</t>
  </si>
  <si>
    <t>Praxis Dr. Spoerri Susanne</t>
  </si>
  <si>
    <t>Bodmerstrasse 8</t>
  </si>
  <si>
    <t>Sehr geehrte Frau Doktor Spoerri</t>
  </si>
  <si>
    <t>WCHM06517713</t>
  </si>
  <si>
    <t>Speidel</t>
  </si>
  <si>
    <t>Praxis Dr. Speidel Udo</t>
  </si>
  <si>
    <t>Rosengartenstrasse 10</t>
  </si>
  <si>
    <t>9404 Rorschacherberg</t>
  </si>
  <si>
    <t>Sehr geehrter Herr Doktor Speidel</t>
  </si>
  <si>
    <t>WCHM06517785</t>
  </si>
  <si>
    <t>Ferdinand</t>
  </si>
  <si>
    <t>Spannagel</t>
  </si>
  <si>
    <t>Hausarztpraxis Weidenhof</t>
  </si>
  <si>
    <t>Weidenhofstrasse 21</t>
  </si>
  <si>
    <t>Sehr geehrter Herr Doktor Spannagel</t>
  </si>
  <si>
    <t>WCHM06521158</t>
  </si>
  <si>
    <t>Spalinger</t>
  </si>
  <si>
    <t>Sehr geehrte Frau Doktor Spalinger</t>
  </si>
  <si>
    <t>WCHM06521161</t>
  </si>
  <si>
    <t>Margarete</t>
  </si>
  <si>
    <t>Schäublin</t>
  </si>
  <si>
    <t>Sehr geehrte Frau Doktor Schäublin</t>
  </si>
  <si>
    <t>WCHM06521173</t>
  </si>
  <si>
    <t>Spörri</t>
  </si>
  <si>
    <t>Praxis Dr. Spörri Stefan</t>
  </si>
  <si>
    <t>Sehr geehrter Herr Doktor Spörri</t>
  </si>
  <si>
    <t>WCHM06522805</t>
  </si>
  <si>
    <t>Martin Ernst</t>
  </si>
  <si>
    <t>Spillmann</t>
  </si>
  <si>
    <t>Sehr geehrter Herr Doktor Spillmann</t>
  </si>
  <si>
    <t>WCHM06523256</t>
  </si>
  <si>
    <t>Spiridonovic</t>
  </si>
  <si>
    <t>Sehr geehrte Frau Doktor Spiridonovic</t>
  </si>
  <si>
    <t>WCHM06523334</t>
  </si>
  <si>
    <t>Spring</t>
  </si>
  <si>
    <t>Sehr geehrte Frau Doktor Spring</t>
  </si>
  <si>
    <t>WCHM06528170</t>
  </si>
  <si>
    <t>Spielmann Sandmeier</t>
  </si>
  <si>
    <t>Frauenärztinnen Aarau</t>
  </si>
  <si>
    <t>Distelbergstrasse 13</t>
  </si>
  <si>
    <t>Sehr geehrte Frau Doktor Spielmann Sandmeier</t>
  </si>
  <si>
    <t>WCHM06530112</t>
  </si>
  <si>
    <t>Spindler</t>
  </si>
  <si>
    <t>Sehr geehrte Frau Doktor Spindler</t>
  </si>
  <si>
    <t>WCHM06532920</t>
  </si>
  <si>
    <t>Sroka</t>
  </si>
  <si>
    <t>Sehr geehrter Herr Doktor Sroka</t>
  </si>
  <si>
    <t>WCHM06536091</t>
  </si>
  <si>
    <t>Sehr geehrter Herr Doktor Steiner</t>
  </si>
  <si>
    <t>WCHM06543866</t>
  </si>
  <si>
    <t>Sehr geehrter Herr Doktor Steffen</t>
  </si>
  <si>
    <t>WCHM06543883</t>
  </si>
  <si>
    <t>Alex</t>
  </si>
  <si>
    <t>Steinacher</t>
  </si>
  <si>
    <t>Sehr geehrter Herr Doktor Steinacher</t>
  </si>
  <si>
    <t>WCHM06543888</t>
  </si>
  <si>
    <t>Philippe-Paul</t>
  </si>
  <si>
    <t>WCHM06543899</t>
  </si>
  <si>
    <t>Arlette</t>
  </si>
  <si>
    <t>Swiss Medical Services</t>
  </si>
  <si>
    <t>Obstgartenstrasse 25/29</t>
  </si>
  <si>
    <t>WCHM06543910</t>
  </si>
  <si>
    <t>Rolf</t>
  </si>
  <si>
    <t>Medizinisches Center Karlihof</t>
  </si>
  <si>
    <t>Karlihofstrasse 14A</t>
  </si>
  <si>
    <t>7208 Malans GR</t>
  </si>
  <si>
    <t>Sehr geehrter Herr Professor Steiner</t>
  </si>
  <si>
    <t>WCHM06543933</t>
  </si>
  <si>
    <t>Praxis Dr. Steger Daniel</t>
  </si>
  <si>
    <t>Falkenstrasse 26</t>
  </si>
  <si>
    <t>Sehr geehrter Herr Doktor Steger</t>
  </si>
  <si>
    <t>WCHM06543952</t>
  </si>
  <si>
    <t>Peter Andreas</t>
  </si>
  <si>
    <t>Steigmeier</t>
  </si>
  <si>
    <t>Vital-Med Praxis Dr. Steigmeier</t>
  </si>
  <si>
    <t>Sehr geehrter Herr Doktor Steigmeier</t>
  </si>
  <si>
    <t>WCHM06543961</t>
  </si>
  <si>
    <t>Norbert</t>
  </si>
  <si>
    <t>Stettler</t>
  </si>
  <si>
    <t>Sehr geehrter Herr Doktor Stettler</t>
  </si>
  <si>
    <t>WCHM06543967</t>
  </si>
  <si>
    <t>Erhard</t>
  </si>
  <si>
    <t>Stäger</t>
  </si>
  <si>
    <t>Sehr geehrter Herr Doktor Stäger</t>
  </si>
  <si>
    <t>WCHM06543972</t>
  </si>
  <si>
    <t>Steinacher-Risler</t>
  </si>
  <si>
    <t>Sehr geehrte Frau Doktor Steinacher-Risler</t>
  </si>
  <si>
    <t>WCHM06543981</t>
  </si>
  <si>
    <t>Alfred</t>
  </si>
  <si>
    <t>Staehelin-Way</t>
  </si>
  <si>
    <t>Swiss Med Team AG</t>
  </si>
  <si>
    <t>Untertor 33</t>
  </si>
  <si>
    <t>Sehr geehrter Herr Doktor Staehelin-Way</t>
  </si>
  <si>
    <t>WCHM06544026</t>
  </si>
  <si>
    <t>Praxis Dr. Steffen / Dr. Mach</t>
  </si>
  <si>
    <t>Obere Heslibachstrasse 42</t>
  </si>
  <si>
    <t>Sehr geehrter Herr Professor Steffen</t>
  </si>
  <si>
    <t>WCHM06544034</t>
  </si>
  <si>
    <t>Praxis Dr. Steffen Ingo</t>
  </si>
  <si>
    <t>Wilenstrasse 8</t>
  </si>
  <si>
    <t>8588 Zihlschlacht</t>
  </si>
  <si>
    <t>WCHM06544068</t>
  </si>
  <si>
    <t>Arztpraxis AG Zentrum Oberdorf</t>
  </si>
  <si>
    <t>Centralweg 4</t>
  </si>
  <si>
    <t>WCHM06544082</t>
  </si>
  <si>
    <t>Steimann</t>
  </si>
  <si>
    <t>Hirslanden Klinik St. Anna</t>
  </si>
  <si>
    <t>KinderwunschZentrum</t>
  </si>
  <si>
    <t>Sankt-Anna-Strasse 32</t>
  </si>
  <si>
    <t>Sehr geehrte Frau Doktor Steimann</t>
  </si>
  <si>
    <t>WCHM06544089</t>
  </si>
  <si>
    <t>WCHM06544096</t>
  </si>
  <si>
    <t>Kurt-Aurel</t>
  </si>
  <si>
    <t>Stoessel</t>
  </si>
  <si>
    <t>Frauenarztpraxis Dr. Stoessel</t>
  </si>
  <si>
    <t>Forchstrasse 34</t>
  </si>
  <si>
    <t>Sehr geehrter Herr Doktor Stoessel</t>
  </si>
  <si>
    <t>WCHM06544097</t>
  </si>
  <si>
    <t>Praxis Dr. Steiner / Dr. Hauser</t>
  </si>
  <si>
    <t>Sternenfeldstrasse 19</t>
  </si>
  <si>
    <t>WCHM06544233</t>
  </si>
  <si>
    <t>Stegmaier</t>
  </si>
  <si>
    <t>Ärztegemeinschaft am Roten Platz</t>
  </si>
  <si>
    <t>Schreinerstrasse 7</t>
  </si>
  <si>
    <t>Sehr geehrter Herr Doktor Stegmaier</t>
  </si>
  <si>
    <t>WCHM06544255</t>
  </si>
  <si>
    <t>Kirsten</t>
  </si>
  <si>
    <t>Stähler van Amerongen</t>
  </si>
  <si>
    <t>Sehr geehrte Frau Doktor Stähler van Amerongen</t>
  </si>
  <si>
    <t>WCHM06544258</t>
  </si>
  <si>
    <t>Stebler</t>
  </si>
  <si>
    <t>Praxis Dr. Stebler Jürg</t>
  </si>
  <si>
    <t>Dielsdorferstrasse 2</t>
  </si>
  <si>
    <t>8107 Buchs ZH</t>
  </si>
  <si>
    <t>Sehr geehrter Herr Doktor Stebler</t>
  </si>
  <si>
    <t>WCHM06544260</t>
  </si>
  <si>
    <t>Praxis Dr. Stettler Karin</t>
  </si>
  <si>
    <t>Inseliweg 2</t>
  </si>
  <si>
    <t>Sehr geehrte Frau Doktor Stettler</t>
  </si>
  <si>
    <t>WCHM06544309</t>
  </si>
  <si>
    <t>Suzana</t>
  </si>
  <si>
    <t>Stevan</t>
  </si>
  <si>
    <t>Sehr geehrte Frau Doktor Stevan</t>
  </si>
  <si>
    <t>WCHM06544367</t>
  </si>
  <si>
    <t>Nebojsa</t>
  </si>
  <si>
    <t>Stevanovic</t>
  </si>
  <si>
    <t>Sehr geehrter Herr Doktor Stevanovic</t>
  </si>
  <si>
    <t>WCHM06544397</t>
  </si>
  <si>
    <t>Stampfli</t>
  </si>
  <si>
    <t>Praxis Central</t>
  </si>
  <si>
    <t>Seestrasse 122</t>
  </si>
  <si>
    <t>Sehr geehrter Herr Doktor Stampfli</t>
  </si>
  <si>
    <t>WCHM06564242</t>
  </si>
  <si>
    <t>Eugen</t>
  </si>
  <si>
    <t>Stanek</t>
  </si>
  <si>
    <t>Praxis Dr. Stanek Eugen</t>
  </si>
  <si>
    <t>Schulstrasse 5</t>
  </si>
  <si>
    <t>Sehr geehrter Herr Doktor Stanek</t>
  </si>
  <si>
    <t>WCHM06565826</t>
  </si>
  <si>
    <t>Sehr geehrter Herr Doktor Stadler</t>
  </si>
  <si>
    <t>WCHM06565850</t>
  </si>
  <si>
    <t>Stadlmayr</t>
  </si>
  <si>
    <t>Sehr geehrter Herr Doktor Stadlmayr</t>
  </si>
  <si>
    <t>WCHM06565868</t>
  </si>
  <si>
    <t>Vilma</t>
  </si>
  <si>
    <t>Stalder</t>
  </si>
  <si>
    <t>Praxis Dr. Stalder Vilma</t>
  </si>
  <si>
    <t>Am alten Weinberg 4</t>
  </si>
  <si>
    <t>8192 Glattfelden</t>
  </si>
  <si>
    <t>Sehr geehrte Frau Doktor Stalder</t>
  </si>
  <si>
    <t>WCHM06565896</t>
  </si>
  <si>
    <t>Steinbrecher</t>
  </si>
  <si>
    <t>Sehr geehrter Herr Doktor Steinbrecher</t>
  </si>
  <si>
    <t>WCHM06565924</t>
  </si>
  <si>
    <t>Stamm</t>
  </si>
  <si>
    <t>Femedica Uster AG</t>
  </si>
  <si>
    <t>Loren-Allee 20</t>
  </si>
  <si>
    <t>Sehr geehrte Frau Doktor Stamm</t>
  </si>
  <si>
    <t>WCHM06565938</t>
  </si>
  <si>
    <t>Praxis Dr. Stadler Patrik</t>
  </si>
  <si>
    <t>Landstrasse 38</t>
  </si>
  <si>
    <t>9606 Bütschwil</t>
  </si>
  <si>
    <t>WCHM06565948</t>
  </si>
  <si>
    <t>Sehr geehrter Herr Stamm</t>
  </si>
  <si>
    <t>WCHM06566045</t>
  </si>
  <si>
    <t>Stachowski</t>
  </si>
  <si>
    <t>Sehr geehrter Herr Doktor Stachowski</t>
  </si>
  <si>
    <t>WCHM06566066</t>
  </si>
  <si>
    <t>Riccardo</t>
  </si>
  <si>
    <t>Stacchi</t>
  </si>
  <si>
    <t>Hausärzte Hegibachplatz</t>
  </si>
  <si>
    <t>Hegibachstrasse 2</t>
  </si>
  <si>
    <t>Sehr geehrter Herr Doktor Stacchi</t>
  </si>
  <si>
    <t>WCHM06566071</t>
  </si>
  <si>
    <t>Stacher</t>
  </si>
  <si>
    <t>Sehr geehrte Frau Doktor Stacher</t>
  </si>
  <si>
    <t>WCHM06566109</t>
  </si>
  <si>
    <t>Stäheli Heusser</t>
  </si>
  <si>
    <t>Sehr geehrte Frau Doktor Stäheli Heusser</t>
  </si>
  <si>
    <t>WCHM06566208</t>
  </si>
  <si>
    <t>Stadelmann</t>
  </si>
  <si>
    <t>Sehr geehrte Frau Stadelmann</t>
  </si>
  <si>
    <t>WCHM06566218</t>
  </si>
  <si>
    <t>WCHM06566223</t>
  </si>
  <si>
    <t>Stöcklin</t>
  </si>
  <si>
    <t>Dr. med. Matti S. Kuronen AG</t>
  </si>
  <si>
    <t>Sehr geehrter Herr Doktor Stöcklin</t>
  </si>
  <si>
    <t>WCHM06576803</t>
  </si>
  <si>
    <t>Stickelberger</t>
  </si>
  <si>
    <t>Sehr geehrter Herr Doktor Stickelberger</t>
  </si>
  <si>
    <t>WCHM06579832</t>
  </si>
  <si>
    <t>Stirner</t>
  </si>
  <si>
    <t>Sehr geehrte Frau Doktor Stirner</t>
  </si>
  <si>
    <t>WCHM06579865</t>
  </si>
  <si>
    <t>Stiller</t>
  </si>
  <si>
    <t>Sehr geehrte Frau Doktor Stiller</t>
  </si>
  <si>
    <t>WCHM06579883</t>
  </si>
  <si>
    <t>Styger</t>
  </si>
  <si>
    <t>Sehr geehrte Frau Doktor Styger</t>
  </si>
  <si>
    <t>WCHM06579891</t>
  </si>
  <si>
    <t>Sticherling</t>
  </si>
  <si>
    <t>Sehr geehrter Herr Doktor Sticherling</t>
  </si>
  <si>
    <t>WCHM06579892</t>
  </si>
  <si>
    <t>Sehr geehrter Herr Doktor Staub</t>
  </si>
  <si>
    <t>WCHM06582187</t>
  </si>
  <si>
    <t>Willy</t>
  </si>
  <si>
    <t>Sehr geehrter Herr Professor Stoll</t>
  </si>
  <si>
    <t>WCHM06582200</t>
  </si>
  <si>
    <t>Stocker</t>
  </si>
  <si>
    <t>Sehr geehrte Frau Doktor Stocker</t>
  </si>
  <si>
    <t>WCHM06582205</t>
  </si>
  <si>
    <t>Staubli</t>
  </si>
  <si>
    <t>Praxis Dr. Staubli Bruno</t>
  </si>
  <si>
    <t>Birmensdorferstrasse 26</t>
  </si>
  <si>
    <t>Sehr geehrter Herr Doktor Staubli</t>
  </si>
  <si>
    <t>WCHM06582256</t>
  </si>
  <si>
    <t>WCHM06582289</t>
  </si>
  <si>
    <t>Staubli-Sutter</t>
  </si>
  <si>
    <t>Sehr geehrte Frau Doktor Staubli-Sutter</t>
  </si>
  <si>
    <t>WCHM06582290</t>
  </si>
  <si>
    <t>Praxis Alte Weberei</t>
  </si>
  <si>
    <t>Webereistrasse 49</t>
  </si>
  <si>
    <t>Sehr geehrte Frau Doktor Stolz</t>
  </si>
  <si>
    <t>WCHM06582296</t>
  </si>
  <si>
    <t>Praxisgemeinschaft Tiefenbrunnen</t>
  </si>
  <si>
    <t>Paulstrasse 11</t>
  </si>
  <si>
    <t>Sehr geehrter Herr Doktor Stauffer</t>
  </si>
  <si>
    <t>WCHM06582384</t>
  </si>
  <si>
    <t>Praxis Dr. Deplazes/Dr. Stauffer</t>
  </si>
  <si>
    <t>Seilerstrasse 8</t>
  </si>
  <si>
    <t>Sehr geehrte Frau Doktor Stauffer</t>
  </si>
  <si>
    <t>WCHM06582411</t>
  </si>
  <si>
    <t>WCHM06582415</t>
  </si>
  <si>
    <t>Anna Catrina</t>
  </si>
  <si>
    <t>Stäubli</t>
  </si>
  <si>
    <t>Sehr geehrte Frau Doktor Stäubli</t>
  </si>
  <si>
    <t>WCHM06582418</t>
  </si>
  <si>
    <t>Sehr geehrter Herr Doktor Stäubli</t>
  </si>
  <si>
    <t>WCHM06582433</t>
  </si>
  <si>
    <t>Stauder</t>
  </si>
  <si>
    <t>Sehr geehrte Frau Doktor Stauder</t>
  </si>
  <si>
    <t>WCHM06582481</t>
  </si>
  <si>
    <t>Ivana</t>
  </si>
  <si>
    <t>Stoob</t>
  </si>
  <si>
    <t>Sehr geehrte Frau Doktor Stoob</t>
  </si>
  <si>
    <t>WCHM06582506</t>
  </si>
  <si>
    <t>Stöckle</t>
  </si>
  <si>
    <t>Medizinische Praxis Engstrigen</t>
  </si>
  <si>
    <t>Zürcherstrasse 149</t>
  </si>
  <si>
    <t>Sehr geehrte Frau Doktor Stöckle</t>
  </si>
  <si>
    <t>WCHM06582514</t>
  </si>
  <si>
    <t>Sehr geehrte Frau Staubli</t>
  </si>
  <si>
    <t>WCHM06582530</t>
  </si>
  <si>
    <t>Stricker</t>
  </si>
  <si>
    <t>Praxis Riesbach</t>
  </si>
  <si>
    <t>Mühlebachstrasse 37</t>
  </si>
  <si>
    <t>Sehr geehrter Herr Doktor Stricker</t>
  </si>
  <si>
    <t>WCHM06590002</t>
  </si>
  <si>
    <t>Claude Noël</t>
  </si>
  <si>
    <t>Sehr geehrter Herr Doktor Strub</t>
  </si>
  <si>
    <t>WCHM06590026</t>
  </si>
  <si>
    <t>Strub Zimmermann</t>
  </si>
  <si>
    <t>Frauenarztpraxis Theaterstrasse</t>
  </si>
  <si>
    <t>Theaterstrasse 4</t>
  </si>
  <si>
    <t>Sehr geehrte Frau Doktor Strub Zimmermann</t>
  </si>
  <si>
    <t>WCHM06590085</t>
  </si>
  <si>
    <t>Maya</t>
  </si>
  <si>
    <t>Strähl-Hochstrasser</t>
  </si>
  <si>
    <t>Sehr geehrte Frau Doktor Strähl-Hochstrasser</t>
  </si>
  <si>
    <t>WCHM06590089</t>
  </si>
  <si>
    <t>Strässle</t>
  </si>
  <si>
    <t>Sehr geehrter Herr Doktor Strässle</t>
  </si>
  <si>
    <t>WCHM06590097</t>
  </si>
  <si>
    <t>Rafael</t>
  </si>
  <si>
    <t>Praxis Dr. Stricker Rafael</t>
  </si>
  <si>
    <t>In den Neumatten 63</t>
  </si>
  <si>
    <t>WCHM06590121</t>
  </si>
  <si>
    <t>Strunz</t>
  </si>
  <si>
    <t>Praxis Dr. Strunz Michael</t>
  </si>
  <si>
    <t>Sehr geehrter Herr Doktor Strunz</t>
  </si>
  <si>
    <t>WCHM06590122</t>
  </si>
  <si>
    <t>Marie-Gabrielle</t>
  </si>
  <si>
    <t>Oldendorf</t>
  </si>
  <si>
    <t>Sehr geehrte Frau Doktor Oldendorf</t>
  </si>
  <si>
    <t>WCHM06590124</t>
  </si>
  <si>
    <t>Iveta</t>
  </si>
  <si>
    <t>Strnad</t>
  </si>
  <si>
    <t>Spalenpraxis</t>
  </si>
  <si>
    <t>Missionsstrasse 28</t>
  </si>
  <si>
    <t>Sehr geehrte Frau Doktor Strnad</t>
  </si>
  <si>
    <t>WCHM06590132</t>
  </si>
  <si>
    <t>Streich</t>
  </si>
  <si>
    <t>Sehr geehrter Herr Doktor Streich</t>
  </si>
  <si>
    <t>WCHM06590281</t>
  </si>
  <si>
    <t>Strohmeier</t>
  </si>
  <si>
    <t>GynPraxis am Bahnhof AG</t>
  </si>
  <si>
    <t>Aargauerstrasse 1</t>
  </si>
  <si>
    <t>5610 Wohlen AG</t>
  </si>
  <si>
    <t>Sehr geehrte Frau Doktor Strohmeier</t>
  </si>
  <si>
    <t>WCHM06590336</t>
  </si>
  <si>
    <t>Praxis Dr. Strub Robert</t>
  </si>
  <si>
    <t>Marktgasse 5</t>
  </si>
  <si>
    <t>WCHM06590357</t>
  </si>
  <si>
    <t>Streckeisen</t>
  </si>
  <si>
    <t>Luxburgpraxis</t>
  </si>
  <si>
    <t>Luxburgstrasse 9</t>
  </si>
  <si>
    <t>9322 Egnach</t>
  </si>
  <si>
    <t>Sehr geehrter Herr Doktor Streckeisen</t>
  </si>
  <si>
    <t>WCHM06590361</t>
  </si>
  <si>
    <t>WCHM06590374</t>
  </si>
  <si>
    <t>Sturzenegger</t>
  </si>
  <si>
    <t>Sehr geehrter Herr Doktor Sturzenegger</t>
  </si>
  <si>
    <t>WCHM06602908</t>
  </si>
  <si>
    <t>Sehr geehrte Frau Doktor Stutz</t>
  </si>
  <si>
    <t>WCHM06602928</t>
  </si>
  <si>
    <t>Sturm</t>
  </si>
  <si>
    <t>Sehr geehrter Herr Doktor Sturm</t>
  </si>
  <si>
    <t>WCHM06602971</t>
  </si>
  <si>
    <t>Stuck</t>
  </si>
  <si>
    <t>Sehr geehrter Herr Doktor Stuck</t>
  </si>
  <si>
    <t>WCHM06602998</t>
  </si>
  <si>
    <t>Sehr geehrte Frau Doktor Sturm</t>
  </si>
  <si>
    <t>WCHM06603010</t>
  </si>
  <si>
    <t>Stucki</t>
  </si>
  <si>
    <t>Praxis im Zentrum</t>
  </si>
  <si>
    <t>Sehr geehrte Frau Doktor Stucki</t>
  </si>
  <si>
    <t>WCHM06603120</t>
  </si>
  <si>
    <t>Samuel</t>
  </si>
  <si>
    <t>Stuber</t>
  </si>
  <si>
    <t>Frauenpraxis am See Thalwil</t>
  </si>
  <si>
    <t>Gotthardstrasse 18</t>
  </si>
  <si>
    <t>Sehr geehrter Herr Doktor Stuber</t>
  </si>
  <si>
    <t>WCHM06603162</t>
  </si>
  <si>
    <t>Stübler</t>
  </si>
  <si>
    <t>Sehr geehrter Herr Doktor Stübler</t>
  </si>
  <si>
    <t>WCHM06603164</t>
  </si>
  <si>
    <t>Anne Dore</t>
  </si>
  <si>
    <t>Sehr geehrte Frau Sturm</t>
  </si>
  <si>
    <t>WCHM06603211</t>
  </si>
  <si>
    <t>Metascha</t>
  </si>
  <si>
    <t>Stierli</t>
  </si>
  <si>
    <t>Praxis Dr. Stierli Metascha</t>
  </si>
  <si>
    <t>Luisenstrasse 38</t>
  </si>
  <si>
    <t>3005 Bern</t>
  </si>
  <si>
    <t>Sehr geehrte Frau Doktor Stierli</t>
  </si>
  <si>
    <t>WCHM06613538</t>
  </si>
  <si>
    <t>Tom</t>
  </si>
  <si>
    <t>Stingelin</t>
  </si>
  <si>
    <t>Praxis Dr. Stingelin Tom</t>
  </si>
  <si>
    <t>Schaffhauserstrasse 34</t>
  </si>
  <si>
    <t>Sehr geehrter Herr Doktor Stingelin</t>
  </si>
  <si>
    <t>WCHM06615229</t>
  </si>
  <si>
    <t>Sultan-Beyer</t>
  </si>
  <si>
    <t>Sehr geehrte Frau Doktor Sultan-Beyer</t>
  </si>
  <si>
    <t>WCHM06621771</t>
  </si>
  <si>
    <t>Surbek</t>
  </si>
  <si>
    <t>Sehr geehrter Herr Professor Surbek</t>
  </si>
  <si>
    <t>WCHM06625402</t>
  </si>
  <si>
    <t>Surber</t>
  </si>
  <si>
    <t>Praxis Dr. Surber Tanja</t>
  </si>
  <si>
    <t>Sehr geehrte Frau Doktor Surber</t>
  </si>
  <si>
    <t>WCHM06625410</t>
  </si>
  <si>
    <t>Peter Rudolf</t>
  </si>
  <si>
    <t>Sutter</t>
  </si>
  <si>
    <t>Sehr geehrter Herr Doktor Sutter</t>
  </si>
  <si>
    <t>WCHM06626794</t>
  </si>
  <si>
    <t>Suter Portner</t>
  </si>
  <si>
    <t>Sehr geehrte Frau Doktor Suter Portner</t>
  </si>
  <si>
    <t>WCHM06626922</t>
  </si>
  <si>
    <t>Praxis im Seefeld</t>
  </si>
  <si>
    <t>Holbeinstrasse 20</t>
  </si>
  <si>
    <t>WCHM06626925</t>
  </si>
  <si>
    <t>Sehr geehrter Herr Sutter</t>
  </si>
  <si>
    <t>WCHM06626952</t>
  </si>
  <si>
    <t>Sandi</t>
  </si>
  <si>
    <t>Suwanda</t>
  </si>
  <si>
    <t>Praxis für Chinesische Medizin</t>
  </si>
  <si>
    <t>Zürichstrasse 130</t>
  </si>
  <si>
    <t>Sehr geehrter Herr Doktor Suwanda</t>
  </si>
  <si>
    <t>WCHM06634722</t>
  </si>
  <si>
    <t>Hausarzt-Haus</t>
  </si>
  <si>
    <t>Gasterstrasse 32</t>
  </si>
  <si>
    <t>WCHM06634723</t>
  </si>
  <si>
    <t>Peter Alfred</t>
  </si>
  <si>
    <t>Sieber-Heini</t>
  </si>
  <si>
    <t>SiSano GmbH</t>
  </si>
  <si>
    <t>Sehr geehrter Herr Doktor Sieber-Heini</t>
  </si>
  <si>
    <t>WCHM06646953</t>
  </si>
  <si>
    <t>Sievi</t>
  </si>
  <si>
    <t>Sehr geehrte Frau Doktor Sievi</t>
  </si>
  <si>
    <t>WCHM06647023</t>
  </si>
  <si>
    <t>Siegrist</t>
  </si>
  <si>
    <t>Praxis Dr. Sommer/ Dr. Siegrist</t>
  </si>
  <si>
    <t>Bahnhofstrasse 103b</t>
  </si>
  <si>
    <t>Sehr geehrter Herr Doktor Siegrist</t>
  </si>
  <si>
    <t>WCHM06647028</t>
  </si>
  <si>
    <t>Marcella</t>
  </si>
  <si>
    <t>Siegrist-Läuchli</t>
  </si>
  <si>
    <t>Praxis Merkurstrasse</t>
  </si>
  <si>
    <t>Merkurstrasse 20</t>
  </si>
  <si>
    <t>Sehr geehrte Frau Doktor Siegrist-Läuchli</t>
  </si>
  <si>
    <t>WCHM06647031</t>
  </si>
  <si>
    <t>Sieber</t>
  </si>
  <si>
    <t>Gemeinschaftspraxis Arnegg AG</t>
  </si>
  <si>
    <t>Toreggstrasse 3</t>
  </si>
  <si>
    <t>9212 Arnegg</t>
  </si>
  <si>
    <t>Sehr geehrter Herr Doktor Sieber</t>
  </si>
  <si>
    <t>WCHM06647043</t>
  </si>
  <si>
    <t>Sehr geehrter Herr Doktor Siegenthaler</t>
  </si>
  <si>
    <t>WCHM06647094</t>
  </si>
  <si>
    <t>Ikbale</t>
  </si>
  <si>
    <t>Siercks</t>
  </si>
  <si>
    <t>Sehr geehrte Frau Doktor Siercks</t>
  </si>
  <si>
    <t>WCHM06647098</t>
  </si>
  <si>
    <t>Ciurea</t>
  </si>
  <si>
    <t>Sehr geehrte Frau Doktor Ciurea</t>
  </si>
  <si>
    <t>WCHM06661106</t>
  </si>
  <si>
    <t>Szloboda</t>
  </si>
  <si>
    <t>Sehr geehrte Frau Doktor Szloboda</t>
  </si>
  <si>
    <t>WCHM06666411</t>
  </si>
  <si>
    <t>Sonderegger</t>
  </si>
  <si>
    <t>Hausarztpraxis Dinhard</t>
  </si>
  <si>
    <t>Welsikerstrasse 8c</t>
  </si>
  <si>
    <t>8474 Dinhard</t>
  </si>
  <si>
    <t>Sehr geehrte Frau Doktor Sonderegger</t>
  </si>
  <si>
    <t>WCHM06674228</t>
  </si>
  <si>
    <t>Singer</t>
  </si>
  <si>
    <t>Sehr geehrter Herr Doktor Singer</t>
  </si>
  <si>
    <t>WCHM06690427</t>
  </si>
  <si>
    <t>Theis-Wyss</t>
  </si>
  <si>
    <t>Sehr geehrte Frau Doktor Theis-Wyss</t>
  </si>
  <si>
    <t>WCHM06726559</t>
  </si>
  <si>
    <t>Teichler</t>
  </si>
  <si>
    <t>Sehr geehrter Herr Doktor Teichler</t>
  </si>
  <si>
    <t>WCHM06731109</t>
  </si>
  <si>
    <t>Dana-Rodica</t>
  </si>
  <si>
    <t>Teodosiu</t>
  </si>
  <si>
    <t>Praxis Dr. Teodosiu Dana-Rodica</t>
  </si>
  <si>
    <t>Schützenmattstrasse 8</t>
  </si>
  <si>
    <t>Sehr geehrte Frau Doktor Teodosiu</t>
  </si>
  <si>
    <t>WCHM06733806</t>
  </si>
  <si>
    <t>Catalin</t>
  </si>
  <si>
    <t>Gynäkologie Zürichsee GmbH</t>
  </si>
  <si>
    <t>Bahnhofstrasse 6-8</t>
  </si>
  <si>
    <t>Sehr geehrter Herr Doktor Teodosiu</t>
  </si>
  <si>
    <t>WCHM06733807</t>
  </si>
  <si>
    <t>Sevgi</t>
  </si>
  <si>
    <t>Tercanli</t>
  </si>
  <si>
    <t>Ultraschallpraxis Basel AG</t>
  </si>
  <si>
    <t>Freie Strasse 38</t>
  </si>
  <si>
    <t>Sehr geehrte Frau Professor Tercanli</t>
  </si>
  <si>
    <t>WCHM06734405</t>
  </si>
  <si>
    <t>Pierre</t>
  </si>
  <si>
    <t>Tamborini</t>
  </si>
  <si>
    <t>Praxis Dr. Tamborini Pierre</t>
  </si>
  <si>
    <t>Beckhammer 43</t>
  </si>
  <si>
    <t>Sehr geehrter Herr Doktor Tamborini</t>
  </si>
  <si>
    <t>WCHM06742232</t>
  </si>
  <si>
    <t>Thaler-Eggimann</t>
  </si>
  <si>
    <t>Frauenpraxis Irchelpark, Zürich</t>
  </si>
  <si>
    <t>Schaffhauserstrasse 129</t>
  </si>
  <si>
    <t>Sehr geehrte Frau Doktor Thaler-Eggimann</t>
  </si>
  <si>
    <t>WCHM06762678</t>
  </si>
  <si>
    <t>Thalmann</t>
  </si>
  <si>
    <t>Praxisgemeinschaft In der Pünt</t>
  </si>
  <si>
    <t>Schützehüsliweg 5</t>
  </si>
  <si>
    <t>8222 Beringen</t>
  </si>
  <si>
    <t>Sehr geehrter Herr Doktor Thalmann</t>
  </si>
  <si>
    <t>WCHM06762681</t>
  </si>
  <si>
    <t>Tanner</t>
  </si>
  <si>
    <t>Frauenpraxis Glarus Dr. Tanner</t>
  </si>
  <si>
    <t>Bärengasse 1</t>
  </si>
  <si>
    <t>Sehr geehrte Frau Doktor Tanner</t>
  </si>
  <si>
    <t>WCHM06764941</t>
  </si>
  <si>
    <t>Praxis Dr. Müntener / Dr. Tanner</t>
  </si>
  <si>
    <t>Bahnhofstrasse 43</t>
  </si>
  <si>
    <t>Sehr geehrte Frau Tanner</t>
  </si>
  <si>
    <t>WCHM06764944</t>
  </si>
  <si>
    <t>Tavernini</t>
  </si>
  <si>
    <t>Sehr geehrte Frau Doktor Tavernini</t>
  </si>
  <si>
    <t>WCHM06768787</t>
  </si>
  <si>
    <t>Sehr geehrte Frau Doktor Teufel</t>
  </si>
  <si>
    <t>WCHM06785065</t>
  </si>
  <si>
    <t>Tschirky</t>
  </si>
  <si>
    <t>Praxis am Chreisel</t>
  </si>
  <si>
    <t>Klotenerstrasse 8</t>
  </si>
  <si>
    <t>Sehr geehrte Frau Doktor Tschirky</t>
  </si>
  <si>
    <t>WCHM06806846</t>
  </si>
  <si>
    <t>Tschopp</t>
  </si>
  <si>
    <t>Ärztezentrum Würenlos AG</t>
  </si>
  <si>
    <t>Grosszelgstrasse 18</t>
  </si>
  <si>
    <t>5436 Würenlos</t>
  </si>
  <si>
    <t>Sehr geehrte Frau Doktor Tschopp</t>
  </si>
  <si>
    <t>WCHM06807435</t>
  </si>
  <si>
    <t>Tschumi</t>
  </si>
  <si>
    <t>Praxis Dr. Tschumi Martin</t>
  </si>
  <si>
    <t>Bleierstrasse 29</t>
  </si>
  <si>
    <t>Sehr geehrter Herr Doktor Tschumi</t>
  </si>
  <si>
    <t>WCHM06808762</t>
  </si>
  <si>
    <t>Stephen</t>
  </si>
  <si>
    <t>Tischhauser</t>
  </si>
  <si>
    <t>Sehr geehrter Herr Doktor Tischhauser</t>
  </si>
  <si>
    <t>WCHM06817198</t>
  </si>
  <si>
    <t>Tylla</t>
  </si>
  <si>
    <t>Praxis Dr. Tylla Birgit</t>
  </si>
  <si>
    <t>Raiffeisenplatz 2</t>
  </si>
  <si>
    <t>Sehr geehrte Frau Doktor Tylla</t>
  </si>
  <si>
    <t>WCHM06819345</t>
  </si>
  <si>
    <t>Tinner</t>
  </si>
  <si>
    <t>Praxis Dr. Tinner Norbert</t>
  </si>
  <si>
    <t>Binzenstrasse 3</t>
  </si>
  <si>
    <t>Sehr geehrter Herr Doktor Tinner</t>
  </si>
  <si>
    <t>WCHM06820108</t>
  </si>
  <si>
    <t>Tillman-Zünd</t>
  </si>
  <si>
    <t>Sehr geehrte Frau Doktor Tillman-Zünd</t>
  </si>
  <si>
    <t>WCHM06823426</t>
  </si>
  <si>
    <t>Tjitske Julie</t>
  </si>
  <si>
    <t>Praxis Dr. Peters Tjitske Julie</t>
  </si>
  <si>
    <t>Poststrasse 5a</t>
  </si>
  <si>
    <t>8713 Uerikon</t>
  </si>
  <si>
    <t>Sehr geehrte Frau Doktor Peters</t>
  </si>
  <si>
    <t>WCHM06827371</t>
  </si>
  <si>
    <t>Tobler</t>
  </si>
  <si>
    <t>Hausarztpraxis Greifensee</t>
  </si>
  <si>
    <t>Müllerwis 24</t>
  </si>
  <si>
    <t>8606 Greifensee</t>
  </si>
  <si>
    <t>Sehr geehrter Herr Doktor Tobler</t>
  </si>
  <si>
    <t>WCHM06851950</t>
  </si>
  <si>
    <t>Monya</t>
  </si>
  <si>
    <t>Todesco Bernasconi</t>
  </si>
  <si>
    <t>Sehr geehrte Frau Doktor Todesco Bernasconi</t>
  </si>
  <si>
    <t>WCHM06853047</t>
  </si>
  <si>
    <t>Tomasi</t>
  </si>
  <si>
    <t>Praxis Dr. Tomasi Peter</t>
  </si>
  <si>
    <t>Blumenstrasse 8</t>
  </si>
  <si>
    <t>Sehr geehrter Herr Doktor Tomasi</t>
  </si>
  <si>
    <t>WCHM06855644</t>
  </si>
  <si>
    <t>Thomann</t>
  </si>
  <si>
    <t>Zentrum für die Frau</t>
  </si>
  <si>
    <t>Blumenrain 91</t>
  </si>
  <si>
    <t>Sehr geehrter Herr Doktor Thomann</t>
  </si>
  <si>
    <t>WCHM06855746</t>
  </si>
  <si>
    <t>Toma</t>
  </si>
  <si>
    <t>Sehr geehrte Frau Doktor Toma</t>
  </si>
  <si>
    <t>WCHM06855760</t>
  </si>
  <si>
    <t>Stefan Samuel</t>
  </si>
  <si>
    <t>Toppler</t>
  </si>
  <si>
    <t>Praxis Dr. Toppler Stefan Samuel</t>
  </si>
  <si>
    <t>Obstgartenstrasse 1</t>
  </si>
  <si>
    <t>Sehr geehrter Herr Doktor Toppler</t>
  </si>
  <si>
    <t>WCHM06859584</t>
  </si>
  <si>
    <t>Topal Lecchini</t>
  </si>
  <si>
    <t>Sehr geehrte Frau Doktor Topal Lecchini</t>
  </si>
  <si>
    <t>WCHM06859586</t>
  </si>
  <si>
    <t>Ricardo Andreas</t>
  </si>
  <si>
    <t>Torriani</t>
  </si>
  <si>
    <t>Praxis Dr. Torriani Ricardo</t>
  </si>
  <si>
    <t>Stadthausstrasse 125/127</t>
  </si>
  <si>
    <t>Sehr geehrter Herr Doktor Torriani</t>
  </si>
  <si>
    <t>WCHM06860003</t>
  </si>
  <si>
    <t>Tränkner</t>
  </si>
  <si>
    <t>Praxis für Gynäkologie</t>
  </si>
  <si>
    <t>Bahnhofstrasse 2a</t>
  </si>
  <si>
    <t>7270 Davos Platz</t>
  </si>
  <si>
    <t>Sehr geehrter Herr Doktor Tränkner</t>
  </si>
  <si>
    <t>WCHM06870509</t>
  </si>
  <si>
    <t>Treis</t>
  </si>
  <si>
    <t>Praxis Dr. Appert / Dr. Treis</t>
  </si>
  <si>
    <t>Sehr geehrter Herr Doktor Treis</t>
  </si>
  <si>
    <t>WCHM06870563</t>
  </si>
  <si>
    <t>Trachsel</t>
  </si>
  <si>
    <t>Sehr geehrter Herr Doktor Trachsel</t>
  </si>
  <si>
    <t>WCHM06873529</t>
  </si>
  <si>
    <t>Trachsler</t>
  </si>
  <si>
    <t>Sehr geehrter Herr Trachsler</t>
  </si>
  <si>
    <t>WCHM06873578</t>
  </si>
  <si>
    <t>Salvatore</t>
  </si>
  <si>
    <t>Tricarico</t>
  </si>
  <si>
    <t>Sehr geehrter Herr Doktor Tricarico</t>
  </si>
  <si>
    <t>WCHM06875631</t>
  </si>
  <si>
    <t>Trautmann</t>
  </si>
  <si>
    <t>Sehr geehrte Frau Doktor Trautmann</t>
  </si>
  <si>
    <t>WCHM06877715</t>
  </si>
  <si>
    <t>Boris</t>
  </si>
  <si>
    <t>Tutschek</t>
  </si>
  <si>
    <t>Pränatal Zürich, Prof. Tutschek</t>
  </si>
  <si>
    <t>Gladbachstrasse 95</t>
  </si>
  <si>
    <t>Sehr geehrter Herr Professor Tutschek</t>
  </si>
  <si>
    <t>WCHM06906297</t>
  </si>
  <si>
    <t>Tyercha</t>
  </si>
  <si>
    <t>Sehr geehrte Frau Doktor Tyercha</t>
  </si>
  <si>
    <t>WCHM06920066</t>
  </si>
  <si>
    <t>Tuor</t>
  </si>
  <si>
    <t>Eva - die Praxis für die Frau</t>
  </si>
  <si>
    <t>Oberstmühle 1</t>
  </si>
  <si>
    <t>Sehr geehrte Frau Doktor Tuor</t>
  </si>
  <si>
    <t>WCHM06967148</t>
  </si>
  <si>
    <t>Tse-Lee</t>
  </si>
  <si>
    <t>Uh</t>
  </si>
  <si>
    <t>Praxis Dr. Uh Tse-Lee</t>
  </si>
  <si>
    <t>Zurlindenstrasse 49</t>
  </si>
  <si>
    <t>Sehr geehrte Frau Doktor Uh</t>
  </si>
  <si>
    <t>WCHM06983861</t>
  </si>
  <si>
    <t>Hüberli</t>
  </si>
  <si>
    <t>Sehr geehrte Frau Doktor Hüberli</t>
  </si>
  <si>
    <t>WCHM07031989</t>
  </si>
  <si>
    <t>WCHM07031992</t>
  </si>
  <si>
    <t>Chiffelle</t>
  </si>
  <si>
    <t>Hausarztpraxis Nelkenstrasse</t>
  </si>
  <si>
    <t>Nelkenstrasse 3</t>
  </si>
  <si>
    <t>Sehr geehrte Frau Doktor Chiffelle</t>
  </si>
  <si>
    <t>WCHM07031995</t>
  </si>
  <si>
    <t>WCHM07032026</t>
  </si>
  <si>
    <t>Praxis St. Fiden</t>
  </si>
  <si>
    <t>Rorschacher Strasse 107</t>
  </si>
  <si>
    <t>Sehr geehrte Frau Doktor Huber</t>
  </si>
  <si>
    <t>WCHM07032046</t>
  </si>
  <si>
    <t>Jean-Pierre</t>
  </si>
  <si>
    <t>Praxis Dr. Huber Jean-Pierre</t>
  </si>
  <si>
    <t>WCHM07032132</t>
  </si>
  <si>
    <t>Hübner</t>
  </si>
  <si>
    <t>Praxis Dr. Hübner Regina</t>
  </si>
  <si>
    <t>Dufourstrasse 22</t>
  </si>
  <si>
    <t>Sehr geehrte Frau Doktor Hübner</t>
  </si>
  <si>
    <t>WCHM07047266</t>
  </si>
  <si>
    <t>Hug</t>
  </si>
  <si>
    <t>Sehr geehrte Frau Doktor Hug</t>
  </si>
  <si>
    <t>WCHM07085221</t>
  </si>
  <si>
    <t>Huggle</t>
  </si>
  <si>
    <t>Sehr geehrte Frau Doktor Huggle</t>
  </si>
  <si>
    <t>WCHM07094161</t>
  </si>
  <si>
    <t>Huldi</t>
  </si>
  <si>
    <t>Sehr geehrte Frau Huldi</t>
  </si>
  <si>
    <t>WCHM07149167</t>
  </si>
  <si>
    <t>Hülder</t>
  </si>
  <si>
    <t>Sehr geehrte Frau Doktor Hülder</t>
  </si>
  <si>
    <t>WCHM07149179</t>
  </si>
  <si>
    <t>Fryberg</t>
  </si>
  <si>
    <t>Praxis Dr. Fryberg Sonja</t>
  </si>
  <si>
    <t>Poststrasse 9</t>
  </si>
  <si>
    <t>Sehr geehrte Frau Doktor Fryberg</t>
  </si>
  <si>
    <t>WCHM07150754</t>
  </si>
  <si>
    <t>Ulmer</t>
  </si>
  <si>
    <t>Praxis Dr. Ulmer Robert</t>
  </si>
  <si>
    <t>Zollikerstrasse 79</t>
  </si>
  <si>
    <t>Sehr geehrter Herr Doktor Ulmer</t>
  </si>
  <si>
    <t>WCHM07152330</t>
  </si>
  <si>
    <t>Sehr geehrter Herr Doktor Ulrich</t>
  </si>
  <si>
    <t>WCHM07154474</t>
  </si>
  <si>
    <t>WCHM07154483</t>
  </si>
  <si>
    <t>Praxis Dr. Ulrich Tina</t>
  </si>
  <si>
    <t>Badenerstrasse 681</t>
  </si>
  <si>
    <t>WCHM07154486</t>
  </si>
  <si>
    <t>Sadi</t>
  </si>
  <si>
    <t>Ulugöl</t>
  </si>
  <si>
    <t>Sehr geehrter Herr Doktor Ulugöl</t>
  </si>
  <si>
    <t>WCHM07155441</t>
  </si>
  <si>
    <t>Huluk</t>
  </si>
  <si>
    <t>Praxis Dres. Huluk</t>
  </si>
  <si>
    <t>Obstgartenstrasse 28</t>
  </si>
  <si>
    <t>8136 Gattikon</t>
  </si>
  <si>
    <t>Sehr geehrter Herr Doktor Huluk</t>
  </si>
  <si>
    <t>WCHM07155442</t>
  </si>
  <si>
    <t>Sehr geehrte Frau Doktor Huluk</t>
  </si>
  <si>
    <t>WCHM07155446</t>
  </si>
  <si>
    <t>Hüper</t>
  </si>
  <si>
    <t>Praxis Dr. Hüper Andreas</t>
  </si>
  <si>
    <t>Wilstrasse 5</t>
  </si>
  <si>
    <t>Sehr geehrter Herr Doktor Hüper</t>
  </si>
  <si>
    <t>WCHM07191801</t>
  </si>
  <si>
    <t>Hupfer</t>
  </si>
  <si>
    <t>Arztpraxis am Stadtpark</t>
  </si>
  <si>
    <t>Museumstrasse 45</t>
  </si>
  <si>
    <t>Sehr geehrte Frau Doktor Hupfer</t>
  </si>
  <si>
    <t>WCHM07194603</t>
  </si>
  <si>
    <t>Richard</t>
  </si>
  <si>
    <t>Urscheler</t>
  </si>
  <si>
    <t>Sehr geehrter Herr Doktor Urscheler</t>
  </si>
  <si>
    <t>WCHM07207875</t>
  </si>
  <si>
    <t>Hurni</t>
  </si>
  <si>
    <t>Praxis Dr. Hurni Rainer</t>
  </si>
  <si>
    <t>Badenerstrasse 434</t>
  </si>
  <si>
    <t>Sehr geehrter Herr Doktor Hurni</t>
  </si>
  <si>
    <t>WCHM07211791</t>
  </si>
  <si>
    <t>Margaret</t>
  </si>
  <si>
    <t>Hüsler</t>
  </si>
  <si>
    <t>Sehr geehrte Frau Doktor Hüsler</t>
  </si>
  <si>
    <t>WCHM07223580</t>
  </si>
  <si>
    <t>Polipraxis Niederuzwil AG</t>
  </si>
  <si>
    <t>Herrenhofstrasse 36</t>
  </si>
  <si>
    <t>Sehr geehrter Herr Doktor Hutter</t>
  </si>
  <si>
    <t>WCHM07230572</t>
  </si>
  <si>
    <t>Ignaz</t>
  </si>
  <si>
    <t>WCHM07230573</t>
  </si>
  <si>
    <t>Andrés Alvaro</t>
  </si>
  <si>
    <t>Uzeda</t>
  </si>
  <si>
    <t>Praxis Dr. Uzeda Andrés Alvaro</t>
  </si>
  <si>
    <t>Theaterstrasse 18</t>
  </si>
  <si>
    <t>Sehr geehrter Herr Doktor Uzeda</t>
  </si>
  <si>
    <t>WCHM07283448</t>
  </si>
  <si>
    <t>Weiher-Matschulat</t>
  </si>
  <si>
    <t>Sehr geehrte Frau Doktor Weiher-Matschulat</t>
  </si>
  <si>
    <t>WCHM07330955</t>
  </si>
  <si>
    <t>Praxis am Martinsberg</t>
  </si>
  <si>
    <t>Fischingerstrasse 47</t>
  </si>
  <si>
    <t>8374 Oberwangen TG</t>
  </si>
  <si>
    <t>Sehr geehrter Herr Doktor Weber</t>
  </si>
  <si>
    <t>WCHM07332437</t>
  </si>
  <si>
    <t>Praxis Dr. Weber Karin</t>
  </si>
  <si>
    <t>Jakobstrasse 6</t>
  </si>
  <si>
    <t>WCHM07332444</t>
  </si>
  <si>
    <t>Weber-Dällenbach</t>
  </si>
  <si>
    <t>Praxis Dr. Weber-Dällenbach C.</t>
  </si>
  <si>
    <t>Minervastrasse 10</t>
  </si>
  <si>
    <t>Sehr geehrte Frau Doktor Weber-Dällenbach</t>
  </si>
  <si>
    <t>WCHM07332483</t>
  </si>
  <si>
    <t>Hans Jochen</t>
  </si>
  <si>
    <t>Praxis Dr. Baertsch / Dr. Weber</t>
  </si>
  <si>
    <t>WCHM07332486</t>
  </si>
  <si>
    <t>WCHM07332494</t>
  </si>
  <si>
    <t>Weber Moser</t>
  </si>
  <si>
    <t>Praxis Weber &amp; Moser</t>
  </si>
  <si>
    <t>Johannes Beugger-Strasse 109</t>
  </si>
  <si>
    <t>Sehr geehrter Herr Doktor Weber Moser</t>
  </si>
  <si>
    <t>WCHM07332528</t>
  </si>
  <si>
    <t>Dr. med. Regula Weber AG</t>
  </si>
  <si>
    <t>Hauptplatz 7</t>
  </si>
  <si>
    <t>WCHM07332638</t>
  </si>
  <si>
    <t>Aysin</t>
  </si>
  <si>
    <t>Sehr geehrte Frau Weber</t>
  </si>
  <si>
    <t>WCHM07332749</t>
  </si>
  <si>
    <t>Praxis Dr. Weidmann Beat</t>
  </si>
  <si>
    <t>Sehr geehrter Herr Doktor Weidmann</t>
  </si>
  <si>
    <t>WCHM07344541</t>
  </si>
  <si>
    <t>WCHM07344574</t>
  </si>
  <si>
    <t>Wegmüller</t>
  </si>
  <si>
    <t>Praxis Dr. Wegmüller Klaus</t>
  </si>
  <si>
    <t>Kanalpromenade 1</t>
  </si>
  <si>
    <t>Sehr geehrter Herr Doktor Wegmüller</t>
  </si>
  <si>
    <t>WCHM07347005</t>
  </si>
  <si>
    <t>Wegener</t>
  </si>
  <si>
    <t>Dorfpraxis Bonstetten</t>
  </si>
  <si>
    <t>Chilestrasse 11</t>
  </si>
  <si>
    <t>Sehr geehrte Frau Doktor Wegener</t>
  </si>
  <si>
    <t>WCHM07349336</t>
  </si>
  <si>
    <t>Bastienne</t>
  </si>
  <si>
    <t>Sehr geehrte Frau Doktor Mattei</t>
  </si>
  <si>
    <t>WCHM07351148</t>
  </si>
  <si>
    <t>Gerry</t>
  </si>
  <si>
    <t>Weirich</t>
  </si>
  <si>
    <t>Praxis Dr. Weirich Gerry</t>
  </si>
  <si>
    <t>Rietstrasse 30</t>
  </si>
  <si>
    <t>Sehr geehrter Herr Weirich</t>
  </si>
  <si>
    <t>WCHM07357390</t>
  </si>
  <si>
    <t>Hans Kaspar</t>
  </si>
  <si>
    <t>Wehrli</t>
  </si>
  <si>
    <t>Sehr geehrter Herr Doktor Wehrli</t>
  </si>
  <si>
    <t>WCHM07357427</t>
  </si>
  <si>
    <t>Renato</t>
  </si>
  <si>
    <t>Werndli</t>
  </si>
  <si>
    <t>Praxis Dr. Werndli Renato</t>
  </si>
  <si>
    <t>Jakob-Oesch-Strasse 1</t>
  </si>
  <si>
    <t>9453 Eichberg</t>
  </si>
  <si>
    <t>Sehr geehrter Herr Doktor Werndli</t>
  </si>
  <si>
    <t>WCHM07357454</t>
  </si>
  <si>
    <t>Praxis Dr. Werner Udo</t>
  </si>
  <si>
    <t>Winterthurerstrasse 524</t>
  </si>
  <si>
    <t>WCHM07357590</t>
  </si>
  <si>
    <t>Gynäkologie am See AG</t>
  </si>
  <si>
    <t>Bernrainstrasse 19</t>
  </si>
  <si>
    <t>WCHM07357631</t>
  </si>
  <si>
    <t>Vecellio</t>
  </si>
  <si>
    <t>Sehr geehrter Herr Doktor Vecellio</t>
  </si>
  <si>
    <t>WCHM07366127</t>
  </si>
  <si>
    <t>Wäspi</t>
  </si>
  <si>
    <t>Praxis Dr. Wäspi Marianne</t>
  </si>
  <si>
    <t>Veilchenstrasse 22</t>
  </si>
  <si>
    <t>Sehr geehrte Frau Doktor Wäspi</t>
  </si>
  <si>
    <t>WCHM07366137</t>
  </si>
  <si>
    <t>Annebärbel</t>
  </si>
  <si>
    <t>Grosskopf</t>
  </si>
  <si>
    <t>Sehr geehrte Frau Doktor Grosskopf</t>
  </si>
  <si>
    <t>WCHM07366208</t>
  </si>
  <si>
    <t>Wespi</t>
  </si>
  <si>
    <t>Sehr geehrter Herr Doktor Wespi</t>
  </si>
  <si>
    <t>WCHM07366214</t>
  </si>
  <si>
    <t>Weiss</t>
  </si>
  <si>
    <t>Praxis Dr. Weiss Susanne</t>
  </si>
  <si>
    <t>Spitalstrasse 10</t>
  </si>
  <si>
    <t>5080 Laufenburg</t>
  </si>
  <si>
    <t>Sehr geehrte Frau Weiss</t>
  </si>
  <si>
    <t>WCHM07366236</t>
  </si>
  <si>
    <t>Sehr geehrte Frau Doktor Weiss</t>
  </si>
  <si>
    <t>WCHM07366249</t>
  </si>
  <si>
    <t>WCHM07371801</t>
  </si>
  <si>
    <t>Praxis Dr. Vetsch Walter</t>
  </si>
  <si>
    <t>Unterdorfstrasse 83</t>
  </si>
  <si>
    <t>WCHM07371808</t>
  </si>
  <si>
    <t>Ruedi</t>
  </si>
  <si>
    <t>WCHM07371810</t>
  </si>
  <si>
    <t>Vetter-Schilliger</t>
  </si>
  <si>
    <t>Praxis am Schaffhauserplatz</t>
  </si>
  <si>
    <t>Schaffhauserstrasse 74</t>
  </si>
  <si>
    <t>Sehr geehrte Frau Doktor Vetter-Schilliger</t>
  </si>
  <si>
    <t>WCHM07371846</t>
  </si>
  <si>
    <t>Hagen</t>
  </si>
  <si>
    <t>Hausarztpraxis am Mattenbach</t>
  </si>
  <si>
    <t>Tösstalstrasse 174</t>
  </si>
  <si>
    <t>Sehr geehrter Herr Vetter</t>
  </si>
  <si>
    <t>WCHM07371850</t>
  </si>
  <si>
    <t>Weil</t>
  </si>
  <si>
    <t>Sehr geehrte Frau Weil</t>
  </si>
  <si>
    <t>WCHM07377143</t>
  </si>
  <si>
    <t>Sehr geehrte Frau Doktor Weil</t>
  </si>
  <si>
    <t>WCHM07377145</t>
  </si>
  <si>
    <t>Marlis</t>
  </si>
  <si>
    <t>van der Linde</t>
  </si>
  <si>
    <t>Praxis Dr. Van der Linde Marlis</t>
  </si>
  <si>
    <t>Stationsstrasse 1</t>
  </si>
  <si>
    <t>Sehr geehrte Frau Doktor van der Linde</t>
  </si>
  <si>
    <t>WCHM07384560</t>
  </si>
  <si>
    <t>Mathyas</t>
  </si>
  <si>
    <t>Sehr geehrter Herr Doktor Wang</t>
  </si>
  <si>
    <t>WCHM07385712</t>
  </si>
  <si>
    <t>Wenger</t>
  </si>
  <si>
    <t>Sehr geehrter Herr Doktor Wenger</t>
  </si>
  <si>
    <t>WCHM07387462</t>
  </si>
  <si>
    <t>Huber-Wenger</t>
  </si>
  <si>
    <t>Sehr geehrte Frau Doktor Huber-Wenger</t>
  </si>
  <si>
    <t>WCHM07387512</t>
  </si>
  <si>
    <t>WCHM07387515</t>
  </si>
  <si>
    <t>Meixner</t>
  </si>
  <si>
    <t>Sehr geehrte Frau Meixner</t>
  </si>
  <si>
    <t>WCHM07387517</t>
  </si>
  <si>
    <t>Sehr geehrter Herr Doktor van Limburg Stirum</t>
  </si>
  <si>
    <t>WCHM07389746</t>
  </si>
  <si>
    <t>Praxis Dr. Wagner Patrick</t>
  </si>
  <si>
    <t>Frohbergstrasse 12</t>
  </si>
  <si>
    <t>8162 Steinmaur</t>
  </si>
  <si>
    <t>Sehr geehrter Herr Doktor Wagner</t>
  </si>
  <si>
    <t>WCHM07401720</t>
  </si>
  <si>
    <t>Jürgen</t>
  </si>
  <si>
    <t>Praxis Dörflingen</t>
  </si>
  <si>
    <t>Gärtlistrasse 8</t>
  </si>
  <si>
    <t>8239 Dörflingen</t>
  </si>
  <si>
    <t>WCHM07401776</t>
  </si>
  <si>
    <t>WCHM07401788</t>
  </si>
  <si>
    <t>Wagels</t>
  </si>
  <si>
    <t>Sehr geehrter Herr Doktor Wagels</t>
  </si>
  <si>
    <t>WCHM07405615</t>
  </si>
  <si>
    <t>Gilani</t>
  </si>
  <si>
    <t>Praxis Dr. Gilani Darius</t>
  </si>
  <si>
    <t>Sehr geehrter Herr Doktor Gilani</t>
  </si>
  <si>
    <t>WCHM07405831</t>
  </si>
  <si>
    <t>Walz</t>
  </si>
  <si>
    <t>Sehr geehrte Frau Doktor Walz</t>
  </si>
  <si>
    <t>WCHM07407245</t>
  </si>
  <si>
    <t>Walser Yesilöz</t>
  </si>
  <si>
    <t>Praxis Dr. Walser-Yesilöz B.</t>
  </si>
  <si>
    <t>Marktgasse 78</t>
  </si>
  <si>
    <t>Sehr geehrte Frau Doktor Walser Yesilöz</t>
  </si>
  <si>
    <t>WCHM07407290</t>
  </si>
  <si>
    <t>Sehr geehrter Herr Walther</t>
  </si>
  <si>
    <t>WCHM07407312</t>
  </si>
  <si>
    <t>Praxis Dr. Walder-Utz Alice</t>
  </si>
  <si>
    <t>Florastrasse 1</t>
  </si>
  <si>
    <t>WCHM07407334</t>
  </si>
  <si>
    <t>Thomas Marco</t>
  </si>
  <si>
    <t>Valentini</t>
  </si>
  <si>
    <t>Zentrumpraxis Claridapark</t>
  </si>
  <si>
    <t>Claridapark 4</t>
  </si>
  <si>
    <t>Sehr geehrter Herr Doktor Valentini</t>
  </si>
  <si>
    <t>WCHM07407363</t>
  </si>
  <si>
    <t>Ashraf</t>
  </si>
  <si>
    <t>Wali</t>
  </si>
  <si>
    <t>Praxis Dr. Wali Ashraf</t>
  </si>
  <si>
    <t>Döbeligut 5</t>
  </si>
  <si>
    <t>Sehr geehrter Herr Doktor Wali</t>
  </si>
  <si>
    <t>WCHM07407596</t>
  </si>
  <si>
    <t>Ciril</t>
  </si>
  <si>
    <t>Hvalic</t>
  </si>
  <si>
    <t>Toggenburgerstrasse 40</t>
  </si>
  <si>
    <t>9532 Rickenbach b. Wil</t>
  </si>
  <si>
    <t>Sehr geehrter Herr Doktor Hvalic</t>
  </si>
  <si>
    <t>WCHM07407670</t>
  </si>
  <si>
    <t>Kornel</t>
  </si>
  <si>
    <t>Varga</t>
  </si>
  <si>
    <t>Praxis Dr. Varga Kornel</t>
  </si>
  <si>
    <t>Oristalstrasse 47</t>
  </si>
  <si>
    <t>Sehr geehrter Herr Doktor Varga</t>
  </si>
  <si>
    <t>WCHM07425095</t>
  </si>
  <si>
    <t>Frauenarztpraxis Füllhaas</t>
  </si>
  <si>
    <t>Gasstrasse 16</t>
  </si>
  <si>
    <t>Sehr geehrte Frau Doktor Varga</t>
  </si>
  <si>
    <t>WCHM07425150</t>
  </si>
  <si>
    <t>Weinmann Meier</t>
  </si>
  <si>
    <t>Sehr geehrte Frau Doktor Weinmann Meier</t>
  </si>
  <si>
    <t>WCHM07430615</t>
  </si>
  <si>
    <t>Otakar</t>
  </si>
  <si>
    <t>Vasak</t>
  </si>
  <si>
    <t>Praxis Dr. Vasak Otakar</t>
  </si>
  <si>
    <t>Trottenstrasse 3</t>
  </si>
  <si>
    <t>Sehr geehrter Herr Doktor Vasak</t>
  </si>
  <si>
    <t>WCHM07431016</t>
  </si>
  <si>
    <t>Wölfle</t>
  </si>
  <si>
    <t>Sehr geehrte Frau Doktor Wölfle</t>
  </si>
  <si>
    <t>WCHM07451369</t>
  </si>
  <si>
    <t>Wörner</t>
  </si>
  <si>
    <t>Sehr geehrte Frau Doktor Wörner</t>
  </si>
  <si>
    <t>WCHM07453343</t>
  </si>
  <si>
    <t>Widrig-Lussy</t>
  </si>
  <si>
    <t>Sehr geehrter Herr Doktor Widrig-Lussy</t>
  </si>
  <si>
    <t>WCHM07474377</t>
  </si>
  <si>
    <t>Josef</t>
  </si>
  <si>
    <t>Widler</t>
  </si>
  <si>
    <t>Sehr geehrter Herr Doktor Widler</t>
  </si>
  <si>
    <t>WCHM07474388</t>
  </si>
  <si>
    <t>Sehr geehrter Herr Doktor Widmer</t>
  </si>
  <si>
    <t>WCHM07474408</t>
  </si>
  <si>
    <t>Hausarztpraxis Salmsach</t>
  </si>
  <si>
    <t>Krieswinkelstrasse 11</t>
  </si>
  <si>
    <t>8599 Salmsach</t>
  </si>
  <si>
    <t>WCHM07474424</t>
  </si>
  <si>
    <t>WCHM07474522</t>
  </si>
  <si>
    <t>WCHM07474554</t>
  </si>
  <si>
    <t>Widmeier</t>
  </si>
  <si>
    <t>Praxis Dr. Jeggli / Dr. Widmeier</t>
  </si>
  <si>
    <t>Dorfstrasse 51</t>
  </si>
  <si>
    <t>8427 Freienstein</t>
  </si>
  <si>
    <t>Sehr geehrte Frau Doktor Widmeier</t>
  </si>
  <si>
    <t>WCHM07474560</t>
  </si>
  <si>
    <t>Cornel</t>
  </si>
  <si>
    <t>Wick</t>
  </si>
  <si>
    <t>Praxis am Lindspitz</t>
  </si>
  <si>
    <t>Schaffhauserstrasse 61</t>
  </si>
  <si>
    <t>Sehr geehrter Herr Doktor Wick</t>
  </si>
  <si>
    <t>WCHM07483957</t>
  </si>
  <si>
    <t>Yasmin</t>
  </si>
  <si>
    <t>Wildmann</t>
  </si>
  <si>
    <t>Sehr geehrte Frau Wildmann</t>
  </si>
  <si>
    <t>WCHM07487611</t>
  </si>
  <si>
    <t>Villars</t>
  </si>
  <si>
    <t>Praxis Dr. Villars Pierre</t>
  </si>
  <si>
    <t>Dufourstrasse 143</t>
  </si>
  <si>
    <t>Sehr geehrter Herr Doktor Villars</t>
  </si>
  <si>
    <t>WCHM07487622</t>
  </si>
  <si>
    <t>Wildberger</t>
  </si>
  <si>
    <t>Sehr geehrter Herr Doktor Wildberger</t>
  </si>
  <si>
    <t>WCHM07487632</t>
  </si>
  <si>
    <t>Sabitha</t>
  </si>
  <si>
    <t>Vilan</t>
  </si>
  <si>
    <t>Klinik Lengg AG</t>
  </si>
  <si>
    <t>Arztpraxis Riedholz</t>
  </si>
  <si>
    <t>Bleulerstrasse 80a</t>
  </si>
  <si>
    <t>Sehr geehrte Frau Doktor Vilan</t>
  </si>
  <si>
    <t>WCHM07487676</t>
  </si>
  <si>
    <t>Anitha</t>
  </si>
  <si>
    <t>Vilan Bossi</t>
  </si>
  <si>
    <t>Praxis Dr. Vilan / Dr. Witzig</t>
  </si>
  <si>
    <t>Schiffliweg 7</t>
  </si>
  <si>
    <t>Sehr geehrte Frau Doktor Vilan Bossi</t>
  </si>
  <si>
    <t>WCHM07487713</t>
  </si>
  <si>
    <t>Praxisgemeinschaft Grüningen</t>
  </si>
  <si>
    <t>Auf der Büechlen 33</t>
  </si>
  <si>
    <t>Sehr geehrter Herr Villiger</t>
  </si>
  <si>
    <t>WCHM07487752</t>
  </si>
  <si>
    <t>Anna-Sophie</t>
  </si>
  <si>
    <t>Sehr geehrte Frau Doktor Villiger</t>
  </si>
  <si>
    <t>WCHM07487764</t>
  </si>
  <si>
    <t>Winnewisser</t>
  </si>
  <si>
    <t>Sehr geehrter Herr Doktor Winnewisser</t>
  </si>
  <si>
    <t>Intensivmedizin</t>
  </si>
  <si>
    <t>WCHM07497372</t>
  </si>
  <si>
    <t>Wirth Fux</t>
  </si>
  <si>
    <t>Sehr geehrte Frau Doktor Wirth Fux</t>
  </si>
  <si>
    <t>WCHM07498949</t>
  </si>
  <si>
    <t>Wirz</t>
  </si>
  <si>
    <t>Sehr geehrte Frau Doktor Wirz</t>
  </si>
  <si>
    <t>WCHM07498971</t>
  </si>
  <si>
    <t>Wirtner</t>
  </si>
  <si>
    <t>Praxis Dr. Wirtner Beatrice</t>
  </si>
  <si>
    <t>Seestrasse 11</t>
  </si>
  <si>
    <t>Sehr geehrte Frau Doktor Wirtner</t>
  </si>
  <si>
    <t>WCHM07499032</t>
  </si>
  <si>
    <t>Pius</t>
  </si>
  <si>
    <t>Wyss</t>
  </si>
  <si>
    <t>IMZ AG</t>
  </si>
  <si>
    <t>Sehr geehrter Herr Professor Wyss</t>
  </si>
  <si>
    <t>WCHM07502952</t>
  </si>
  <si>
    <t>Eva Joanna</t>
  </si>
  <si>
    <t>Visca</t>
  </si>
  <si>
    <t>Sehr geehrte Frau Doktor Visca</t>
  </si>
  <si>
    <t>WCHM07502954</t>
  </si>
  <si>
    <t>Wittwer</t>
  </si>
  <si>
    <t>Praxis Dr. Wittwer Heinz</t>
  </si>
  <si>
    <t>Weinbergstrasse 21</t>
  </si>
  <si>
    <t>Sehr geehrter Herr Doktor Wittwer</t>
  </si>
  <si>
    <t>WCHM07510373</t>
  </si>
  <si>
    <t>Witzig-Wiesendanger</t>
  </si>
  <si>
    <t>Sehr geehrte Frau Doktor Witzig-Wiesendanger</t>
  </si>
  <si>
    <t>WCHM07510403</t>
  </si>
  <si>
    <t>Wittwer Raschle</t>
  </si>
  <si>
    <t>Sehr geehrte Frau Doktor Wittwer Raschle</t>
  </si>
  <si>
    <t>WCHM07510418</t>
  </si>
  <si>
    <t>Praxis Dr. Willi / Dr. Müller</t>
  </si>
  <si>
    <t>Lättenstrasse 11</t>
  </si>
  <si>
    <t>8308 Illnau</t>
  </si>
  <si>
    <t>Sehr geehrter Herr Doktor Willi</t>
  </si>
  <si>
    <t>WCHM07514991</t>
  </si>
  <si>
    <t>Willimann</t>
  </si>
  <si>
    <t>Praxis Dr. Willimann Barbara</t>
  </si>
  <si>
    <t>Schaffhauserstrasse 343</t>
  </si>
  <si>
    <t>Sehr geehrte Frau Doktor Willimann</t>
  </si>
  <si>
    <t>WCHM07515068</t>
  </si>
  <si>
    <t>Eduard</t>
  </si>
  <si>
    <t>Vlajkovic</t>
  </si>
  <si>
    <t>Sehr geehrter Herr Doktor Vlajkovic</t>
  </si>
  <si>
    <t>WCHM07531495</t>
  </si>
  <si>
    <t>Vogt</t>
  </si>
  <si>
    <t>Sehr geehrter Herr Doktor Vogt</t>
  </si>
  <si>
    <t>WCHM07549835</t>
  </si>
  <si>
    <t>Frauenärztliche Praxis Dr. Vogt</t>
  </si>
  <si>
    <t>Spitalstrasse 25</t>
  </si>
  <si>
    <t>Sehr geehrte Frau Doktor Vogt</t>
  </si>
  <si>
    <t>WCHM07549868</t>
  </si>
  <si>
    <t>Sehr geehrter Herr Doktor Vogel</t>
  </si>
  <si>
    <t>WCHM07554205</t>
  </si>
  <si>
    <t>WCHM07554213</t>
  </si>
  <si>
    <t>Vögele</t>
  </si>
  <si>
    <t>Praxis Dr. Vögele Andreas</t>
  </si>
  <si>
    <t>Zähringerstrasse 32</t>
  </si>
  <si>
    <t>Sehr geehrter Herr Doktor Vögele</t>
  </si>
  <si>
    <t>WCHM07554275</t>
  </si>
  <si>
    <t>Vokal</t>
  </si>
  <si>
    <t>Praxis Dr. Vokal Martin</t>
  </si>
  <si>
    <t>Clarastrasse 19</t>
  </si>
  <si>
    <t>Sehr geehrter Herr Doktor Vokal</t>
  </si>
  <si>
    <t>WCHM07557031</t>
  </si>
  <si>
    <t>Cora Alexandra</t>
  </si>
  <si>
    <t>Vökt</t>
  </si>
  <si>
    <t>Sehr geehrte Frau Doktor Vökt</t>
  </si>
  <si>
    <t>WCHM07557033</t>
  </si>
  <si>
    <t>WCHM07557471</t>
  </si>
  <si>
    <t>Charles</t>
  </si>
  <si>
    <t>Praxis Dr. Wolf Charles R.</t>
  </si>
  <si>
    <t>Bleicherweg 68</t>
  </si>
  <si>
    <t>Sehr geehrter Herr Doktor Wolf</t>
  </si>
  <si>
    <t>WCHM07557581</t>
  </si>
  <si>
    <t>Wollenberg</t>
  </si>
  <si>
    <t>Frauenmedizin Wollenberg</t>
  </si>
  <si>
    <t>Sehr geehrte Frau Doktor Wollenberg</t>
  </si>
  <si>
    <t>WCHM07557643</t>
  </si>
  <si>
    <t>von Orelli</t>
  </si>
  <si>
    <t>Sehr geehrte Frau Doktor von Orelli</t>
  </si>
  <si>
    <t>WCHM07564335</t>
  </si>
  <si>
    <t>Wuschek</t>
  </si>
  <si>
    <t>Sehr geehrte Frau Doktor Wuschek</t>
  </si>
  <si>
    <t>WCHM07594883</t>
  </si>
  <si>
    <t>Vuckovic</t>
  </si>
  <si>
    <t>Arztpraxis Medore Uzwil AG</t>
  </si>
  <si>
    <t>Bahnhofstrasse 75</t>
  </si>
  <si>
    <t>Sehr geehrter Herr Doktor Vuckovic</t>
  </si>
  <si>
    <t>WCHM07596087</t>
  </si>
  <si>
    <t>Ivan</t>
  </si>
  <si>
    <t>Vuko Tokic</t>
  </si>
  <si>
    <t>Frauenarztpraxis Winterthur</t>
  </si>
  <si>
    <t>Schaffhauserstrasse 79</t>
  </si>
  <si>
    <t>Sehr geehrter Herr Doktor Vuko Tokic</t>
  </si>
  <si>
    <t>WCHM07596107</t>
  </si>
  <si>
    <t>Würth</t>
  </si>
  <si>
    <t>Sehr geehrter Herr Doktor Würth</t>
  </si>
  <si>
    <t>WCHM07599032</t>
  </si>
  <si>
    <t>Lineta</t>
  </si>
  <si>
    <t>Würmli</t>
  </si>
  <si>
    <t>Praxisgemeinschaft Webersbleiche</t>
  </si>
  <si>
    <t>Schützengasse 2</t>
  </si>
  <si>
    <t>Sehr geehrte Frau Doktor Würmli</t>
  </si>
  <si>
    <t>WCHM07599064</t>
  </si>
  <si>
    <t>Wüthrich</t>
  </si>
  <si>
    <t>Frauenarztpraxis Zollikon</t>
  </si>
  <si>
    <t>Sehr geehrter Herr Doktor Wüthrich</t>
  </si>
  <si>
    <t>WCHM07600552</t>
  </si>
  <si>
    <t>Wieser</t>
  </si>
  <si>
    <t>Sehr geehrter Herr Doktor Wieser</t>
  </si>
  <si>
    <t>WCHM07615502</t>
  </si>
  <si>
    <t>Muff</t>
  </si>
  <si>
    <t>Sehr geehrte Frau Doktor Muff</t>
  </si>
  <si>
    <t>WCHM07615569</t>
  </si>
  <si>
    <t>Praxis Dr. Wiederkehr Oliver</t>
  </si>
  <si>
    <t>Wolfgangstrasse 6</t>
  </si>
  <si>
    <t>Sehr geehrter Herr Doktor Wiederkehr</t>
  </si>
  <si>
    <t>WCHM07615619</t>
  </si>
  <si>
    <t>WCHM07615667</t>
  </si>
  <si>
    <t>Alessandro</t>
  </si>
  <si>
    <t>Violi</t>
  </si>
  <si>
    <t>Gerbi Praxis Uerikon</t>
  </si>
  <si>
    <t>Gerbi 10</t>
  </si>
  <si>
    <t>Sehr geehrter Herr Doktor Violi</t>
  </si>
  <si>
    <t>WCHM07628822</t>
  </si>
  <si>
    <t>Vondruska</t>
  </si>
  <si>
    <t>Sehr geehrte Frau Doktor Vondruska</t>
  </si>
  <si>
    <t>WCHM07655826</t>
  </si>
  <si>
    <t>von Dach Leu</t>
  </si>
  <si>
    <t>Praxis Dr. Von Dach Brigitte</t>
  </si>
  <si>
    <t>Sehr geehrte Frau Doktor von Dach Leu</t>
  </si>
  <si>
    <t>WCHM07655838</t>
  </si>
  <si>
    <t>Vonmoos</t>
  </si>
  <si>
    <t>Sehr geehrter Herr Doktor Vonmoos</t>
  </si>
  <si>
    <t>WCHM07659607</t>
  </si>
  <si>
    <t>von Seefried</t>
  </si>
  <si>
    <t>Sehr geehrte Frau Professor von Seefried</t>
  </si>
  <si>
    <t>WCHM07661598</t>
  </si>
  <si>
    <t>Von Wolff</t>
  </si>
  <si>
    <t>Sehr geehrter Herr Professor Von Wolff</t>
  </si>
  <si>
    <t>WCHM07663549</t>
  </si>
  <si>
    <t>von Wartburg</t>
  </si>
  <si>
    <t>Sehr geehrte Frau von Wartburg</t>
  </si>
  <si>
    <t>WCHM07663551</t>
  </si>
  <si>
    <t>Margot</t>
  </si>
  <si>
    <t>Wunderlin</t>
  </si>
  <si>
    <t>Praxis Dr. Wunderlin Margot</t>
  </si>
  <si>
    <t>Alpenstrasse 95</t>
  </si>
  <si>
    <t>Sehr geehrte Frau Doktor Wunderlin</t>
  </si>
  <si>
    <t>WCHM07668526</t>
  </si>
  <si>
    <t>Winkler</t>
  </si>
  <si>
    <t>Praxis Fetomaternal Dr. Winkler</t>
  </si>
  <si>
    <t>Seestrasse 129</t>
  </si>
  <si>
    <t>Sehr geehrte Frau Doktor Winkler</t>
  </si>
  <si>
    <t>WCHM07671907</t>
  </si>
  <si>
    <t>Praxis Dr. Winter Thomas</t>
  </si>
  <si>
    <t>Bachstrasse 11</t>
  </si>
  <si>
    <t>8154 Oberglatt ZH</t>
  </si>
  <si>
    <t>WCHM07677118</t>
  </si>
  <si>
    <t>WCHM07677137</t>
  </si>
  <si>
    <t>Wüest</t>
  </si>
  <si>
    <t>Sehr geehrte Frau Doktor Wüest</t>
  </si>
  <si>
    <t>WCHM07682232</t>
  </si>
  <si>
    <t>Vuilleumier</t>
  </si>
  <si>
    <t>hausarzt-steckborn ag</t>
  </si>
  <si>
    <t>Lindenweg 4</t>
  </si>
  <si>
    <t>Sehr geehrter Herr Doktor Vuilleumier</t>
  </si>
  <si>
    <t>WCHM07686606</t>
  </si>
  <si>
    <t>Hiestand</t>
  </si>
  <si>
    <t>Praxis Dr. Hiestand Martin</t>
  </si>
  <si>
    <t>Schwarzackerstrasse 68</t>
  </si>
  <si>
    <t>Sehr geehrter Herr Doktor Hiestand</t>
  </si>
  <si>
    <t>WCHM07968937</t>
  </si>
  <si>
    <t>Hiestand Rolli</t>
  </si>
  <si>
    <t>Sehr geehrte Frau Doktor Hiestand Rolli</t>
  </si>
  <si>
    <t>WCHM07968938</t>
  </si>
  <si>
    <t>Yasemin</t>
  </si>
  <si>
    <t>Altstadtpraxis Winterthur</t>
  </si>
  <si>
    <t>Technikumstrasse 90</t>
  </si>
  <si>
    <t>Sehr geehrte Frau Doktor Yüksel</t>
  </si>
  <si>
    <t>WCHM08199231</t>
  </si>
  <si>
    <t>Zedler</t>
  </si>
  <si>
    <t>Cordial.Health</t>
  </si>
  <si>
    <t>Sunnebach 2</t>
  </si>
  <si>
    <t>Sehr geehrte Frau Doktor Zedler</t>
  </si>
  <si>
    <t>WCHM08285977</t>
  </si>
  <si>
    <t>Zäch</t>
  </si>
  <si>
    <t>Praxis Dr. Zäch Peter</t>
  </si>
  <si>
    <t>Poststrasse 14a</t>
  </si>
  <si>
    <t>Sehr geehrter Herr Doktor Zäch</t>
  </si>
  <si>
    <t>WCHM08287534</t>
  </si>
  <si>
    <t>Herbert</t>
  </si>
  <si>
    <t>Zech</t>
  </si>
  <si>
    <t>Sehr geehrter Herr Professor Zech</t>
  </si>
  <si>
    <t>WCHM08288907</t>
  </si>
  <si>
    <t>Christoph Johannes</t>
  </si>
  <si>
    <t>WCHM08289129</t>
  </si>
  <si>
    <t>WCHM08289135</t>
  </si>
  <si>
    <t>Sehr geehrter Herr Doktor Zehnder</t>
  </si>
  <si>
    <t>WCHM08292185</t>
  </si>
  <si>
    <t>Lerch</t>
  </si>
  <si>
    <t>Sehr geehrte Frau Doktor Lerch</t>
  </si>
  <si>
    <t>WCHM08292234</t>
  </si>
  <si>
    <t>Zachariah</t>
  </si>
  <si>
    <t>Sehr geehrte Frau Doktor Zachariah</t>
  </si>
  <si>
    <t>WCHM08320177</t>
  </si>
  <si>
    <t>Suzanne</t>
  </si>
  <si>
    <t>Zakher-Spichtig</t>
  </si>
  <si>
    <t>Sehr geehrte Frau Doktor Zakher-Spichtig</t>
  </si>
  <si>
    <t>WCHM08321147</t>
  </si>
  <si>
    <t>Kärpf</t>
  </si>
  <si>
    <t>Frauenpraxis Im Hammer</t>
  </si>
  <si>
    <t>Efringerstrasse 25</t>
  </si>
  <si>
    <t>4057 Basel</t>
  </si>
  <si>
    <t>Sehr geehrte Frau Doktor Kärpf</t>
  </si>
  <si>
    <t>WCHM04029193</t>
  </si>
  <si>
    <t>Sehr geehrte Frau Doktor Kern</t>
  </si>
  <si>
    <t>WCHM04029237</t>
  </si>
  <si>
    <t>Habib</t>
  </si>
  <si>
    <t>Kherbèche</t>
  </si>
  <si>
    <t>Sehr geehrter Herr Doktor Kherbèche</t>
  </si>
  <si>
    <t>WCHM04029265</t>
  </si>
  <si>
    <t>Kesseli</t>
  </si>
  <si>
    <t>Sehr geehrter Herr Doktor Kesseli</t>
  </si>
  <si>
    <t>WCHM04033007</t>
  </si>
  <si>
    <t>Kessler</t>
  </si>
  <si>
    <t>Kessler Vitality</t>
  </si>
  <si>
    <t>Zollikerstrasse 33</t>
  </si>
  <si>
    <t>Sehr geehrter Herr Doktor Kessler</t>
  </si>
  <si>
    <t>WCHM04033019</t>
  </si>
  <si>
    <t>Gulfishan</t>
  </si>
  <si>
    <t>Khan</t>
  </si>
  <si>
    <t>Praxis Dr. Khan-Sabir Gulfishan</t>
  </si>
  <si>
    <t>Friedbergstrasse 1</t>
  </si>
  <si>
    <t>Sehr geehrte Frau Doktor Khan</t>
  </si>
  <si>
    <t>WCHM04044311</t>
  </si>
  <si>
    <t>Anjeung</t>
  </si>
  <si>
    <t>Kang Bellin</t>
  </si>
  <si>
    <t>Sehr geehrte Frau Doktor Kang Bellin</t>
  </si>
  <si>
    <t>WCHM04048621</t>
  </si>
  <si>
    <t>Gertrud</t>
  </si>
  <si>
    <t>Campbell</t>
  </si>
  <si>
    <t>Sehr geehrte Frau Doktor Campbell</t>
  </si>
  <si>
    <t>WCHM04051837</t>
  </si>
  <si>
    <t>Kempf-Wenger</t>
  </si>
  <si>
    <t>Frouepraxis Dr. Feusi-Schmid M.</t>
  </si>
  <si>
    <t>Strassacherweg 22</t>
  </si>
  <si>
    <t>3110 Münsingen</t>
  </si>
  <si>
    <t>Sehr geehrte Frau Doktor Kempf-Wenger</t>
  </si>
  <si>
    <t>WCHM04051873</t>
  </si>
  <si>
    <t>Cadalbert</t>
  </si>
  <si>
    <t>Praxis Dr. Cadalbert Andrea</t>
  </si>
  <si>
    <t>In der Ey 39</t>
  </si>
  <si>
    <t>Sehr geehrter Herr Doktor Cadalbert</t>
  </si>
  <si>
    <t>WCHM04065634</t>
  </si>
  <si>
    <t>Basil</t>
  </si>
  <si>
    <t>Caduff</t>
  </si>
  <si>
    <t>Sehr geehrter Herr Doktor Caduff</t>
  </si>
  <si>
    <t>WCHM04065636</t>
  </si>
  <si>
    <t>Maki</t>
  </si>
  <si>
    <t>Kashiwagi</t>
  </si>
  <si>
    <t>Sehr geehrte Frau Doktor Kashiwagi</t>
  </si>
  <si>
    <t>WCHM04069813</t>
  </si>
  <si>
    <t>Mohammed</t>
  </si>
  <si>
    <t>Khalil</t>
  </si>
  <si>
    <t>Praxis Dr. Khalil Mohammed</t>
  </si>
  <si>
    <t>Florastrasse 13</t>
  </si>
  <si>
    <t>Sehr geehrter Herr Doktor Khalil</t>
  </si>
  <si>
    <t>WCHM04071251</t>
  </si>
  <si>
    <t>Wermuth</t>
  </si>
  <si>
    <t>Frauenarztpraxis Oberwil</t>
  </si>
  <si>
    <t>Passage 4</t>
  </si>
  <si>
    <t>Sehr geehrte Frau Doktor Wermuth</t>
  </si>
  <si>
    <t>WCHM04071343</t>
  </si>
  <si>
    <t>Kalb</t>
  </si>
  <si>
    <t>Sehr geehrte Frau Doktor Kalb</t>
  </si>
  <si>
    <t>WCHM04071379</t>
  </si>
  <si>
    <t>Kallabis</t>
  </si>
  <si>
    <t>Ärztezentrum Oberdiessbach AG</t>
  </si>
  <si>
    <t>Krankenhausstrasse 14</t>
  </si>
  <si>
    <t>3672 Oberdiessbach</t>
  </si>
  <si>
    <t>Sehr geehrter Herr Doktor Kallabis</t>
  </si>
  <si>
    <t>WCHM04071401</t>
  </si>
  <si>
    <t>Praxis Dr. Kamm Stephanie</t>
  </si>
  <si>
    <t>8754 Netstal</t>
  </si>
  <si>
    <t>WCHM04076591</t>
  </si>
  <si>
    <t>Canonica</t>
  </si>
  <si>
    <t>Praxis Dres Canonica</t>
  </si>
  <si>
    <t>Stationsstrasse 11</t>
  </si>
  <si>
    <t>Sehr geehrter Herr Doktor Canonica</t>
  </si>
  <si>
    <t>WCHM04078785</t>
  </si>
  <si>
    <t>Canonica-Sigg</t>
  </si>
  <si>
    <t>Sehr geehrte Frau Doktor Canonica-Sigg</t>
  </si>
  <si>
    <t>WCHM04078791</t>
  </si>
  <si>
    <t>Claude</t>
  </si>
  <si>
    <t>Cao</t>
  </si>
  <si>
    <t>Sehr geehrter Herr Doktor Cao</t>
  </si>
  <si>
    <t>WCHM04080463</t>
  </si>
  <si>
    <t>Capaul</t>
  </si>
  <si>
    <t>Sehr geehrte Frau Doktor Capaul</t>
  </si>
  <si>
    <t>WCHM04080911</t>
  </si>
  <si>
    <t>Käppeli</t>
  </si>
  <si>
    <t>Sehr geehrte Frau Doktor Käppeli</t>
  </si>
  <si>
    <t>WCHM04080993</t>
  </si>
  <si>
    <t>Nidayi</t>
  </si>
  <si>
    <t>Karaaslan</t>
  </si>
  <si>
    <t>Praxis Dr. Karaaslan Nidayi</t>
  </si>
  <si>
    <t>Albisriederstrasse 5</t>
  </si>
  <si>
    <t>Sehr geehrter Herr Doktor Karaaslan</t>
  </si>
  <si>
    <t>WCHM04085120</t>
  </si>
  <si>
    <t>Carrozzo Heim</t>
  </si>
  <si>
    <t>Sehr geehrte Frau Doktor Carrozzo Heim</t>
  </si>
  <si>
    <t>WCHM04085164</t>
  </si>
  <si>
    <t>Santschi</t>
  </si>
  <si>
    <t>Sehr geehrte Frau Doktor Santschi</t>
  </si>
  <si>
    <t>WCHM04085180</t>
  </si>
  <si>
    <t>Lorenzo</t>
  </si>
  <si>
    <t>Carissimi</t>
  </si>
  <si>
    <t>Sehr geehrter Herr Doktor Carissimi</t>
  </si>
  <si>
    <t>WCHM04085192</t>
  </si>
  <si>
    <t>Carle</t>
  </si>
  <si>
    <t>Eulenpraxis GmbH</t>
  </si>
  <si>
    <t>Sehr geehrte Frau Doktor Carle</t>
  </si>
  <si>
    <t>WCHM04085247</t>
  </si>
  <si>
    <t>Karzig</t>
  </si>
  <si>
    <t>Sehr geehrter Herr Doktor Karzig</t>
  </si>
  <si>
    <t>WCHM04085318</t>
  </si>
  <si>
    <t>MedizinZentrum Dietikon</t>
  </si>
  <si>
    <t>Zürcherstrasse 48</t>
  </si>
  <si>
    <t>Sehr geehrter Herr Kara</t>
  </si>
  <si>
    <t>WCHM04085334</t>
  </si>
  <si>
    <t>Cardell-Namdar</t>
  </si>
  <si>
    <t>Sehr geehrte Frau Cardell-Namdar</t>
  </si>
  <si>
    <t>WCHM04085385</t>
  </si>
  <si>
    <t>Katumba</t>
  </si>
  <si>
    <t>Sehr geehrter Herr Doktor Katumba</t>
  </si>
  <si>
    <t>WCHM04096893</t>
  </si>
  <si>
    <t>Katzenfuss</t>
  </si>
  <si>
    <t>MZO Medizinische Zentrum Oetwil</t>
  </si>
  <si>
    <t>Esslingerstrasse 5</t>
  </si>
  <si>
    <t>8618 Oetwil am See</t>
  </si>
  <si>
    <t>Sehr geehrter Herr Doktor Katzenfuss</t>
  </si>
  <si>
    <t>WCHM04096894</t>
  </si>
  <si>
    <t>Tilemachos</t>
  </si>
  <si>
    <t>Kavvadias</t>
  </si>
  <si>
    <t>Urogynäkologie</t>
  </si>
  <si>
    <t>Sehr geehrter Herr Doktor Kavvadias</t>
  </si>
  <si>
    <t>WCHM04099749</t>
  </si>
  <si>
    <t>Stephan Rudolf</t>
  </si>
  <si>
    <t>Koeferli</t>
  </si>
  <si>
    <t>Venenzentrum Venaesthetics</t>
  </si>
  <si>
    <t>Klausstrasse 10</t>
  </si>
  <si>
    <t>Sehr geehrter Herr Doktor Koeferli</t>
  </si>
  <si>
    <t>WCHM04118824</t>
  </si>
  <si>
    <t>Oskar R.</t>
  </si>
  <si>
    <t>Praxis Prof. Dr. Köchli Ossi R.</t>
  </si>
  <si>
    <t>Sehr geehrter Herr Professor Köchli</t>
  </si>
  <si>
    <t>WCHM04120616</t>
  </si>
  <si>
    <t>Frauenpraxis Küsnacht</t>
  </si>
  <si>
    <t>Sehr geehrte Frau Doktor Köhler</t>
  </si>
  <si>
    <t>WCHM04121033</t>
  </si>
  <si>
    <t>König</t>
  </si>
  <si>
    <t>Praxis Dr. König / Dr. Engeroff</t>
  </si>
  <si>
    <t>Humboldtstrasse 24</t>
  </si>
  <si>
    <t>Sehr geehrter Herr Doktor König</t>
  </si>
  <si>
    <t>WCHM04122370</t>
  </si>
  <si>
    <t>WCHM04122376</t>
  </si>
  <si>
    <t>Köppel-Bigler</t>
  </si>
  <si>
    <t>Sehr geehrte Frau Doktor Köppel-Bigler</t>
  </si>
  <si>
    <t>WCHM04124102</t>
  </si>
  <si>
    <t>Annagreth</t>
  </si>
  <si>
    <t>Köppel</t>
  </si>
  <si>
    <t>Sehr geehrte Frau Doktor Köppel</t>
  </si>
  <si>
    <t>WCHM04124106</t>
  </si>
  <si>
    <t>Sehr geehrter Herr Doktor Köppel</t>
  </si>
  <si>
    <t>WCHM04124110</t>
  </si>
  <si>
    <t>Kyd</t>
  </si>
  <si>
    <t>Praxis Dr. Kyd Robert</t>
  </si>
  <si>
    <t>Albisrieder - Platz 10</t>
  </si>
  <si>
    <t>Sehr geehrter Herr Doktor Kyd</t>
  </si>
  <si>
    <t>WCHM04146602</t>
  </si>
  <si>
    <t>Deniel</t>
  </si>
  <si>
    <t>Kish</t>
  </si>
  <si>
    <t>Praxis Dr. Kish Deniel</t>
  </si>
  <si>
    <t>Bleicherweg 54</t>
  </si>
  <si>
    <t>Sehr geehrter Herr Doktor Kish</t>
  </si>
  <si>
    <t>Plastische, Rekonstruktive und Ästhetische Chirurgie</t>
  </si>
  <si>
    <t>WCHM04147995</t>
  </si>
  <si>
    <t>André Boris</t>
  </si>
  <si>
    <t>Kind</t>
  </si>
  <si>
    <t>Sehr geehrter Herr Doktor Kind</t>
  </si>
  <si>
    <t>WCHM04151159</t>
  </si>
  <si>
    <t>Kissner-Dietz</t>
  </si>
  <si>
    <t>Sehr geehrte Frau Doktor Kissner-Dietz</t>
  </si>
  <si>
    <t>WCHM04153835</t>
  </si>
  <si>
    <t>Praxis Dr. Kis Laszlo</t>
  </si>
  <si>
    <t>Uitikonerstrasse 9</t>
  </si>
  <si>
    <t>WCHM04153880</t>
  </si>
  <si>
    <t>Kitschmann</t>
  </si>
  <si>
    <t>Arztpraxis Dr. Kitschmann Urs</t>
  </si>
  <si>
    <t>Sehr geehrter Herr Doktor Kitschmann</t>
  </si>
  <si>
    <t>WCHM04156475</t>
  </si>
  <si>
    <t>Kläusler</t>
  </si>
  <si>
    <t>Sehr geehrter Herr Doktor Kläusler</t>
  </si>
  <si>
    <t>WCHM04170712</t>
  </si>
  <si>
    <t>Milan</t>
  </si>
  <si>
    <t>Klenecky</t>
  </si>
  <si>
    <t>Arztpraxis Dr. Klenecky Milan</t>
  </si>
  <si>
    <t>Huebwiesenstrasse 33</t>
  </si>
  <si>
    <t>Sehr geehrter Herr Doktor Klenecky</t>
  </si>
  <si>
    <t>WCHM04170713</t>
  </si>
  <si>
    <t>Debbie</t>
  </si>
  <si>
    <t>Rauchenstein-Kleinert</t>
  </si>
  <si>
    <t>Sehr geehrte Frau Doktor Rauchenstein-Kleinert</t>
  </si>
  <si>
    <t>WCHM04170812</t>
  </si>
  <si>
    <t>Klamp</t>
  </si>
  <si>
    <t>Sehr geehrter Herr Doktor Klamp</t>
  </si>
  <si>
    <t>WCHM04173694</t>
  </si>
  <si>
    <t>Clavadetscher</t>
  </si>
  <si>
    <t>gyni AG, Dr. Clavadetscher Kasia</t>
  </si>
  <si>
    <t>Lotzwilstrasse 26</t>
  </si>
  <si>
    <t>Sehr geehrte Frau Doktor Clavadetscher</t>
  </si>
  <si>
    <t>WCHM04174270</t>
  </si>
  <si>
    <t>Danja</t>
  </si>
  <si>
    <t>Kleinstück-Isler</t>
  </si>
  <si>
    <t>Dr. Kleinstück-Isler Danja</t>
  </si>
  <si>
    <t>Rudishaldenstrasse 1</t>
  </si>
  <si>
    <t>Sehr geehrte Frau Doktor Kleinstück-Isler</t>
  </si>
  <si>
    <t>WCHM04174284</t>
  </si>
  <si>
    <t>Klatt</t>
  </si>
  <si>
    <t>Frauenarztpraxis Luzern AG</t>
  </si>
  <si>
    <t>Weggisgasse 1</t>
  </si>
  <si>
    <t>Sehr geehrter Herr Doktor Klatt</t>
  </si>
  <si>
    <t>WCHM04174321</t>
  </si>
  <si>
    <t>Mark Stefan</t>
  </si>
  <si>
    <t>Kliebens</t>
  </si>
  <si>
    <t>Sehr geehrter Herr Doktor Kliebens</t>
  </si>
  <si>
    <t>WCHM04176165</t>
  </si>
  <si>
    <t>Kleeb</t>
  </si>
  <si>
    <t>Sehr geehrte Frau Doktor Kleeb</t>
  </si>
  <si>
    <t>WCHM04176176</t>
  </si>
  <si>
    <t>Kluckert-Tomm</t>
  </si>
  <si>
    <t>Praxis Dr. Kluckert / Dr. Biener</t>
  </si>
  <si>
    <t>St. Leonhard-Strasse 20</t>
  </si>
  <si>
    <t>Sehr geehrte Frau Doktor Kluckert-Tomm</t>
  </si>
  <si>
    <t>WCHM04181106</t>
  </si>
  <si>
    <t>Klingl</t>
  </si>
  <si>
    <t>Sehr geehrter Herr Doktor Klingl</t>
  </si>
  <si>
    <t>WCHM04182547</t>
  </si>
  <si>
    <t>Knechtle</t>
  </si>
  <si>
    <t>Sehr geehrter Herr Professor Knechtle</t>
  </si>
  <si>
    <t>WCHM04191154</t>
  </si>
  <si>
    <t>Kneip</t>
  </si>
  <si>
    <t>Oyu AG</t>
  </si>
  <si>
    <t>Sihlstrasse 3</t>
  </si>
  <si>
    <t>Sehr geehrte Frau Doktor Kneip</t>
  </si>
  <si>
    <t>WCHM04191180</t>
  </si>
  <si>
    <t>Kneis-Van der Brüggen</t>
  </si>
  <si>
    <t>Praxis Dr. Kneis</t>
  </si>
  <si>
    <t>Gutstrasse 53</t>
  </si>
  <si>
    <t>Sehr geehrte Frau Kneis-Van der Brüggen</t>
  </si>
  <si>
    <t>WCHM04191192</t>
  </si>
  <si>
    <t>Kurt</t>
  </si>
  <si>
    <t>Knöpfel</t>
  </si>
  <si>
    <t>Praxis Dr. Knöpfel Kurt</t>
  </si>
  <si>
    <t>Weinbergstrasse 2</t>
  </si>
  <si>
    <t>Sehr geehrter Herr Doktor Knöpfel</t>
  </si>
  <si>
    <t>WCHM04194194</t>
  </si>
  <si>
    <t>Margrit</t>
  </si>
  <si>
    <t>Knill</t>
  </si>
  <si>
    <t>Familienpraxis Albisriederdörfli</t>
  </si>
  <si>
    <t>Albisriederstrasse 358</t>
  </si>
  <si>
    <t>Sehr geehrte Frau Doktor Knill</t>
  </si>
  <si>
    <t>WCHM04195517</t>
  </si>
  <si>
    <t>Sehr geehrter Herr Doktor Knill</t>
  </si>
  <si>
    <t>WCHM04195519</t>
  </si>
  <si>
    <t>Knobloch</t>
  </si>
  <si>
    <t>Praxis Dr. Knobloch Michael</t>
  </si>
  <si>
    <t>Sehr geehrter Herr Doktor Knobloch</t>
  </si>
  <si>
    <t>WCHM04195912</t>
  </si>
  <si>
    <t>Knödlstorfer</t>
  </si>
  <si>
    <t>Sehr geehrte Frau Doktor Knödlstorfer</t>
  </si>
  <si>
    <t>WCHM04195946</t>
  </si>
  <si>
    <t>Knorr</t>
  </si>
  <si>
    <t>ZIO AG - Zürichsee</t>
  </si>
  <si>
    <t>Chrummbächliweg 2</t>
  </si>
  <si>
    <t>Sehr geehrter Herr Knorr</t>
  </si>
  <si>
    <t>WCHM04195954</t>
  </si>
  <si>
    <t>Arztpraxis Dr. med. Alfons Loher</t>
  </si>
  <si>
    <t>Vadianstrasse 59</t>
  </si>
  <si>
    <t>Sehr geehrte Frau Doktor Knöpfel</t>
  </si>
  <si>
    <t>WCHM04195958</t>
  </si>
  <si>
    <t>Knierim</t>
  </si>
  <si>
    <t>Praxis am Progyplatz</t>
  </si>
  <si>
    <t>Säntisstrasse 5</t>
  </si>
  <si>
    <t>Sehr geehrter Herr Doktor Knierim</t>
  </si>
  <si>
    <t>WCHM04199313</t>
  </si>
  <si>
    <t>Sehr geehrte Frau Doktor Knierim</t>
  </si>
  <si>
    <t>WCHM04199318</t>
  </si>
  <si>
    <t>WCHM04199321</t>
  </si>
  <si>
    <t>Kauer</t>
  </si>
  <si>
    <t>Praxis Dr. Bitterli / Dr. Gut</t>
  </si>
  <si>
    <t>Badenerstrasse 11</t>
  </si>
  <si>
    <t>8104 Weiningen ZH</t>
  </si>
  <si>
    <t>Sehr geehrte Frau Doktor Kauer</t>
  </si>
  <si>
    <t>WCHM04201741</t>
  </si>
  <si>
    <t>Kauder</t>
  </si>
  <si>
    <t>Praxis Dr. Kauder Martin</t>
  </si>
  <si>
    <t>Albisstrasse 13</t>
  </si>
  <si>
    <t>Sehr geehrter Herr Doktor Kauder</t>
  </si>
  <si>
    <t>WCHM04204251</t>
  </si>
  <si>
    <t>Martin Lukas</t>
  </si>
  <si>
    <t>Sehr geehrter Herr Doktor Kaufmann</t>
  </si>
  <si>
    <t>WCHM04205245</t>
  </si>
  <si>
    <t>WCHM04205277</t>
  </si>
  <si>
    <t>Martin Josef</t>
  </si>
  <si>
    <t>WCHM04205355</t>
  </si>
  <si>
    <t>Praxis Dr. Kaufmann Dagmar</t>
  </si>
  <si>
    <t>Kohlrainstrasse 1</t>
  </si>
  <si>
    <t>WCHM04205374</t>
  </si>
  <si>
    <t>Praxis Dr. Koch-Holch / Dr. Koch</t>
  </si>
  <si>
    <t>Sehr geehrter Herr Doktor Koch</t>
  </si>
  <si>
    <t>WCHM04210404</t>
  </si>
  <si>
    <t>Koch-Holch</t>
  </si>
  <si>
    <t>Sehr geehrte Frau Doktor Koch-Holch</t>
  </si>
  <si>
    <t>WCHM04210405</t>
  </si>
  <si>
    <t>WCHM04210408</t>
  </si>
  <si>
    <t>WCHM04210510</t>
  </si>
  <si>
    <t>Jolanda</t>
  </si>
  <si>
    <t>Kolinski</t>
  </si>
  <si>
    <t>ApoDoc Praxis</t>
  </si>
  <si>
    <t>Hardstrasse 235</t>
  </si>
  <si>
    <t>Sehr geehrte Frau Doktor Kolinski</t>
  </si>
  <si>
    <t>WCHM04216211</t>
  </si>
  <si>
    <t>Koller</t>
  </si>
  <si>
    <t>Sehr geehrter Herr Doktor Koller</t>
  </si>
  <si>
    <t>WCHM04216260</t>
  </si>
  <si>
    <t>Kohli</t>
  </si>
  <si>
    <t>Sehr geehrte Frau Doktor Kohli</t>
  </si>
  <si>
    <t>WCHM04216264</t>
  </si>
  <si>
    <t>Kolb</t>
  </si>
  <si>
    <t>Sehr geehrter Herr Doktor Kolb</t>
  </si>
  <si>
    <t>WCHM04216272</t>
  </si>
  <si>
    <t>prevention-center AG</t>
  </si>
  <si>
    <t>Utoquai 31</t>
  </si>
  <si>
    <t>Sehr geehrter Herr Doktor Köhler</t>
  </si>
  <si>
    <t>WCHM04216389</t>
  </si>
  <si>
    <t>WCHM04216442</t>
  </si>
  <si>
    <t>Praxis Dres. Behrens &amp; Kohl</t>
  </si>
  <si>
    <t>Leimenstrasse 51</t>
  </si>
  <si>
    <t>Sehr geehrte Frau Doktor Kohl</t>
  </si>
  <si>
    <t>WCHM04216443</t>
  </si>
  <si>
    <t>Helge</t>
  </si>
  <si>
    <t>CITIGYN</t>
  </si>
  <si>
    <t>WCHM04216450</t>
  </si>
  <si>
    <t>Hausarztpraxis Dübendorf</t>
  </si>
  <si>
    <t>Neuhausstrasse 15</t>
  </si>
  <si>
    <t>WCHM04216522</t>
  </si>
  <si>
    <t>Collecutt</t>
  </si>
  <si>
    <t>Praxis Dr. Collecutt Julia</t>
  </si>
  <si>
    <t>Uitikonerstrasse 2</t>
  </si>
  <si>
    <t>Sehr geehrte Frau Doktor Collecutt</t>
  </si>
  <si>
    <t>WCHM04216530</t>
  </si>
  <si>
    <t>WCHM04225071</t>
  </si>
  <si>
    <t>Kopp</t>
  </si>
  <si>
    <t>Gynpraxis am Neumarkt</t>
  </si>
  <si>
    <t>Sehr geehrte Frau Doktor Kopp</t>
  </si>
  <si>
    <t>WCHM04226451</t>
  </si>
  <si>
    <t>Mary</t>
  </si>
  <si>
    <t>Hug-Koronya</t>
  </si>
  <si>
    <t>Sehr geehrte Frau Doktor Hug-Koronya</t>
  </si>
  <si>
    <t>WCHM04227791</t>
  </si>
  <si>
    <t>Hohl-Korec</t>
  </si>
  <si>
    <t>Praxis Dr. Hohl-Korec Miriam</t>
  </si>
  <si>
    <t>Universitätstrasse 102</t>
  </si>
  <si>
    <t>Sehr geehrte Frau Doktor Hohl-Korec</t>
  </si>
  <si>
    <t>WCHM04227799</t>
  </si>
  <si>
    <t>Codoni</t>
  </si>
  <si>
    <t>Praxis Risegg</t>
  </si>
  <si>
    <t>Heerweg 2</t>
  </si>
  <si>
    <t>9422 Staad SG</t>
  </si>
  <si>
    <t>Sehr geehrter Herr Codoni</t>
  </si>
  <si>
    <t>WCHM04227917</t>
  </si>
  <si>
    <t>Stavros</t>
  </si>
  <si>
    <t>Kosmidis</t>
  </si>
  <si>
    <t>Sehr geehrter Herr Doktor Kosmidis</t>
  </si>
  <si>
    <t>WCHM04233663</t>
  </si>
  <si>
    <t>Koslowski</t>
  </si>
  <si>
    <t>Sehr geehrte Frau Doktor Koslowski</t>
  </si>
  <si>
    <t>WCHM04233682</t>
  </si>
  <si>
    <t>Koweindl</t>
  </si>
  <si>
    <t>Praxis Dr. Koweindl Andreas</t>
  </si>
  <si>
    <t>Nebenbachweg 1a</t>
  </si>
  <si>
    <t>Sehr geehrter Herr Doktor Koweindl</t>
  </si>
  <si>
    <t>WCHM04237410</t>
  </si>
  <si>
    <t>Kosek</t>
  </si>
  <si>
    <t>Sehr geehrter Herr Doktor Kosek</t>
  </si>
  <si>
    <t>WCHM04238215</t>
  </si>
  <si>
    <t>Krayenbühl-Huber</t>
  </si>
  <si>
    <t>Praxis Dr. Krayenbühl Michèle</t>
  </si>
  <si>
    <t>Sehr geehrte Frau Doktor Krayenbühl-Huber</t>
  </si>
  <si>
    <t>WCHM04246811</t>
  </si>
  <si>
    <t>Kremer</t>
  </si>
  <si>
    <t>Praxis Dr. Kremer Ivan</t>
  </si>
  <si>
    <t>Zeltweg 50</t>
  </si>
  <si>
    <t>Sehr geehrter Herr Doktor Kremer</t>
  </si>
  <si>
    <t>WCHM04246814</t>
  </si>
  <si>
    <t>Krech</t>
  </si>
  <si>
    <t>Ärztezentrum-Wellenberg</t>
  </si>
  <si>
    <t>Poststrasse 17</t>
  </si>
  <si>
    <t>8552 Felben-Wellhausen</t>
  </si>
  <si>
    <t>Sehr geehrter Herr Professor Krech</t>
  </si>
  <si>
    <t>WCHM04246840</t>
  </si>
  <si>
    <t>Krebs</t>
  </si>
  <si>
    <t>Sehr geehrter Herr Doktor Krebs</t>
  </si>
  <si>
    <t>WCHM04246906</t>
  </si>
  <si>
    <t>Hammer</t>
  </si>
  <si>
    <t>Rotmonten Praxis</t>
  </si>
  <si>
    <t>Guisanstrasse 55</t>
  </si>
  <si>
    <t>9010 St. Gallen</t>
  </si>
  <si>
    <t>Sehr geehrte Frau Doktor Hammer</t>
  </si>
  <si>
    <t>WCHM04246908</t>
  </si>
  <si>
    <t>Krayenbühl</t>
  </si>
  <si>
    <t>Sehr geehrte Frau Doktor Krayenbühl</t>
  </si>
  <si>
    <t>WCHM04246963</t>
  </si>
  <si>
    <t>Kratzer</t>
  </si>
  <si>
    <t>Sehr geehrte Frau Doktor Kratzer</t>
  </si>
  <si>
    <t>WCHM04255318</t>
  </si>
  <si>
    <t>Kranich</t>
  </si>
  <si>
    <t>Sehr geehrter Herr Kranich</t>
  </si>
  <si>
    <t>WCHM04255320</t>
  </si>
  <si>
    <t>Werkmann Kramis</t>
  </si>
  <si>
    <t>Sehr geehrte Frau Doktor Werkmann Kramis</t>
  </si>
  <si>
    <t>WCHM04255345</t>
  </si>
  <si>
    <t>Pierre-Alexandre</t>
  </si>
  <si>
    <t>Sehr geehrter Herr Professor Krayenbühl</t>
  </si>
  <si>
    <t>WCHM04255400</t>
  </si>
  <si>
    <t>Crazzolara</t>
  </si>
  <si>
    <t>Kinderwunschpraxis Biel</t>
  </si>
  <si>
    <t>Bahnhofstrasse 24</t>
  </si>
  <si>
    <t>Sehr geehrte Frau Doktor Crazzolara</t>
  </si>
  <si>
    <t>WCHM04255437</t>
  </si>
  <si>
    <t>Lemis</t>
  </si>
  <si>
    <t>Kravecz</t>
  </si>
  <si>
    <t>Praxis Dr. Kravecz Lemis</t>
  </si>
  <si>
    <t>Postfach 1475</t>
  </si>
  <si>
    <t>Sehr geehrte Frau Doktor Kravecz</t>
  </si>
  <si>
    <t>WCHM04255438</t>
  </si>
  <si>
    <t>Krafft</t>
  </si>
  <si>
    <t>Praxis Dr. Krafft Alexander</t>
  </si>
  <si>
    <t>Dufourstrasse 50</t>
  </si>
  <si>
    <t>Sehr geehrter Herr Doktor Krafft</t>
  </si>
  <si>
    <t>WCHM04255445</t>
  </si>
  <si>
    <t>Akiko Tania</t>
  </si>
  <si>
    <t>Krähenmann</t>
  </si>
  <si>
    <t>Sehr geehrte Frau Doktor Krähenmann</t>
  </si>
  <si>
    <t>WCHM04255450</t>
  </si>
  <si>
    <t>Cramer-Schönfeld</t>
  </si>
  <si>
    <t>Sehr geehrte Frau Doktor Cramer-Schönfeld</t>
  </si>
  <si>
    <t>WCHM04255454</t>
  </si>
  <si>
    <t>Sehr geehrter Herr Doktor Christen</t>
  </si>
  <si>
    <t>WCHM04258591</t>
  </si>
  <si>
    <t>Krieg</t>
  </si>
  <si>
    <t>Praxis Dr. Krieg Markus</t>
  </si>
  <si>
    <t>Sehr geehrter Herr Doktor Krieg</t>
  </si>
  <si>
    <t>WCHM04258666</t>
  </si>
  <si>
    <t>Crivelli</t>
  </si>
  <si>
    <t>Sehr geehrter Herr Doktor Crivelli</t>
  </si>
  <si>
    <t>WCHM04258771</t>
  </si>
  <si>
    <t>Christmann</t>
  </si>
  <si>
    <t>Sehr geehrter Herr Doktor Christmann</t>
  </si>
  <si>
    <t>WCHM04258812</t>
  </si>
  <si>
    <t>Krauledat</t>
  </si>
  <si>
    <t>Sehr geehrter Herr Doktor Krauledat</t>
  </si>
  <si>
    <t>WCHM04267947</t>
  </si>
  <si>
    <t>Krause</t>
  </si>
  <si>
    <t>Sehr geehrte Frau Doktor Krause</t>
  </si>
  <si>
    <t>WCHM04267961</t>
  </si>
  <si>
    <t>Kruschitz</t>
  </si>
  <si>
    <t>Arztpraxis Dr. Kruschitz Eva</t>
  </si>
  <si>
    <t>Sehr geehrte Frau Kruschitz</t>
  </si>
  <si>
    <t>WCHM04271449</t>
  </si>
  <si>
    <t>Mary Elizabeth</t>
  </si>
  <si>
    <t>Kruhl-Venanzi</t>
  </si>
  <si>
    <t>Praxis Dr. Kruhl-Venanzi</t>
  </si>
  <si>
    <t>Sehr geehrte Frau Doktor Kruhl-Venanzi</t>
  </si>
  <si>
    <t>WCHM04271484</t>
  </si>
  <si>
    <t>Günther</t>
  </si>
  <si>
    <t>Kronberger</t>
  </si>
  <si>
    <t>Sehr geehrter Herr Doktor Kronberger</t>
  </si>
  <si>
    <t>WCHM04273923</t>
  </si>
  <si>
    <t>Lucien</t>
  </si>
  <si>
    <t>Csizy-Botond</t>
  </si>
  <si>
    <t>Frauenarztpraxis Csizy&amp;Diesch</t>
  </si>
  <si>
    <t>Sehr geehrter Herr Doktor Csizy-Botond</t>
  </si>
  <si>
    <t>WCHM04276896</t>
  </si>
  <si>
    <t>Kübler-Kaelin</t>
  </si>
  <si>
    <t>Sehr geehrte Frau Kübler-Kaelin</t>
  </si>
  <si>
    <t>WCHM04288404</t>
  </si>
  <si>
    <t>Kübler</t>
  </si>
  <si>
    <t>Praxis Dr. Kübler Michael</t>
  </si>
  <si>
    <t>Rütistrasse 4</t>
  </si>
  <si>
    <t>8635 Dürnten</t>
  </si>
  <si>
    <t>Sehr geehrter Herr Doktor Kübler</t>
  </si>
  <si>
    <t>WCHM04288415</t>
  </si>
  <si>
    <t>Praxis Dr. Vergin Iris</t>
  </si>
  <si>
    <t>WCHM04290514</t>
  </si>
  <si>
    <t>Kuck</t>
  </si>
  <si>
    <t>Sehr geehrte Frau Doktor Kuck</t>
  </si>
  <si>
    <t>WCHM04292252</t>
  </si>
  <si>
    <t>Aisha</t>
  </si>
  <si>
    <t>Kumati</t>
  </si>
  <si>
    <t>Sehr geehrte Frau Kumati</t>
  </si>
  <si>
    <t>WCHM04294710</t>
  </si>
  <si>
    <t>Praxis Dr. Kuhn Felix</t>
  </si>
  <si>
    <t>Luegislandstrasse 1</t>
  </si>
  <si>
    <t>8915 Hausen am Albis</t>
  </si>
  <si>
    <t>WCHM04295017</t>
  </si>
  <si>
    <t>Ralf Christoph</t>
  </si>
  <si>
    <t>Kunas</t>
  </si>
  <si>
    <t>Sehr geehrter Herr Doktor Kunas</t>
  </si>
  <si>
    <t>WCHM04295019</t>
  </si>
  <si>
    <t>Effinger-Zentrum</t>
  </si>
  <si>
    <t>Effingerstrasse 45</t>
  </si>
  <si>
    <t>WCHM04295026</t>
  </si>
  <si>
    <t>Kuhn-Rigert</t>
  </si>
  <si>
    <t>Praxis Dr. Kuhn-Rigert Simone</t>
  </si>
  <si>
    <t>Rorschacher Strasse 155</t>
  </si>
  <si>
    <t>Sehr geehrte Frau Doktor Kuhn-Rigert</t>
  </si>
  <si>
    <t>WCHM04295037</t>
  </si>
  <si>
    <t>Praxis Dr. Künzler Hanspeter</t>
  </si>
  <si>
    <t>Albisriederstrasse 166a</t>
  </si>
  <si>
    <t>Sehr geehrter Herr Doktor Künzler</t>
  </si>
  <si>
    <t>WCHM04295041</t>
  </si>
  <si>
    <t>Fides</t>
  </si>
  <si>
    <t>Küng Straumann</t>
  </si>
  <si>
    <t>Praxis Dr. Küng Straumann Fides</t>
  </si>
  <si>
    <t>Universitätstrasse 69</t>
  </si>
  <si>
    <t>Sehr geehrte Frau Doktor Küng Straumann</t>
  </si>
  <si>
    <t>WCHM04295101</t>
  </si>
  <si>
    <t>Zentrum für Urogynäkologie</t>
  </si>
  <si>
    <t>Sehr geehrte Frau Professor Kuhn</t>
  </si>
  <si>
    <t>WCHM04295115</t>
  </si>
  <si>
    <t>Kurtz</t>
  </si>
  <si>
    <t>Sehr geehrter Herr Doktor Kurtz</t>
  </si>
  <si>
    <t>WCHM04305222</t>
  </si>
  <si>
    <t>Matti Sakari</t>
  </si>
  <si>
    <t>Kuronen</t>
  </si>
  <si>
    <t>Sehr geehrter Herr Doktor Kuronen</t>
  </si>
  <si>
    <t>WCHM04305227</t>
  </si>
  <si>
    <t>Kurath</t>
  </si>
  <si>
    <t>Praxistreff Bottighofen</t>
  </si>
  <si>
    <t>Schulstrasse 6</t>
  </si>
  <si>
    <t>8598 Bottighofen</t>
  </si>
  <si>
    <t>Sehr geehrte Frau Doktor Kurath</t>
  </si>
  <si>
    <t>WCHM04305228</t>
  </si>
  <si>
    <t>Giuseppe</t>
  </si>
  <si>
    <t>Curcio</t>
  </si>
  <si>
    <t>Sehr geehrter Herr Doktor Curcio</t>
  </si>
  <si>
    <t>WCHM04305271</t>
  </si>
  <si>
    <t>Curchod</t>
  </si>
  <si>
    <t>Sehr geehrter Herr Doktor Curchod</t>
  </si>
  <si>
    <t>WCHM04305290</t>
  </si>
  <si>
    <t>Kurmann</t>
  </si>
  <si>
    <t>Hausarztpraxis Benglen</t>
  </si>
  <si>
    <t>Buchenweg 17</t>
  </si>
  <si>
    <t>8121 Benglen</t>
  </si>
  <si>
    <t>Sehr geehrter Herr Doktor Kurmann</t>
  </si>
  <si>
    <t>WCHM04305293</t>
  </si>
  <si>
    <t>Kurz</t>
  </si>
  <si>
    <t>Praxis Dr. Kurz Heidrun</t>
  </si>
  <si>
    <t>Wotanstrasse 10</t>
  </si>
  <si>
    <t>Sehr geehrte Frau Doktor Kurz</t>
  </si>
  <si>
    <t>WCHM04305324</t>
  </si>
  <si>
    <t>Praxisgemeinschaft Rheinau</t>
  </si>
  <si>
    <t>Poststrasse 25</t>
  </si>
  <si>
    <t>8462 Rheinau</t>
  </si>
  <si>
    <t>Sehr geehrter Herr Doktor Kuster</t>
  </si>
  <si>
    <t>WCHM04308628</t>
  </si>
  <si>
    <t>Sehr geehrte Frau Kuster</t>
  </si>
  <si>
    <t>WCHM04308631</t>
  </si>
  <si>
    <t>Res Christian</t>
  </si>
  <si>
    <t>Kielholz</t>
  </si>
  <si>
    <t>Praxis Dr. Gasser/ Dr. Kiehlhol</t>
  </si>
  <si>
    <t>Schwizerstrasse 1</t>
  </si>
  <si>
    <t>Sehr geehrter Herr Doktor Kielholz</t>
  </si>
  <si>
    <t>WCHM04325977</t>
  </si>
  <si>
    <t>Kieser</t>
  </si>
  <si>
    <t>Sehr geehrte Frau Doktor Kieser</t>
  </si>
  <si>
    <t>WCHM04325978</t>
  </si>
  <si>
    <t>Kieni-Conti</t>
  </si>
  <si>
    <t>Sehr geehrte Frau Doktor Kieni-Conti</t>
  </si>
  <si>
    <t>WCHM04326391</t>
  </si>
  <si>
    <t>Maurice</t>
  </si>
  <si>
    <t>Comber</t>
  </si>
  <si>
    <t>Sehr geehrter Herr Doktor Comber</t>
  </si>
  <si>
    <t>WCHM04345308</t>
  </si>
  <si>
    <t>Kindler</t>
  </si>
  <si>
    <t>Praxis Dr. Kindler Beat</t>
  </si>
  <si>
    <t>Dufourstrasse 77</t>
  </si>
  <si>
    <t>Sehr geehrter Herr Kindler</t>
  </si>
  <si>
    <t>WCHM04359330</t>
  </si>
  <si>
    <t>Praxis Dr. Rauscher Rosmarie</t>
  </si>
  <si>
    <t>Merkurstrasse 25</t>
  </si>
  <si>
    <t>Sehr geehrte Frau Doktor Rauscher</t>
  </si>
  <si>
    <t>WCHM04359343</t>
  </si>
  <si>
    <t>Gunther</t>
  </si>
  <si>
    <t>Kaindl</t>
  </si>
  <si>
    <t>Frauenpraxis Stettbach Mitte</t>
  </si>
  <si>
    <t>Am Stadtrand 3</t>
  </si>
  <si>
    <t>Sehr geehrter Herr Doktor Kaindl</t>
  </si>
  <si>
    <t>WCHM04359352</t>
  </si>
  <si>
    <t>Sehr geehrter Herr Doktor Kindhauser</t>
  </si>
  <si>
    <t>WCHM04359353</t>
  </si>
  <si>
    <t>Kümmerle Trachsler</t>
  </si>
  <si>
    <t>Sehr geehrte Frau Doktor Kümmerle Trachsler</t>
  </si>
  <si>
    <t>WCHM04363280</t>
  </si>
  <si>
    <t>Kaul</t>
  </si>
  <si>
    <t>Praxis Dr. Kaul Eva</t>
  </si>
  <si>
    <t>Paulstrasse 8</t>
  </si>
  <si>
    <t>Sehr geehrte Frau Doktor Kaul</t>
  </si>
  <si>
    <t>WCHM04365509</t>
  </si>
  <si>
    <t>Bucklar-Kunz</t>
  </si>
  <si>
    <t>Sehr geehrte Frau Doktor Bucklar-Kunz</t>
  </si>
  <si>
    <t>WCHM04365516</t>
  </si>
  <si>
    <t>Kainz</t>
  </si>
  <si>
    <t>Sehr geehrter Herr Doktor Kainz</t>
  </si>
  <si>
    <t>WCHM04365526</t>
  </si>
  <si>
    <t>Sehr geehrter Herr Doktor Künzle</t>
  </si>
  <si>
    <t>WCHM04370239</t>
  </si>
  <si>
    <t>Künzi-Binswanger</t>
  </si>
  <si>
    <t>Sehr geehrte Frau Künzi-Binswanger</t>
  </si>
  <si>
    <t>WCHM04370246</t>
  </si>
  <si>
    <t>Sehr geehrte Frau Doktor Künzle</t>
  </si>
  <si>
    <t>WCHM04370256</t>
  </si>
  <si>
    <t>Kunze</t>
  </si>
  <si>
    <t>Praxis Dr. Kunze Alexander</t>
  </si>
  <si>
    <t>Schaffhauserstrasse 6</t>
  </si>
  <si>
    <t>Sehr geehrter Herr Kunze</t>
  </si>
  <si>
    <t>WCHM04370260</t>
  </si>
  <si>
    <t>Lebeda</t>
  </si>
  <si>
    <t>Sehr geehrte Frau Doktor Lebeda</t>
  </si>
  <si>
    <t>WCHM04407085</t>
  </si>
  <si>
    <t>Ledermann</t>
  </si>
  <si>
    <t>checkin Zollhaus - checkin AG</t>
  </si>
  <si>
    <t>Sehr geehrter Herr Doktor Ledermann</t>
  </si>
  <si>
    <t>WCHM04408573</t>
  </si>
  <si>
    <t>Lefani Walther</t>
  </si>
  <si>
    <t>Sehr geehrte Frau Doktor Lefani Walther</t>
  </si>
  <si>
    <t>WCHM04411053</t>
  </si>
  <si>
    <t>WCHM04412577</t>
  </si>
  <si>
    <t>Praxis Lehmann Doris</t>
  </si>
  <si>
    <t>WCHM04413933</t>
  </si>
  <si>
    <t>Leimgruber</t>
  </si>
  <si>
    <t>Frauenarztpraxis Zuzwil AG</t>
  </si>
  <si>
    <t>Henauerstrasse 3</t>
  </si>
  <si>
    <t>Sehr geehrte Frau Doktor Leimgruber</t>
  </si>
  <si>
    <t>WCHM04413950</t>
  </si>
  <si>
    <t>Sehr geehrter Herr Lehmann</t>
  </si>
  <si>
    <t>WCHM04414008</t>
  </si>
  <si>
    <t>Leeners</t>
  </si>
  <si>
    <t>Sehr geehrte Frau Professor Leeners</t>
  </si>
  <si>
    <t>WCHM04418885</t>
  </si>
  <si>
    <t>Frauenarztpraxis Dr. Lerch Petra</t>
  </si>
  <si>
    <t>Gartenstrasse 63</t>
  </si>
  <si>
    <t>Sehr geehrte Frau Lerch</t>
  </si>
  <si>
    <t>WCHM04421522</t>
  </si>
  <si>
    <t>Leissing</t>
  </si>
  <si>
    <t>Praxis Dr. Leissing Claude</t>
  </si>
  <si>
    <t>Rotbuchstrasse 62</t>
  </si>
  <si>
    <t>Sehr geehrter Herr Doktor Leissing</t>
  </si>
  <si>
    <t>WCHM04422069</t>
  </si>
  <si>
    <t>Lettner</t>
  </si>
  <si>
    <t>Arztpraxis für Frauen und Kinder</t>
  </si>
  <si>
    <t>Geissacher 8</t>
  </si>
  <si>
    <t>Sehr geehrte Frau Doktor Lettner</t>
  </si>
  <si>
    <t>WCHM04422658</t>
  </si>
  <si>
    <t>Maria Rosa</t>
  </si>
  <si>
    <t>Leivas</t>
  </si>
  <si>
    <t>Praxis Dr. Leivas Maria Rosa</t>
  </si>
  <si>
    <t>Schönmattstrasse 2</t>
  </si>
  <si>
    <t>Sehr geehrte Frau Doktor Leivas</t>
  </si>
  <si>
    <t>WCHM04423435</t>
  </si>
  <si>
    <t>Lambrinoudakis</t>
  </si>
  <si>
    <t>Sehr geehrte Frau Doktor Lambrinoudakis</t>
  </si>
  <si>
    <t>WCHM04429139</t>
  </si>
  <si>
    <t>Landolt</t>
  </si>
  <si>
    <t>Gesundheitszentrum Allschwil AG</t>
  </si>
  <si>
    <t>Baslerstrasse 126</t>
  </si>
  <si>
    <t>4123 Allschwil</t>
  </si>
  <si>
    <t>Sehr geehrte Frau Landolt</t>
  </si>
  <si>
    <t>WCHM04430074</t>
  </si>
  <si>
    <t>Sehr geehrter Herr Doktor Landolt</t>
  </si>
  <si>
    <t>WCHM04430080</t>
  </si>
  <si>
    <t>Landmann</t>
  </si>
  <si>
    <t>Gynäkologie Goldbach</t>
  </si>
  <si>
    <t>Goldbacherstrasse 5b</t>
  </si>
  <si>
    <t>Sehr geehrte Frau Doktor Landmann</t>
  </si>
  <si>
    <t>WCHM04430154</t>
  </si>
  <si>
    <t>Lang</t>
  </si>
  <si>
    <t>Sehr geehrter Herr Doktor Lang</t>
  </si>
  <si>
    <t>WCHM04432965</t>
  </si>
  <si>
    <t>Sehr geehrte Frau Doktor Lengsfeld</t>
  </si>
  <si>
    <t>WCHM04433019</t>
  </si>
  <si>
    <t>Sehr geehrte Frau Doktor Lang</t>
  </si>
  <si>
    <t>WCHM04433027</t>
  </si>
  <si>
    <t>Michael Habakuk</t>
  </si>
  <si>
    <t>WCHM04433038</t>
  </si>
  <si>
    <t>Praxis Dr. Lang Steffen</t>
  </si>
  <si>
    <t>Teupelackerweg 5</t>
  </si>
  <si>
    <t>8597 Landschlacht</t>
  </si>
  <si>
    <t>Sehr geehrter Herr Lang</t>
  </si>
  <si>
    <t>WCHM04433039</t>
  </si>
  <si>
    <t>Sehr geehrter Herr Doktor Langenegger</t>
  </si>
  <si>
    <t>WCHM04436817</t>
  </si>
  <si>
    <t>Dorfstrasse 116</t>
  </si>
  <si>
    <t>Sehr geehrte Frau Doktor Lange</t>
  </si>
  <si>
    <t>WCHM04436818</t>
  </si>
  <si>
    <t>Lampert-Beck</t>
  </si>
  <si>
    <t>Sehr geehrte Frau Lampert-Beck</t>
  </si>
  <si>
    <t>WCHM04440481</t>
  </si>
  <si>
    <t>Lanz</t>
  </si>
  <si>
    <t>Sehr geehrte Frau Doktor Lanz</t>
  </si>
  <si>
    <t>WCHM04442022</t>
  </si>
  <si>
    <t>Lanter</t>
  </si>
  <si>
    <t>Sehr geehrter Herr Doktor Lanter</t>
  </si>
  <si>
    <t>WCHM04443708</t>
  </si>
  <si>
    <t>Ladewig Hess</t>
  </si>
  <si>
    <t>Sehr geehrte Frau Doktor Ladewig Hess</t>
  </si>
  <si>
    <t>WCHM04454614</t>
  </si>
  <si>
    <t>Armando</t>
  </si>
  <si>
    <t>Lagger</t>
  </si>
  <si>
    <t>Praxis Dr. Lagger Armando</t>
  </si>
  <si>
    <t>Sehr geehrter Herr Doktor Lagger</t>
  </si>
  <si>
    <t>WCHM04456156</t>
  </si>
  <si>
    <t>Remo</t>
  </si>
  <si>
    <t>Lachat</t>
  </si>
  <si>
    <t>Sehr geehrter Herr Doktor Lachat</t>
  </si>
  <si>
    <t>WCHM04456540</t>
  </si>
  <si>
    <t>Lachappelle</t>
  </si>
  <si>
    <t>Praxis Dr. Lachappelle Ulrike</t>
  </si>
  <si>
    <t>Märtplatz 15</t>
  </si>
  <si>
    <t>Sehr geehrte Frau Doktor Lachappelle</t>
  </si>
  <si>
    <t>WCHM04456544</t>
  </si>
  <si>
    <t>Lahiguera Habegger</t>
  </si>
  <si>
    <t>Sehr geehrte Frau Doktor Lahiguera Habegger</t>
  </si>
  <si>
    <t>WCHM04457292</t>
  </si>
  <si>
    <t>Catrin</t>
  </si>
  <si>
    <t>Laukner</t>
  </si>
  <si>
    <t>Sehr geehrte Frau Doktor Laukner</t>
  </si>
  <si>
    <t>WCHM04458140</t>
  </si>
  <si>
    <t>Lacoste-Urso</t>
  </si>
  <si>
    <t>Sehr geehrte Frau Doktor Lacoste-Urso</t>
  </si>
  <si>
    <t>WCHM04458143</t>
  </si>
  <si>
    <t>Lalive d'Epinay Henz</t>
  </si>
  <si>
    <t>Sehr geehrte Frau Doktor Lalive d'Epinay Henz</t>
  </si>
  <si>
    <t>WCHM04459047</t>
  </si>
  <si>
    <t>Lapaire</t>
  </si>
  <si>
    <t>Sehr geehrter Herr Professor Lapaire</t>
  </si>
  <si>
    <t>WCHM04461186</t>
  </si>
  <si>
    <t>Larsen</t>
  </si>
  <si>
    <t>Spiraldynamik Med-Center AG</t>
  </si>
  <si>
    <t>Restelbergstrasse 27</t>
  </si>
  <si>
    <t>Sehr geehrter Herr Doktor Larsen</t>
  </si>
  <si>
    <t>WCHM04461955</t>
  </si>
  <si>
    <t>Lattmann</t>
  </si>
  <si>
    <t>Praxis Dr. Lattmann</t>
  </si>
  <si>
    <t>Lindbergstrasse 15</t>
  </si>
  <si>
    <t>Sehr geehrter Herr Lattmann</t>
  </si>
  <si>
    <t>WCHM04464609</t>
  </si>
  <si>
    <t>Praxis Dr. Mischler Charlotte</t>
  </si>
  <si>
    <t>Bodenacher 15F</t>
  </si>
  <si>
    <t>3047 Bremgarten b. Bern</t>
  </si>
  <si>
    <t>Sehr geehrte Frau Doktor Leuenberger</t>
  </si>
  <si>
    <t>WCHM04480643</t>
  </si>
  <si>
    <t>Löffler</t>
  </si>
  <si>
    <t>Sehr geehrte Frau Doktor Löffler</t>
  </si>
  <si>
    <t>WCHM04484506</t>
  </si>
  <si>
    <t>Leunig</t>
  </si>
  <si>
    <t>Sehr geehrte Frau Doktor Leunig</t>
  </si>
  <si>
    <t>WCHM04487073</t>
  </si>
  <si>
    <t>Maija</t>
  </si>
  <si>
    <t>Löpfe</t>
  </si>
  <si>
    <t>Arztpraxis Kalkbreite</t>
  </si>
  <si>
    <t>Badenerstrasse 177</t>
  </si>
  <si>
    <t>Sehr geehrte Frau Doktor Löpfe</t>
  </si>
  <si>
    <t>WCHM04487907</t>
  </si>
  <si>
    <t>Su Zan</t>
  </si>
  <si>
    <t>Lie-Staudenmaier</t>
  </si>
  <si>
    <t>Praxis Dr. Lie Su Zan</t>
  </si>
  <si>
    <t>Seestrasse 34</t>
  </si>
  <si>
    <t>Sehr geehrte Frau Doktor Lie-Staudenmaier</t>
  </si>
  <si>
    <t>WCHM04510207</t>
  </si>
  <si>
    <t>Praxis Dr. Lie-Staudenmaier Mart</t>
  </si>
  <si>
    <t>Ischlagweg 2</t>
  </si>
  <si>
    <t>Sehr geehrter Herr Doktor Lie-Staudenmaier</t>
  </si>
  <si>
    <t>WCHM04510210</t>
  </si>
  <si>
    <t>Lymann</t>
  </si>
  <si>
    <t>Spital Walenstadt</t>
  </si>
  <si>
    <t>Gynäkologische Klinik</t>
  </si>
  <si>
    <t>Spitalstrasse 5</t>
  </si>
  <si>
    <t>Sehr geehrter Herr Doktor Lymann</t>
  </si>
  <si>
    <t>WCHM04516345</t>
  </si>
  <si>
    <t>Livas</t>
  </si>
  <si>
    <t>Praxis Dr. Livas Georgios</t>
  </si>
  <si>
    <t>Wildenstrasse 5</t>
  </si>
  <si>
    <t>Sehr geehrter Herr Doktor Livas</t>
  </si>
  <si>
    <t>WCHM04521538</t>
  </si>
  <si>
    <t>Laux</t>
  </si>
  <si>
    <t>Gemeinschaftspraxis Laux</t>
  </si>
  <si>
    <t>Buhofstrasse 43</t>
  </si>
  <si>
    <t>Sehr geehrter Herr Doktor Laux</t>
  </si>
  <si>
    <t>WCHM04549256</t>
  </si>
  <si>
    <t>Alfons</t>
  </si>
  <si>
    <t>Loher</t>
  </si>
  <si>
    <t>Sehr geehrter Herr Doktor Loher</t>
  </si>
  <si>
    <t>WCHM04549639</t>
  </si>
  <si>
    <t>Hlobil</t>
  </si>
  <si>
    <t>Sehr geehrter Herr Doktor Hlobil</t>
  </si>
  <si>
    <t>WCHM04551424</t>
  </si>
  <si>
    <t>Laube Fry</t>
  </si>
  <si>
    <t>Sehr geehrte Frau Doktor Laube Fry</t>
  </si>
  <si>
    <t>WCHM04551428</t>
  </si>
  <si>
    <t>Laube</t>
  </si>
  <si>
    <t>Sehr geehrte Frau Doktor Laube</t>
  </si>
  <si>
    <t>WCHM04551467</t>
  </si>
  <si>
    <t>Lauber</t>
  </si>
  <si>
    <t>Praxis Dr. Lauber Peter</t>
  </si>
  <si>
    <t>Sehr geehrter Herr Doktor Lauber</t>
  </si>
  <si>
    <t>WCHM04551477</t>
  </si>
  <si>
    <t>Sehr geehrter Herr Doktor Locher</t>
  </si>
  <si>
    <t>WCHM04554498</t>
  </si>
  <si>
    <t>Praxis Dr. Locher Stephan</t>
  </si>
  <si>
    <t>Wallisellenstrasse 333</t>
  </si>
  <si>
    <t>WCHM04554511</t>
  </si>
  <si>
    <t>Haidi</t>
  </si>
  <si>
    <t>Lorger</t>
  </si>
  <si>
    <t>Praxis Dr. Deseö Katja</t>
  </si>
  <si>
    <t>Sehr geehrte Frau Doktor Lorger</t>
  </si>
  <si>
    <t>WCHM04559173</t>
  </si>
  <si>
    <t>Predrag</t>
  </si>
  <si>
    <t>Lohrer</t>
  </si>
  <si>
    <t>Praxisgemeinschaft Hönggermarkt</t>
  </si>
  <si>
    <t>Regensdorferstrasse 5</t>
  </si>
  <si>
    <t>Sehr geehrter Herr Doktor Lohrer</t>
  </si>
  <si>
    <t>WCHM04559178</t>
  </si>
  <si>
    <t>Enrico</t>
  </si>
  <si>
    <t>Lorenzetti</t>
  </si>
  <si>
    <t>Sehr geehrter Herr Doktor Lorenzetti</t>
  </si>
  <si>
    <t>WCHM04559183</t>
  </si>
  <si>
    <t>Löhrer</t>
  </si>
  <si>
    <t>Hausarztpraxis Dr. Löhrer David</t>
  </si>
  <si>
    <t>Sehr geehrter Herr Doktor Löhrer</t>
  </si>
  <si>
    <t>WCHM04559285</t>
  </si>
  <si>
    <t>Lohse</t>
  </si>
  <si>
    <t>Praxis Dr. Lohse Cornelia</t>
  </si>
  <si>
    <t>Sehr geehrte Frau Doktor Lohse</t>
  </si>
  <si>
    <t>WCHM04563309</t>
  </si>
  <si>
    <t>Lautenschlager</t>
  </si>
  <si>
    <t>Sehr geehrte Frau Doktor Lautenschlager</t>
  </si>
  <si>
    <t>WCHM04563879</t>
  </si>
  <si>
    <t>Lottenbach</t>
  </si>
  <si>
    <t>Praxis Dr. Lottenbach Franz</t>
  </si>
  <si>
    <t>Sehr geehrter Herr Doktor Lottenbach</t>
  </si>
  <si>
    <t>WCHM04563883</t>
  </si>
  <si>
    <t>Brigitte Maria</t>
  </si>
  <si>
    <t>Dorfpraxis Oberhelfenschwil AG</t>
  </si>
  <si>
    <t>Bogenstrasse 7</t>
  </si>
  <si>
    <t>9621 Oberhelfenschwil</t>
  </si>
  <si>
    <t>WCHM04563908</t>
  </si>
  <si>
    <t>Sina</t>
  </si>
  <si>
    <t>Lautwein-Eckert</t>
  </si>
  <si>
    <t>Sehr geehrte Frau Doktor Lautwein-Eckert</t>
  </si>
  <si>
    <t>WCHM04563917</t>
  </si>
  <si>
    <t>Lövin</t>
  </si>
  <si>
    <t>Sehr geehrte Frau Doktor Lövin</t>
  </si>
  <si>
    <t>WCHM04565041</t>
  </si>
  <si>
    <t>Loser</t>
  </si>
  <si>
    <t>Sehr geehrte Frau Doktor Loser</t>
  </si>
  <si>
    <t>WCHM04566051</t>
  </si>
  <si>
    <t>Lübben</t>
  </si>
  <si>
    <t>Sehr geehrte Frau Doktor Lübben</t>
  </si>
  <si>
    <t>WCHM04589965</t>
  </si>
  <si>
    <t>Ludwig-Diouf</t>
  </si>
  <si>
    <t>Praxis Dr. Ludwig-Diouf Bettina</t>
  </si>
  <si>
    <t>Wartenbergstrasse 9</t>
  </si>
  <si>
    <t>Sehr geehrte Frau Doktor Ludwig-Diouf</t>
  </si>
  <si>
    <t>WCHM04590238</t>
  </si>
  <si>
    <t>Luft-Wüthrich</t>
  </si>
  <si>
    <t>Praxis Dr. Luft-Wüthrich Hagen</t>
  </si>
  <si>
    <t>Neumünsterstrasse 30</t>
  </si>
  <si>
    <t>Sehr geehrter Herr Doktor Luft-Wüthrich</t>
  </si>
  <si>
    <t>WCHM04593571</t>
  </si>
  <si>
    <t>Lukesch</t>
  </si>
  <si>
    <t>Sehr geehrter Herr Doktor Lukesch</t>
  </si>
  <si>
    <t>WCHM04595951</t>
  </si>
  <si>
    <t>Lucas</t>
  </si>
  <si>
    <t>Praxis Dres. Lucas am Glattpark</t>
  </si>
  <si>
    <t>Thurgauerstrasse 105</t>
  </si>
  <si>
    <t>Sehr geehrter Herr Doktor Lucas</t>
  </si>
  <si>
    <t>WCHM04595960</t>
  </si>
  <si>
    <t>Annelies</t>
  </si>
  <si>
    <t>Luthiger Gygli</t>
  </si>
  <si>
    <t>Praxis Dr. Gygli / Dr. Luthiger</t>
  </si>
  <si>
    <t>Stationsstrasse 62</t>
  </si>
  <si>
    <t>Sehr geehrte Frau Doktor Luthiger Gygli</t>
  </si>
  <si>
    <t>WCHM04599861</t>
  </si>
  <si>
    <t>WCHM04599876</t>
  </si>
  <si>
    <t>Sehr geehrter Herr Doktor Lüthi</t>
  </si>
  <si>
    <t>WCHM04599953</t>
  </si>
  <si>
    <t>Luzzi Conti Bleisch</t>
  </si>
  <si>
    <t>Sehr geehrte Frau Doktor Luzzi Conti Bleisch</t>
  </si>
  <si>
    <t>WCHM04607652</t>
  </si>
  <si>
    <t>Loy</t>
  </si>
  <si>
    <t>Sehr geehrte Frau Doktor Loy</t>
  </si>
  <si>
    <t>WCHM04615233</t>
  </si>
  <si>
    <t>Lienhard</t>
  </si>
  <si>
    <t>Arztpraxis am Schlossberg Rüti</t>
  </si>
  <si>
    <t>Bergstrasse 6</t>
  </si>
  <si>
    <t>Sehr geehrter Herr Doktor Lienhard</t>
  </si>
  <si>
    <t>WCHM04623405</t>
  </si>
  <si>
    <t>Linde</t>
  </si>
  <si>
    <t>Venenclinic St. Gallen</t>
  </si>
  <si>
    <t>Sehr geehrter Herr Doktor Linde</t>
  </si>
  <si>
    <t>WCHM04654270</t>
  </si>
  <si>
    <t>Lingenhöle</t>
  </si>
  <si>
    <t>Praxis Dr. Lingenhöle Josef</t>
  </si>
  <si>
    <t>Sehr geehrter Herr Doktor Lingenhöle</t>
  </si>
  <si>
    <t>WCHM04657733</t>
  </si>
  <si>
    <t>schnarwyler praxis</t>
  </si>
  <si>
    <t>Birmensdorferstrasse 1</t>
  </si>
  <si>
    <t>WCHM04657936</t>
  </si>
  <si>
    <t>Meier-Ruf</t>
  </si>
  <si>
    <t>Sehr geehrte Frau Doktor Meier-Ruf</t>
  </si>
  <si>
    <t>WCHM04694523</t>
  </si>
  <si>
    <t>WCHM04694556</t>
  </si>
  <si>
    <t>Meier-Weinand</t>
  </si>
  <si>
    <t>Sehr geehrte Frau Doktor Meier-Weinand</t>
  </si>
  <si>
    <t>WCHM04694696</t>
  </si>
  <si>
    <t>Meier Ernst</t>
  </si>
  <si>
    <t>Sehr geehrte Frau Doktor Meier Ernst</t>
  </si>
  <si>
    <t>WCHM04694812</t>
  </si>
  <si>
    <t>WCHM04694884</t>
  </si>
  <si>
    <t>Dane</t>
  </si>
  <si>
    <t>Medic</t>
  </si>
  <si>
    <t>Praxis Dr. Medic Dane</t>
  </si>
  <si>
    <t>Freiestrasse 4</t>
  </si>
  <si>
    <t>Sehr geehrter Herr Doktor Medic</t>
  </si>
  <si>
    <t>WCHM04707903</t>
  </si>
  <si>
    <t>Harald</t>
  </si>
  <si>
    <t>Meden</t>
  </si>
  <si>
    <t>Sehr geehrter Herr Professor Meden</t>
  </si>
  <si>
    <t>WCHM04707960</t>
  </si>
  <si>
    <t>Mégroz</t>
  </si>
  <si>
    <t>Praxis Dr. Mégroz René</t>
  </si>
  <si>
    <t>Untertor 39</t>
  </si>
  <si>
    <t>Sehr geehrter Herr Doktor Mégroz</t>
  </si>
  <si>
    <t>WCHM04711914</t>
  </si>
  <si>
    <t>Lucja</t>
  </si>
  <si>
    <t>Mekelburg</t>
  </si>
  <si>
    <t>Praxis Dr. Mekelburg Lucja</t>
  </si>
  <si>
    <t>Blumenstrasse 13</t>
  </si>
  <si>
    <t>Sehr geehrte Frau Mekelburg</t>
  </si>
  <si>
    <t>WCHM04713521</t>
  </si>
  <si>
    <t>Gesine</t>
  </si>
  <si>
    <t>WCHM04714757</t>
  </si>
  <si>
    <t>Mennel</t>
  </si>
  <si>
    <t>Sehr geehrte Frau Mennel</t>
  </si>
  <si>
    <t>WCHM04719817</t>
  </si>
  <si>
    <t>Heitzmann</t>
  </si>
  <si>
    <t>Praxis zum Anker</t>
  </si>
  <si>
    <t>Ankerstrasse 226</t>
  </si>
  <si>
    <t>8262 Ramsen</t>
  </si>
  <si>
    <t>Sehr geehrte Frau Doktor Heitzmann</t>
  </si>
  <si>
    <t>WCHM04719843</t>
  </si>
  <si>
    <t>Menolfi</t>
  </si>
  <si>
    <t>Sehr geehrter Herr Doktor Menolfi</t>
  </si>
  <si>
    <t>WCHM04719846</t>
  </si>
  <si>
    <t>Béatrice</t>
  </si>
  <si>
    <t>Maerki</t>
  </si>
  <si>
    <t>Sehr geehrte Frau Doktor Maerki</t>
  </si>
  <si>
    <t>WCHM04722405</t>
  </si>
  <si>
    <t>Messmer</t>
  </si>
  <si>
    <t>Praxis Dr. Messmer Daniel</t>
  </si>
  <si>
    <t>Gerechtigkeitsgasse 19</t>
  </si>
  <si>
    <t>Sehr geehrter Herr Doktor Messmer</t>
  </si>
  <si>
    <t>WCHM04729730</t>
  </si>
  <si>
    <t>Gerold</t>
  </si>
  <si>
    <t>Meister</t>
  </si>
  <si>
    <t>Praxis Dr. Meister Gerold</t>
  </si>
  <si>
    <t>Witellikerstrasse 31</t>
  </si>
  <si>
    <t>Sehr geehrter Herr Doktor Meister</t>
  </si>
  <si>
    <t>WCHM04729734</t>
  </si>
  <si>
    <t>Praxis Dr. Meister Roland</t>
  </si>
  <si>
    <t>Marktgasse 46</t>
  </si>
  <si>
    <t>WCHM04729738</t>
  </si>
  <si>
    <t>Praxis Dr. Messmer und Ackerman</t>
  </si>
  <si>
    <t>Notkerstrasse 17</t>
  </si>
  <si>
    <t>Sehr geehrte Frau Doktor Messmer</t>
  </si>
  <si>
    <t>WCHM04729814</t>
  </si>
  <si>
    <t>Sehr geehrte Frau Doktor Meister</t>
  </si>
  <si>
    <t>WCHM04729839</t>
  </si>
  <si>
    <t>Jean Luc</t>
  </si>
  <si>
    <t>Praxis Dr. Meyer Jean Luc</t>
  </si>
  <si>
    <t>Unterdorfstrasse 23</t>
  </si>
  <si>
    <t>Sehr geehrter Herr Doktor Meyer</t>
  </si>
  <si>
    <t>WCHM04737476</t>
  </si>
  <si>
    <t>Meyer-Graf</t>
  </si>
  <si>
    <t>Gesundheitspraxis Toggenburg</t>
  </si>
  <si>
    <t>Toggenburgerstrasse 41</t>
  </si>
  <si>
    <t>9652 Neu St. Johann</t>
  </si>
  <si>
    <t>Sehr geehrte Frau Doktor Meyer-Graf</t>
  </si>
  <si>
    <t>WCHM04737748</t>
  </si>
  <si>
    <t>Simone Maja</t>
  </si>
  <si>
    <t>Ärztlicher Dienst MedEulachtal</t>
  </si>
  <si>
    <t>Vordergasse 3</t>
  </si>
  <si>
    <t>WCHM04737773</t>
  </si>
  <si>
    <t>Meyerhans</t>
  </si>
  <si>
    <t>Ärztehaus Fuhr</t>
  </si>
  <si>
    <t>Fuhrstrasse 15</t>
  </si>
  <si>
    <t>Sehr geehrter Herr Meyerhans</t>
  </si>
  <si>
    <t>WCHM04737779</t>
  </si>
  <si>
    <t>Mende</t>
  </si>
  <si>
    <t>Sehr geehrte Frau Doktor Mende</t>
  </si>
  <si>
    <t>WCHM04755724</t>
  </si>
  <si>
    <t>Mensch</t>
  </si>
  <si>
    <t>Sehr geehrter Herr Mensch</t>
  </si>
  <si>
    <t>WCHM04757452</t>
  </si>
  <si>
    <t>Mancuso</t>
  </si>
  <si>
    <t>Plenamed AG - Standort Untertor</t>
  </si>
  <si>
    <t>Sehr geehrter Herr Doktor Mancuso</t>
  </si>
  <si>
    <t>WCHM04758825</t>
  </si>
  <si>
    <t>Menk</t>
  </si>
  <si>
    <t>Sehr geehrte Frau Menk</t>
  </si>
  <si>
    <t>WCHM04758833</t>
  </si>
  <si>
    <t>Manstein</t>
  </si>
  <si>
    <t>Sehr geehrter Herr Doktor Manstein</t>
  </si>
  <si>
    <t>WCHM04761425</t>
  </si>
  <si>
    <t>Manz</t>
  </si>
  <si>
    <t>Sehr geehrte Frau Doktor Manz</t>
  </si>
  <si>
    <t>WCHM04761435</t>
  </si>
  <si>
    <t>Menzinger-Ragusa</t>
  </si>
  <si>
    <t>Sehr geehrte Frau Doktor Menzinger-Ragusa</t>
  </si>
  <si>
    <t>WCHM04764920</t>
  </si>
  <si>
    <t>Maag-Lokay</t>
  </si>
  <si>
    <t>Praxis Maag-Lokay Veronika</t>
  </si>
  <si>
    <t>Sulzerallee 81</t>
  </si>
  <si>
    <t>Sehr geehrte Frau Maag-Lokay</t>
  </si>
  <si>
    <t>WCHM04773811</t>
  </si>
  <si>
    <t>Maria-Lucia</t>
  </si>
  <si>
    <t>Maschio Andrist</t>
  </si>
  <si>
    <t>Sehr geehrte Frau Doktor Maschio Andrist</t>
  </si>
  <si>
    <t>WCHM04777857</t>
  </si>
  <si>
    <t>Manuela</t>
  </si>
  <si>
    <t>Sehr geehrte Frau Vetter</t>
  </si>
  <si>
    <t>WCHM04777868</t>
  </si>
  <si>
    <t>Macher</t>
  </si>
  <si>
    <t>Praxis Bäretswil</t>
  </si>
  <si>
    <t>Baumastrasse 10</t>
  </si>
  <si>
    <t>8344 Bäretswil</t>
  </si>
  <si>
    <t>Sehr geehrter Herr Doktor Macher</t>
  </si>
  <si>
    <t>WCHM04777869</t>
  </si>
  <si>
    <t>Majid</t>
  </si>
  <si>
    <t>Majid Arztpraxis AG</t>
  </si>
  <si>
    <t>Weite Gasse 14</t>
  </si>
  <si>
    <t>Sehr geehrter Herr Doktor Majid</t>
  </si>
  <si>
    <t>WCHM04779400</t>
  </si>
  <si>
    <t>Sehr geehrter Herr Doktor Maggi</t>
  </si>
  <si>
    <t>WCHM04779401</t>
  </si>
  <si>
    <t>Rubina</t>
  </si>
  <si>
    <t>Bernath-Magerle</t>
  </si>
  <si>
    <t>Sehr geehrte Frau Doktor Bernath-Magerle</t>
  </si>
  <si>
    <t>WCHM04779433</t>
  </si>
  <si>
    <t>Malara Cane</t>
  </si>
  <si>
    <t>Praxis Dr. Malara Cane Patricia</t>
  </si>
  <si>
    <t>Sehr geehrte Frau Doktor Malara Cane</t>
  </si>
  <si>
    <t>WCHM04782435</t>
  </si>
  <si>
    <t>Mahlberg</t>
  </si>
  <si>
    <t>8488 Turbenthal</t>
  </si>
  <si>
    <t>Sehr geehrter Herr Doktor Mahlberg</t>
  </si>
  <si>
    <t>WCHM04782531</t>
  </si>
  <si>
    <t>Manneh</t>
  </si>
  <si>
    <t>Sehr geehrte Frau Doktor Manneh</t>
  </si>
  <si>
    <t>WCHM04785079</t>
  </si>
  <si>
    <t>Marbet</t>
  </si>
  <si>
    <t>Sehr geehrter Herr Doktor Marbet</t>
  </si>
  <si>
    <t>WCHM04786889</t>
  </si>
  <si>
    <t>Donato</t>
  </si>
  <si>
    <t>Marangi</t>
  </si>
  <si>
    <t>Sehr geehrter Herr Doktor Marangi</t>
  </si>
  <si>
    <t>WCHM04786898</t>
  </si>
  <si>
    <t>Marino</t>
  </si>
  <si>
    <t>Praxis Dr. Marino Luigi</t>
  </si>
  <si>
    <t>Klosterplatz 15</t>
  </si>
  <si>
    <t>Sehr geehrter Herr Doktor Marino</t>
  </si>
  <si>
    <t>WCHM04786913</t>
  </si>
  <si>
    <t>Pascal</t>
  </si>
  <si>
    <t>Sehr geehrter Herr Doktor Martin</t>
  </si>
  <si>
    <t>WCHM04786986</t>
  </si>
  <si>
    <t>Margreth-Härvelid</t>
  </si>
  <si>
    <t>Sehr geehrter Herr Doktor Margreth-Härvelid</t>
  </si>
  <si>
    <t>WCHM04787052</t>
  </si>
  <si>
    <t>Martin Zinnenlauf</t>
  </si>
  <si>
    <t>Sehr geehrte Frau Doktor Martin Zinnenlauf</t>
  </si>
  <si>
    <t>WCHM04787078</t>
  </si>
  <si>
    <t>Sehr geehrter Herr Doktor Marty</t>
  </si>
  <si>
    <t>WCHM04787120</t>
  </si>
  <si>
    <t>Marschall</t>
  </si>
  <si>
    <t>Ärztezentrum Gams</t>
  </si>
  <si>
    <t>Gasenzenstrasse 10</t>
  </si>
  <si>
    <t>9473 Gams</t>
  </si>
  <si>
    <t>Sehr geehrte Frau Doktor Marschall</t>
  </si>
  <si>
    <t>WCHM04787455</t>
  </si>
  <si>
    <t>Maraffio</t>
  </si>
  <si>
    <t>Sehr geehrter Herr Doktor Maraffio</t>
  </si>
  <si>
    <t>WCHM04787496</t>
  </si>
  <si>
    <t>Axel Michael</t>
  </si>
  <si>
    <t>Marzeion</t>
  </si>
  <si>
    <t>Sehr geehrter Herr Doktor Marzeion</t>
  </si>
  <si>
    <t>WCHM04787534</t>
  </si>
  <si>
    <t>Maranta</t>
  </si>
  <si>
    <t>Sehr geehrte Frau Doktor Maranta</t>
  </si>
  <si>
    <t>WCHM04787537</t>
  </si>
  <si>
    <t>Marti-Camenzind</t>
  </si>
  <si>
    <t>Sehr geehrte Frau Doktor Marti-Camenzind</t>
  </si>
  <si>
    <t>WCHM04787557</t>
  </si>
  <si>
    <t>Marszalek</t>
  </si>
  <si>
    <t>Praxis Dr. Marszalek Gudrun</t>
  </si>
  <si>
    <t>Allmeindstrasse 19</t>
  </si>
  <si>
    <t>Sehr geehrte Frau Doktor Marszalek</t>
  </si>
  <si>
    <t>WCHM04787579</t>
  </si>
  <si>
    <t>Marx</t>
  </si>
  <si>
    <t>Sehr geehrter Herr Doktor Marx</t>
  </si>
  <si>
    <t>WCHM04787613</t>
  </si>
  <si>
    <t>Sehr geehrter Herr Doktor Markus</t>
  </si>
  <si>
    <t>WCHM04787637</t>
  </si>
  <si>
    <t>Christoph Emil</t>
  </si>
  <si>
    <t>WCHM04815022</t>
  </si>
  <si>
    <t>Alfonso</t>
  </si>
  <si>
    <t>Mattera</t>
  </si>
  <si>
    <t>Praxis Dr. Mattera Alfonso</t>
  </si>
  <si>
    <t>Inzlingerstrasse 65</t>
  </si>
  <si>
    <t>Sehr geehrter Herr Doktor Mattera</t>
  </si>
  <si>
    <t>WCHM04815115</t>
  </si>
  <si>
    <t>Myriam</t>
  </si>
  <si>
    <t>Matthey-Kröger</t>
  </si>
  <si>
    <t>Sehr geehrte Frau Doktor Matthey-Kröger</t>
  </si>
  <si>
    <t>WCHM04815221</t>
  </si>
  <si>
    <t>Kristin</t>
  </si>
  <si>
    <t>von Meyenburg</t>
  </si>
  <si>
    <t>Sehr geehrte Frau Doktor von Meyenburg</t>
  </si>
  <si>
    <t>WCHM04815267</t>
  </si>
  <si>
    <t>Jérôme</t>
  </si>
  <si>
    <t>Sehr geehrter Herr Doktor Mathis</t>
  </si>
  <si>
    <t>WCHM04815278</t>
  </si>
  <si>
    <t>Masár</t>
  </si>
  <si>
    <t>Sehr geehrte Frau Doktor Masár</t>
  </si>
  <si>
    <t>WCHM04826219</t>
  </si>
  <si>
    <t>Grubenmann</t>
  </si>
  <si>
    <t>Sehr geehrte Frau Doktor Grubenmann</t>
  </si>
  <si>
    <t>WCHM04826259</t>
  </si>
  <si>
    <t>Sacha Nicolas</t>
  </si>
  <si>
    <t>Mazouzi</t>
  </si>
  <si>
    <t>Sehr geehrter Herr Doktor Mazouzi</t>
  </si>
  <si>
    <t>WCHM04826262</t>
  </si>
  <si>
    <t>Hans-Peter</t>
  </si>
  <si>
    <t>Mösch</t>
  </si>
  <si>
    <t>Praxis Wilcare</t>
  </si>
  <si>
    <t>Schützenhausweg 5</t>
  </si>
  <si>
    <t>8492 Wila</t>
  </si>
  <si>
    <t>Sehr geehrter Herr Doktor Mösch</t>
  </si>
  <si>
    <t>WCHM04842365</t>
  </si>
  <si>
    <t>Mischler</t>
  </si>
  <si>
    <t>Sehr geehrte Frau Doktor Mischler</t>
  </si>
  <si>
    <t>WCHM04868667</t>
  </si>
  <si>
    <t>Praxis Dr. Michel Sonja</t>
  </si>
  <si>
    <t>Fellenbergstrasse 262</t>
  </si>
  <si>
    <t>Sehr geehrte Frau Doktor Michel</t>
  </si>
  <si>
    <t>WCHM04868770</t>
  </si>
  <si>
    <t>Jasmina</t>
  </si>
  <si>
    <t>Milincic</t>
  </si>
  <si>
    <t>Sehr geehrte Frau Doktor Milincic</t>
  </si>
  <si>
    <t>WCHM04877083</t>
  </si>
  <si>
    <t>Paola</t>
  </si>
  <si>
    <t>Minikus</t>
  </si>
  <si>
    <t>Sehr geehrte Frau Doktor Minikus</t>
  </si>
  <si>
    <t>WCHM04879478</t>
  </si>
  <si>
    <t>Christopher</t>
  </si>
  <si>
    <t>Meerwein</t>
  </si>
  <si>
    <t>Sehr geehrter Herr Doktor Meerwein</t>
  </si>
  <si>
    <t>WCHM04881031</t>
  </si>
  <si>
    <t>WCHM04881032</t>
  </si>
  <si>
    <t>Fretz-Mislin</t>
  </si>
  <si>
    <t>Sehr geehrte Frau Doktor Fretz-Mislin</t>
  </si>
  <si>
    <t>WCHM04881991</t>
  </si>
  <si>
    <t>Goli</t>
  </si>
  <si>
    <t>Modarres Matter</t>
  </si>
  <si>
    <t>Sehr geehrte Frau Doktor Modarres Matter</t>
  </si>
  <si>
    <t>WCHM04913767</t>
  </si>
  <si>
    <t>Moffat</t>
  </si>
  <si>
    <t>Sehr geehrte Frau Doktor Moffat</t>
  </si>
  <si>
    <t>WCHM04914711</t>
  </si>
  <si>
    <t>Mock</t>
  </si>
  <si>
    <t>Sehr geehrte Frau Doktor Mock</t>
  </si>
  <si>
    <t>WCHM04916526</t>
  </si>
  <si>
    <t>Moll</t>
  </si>
  <si>
    <t>Praxis Dr. Moll Lukas AG</t>
  </si>
  <si>
    <t>Hauptstrasse 67</t>
  </si>
  <si>
    <t>Sehr geehrter Herr Doktor Moll</t>
  </si>
  <si>
    <t>WCHM04917170</t>
  </si>
  <si>
    <t>Monosova</t>
  </si>
  <si>
    <t>Sehr geehrte Frau Doktor Monosova</t>
  </si>
  <si>
    <t>WCHM04920063</t>
  </si>
  <si>
    <t>Estilla</t>
  </si>
  <si>
    <t>Maurer-Major</t>
  </si>
  <si>
    <t>Female Health Clinic</t>
  </si>
  <si>
    <t>Emil-Oprecht-Strasse 9</t>
  </si>
  <si>
    <t>Sehr geehrte Frau Doktor Maurer-Major</t>
  </si>
  <si>
    <t>WCHM04925394</t>
  </si>
  <si>
    <t>Beat-Sven</t>
  </si>
  <si>
    <t>Laser- &amp; Venenpraxis am See</t>
  </si>
  <si>
    <t>Sehr geehrter Herr Doktor Maurer</t>
  </si>
  <si>
    <t>WCHM04925422</t>
  </si>
  <si>
    <t>Hans-Martin</t>
  </si>
  <si>
    <t>WCHM04925443</t>
  </si>
  <si>
    <t>Morello</t>
  </si>
  <si>
    <t>Sehr geehrter Herr Doktor Morello</t>
  </si>
  <si>
    <t>WCHM04925449</t>
  </si>
  <si>
    <t>Maurer-Marti</t>
  </si>
  <si>
    <t>Sehr geehrte Frau Doktor Maurer-Marti</t>
  </si>
  <si>
    <t>WCHM04925498</t>
  </si>
  <si>
    <t>WCHM04925615</t>
  </si>
  <si>
    <t>Cleopatra Guadalupe</t>
  </si>
  <si>
    <t>Morales López</t>
  </si>
  <si>
    <t>Praxis Dr. Morales / Dr. Reus</t>
  </si>
  <si>
    <t>Zollikerstrasse 37</t>
  </si>
  <si>
    <t>Sehr geehrte Frau Doktor Morales López</t>
  </si>
  <si>
    <t>WCHM04925623</t>
  </si>
  <si>
    <t>Moro</t>
  </si>
  <si>
    <t>Moro Genki Clinic</t>
  </si>
  <si>
    <t>Alte Notariatsstrasse 3</t>
  </si>
  <si>
    <t>Sehr geehrte Frau Doktor Moro</t>
  </si>
  <si>
    <t>WCHM04925644</t>
  </si>
  <si>
    <t>Morf</t>
  </si>
  <si>
    <t>Sehr geehrter Herr Doktor Morf</t>
  </si>
  <si>
    <t>WCHM04925666</t>
  </si>
  <si>
    <t>Sehr geehrter Herr Doktor Moro</t>
  </si>
  <si>
    <t>WCHM04925714</t>
  </si>
  <si>
    <t>Mosca</t>
  </si>
  <si>
    <t>Arztpraxis Wartau</t>
  </si>
  <si>
    <t>Hohenklingenstrasse 40</t>
  </si>
  <si>
    <t>Sehr geehrter Herr Doktor Mosca</t>
  </si>
  <si>
    <t>WCHM04937641</t>
  </si>
  <si>
    <t>Sehr geehrter Herr Doktor Moser</t>
  </si>
  <si>
    <t>WCHM04942679</t>
  </si>
  <si>
    <t>Moser-Hässig</t>
  </si>
  <si>
    <t>Sehr geehrter Herr Doktor Moser-Hässig</t>
  </si>
  <si>
    <t>WCHM04942688</t>
  </si>
  <si>
    <t>WCHM04942720</t>
  </si>
  <si>
    <t>Praxis Dr. Mosimann Thomas</t>
  </si>
  <si>
    <t>Oberdorfstrasse 31</t>
  </si>
  <si>
    <t>Sehr geehrter Herr Doktor Mosimann</t>
  </si>
  <si>
    <t>WCHM04942729</t>
  </si>
  <si>
    <t>Gabriela Rebekka</t>
  </si>
  <si>
    <t>Moser-Hasler</t>
  </si>
  <si>
    <t>Sehr geehrte Frau Doktor Moser-Hasler</t>
  </si>
  <si>
    <t>WCHM04942801</t>
  </si>
  <si>
    <t>Moser-Weber</t>
  </si>
  <si>
    <t>Sehr geehrte Frau Doktor Moser-Weber</t>
  </si>
  <si>
    <t>WCHM04942809</t>
  </si>
  <si>
    <t>Sehr geehrte Frau Professor Mosimann</t>
  </si>
  <si>
    <t>WCHM04942838</t>
  </si>
  <si>
    <t>Bérénice</t>
  </si>
  <si>
    <t>Muff Tronnolone</t>
  </si>
  <si>
    <t>Sehr geehrte Frau Doktor Muff Tronnolone</t>
  </si>
  <si>
    <t>WCHM04972096</t>
  </si>
  <si>
    <t>Sehr geehrte Frau Muff</t>
  </si>
  <si>
    <t>WCHM04972099</t>
  </si>
  <si>
    <t>Dominik Oliver</t>
  </si>
  <si>
    <t>WCHM04975193</t>
  </si>
  <si>
    <t>Müller Bloch</t>
  </si>
  <si>
    <t>Ärztezentrum Biberist AG</t>
  </si>
  <si>
    <t>Zentrumweg 6 + 8</t>
  </si>
  <si>
    <t>4562 Biberist</t>
  </si>
  <si>
    <t>Sehr geehrte Frau Doktor Müller Bloch</t>
  </si>
  <si>
    <t>WCHM04975214</t>
  </si>
  <si>
    <t>Dieter Johann</t>
  </si>
  <si>
    <t>Brustzentrum Basel</t>
  </si>
  <si>
    <t>Postfach 2372</t>
  </si>
  <si>
    <t>4002 Basel</t>
  </si>
  <si>
    <t>WCHM04975266</t>
  </si>
  <si>
    <t>Renato Johannes</t>
  </si>
  <si>
    <t>WCHM04975294</t>
  </si>
  <si>
    <t>Peter René</t>
  </si>
  <si>
    <t>WCHM04975369</t>
  </si>
  <si>
    <t>Gabrielle</t>
  </si>
  <si>
    <t>WCHM04975397</t>
  </si>
  <si>
    <t>Michael David</t>
  </si>
  <si>
    <t>WCHM04975517</t>
  </si>
  <si>
    <t>Adrian Peter</t>
  </si>
  <si>
    <t>Arztpraxis am Bahnhof</t>
  </si>
  <si>
    <t>Seestrasse 117</t>
  </si>
  <si>
    <t>WCHM04975640</t>
  </si>
  <si>
    <t>Müller Reid</t>
  </si>
  <si>
    <t>frauenPUNKT GmbH</t>
  </si>
  <si>
    <t>Spitalstrasse 1a</t>
  </si>
  <si>
    <t>Sehr geehrte Frau Doktor Müller Reid</t>
  </si>
  <si>
    <t>WCHM04975646</t>
  </si>
  <si>
    <t>Ronja</t>
  </si>
  <si>
    <t>Blum-Müller</t>
  </si>
  <si>
    <t>Sehr geehrte Frau Doktor Blum-Müller</t>
  </si>
  <si>
    <t>WCHM04975737</t>
  </si>
  <si>
    <t>Jürg Peter</t>
  </si>
  <si>
    <t>WCHM04975793</t>
  </si>
  <si>
    <t>WCHM04975814</t>
  </si>
  <si>
    <t>WCHM04975838</t>
  </si>
  <si>
    <t>Nicola</t>
  </si>
  <si>
    <t>Muhl</t>
  </si>
  <si>
    <t>Sehr geehrte Frau Muhl</t>
  </si>
  <si>
    <t>WCHM04975880</t>
  </si>
  <si>
    <t>Müller-Griepentrog</t>
  </si>
  <si>
    <t>Sehr geehrte Frau Doktor Müller-Griepentrog</t>
  </si>
  <si>
    <t>WCHM04975883</t>
  </si>
  <si>
    <t>Musfeld</t>
  </si>
  <si>
    <t>Praxisklinik Binningen AG</t>
  </si>
  <si>
    <t>Hauptstrasse 11</t>
  </si>
  <si>
    <t>4102 Binningen</t>
  </si>
  <si>
    <t>Sehr geehrter Herr Doktor Musfeld</t>
  </si>
  <si>
    <t>WCHM05004306</t>
  </si>
  <si>
    <t>Mutalip</t>
  </si>
  <si>
    <t>Mehmed</t>
  </si>
  <si>
    <t>LetziMed</t>
  </si>
  <si>
    <t>Letzigraben 142</t>
  </si>
  <si>
    <t>Sehr geehrter Herr Doktor Mehmed</t>
  </si>
  <si>
    <t>WCHM05005071</t>
  </si>
  <si>
    <t>Ester Gertrud Isabella</t>
  </si>
  <si>
    <t>Muselmann</t>
  </si>
  <si>
    <t>Praxis Dr. Muselmann Ester</t>
  </si>
  <si>
    <t>Blumenstrasse 19</t>
  </si>
  <si>
    <t>Sehr geehrte Frau Doktor Muselmann</t>
  </si>
  <si>
    <t>WCHM05007243</t>
  </si>
  <si>
    <t>Mielke Nestle</t>
  </si>
  <si>
    <t>Praxis Dr.Mielke/ Dr.Isenschmied</t>
  </si>
  <si>
    <t>Hofstettenstrasse 46</t>
  </si>
  <si>
    <t>Sehr geehrte Frau Doktor Mielke Nestle</t>
  </si>
  <si>
    <t>WCHM05019999</t>
  </si>
  <si>
    <t>Müntener</t>
  </si>
  <si>
    <t>Sehr geehrte Frau Doktor Müntener</t>
  </si>
  <si>
    <t>WCHM05059987</t>
  </si>
  <si>
    <t>WCHM05059988</t>
  </si>
  <si>
    <t>Eckart</t>
  </si>
  <si>
    <t>Munzinger</t>
  </si>
  <si>
    <t>Sehr geehrter Herr Doktor Munzinger</t>
  </si>
  <si>
    <t>WCHM05061992</t>
  </si>
  <si>
    <t>Abdelbaky</t>
  </si>
  <si>
    <t>Naiem</t>
  </si>
  <si>
    <t>Praxis Dr. Naiem Abdelbaky</t>
  </si>
  <si>
    <t>8832 Wollerau</t>
  </si>
  <si>
    <t>Sehr geehrter Herr Doktor Naiem</t>
  </si>
  <si>
    <t>WCHM05093442</t>
  </si>
  <si>
    <t>Naef</t>
  </si>
  <si>
    <t>Arztpraxis GiZ AG</t>
  </si>
  <si>
    <t>Kirchgasse 1</t>
  </si>
  <si>
    <t>Sehr geehrte Frau Doktor Naef</t>
  </si>
  <si>
    <t>WCHM05096268</t>
  </si>
  <si>
    <t>Neter Blättler</t>
  </si>
  <si>
    <t>Sehr geehrte Frau Doktor Neter Blättler</t>
  </si>
  <si>
    <t>WCHM05105223</t>
  </si>
  <si>
    <t>Nadig-Glaser</t>
  </si>
  <si>
    <t>Sehr geehrte Frau Doktor Nadig-Glaser</t>
  </si>
  <si>
    <t>WCHM05127363</t>
  </si>
  <si>
    <t>Wey</t>
  </si>
  <si>
    <t>bueripraxis AG</t>
  </si>
  <si>
    <t>6033 Buchrain</t>
  </si>
  <si>
    <t>Sehr geehrte Frau Doktor Wey</t>
  </si>
  <si>
    <t>WCHM05130332</t>
  </si>
  <si>
    <t>Nackenhorst</t>
  </si>
  <si>
    <t>Praxis Dr. Nackenhorst Jens</t>
  </si>
  <si>
    <t>Sehr geehrter Herr Doktor Nackenhorst</t>
  </si>
  <si>
    <t>WCHM05131800</t>
  </si>
  <si>
    <t>Näpflin-Weekes</t>
  </si>
  <si>
    <t>Sehr geehrte Frau Doktor Näpflin-Weekes</t>
  </si>
  <si>
    <t>WCHM05133773</t>
  </si>
  <si>
    <t>Neuburger</t>
  </si>
  <si>
    <t>Sehr geehrter Herr Doktor Neuburger</t>
  </si>
  <si>
    <t>WCHM05153541</t>
  </si>
  <si>
    <t>Neukomm</t>
  </si>
  <si>
    <t>Praxis Dr. Neukomm Corinne</t>
  </si>
  <si>
    <t>Mühlemattstrasse 61</t>
  </si>
  <si>
    <t>3007 Bern</t>
  </si>
  <si>
    <t>Sehr geehrte Frau Doktor Neukomm</t>
  </si>
  <si>
    <t>WCHM05156914</t>
  </si>
  <si>
    <t>Hausarztpraxis Schönegg</t>
  </si>
  <si>
    <t>Schöneggstrasse 26</t>
  </si>
  <si>
    <t>WCHM05157706</t>
  </si>
  <si>
    <t>Neuwirth</t>
  </si>
  <si>
    <t>Praxis Dr. Neuwirth Alexander</t>
  </si>
  <si>
    <t>Marktgasse 21</t>
  </si>
  <si>
    <t>Sehr geehrter Herr Doktor Neuwirth</t>
  </si>
  <si>
    <t>WCHM05161586</t>
  </si>
  <si>
    <t>Niggli</t>
  </si>
  <si>
    <t>Sehr geehrter Herr Doktor Niggli</t>
  </si>
  <si>
    <t>WCHM05184062</t>
  </si>
  <si>
    <t>Niggemann-Brunner</t>
  </si>
  <si>
    <t>Sehr geehrte Frau Doktor Niggemann-Brunner</t>
  </si>
  <si>
    <t>WCHM05184093</t>
  </si>
  <si>
    <t>Marja-Leena</t>
  </si>
  <si>
    <t>Nikmo Schaffner</t>
  </si>
  <si>
    <t>Arztpraxis Schaffner Nikmo</t>
  </si>
  <si>
    <t>Grütstrasse 34</t>
  </si>
  <si>
    <t>8704 Herrliberg</t>
  </si>
  <si>
    <t>Sehr geehrte Frau Doktor Nikmo Schaffner</t>
  </si>
  <si>
    <t>WCHM05186256</t>
  </si>
  <si>
    <t>Nauer</t>
  </si>
  <si>
    <t>Sehr geehrter Herr Doktor Nauer</t>
  </si>
  <si>
    <t>WCHM05221869</t>
  </si>
  <si>
    <t>Sehr geehrter Herr Doktor Noack</t>
  </si>
  <si>
    <t>WCHM05222851</t>
  </si>
  <si>
    <t>Nossen</t>
  </si>
  <si>
    <t>Sehr geehrte Frau Doktor Nossen</t>
  </si>
  <si>
    <t>WCHM05230125</t>
  </si>
  <si>
    <t>Cezary</t>
  </si>
  <si>
    <t>Nowak</t>
  </si>
  <si>
    <t>Sehr geehrter Herr Doktor Nowak</t>
  </si>
  <si>
    <t>WCHM05231347</t>
  </si>
  <si>
    <t>Nützi</t>
  </si>
  <si>
    <t>Praxis Dr. Nützi Daniel</t>
  </si>
  <si>
    <t>Neugasse 9</t>
  </si>
  <si>
    <t>Sehr geehrter Herr Doktor Nützi</t>
  </si>
  <si>
    <t>WCHM05265595</t>
  </si>
  <si>
    <t>Nietlispach</t>
  </si>
  <si>
    <t>Praxis Nietlispach Lukas</t>
  </si>
  <si>
    <t>Alte Hedingerstrasse 13</t>
  </si>
  <si>
    <t>Sehr geehrter Herr Nietlispach</t>
  </si>
  <si>
    <t>WCHM05279782</t>
  </si>
  <si>
    <t>Jerzy</t>
  </si>
  <si>
    <t>Niedzwiecki</t>
  </si>
  <si>
    <t>Sehr geehrter Herr Doktor Niedzwiecki</t>
  </si>
  <si>
    <t>WCHM05279788</t>
  </si>
  <si>
    <t>Niederberger</t>
  </si>
  <si>
    <t>Sehr geehrter Herr Doktor Niederberger</t>
  </si>
  <si>
    <t>WCHM05279818</t>
  </si>
  <si>
    <t>Nitsche</t>
  </si>
  <si>
    <t>Sehr geehrter Herr Doktor Nitsche</t>
  </si>
  <si>
    <t>WCHM05279842</t>
  </si>
  <si>
    <t>Sehr geehrte Frau Doktor Niederberger</t>
  </si>
  <si>
    <t>WCHM05279860</t>
  </si>
  <si>
    <t>Niemann</t>
  </si>
  <si>
    <t>Gemeinschaftspraxis Escherstrass</t>
  </si>
  <si>
    <t>Sehr geehrter Herr Doktor Niemann</t>
  </si>
  <si>
    <t>WCHM05279878</t>
  </si>
  <si>
    <t>Simonetta</t>
  </si>
  <si>
    <t>Sehr geehrte Frau Metzger</t>
  </si>
  <si>
    <t>WCHM05282782</t>
  </si>
  <si>
    <t>Hans-Jakob</t>
  </si>
  <si>
    <t>Nüesch</t>
  </si>
  <si>
    <t>Praxis Dr. Demarmels/ Dr. Nüesch</t>
  </si>
  <si>
    <t>Sehr geehrter Herr Doktor Nüesch</t>
  </si>
  <si>
    <t>WCHM05324175</t>
  </si>
  <si>
    <t>Oberholzer</t>
  </si>
  <si>
    <t>Sehr geehrte Frau Doktor Oberholzer</t>
  </si>
  <si>
    <t>WCHM05395506</t>
  </si>
  <si>
    <t>Oberle Nager</t>
  </si>
  <si>
    <t>Sehr geehrte Frau Doktor Oberle Nager</t>
  </si>
  <si>
    <t>WCHM05395540</t>
  </si>
  <si>
    <t>Annelis</t>
  </si>
  <si>
    <t>Oberson</t>
  </si>
  <si>
    <t>Praxis Dr. Oberson Annelis</t>
  </si>
  <si>
    <t>Sehr geehrte Frau Doktor Oberson</t>
  </si>
  <si>
    <t>WCHM05395559</t>
  </si>
  <si>
    <t>Hubert</t>
  </si>
  <si>
    <t>Oberhofer</t>
  </si>
  <si>
    <t>Praxis Dr. Oberhofer Hubert</t>
  </si>
  <si>
    <t>Schaufelbergerstrasse 55</t>
  </si>
  <si>
    <t>Sehr geehrter Herr Doktor Oberhofer</t>
  </si>
  <si>
    <t>WCHM05395592</t>
  </si>
  <si>
    <t>Bosshard-Oberholzer</t>
  </si>
  <si>
    <t>Sehr geehrte Frau Doktor Bosshard-Oberholzer</t>
  </si>
  <si>
    <t>WCHM05395602</t>
  </si>
  <si>
    <t>Obrist</t>
  </si>
  <si>
    <t>Praxis am Grenzbach</t>
  </si>
  <si>
    <t>Schwyzerstrasse 30</t>
  </si>
  <si>
    <t>Sehr geehrter Herr Doktor Obrist</t>
  </si>
  <si>
    <t>WCHM05404343</t>
  </si>
  <si>
    <t>Obrecht</t>
  </si>
  <si>
    <t>Sehr geehrter Herr Doktor Obrecht</t>
  </si>
  <si>
    <t>WCHM05404358</t>
  </si>
  <si>
    <t>Obwegeser</t>
  </si>
  <si>
    <t>Sehr geehrter Herr Doktor Obwegeser</t>
  </si>
  <si>
    <t>WCHM05407453</t>
  </si>
  <si>
    <t>Hodel</t>
  </si>
  <si>
    <t>Sehr geehrter Herr Doktor Hodel</t>
  </si>
  <si>
    <t>WCHM05410460</t>
  </si>
  <si>
    <t>Praxis Dr. Jürgens / Dr. Hodel</t>
  </si>
  <si>
    <t>Kirchreben 1</t>
  </si>
  <si>
    <t>WCHM05410463</t>
  </si>
  <si>
    <t>Hoff</t>
  </si>
  <si>
    <t>Praxis Dr. Hoff Christine</t>
  </si>
  <si>
    <t>Asylstrasse 82</t>
  </si>
  <si>
    <t>Sehr geehrte Frau Doktor Hoff</t>
  </si>
  <si>
    <t>WCHM05429759</t>
  </si>
  <si>
    <t>Hofer</t>
  </si>
  <si>
    <t>Praxis Dr. Hofer Christoph</t>
  </si>
  <si>
    <t>Sehr geehrter Herr Doktor Hofer</t>
  </si>
  <si>
    <t>WCHM05430523</t>
  </si>
  <si>
    <t>Frehner-Aufderhaar</t>
  </si>
  <si>
    <t>Sehr geehrte Frau Doktor Frehner-Aufderhaar</t>
  </si>
  <si>
    <t>WCHM05435139</t>
  </si>
  <si>
    <t>Nadine-Anabelle</t>
  </si>
  <si>
    <t>Aufschlag</t>
  </si>
  <si>
    <t>Praxis Dr. Aufschlag Nadine</t>
  </si>
  <si>
    <t>Seestrasse 691</t>
  </si>
  <si>
    <t>Sehr geehrte Frau Doktor Aufschlag</t>
  </si>
  <si>
    <t>WCHM05436712</t>
  </si>
  <si>
    <t>Haug</t>
  </si>
  <si>
    <t>Sehr geehrter Herr Doktor Haug</t>
  </si>
  <si>
    <t>WCHM05450018</t>
  </si>
  <si>
    <t>Könitzer-Högger</t>
  </si>
  <si>
    <t>Sehr geehrte Frau Doktor Könitzer-Högger</t>
  </si>
  <si>
    <t>WCHM05454774</t>
  </si>
  <si>
    <t>Hockenjos Hirsbrunner</t>
  </si>
  <si>
    <t>Sehr geehrte Frau Doktor Hockenjos Hirsbrunner</t>
  </si>
  <si>
    <t>WCHM05496024</t>
  </si>
  <si>
    <t>Hochstrasser</t>
  </si>
  <si>
    <t>Praxis Dr. Hochstrasser Jürg</t>
  </si>
  <si>
    <t>Etzelstrasse 10</t>
  </si>
  <si>
    <t>Sehr geehrter Herr Doktor Hochstrasser</t>
  </si>
  <si>
    <t>WCHM05503363</t>
  </si>
  <si>
    <t>Praxis Dr. Hochstrasser Heidi</t>
  </si>
  <si>
    <t>Churfirstenstrasse 1</t>
  </si>
  <si>
    <t>Sehr geehrte Frau Doktor Hochstrasser</t>
  </si>
  <si>
    <t>WCHM05503364</t>
  </si>
  <si>
    <t>WCHM05503365</t>
  </si>
  <si>
    <t>WCHM05503375</t>
  </si>
  <si>
    <t>Ocon</t>
  </si>
  <si>
    <t>Sehr geehrte Frau Doktor Ocon</t>
  </si>
  <si>
    <t>WCHM05506891</t>
  </si>
  <si>
    <t>Michael Kurt</t>
  </si>
  <si>
    <t>Hohl</t>
  </si>
  <si>
    <t>Frauenheilkunde aktuell</t>
  </si>
  <si>
    <t>Sehr geehrter Herr Professor Hohl</t>
  </si>
  <si>
    <t>WCHM05508506</t>
  </si>
  <si>
    <t>Sandra Annette</t>
  </si>
  <si>
    <t>Ohle</t>
  </si>
  <si>
    <t>Sehr geehrte Frau Doktor Ohle</t>
  </si>
  <si>
    <t>WCHM05508521</t>
  </si>
  <si>
    <t>Holy</t>
  </si>
  <si>
    <t>Praxis Dr. Holy Martin</t>
  </si>
  <si>
    <t>Glattalstrasse 188</t>
  </si>
  <si>
    <t>Sehr geehrter Herr Doktor Holy</t>
  </si>
  <si>
    <t>WCHM05512586</t>
  </si>
  <si>
    <t>Ohliger</t>
  </si>
  <si>
    <t>Arztpraxis am Bach</t>
  </si>
  <si>
    <t>Zürichstrasse 14</t>
  </si>
  <si>
    <t>Sehr geehrter Herr Doktor Ohliger</t>
  </si>
  <si>
    <t>WCHM05512615</t>
  </si>
  <si>
    <t>Maria-Luisa</t>
  </si>
  <si>
    <t>Olgiati</t>
  </si>
  <si>
    <t>Praxis Dr. Olgiati Maria-Luisa</t>
  </si>
  <si>
    <t>Sehr geehrte Frau Doktor Olgiati</t>
  </si>
  <si>
    <t>WCHM05513897</t>
  </si>
  <si>
    <t>Sehr geehrter Herr Doktor Holzer</t>
  </si>
  <si>
    <t>WCHM05520189</t>
  </si>
  <si>
    <t>Patrice</t>
  </si>
  <si>
    <t>Dr. Patrice Holzer GmbH</t>
  </si>
  <si>
    <t>Rössligasse 1</t>
  </si>
  <si>
    <t>8484 Weisslingen</t>
  </si>
  <si>
    <t>WCHM05520197</t>
  </si>
  <si>
    <t>Holzschuster</t>
  </si>
  <si>
    <t>Praxis Rheinau-Uhwiesen</t>
  </si>
  <si>
    <t>Brunngasse 14</t>
  </si>
  <si>
    <t>8248 Uhwiesen</t>
  </si>
  <si>
    <t>Sehr geehrter Herr Doktor Holzschuster</t>
  </si>
  <si>
    <t>WCHM05520220</t>
  </si>
  <si>
    <t>Yvonne Maria</t>
  </si>
  <si>
    <t>Holzmann-Zimmermann</t>
  </si>
  <si>
    <t>Sehr geehrte Frau Doktor Holzmann-Zimmermann</t>
  </si>
  <si>
    <t>WCHM05520227</t>
  </si>
  <si>
    <t>Holzer-Alt</t>
  </si>
  <si>
    <t>Sehr geehrte Frau Doktor Holzer-Alt</t>
  </si>
  <si>
    <t>WCHM05520232</t>
  </si>
  <si>
    <t>Zsuzsanna</t>
  </si>
  <si>
    <t>Holzer Gerber</t>
  </si>
  <si>
    <t>Sehr geehrte Frau Doktor Holzer Gerber</t>
  </si>
  <si>
    <t>WCHM05520234</t>
  </si>
  <si>
    <t>Barbla E.</t>
  </si>
  <si>
    <t>Hollinger</t>
  </si>
  <si>
    <t>Sehr geehrte Frau Doktor Hollinger</t>
  </si>
  <si>
    <t>WCHM05521526</t>
  </si>
  <si>
    <t>Sehr geehrter Herr Doktor Honegger</t>
  </si>
  <si>
    <t>WCHM05535523</t>
  </si>
  <si>
    <t>Danièle Claude</t>
  </si>
  <si>
    <t>Hopkirk Roedel</t>
  </si>
  <si>
    <t>Praxis Kemptnerfeld AG</t>
  </si>
  <si>
    <t>Sehr geehrte Frau Doktor Hopkirk Roedel</t>
  </si>
  <si>
    <t>WCHM05562942</t>
  </si>
  <si>
    <t>José</t>
  </si>
  <si>
    <t>Orellano</t>
  </si>
  <si>
    <t>Praxis Dr. Orellano José</t>
  </si>
  <si>
    <t>Sehr geehrter Herr Doktor Orellano</t>
  </si>
  <si>
    <t>WCHM05570692</t>
  </si>
  <si>
    <t>Orgovanyi</t>
  </si>
  <si>
    <t>Praxis Dr. Orgovanyi László</t>
  </si>
  <si>
    <t>Zeughausgasse 19</t>
  </si>
  <si>
    <t>Sehr geehrter Herr Doktor Orgovanyi</t>
  </si>
  <si>
    <t>WCHM05574215</t>
  </si>
  <si>
    <t>Horschel</t>
  </si>
  <si>
    <t>Sehr geehrte Frau Doktor Horschel</t>
  </si>
  <si>
    <t>WCHM05574404</t>
  </si>
  <si>
    <t>Hauri</t>
  </si>
  <si>
    <t>Praxis Dr. Hauri Peter</t>
  </si>
  <si>
    <t>Schützenstrasse 4</t>
  </si>
  <si>
    <t>4532 Feldbrunnen</t>
  </si>
  <si>
    <t>Sehr geehrter Herr Doktor Hauri</t>
  </si>
  <si>
    <t>WCHM05574810</t>
  </si>
  <si>
    <t>Hornung</t>
  </si>
  <si>
    <t>Sehr geehrter Herr Professor Hornung</t>
  </si>
  <si>
    <t>WCHM05577152</t>
  </si>
  <si>
    <t>Horn</t>
  </si>
  <si>
    <t>Arztpraxis Sonnenhof GmbH</t>
  </si>
  <si>
    <t>Sehr geehrter Herr Doktor Horn</t>
  </si>
  <si>
    <t>WCHM05577175</t>
  </si>
  <si>
    <t>Thomas Emil</t>
  </si>
  <si>
    <t>Orsucci</t>
  </si>
  <si>
    <t>Sehr geehrter Herr Doktor Orsucci</t>
  </si>
  <si>
    <t>WCHM05579281</t>
  </si>
  <si>
    <t>Andreas Attila</t>
  </si>
  <si>
    <t>Horvath</t>
  </si>
  <si>
    <t>Sehr geehrter Herr Doktor Horvath</t>
  </si>
  <si>
    <t>WCHM05580445</t>
  </si>
  <si>
    <t>Jarema</t>
  </si>
  <si>
    <t>Ostapiuk</t>
  </si>
  <si>
    <t>Frauenpraxis Fischer &amp; Ostapiuk</t>
  </si>
  <si>
    <t>Dorfstrasse 44 A</t>
  </si>
  <si>
    <t>Sehr geehrter Herr Doktor Ostapiuk</t>
  </si>
  <si>
    <t>WCHM05591566</t>
  </si>
  <si>
    <t>Hostettler Wildisen</t>
  </si>
  <si>
    <t>Sehr geehrte Frau Doktor Hostettler Wildisen</t>
  </si>
  <si>
    <t>WCHM05591573</t>
  </si>
  <si>
    <t>Hostettler</t>
  </si>
  <si>
    <t>Sehr geehrte Frau Doktor Hostettler</t>
  </si>
  <si>
    <t>WCHM05591577</t>
  </si>
  <si>
    <t>Joseph</t>
  </si>
  <si>
    <t>Osterwalder</t>
  </si>
  <si>
    <t>Sehr geehrter Herr Professor Osterwalder</t>
  </si>
  <si>
    <t>WCHM05591578</t>
  </si>
  <si>
    <t>Ott Hämmerli</t>
  </si>
  <si>
    <t>Sehr geehrte Frau Doktor Ott Hämmerli</t>
  </si>
  <si>
    <t>WCHM05597053</t>
  </si>
  <si>
    <t>Annakatharina</t>
  </si>
  <si>
    <t>Praxis Dr. Ott Annakatharina</t>
  </si>
  <si>
    <t>Im eisernen Zeit 55</t>
  </si>
  <si>
    <t>WCHM05597062</t>
  </si>
  <si>
    <t>Amati</t>
  </si>
  <si>
    <t>Sehr geehrte Frau Doktor Amati</t>
  </si>
  <si>
    <t>WCHM05607401</t>
  </si>
  <si>
    <t>WCHM05652870</t>
  </si>
  <si>
    <t>Sehr geehrter Herr Doktor Hauser</t>
  </si>
  <si>
    <t>WCHM05652926</t>
  </si>
  <si>
    <t>WCHM05652927</t>
  </si>
  <si>
    <t>Osann</t>
  </si>
  <si>
    <t>Gulmenmed AG</t>
  </si>
  <si>
    <t>Zugerstrasse 80</t>
  </si>
  <si>
    <t>Sehr geehrte Frau Doktor Osann</t>
  </si>
  <si>
    <t>WCHM05656307</t>
  </si>
  <si>
    <t>Daniele</t>
  </si>
  <si>
    <t>Perucchini</t>
  </si>
  <si>
    <t>Sehr geehrter Herr Doktor Perucchini</t>
  </si>
  <si>
    <t>WCHM05714133</t>
  </si>
  <si>
    <t>Jörgen</t>
  </si>
  <si>
    <t>Loren Praxis</t>
  </si>
  <si>
    <t>Sehr geehrter Herr Doktor Peters</t>
  </si>
  <si>
    <t>WCHM05727687</t>
  </si>
  <si>
    <t>Petrakis</t>
  </si>
  <si>
    <t>Praxis Dr. Petrakis Michael</t>
  </si>
  <si>
    <t>Badenerstrasse 414</t>
  </si>
  <si>
    <t>Sehr geehrter Herr Doktor Petrakis</t>
  </si>
  <si>
    <t>WCHM05727701</t>
  </si>
  <si>
    <t>Sehr geehrter Herr Doktor Peter</t>
  </si>
  <si>
    <t>WCHM05727702</t>
  </si>
  <si>
    <t>Petrus</t>
  </si>
  <si>
    <t>Praxis Dr. Petrus Maria</t>
  </si>
  <si>
    <t>Sehr geehrte Frau Doktor Petrus</t>
  </si>
  <si>
    <t>WCHM05727732</t>
  </si>
  <si>
    <t>Andrea Henrike</t>
  </si>
  <si>
    <t>WCHM05727831</t>
  </si>
  <si>
    <t>Ernesto</t>
  </si>
  <si>
    <t>Arztpraxis auf Dorf</t>
  </si>
  <si>
    <t>Allenbergstrasse 2</t>
  </si>
  <si>
    <t>WCHM05727882</t>
  </si>
  <si>
    <t>Petschow</t>
  </si>
  <si>
    <t>Zieglerstrasse 7</t>
  </si>
  <si>
    <t>Sehr geehrte Frau Petschow</t>
  </si>
  <si>
    <t>WCHM05727945</t>
  </si>
  <si>
    <t>Peyer Kuhn</t>
  </si>
  <si>
    <t>Sehr geehrte Frau Doktor Peyer Kuhn</t>
  </si>
  <si>
    <t>WCHM05736629</t>
  </si>
  <si>
    <t>Ljiljana</t>
  </si>
  <si>
    <t>Zuder</t>
  </si>
  <si>
    <t>Haut und Laserzentrum Dr. Zuder</t>
  </si>
  <si>
    <t>Gynäkologie &amp; Geburtshilfe</t>
  </si>
  <si>
    <t>Sankt Leonhard-Strasse 20</t>
  </si>
  <si>
    <t>Sehr geehrte Frau Zuder</t>
  </si>
  <si>
    <t>WCHM05749017</t>
  </si>
  <si>
    <t>Miklòs</t>
  </si>
  <si>
    <t>Padel</t>
  </si>
  <si>
    <t>Sehr geehrter Herr Doktor Padel</t>
  </si>
  <si>
    <t>WCHM05760190</t>
  </si>
  <si>
    <t>Papp</t>
  </si>
  <si>
    <t>Sehr geehrter Herr Doktor Papp</t>
  </si>
  <si>
    <t>WCHM05768442</t>
  </si>
  <si>
    <t>Passweg</t>
  </si>
  <si>
    <t>Sehr geehrter Herr Doktor Passweg</t>
  </si>
  <si>
    <t>WCHM05771689</t>
  </si>
  <si>
    <t>Stefano</t>
  </si>
  <si>
    <t>Pastorini</t>
  </si>
  <si>
    <t>Praxis Dr. Pastorini Stefano</t>
  </si>
  <si>
    <t>Huebwiesenstrasse 1</t>
  </si>
  <si>
    <t>Sehr geehrter Herr Doktor Pastorini</t>
  </si>
  <si>
    <t>WCHM05771691</t>
  </si>
  <si>
    <t>Patti</t>
  </si>
  <si>
    <t>Sehr geehrter Herr Doktor Patti</t>
  </si>
  <si>
    <t>WCHM05773222</t>
  </si>
  <si>
    <t>Patsavoudis</t>
  </si>
  <si>
    <t>Praxis Hardau AG</t>
  </si>
  <si>
    <t>Bullingerstrasse 49</t>
  </si>
  <si>
    <t>Sehr geehrter Herr Patsavoudis</t>
  </si>
  <si>
    <t>WCHM05773234</t>
  </si>
  <si>
    <t>Nenad</t>
  </si>
  <si>
    <t>Pavic</t>
  </si>
  <si>
    <t>Fertilitas - Praxis Dr. Pavic</t>
  </si>
  <si>
    <t>Leimenstrasse 15</t>
  </si>
  <si>
    <t>Sehr geehrter Herr Doktor Pavic</t>
  </si>
  <si>
    <t>WCHM05774710</t>
  </si>
  <si>
    <t>Pazeller</t>
  </si>
  <si>
    <t>Sehr geehrter Herr Doktor Pazeller</t>
  </si>
  <si>
    <t>WCHM05776846</t>
  </si>
  <si>
    <t>Liechti</t>
  </si>
  <si>
    <t>Praxis Dr. Liechti Kati</t>
  </si>
  <si>
    <t>Bienkenstrasse 26</t>
  </si>
  <si>
    <t>4702 Oensingen</t>
  </si>
  <si>
    <t>Sehr geehrte Frau Doktor Liechti</t>
  </si>
  <si>
    <t>WCHM05803433</t>
  </si>
  <si>
    <t>Sehr geehrter Herr Doktor Bolla</t>
  </si>
  <si>
    <t>WCHM01548738</t>
  </si>
  <si>
    <t>Praxis Dr. Baumgartner Ralf</t>
  </si>
  <si>
    <t>Freiestrasse 211</t>
  </si>
  <si>
    <t>WCHM01554425</t>
  </si>
  <si>
    <t>Bürgler</t>
  </si>
  <si>
    <t>Sehr geehrte Frau Doktor Bürgler</t>
  </si>
  <si>
    <t>WCHM01554433</t>
  </si>
  <si>
    <t>Hausarztpraxis Baumann</t>
  </si>
  <si>
    <t>Rathausplatz 16</t>
  </si>
  <si>
    <t>8718 Schänis</t>
  </si>
  <si>
    <t>WCHM01554582</t>
  </si>
  <si>
    <t>WCHM01554588</t>
  </si>
  <si>
    <t>WCHM01554619</t>
  </si>
  <si>
    <t>Mauro</t>
  </si>
  <si>
    <t>Bonesso</t>
  </si>
  <si>
    <t>Sehr geehrter Herr Doktor Bonesso</t>
  </si>
  <si>
    <t>WCHM01566226</t>
  </si>
  <si>
    <t>Brigitt</t>
  </si>
  <si>
    <t>Bohner</t>
  </si>
  <si>
    <t>Praxis Dr. Schneider-Möhr</t>
  </si>
  <si>
    <t>Langstrasse 21</t>
  </si>
  <si>
    <t>Sehr geehrte Frau Doktor Bohner</t>
  </si>
  <si>
    <t>WCHM01566228</t>
  </si>
  <si>
    <t>Bopp</t>
  </si>
  <si>
    <t>Sehr geehrte Frau Doktor Bopp</t>
  </si>
  <si>
    <t>WCHM01569264</t>
  </si>
  <si>
    <t>Born</t>
  </si>
  <si>
    <t>Praxis Born Kerstin</t>
  </si>
  <si>
    <t>Grendelstrasse 5</t>
  </si>
  <si>
    <t>Sehr geehrte Frau Born</t>
  </si>
  <si>
    <t>WCHM01569917</t>
  </si>
  <si>
    <t>Baur Cavegn</t>
  </si>
  <si>
    <t>Sehr geehrte Frau Doktor Baur Cavegn</t>
  </si>
  <si>
    <t>WCHM01569953</t>
  </si>
  <si>
    <t>Praxis Dr. Boss / Dr. Dietz</t>
  </si>
  <si>
    <t>Zentrumsplatz 14</t>
  </si>
  <si>
    <t>3322 Urtenen-Schönbühl</t>
  </si>
  <si>
    <t>WCHM01578037</t>
  </si>
  <si>
    <t>Bossert</t>
  </si>
  <si>
    <t>Praxis Dr. Bossert Frank</t>
  </si>
  <si>
    <t>Poststrasse 5b</t>
  </si>
  <si>
    <t>Sehr geehrter Herr Doktor Bossert</t>
  </si>
  <si>
    <t>WCHM01578042</t>
  </si>
  <si>
    <t>Marlise</t>
  </si>
  <si>
    <t>Boss-Wüst</t>
  </si>
  <si>
    <t>Sehr geehrte Frau Doktor Boss-Wüst</t>
  </si>
  <si>
    <t>WCHM01578047</t>
  </si>
  <si>
    <t>Reta</t>
  </si>
  <si>
    <t>Bossi Rhyner</t>
  </si>
  <si>
    <t>Sehr geehrte Frau Doktor Bossi Rhyner</t>
  </si>
  <si>
    <t>WCHM01578056</t>
  </si>
  <si>
    <t>Bovet</t>
  </si>
  <si>
    <t>Sehr geehrter Herr Doktor Bovet</t>
  </si>
  <si>
    <t>WCHM01582420</t>
  </si>
  <si>
    <t>Brenneisen</t>
  </si>
  <si>
    <t>Sehr geehrte Frau Brenneisen</t>
  </si>
  <si>
    <t>WCHM01592704</t>
  </si>
  <si>
    <t>Brändli</t>
  </si>
  <si>
    <t>Sehr geehrter Herr Doktor Brändli</t>
  </si>
  <si>
    <t>WCHM01592741</t>
  </si>
  <si>
    <t>Breymann</t>
  </si>
  <si>
    <t>Sehr geehrter Herr Professor Breymann</t>
  </si>
  <si>
    <t>WCHM01592755</t>
  </si>
  <si>
    <t>Breidenstein</t>
  </si>
  <si>
    <t>Sehr geehrte Frau Doktor Breidenstein</t>
  </si>
  <si>
    <t>WCHM01592837</t>
  </si>
  <si>
    <t>Brenn</t>
  </si>
  <si>
    <t>forMed AG - Meggen</t>
  </si>
  <si>
    <t>Huobmattstrasse 3</t>
  </si>
  <si>
    <t>6045 Meggen</t>
  </si>
  <si>
    <t>Sehr geehrter Herr Doktor Brenn</t>
  </si>
  <si>
    <t>WCHM01592860</t>
  </si>
  <si>
    <t>WCHM01592892</t>
  </si>
  <si>
    <t>Breitling</t>
  </si>
  <si>
    <t>Sehr geehrte Frau Doktor Breitling</t>
  </si>
  <si>
    <t>WCHM01592905</t>
  </si>
  <si>
    <t>Brandenberger</t>
  </si>
  <si>
    <t>Praxis Dr. Brandenberger Alfred</t>
  </si>
  <si>
    <t>Sehr geehrter Herr Doktor Brandenberger</t>
  </si>
  <si>
    <t>WCHM01599740</t>
  </si>
  <si>
    <t>Brandner</t>
  </si>
  <si>
    <t>Sehr geehrte Frau Doktor Brandner</t>
  </si>
  <si>
    <t>WCHM01599804</t>
  </si>
  <si>
    <t>Brencklé Läubli</t>
  </si>
  <si>
    <t>Sehr geehrte Frau Brencklé Läubli</t>
  </si>
  <si>
    <t>WCHM01599830</t>
  </si>
  <si>
    <t>Braschler</t>
  </si>
  <si>
    <t>Sehr geehrter Herr Doktor Braschler</t>
  </si>
  <si>
    <t>WCHM01603316</t>
  </si>
  <si>
    <t>Brabetz</t>
  </si>
  <si>
    <t>Praxis Interna</t>
  </si>
  <si>
    <t>Burgeraustrasse 38</t>
  </si>
  <si>
    <t>Sehr geehrte Frau Doktor Brabetz</t>
  </si>
  <si>
    <t>WCHM01603367</t>
  </si>
  <si>
    <t>Braneti</t>
  </si>
  <si>
    <t>GynCare AG</t>
  </si>
  <si>
    <t>Binzallee 6</t>
  </si>
  <si>
    <t>Sehr geehrter Herr Doktor Braneti</t>
  </si>
  <si>
    <t>WCHM01603412</t>
  </si>
  <si>
    <t>Brocard</t>
  </si>
  <si>
    <t>Sehr geehrter Herr Doktor Brocard</t>
  </si>
  <si>
    <t>WCHM01608491</t>
  </si>
  <si>
    <t>Broger Ribi</t>
  </si>
  <si>
    <t>Sehr geehrte Frau Doktor Broger Ribi</t>
  </si>
  <si>
    <t>WCHM01608496</t>
  </si>
  <si>
    <t>Brooks-Meyer</t>
  </si>
  <si>
    <t>Sehr geehrte Frau Doktor Brooks-Meyer</t>
  </si>
  <si>
    <t>WCHM01608501</t>
  </si>
  <si>
    <t>Sehr geehrte Frau Doktor Braun</t>
  </si>
  <si>
    <t>WCHM01608573</t>
  </si>
  <si>
    <t>Sehr geehrte Frau Braun</t>
  </si>
  <si>
    <t>WCHM01608609</t>
  </si>
  <si>
    <t>Fengler</t>
  </si>
  <si>
    <t>Sehr geehrte Frau Doktor Fengler</t>
  </si>
  <si>
    <t>WCHM01608622</t>
  </si>
  <si>
    <t>Hannes</t>
  </si>
  <si>
    <t>Brugger</t>
  </si>
  <si>
    <t>Sehr geehrter Herr Doktor Brugger</t>
  </si>
  <si>
    <t>WCHM01612353</t>
  </si>
  <si>
    <t>Brudermann</t>
  </si>
  <si>
    <t>Praxis Dr. Brudermann Andreas</t>
  </si>
  <si>
    <t>Rümikerstrasse 46</t>
  </si>
  <si>
    <t>8409 Winterthur</t>
  </si>
  <si>
    <t>Sehr geehrter Herr Doktor Brudermann</t>
  </si>
  <si>
    <t>WCHM01612372</t>
  </si>
  <si>
    <t>Ricarda</t>
  </si>
  <si>
    <t>Brunotte</t>
  </si>
  <si>
    <t>Sehr geehrte Frau Doktor Brunotte</t>
  </si>
  <si>
    <t>WCHM01612547</t>
  </si>
  <si>
    <t>Brinkhaus</t>
  </si>
  <si>
    <t>Sehr geehrter Herr Doktor Brinkhaus</t>
  </si>
  <si>
    <t>WCHM01624173</t>
  </si>
  <si>
    <t>Eleonora</t>
  </si>
  <si>
    <t>WCHM01624335</t>
  </si>
  <si>
    <t>Marlène</t>
  </si>
  <si>
    <t>WCHM01624348</t>
  </si>
  <si>
    <t>Sehr geehrte Frau Doktor Budak</t>
  </si>
  <si>
    <t>WCHM01646118</t>
  </si>
  <si>
    <t>Ronald</t>
  </si>
  <si>
    <t>Bugglin</t>
  </si>
  <si>
    <t>Sehr geehrter Herr Doktor Bugglin</t>
  </si>
  <si>
    <t>WCHM01648019</t>
  </si>
  <si>
    <t>Praxis Dr. Bucher Susanne</t>
  </si>
  <si>
    <t>Rebhaldenstrasse 25</t>
  </si>
  <si>
    <t>WCHM01648670</t>
  </si>
  <si>
    <t>Buchalla-Stüdli</t>
  </si>
  <si>
    <t>Praxis Dr. Buchalla-Stüdli T.</t>
  </si>
  <si>
    <t>Wingertgass 586</t>
  </si>
  <si>
    <t>Sehr geehrter Herr Doktor Buchalla-Stüdli</t>
  </si>
  <si>
    <t>WCHM01648739</t>
  </si>
  <si>
    <t>WCHM01648741</t>
  </si>
  <si>
    <t>Sehr geehrte Frau Doktor Eppenberger</t>
  </si>
  <si>
    <t>WCHM01648768</t>
  </si>
  <si>
    <t>Buchegger</t>
  </si>
  <si>
    <t>Sehr geehrter Herr Doktor Buchegger</t>
  </si>
  <si>
    <t>WCHM01648776</t>
  </si>
  <si>
    <t>Nanette</t>
  </si>
  <si>
    <t>Auerbach</t>
  </si>
  <si>
    <t>Sehr geehrte Frau Doktor Auerbach</t>
  </si>
  <si>
    <t>WCHM01648784</t>
  </si>
  <si>
    <t>Praxis Dr. Buchwalder Christian</t>
  </si>
  <si>
    <t>Sehr geehrter Herr Doktor Buchwalder</t>
  </si>
  <si>
    <t>WCHM01654756</t>
  </si>
  <si>
    <t>Burla</t>
  </si>
  <si>
    <t>Sehr geehrter Herr Doktor Burla</t>
  </si>
  <si>
    <t>WCHM01666707</t>
  </si>
  <si>
    <t>Daniel Anton</t>
  </si>
  <si>
    <t>Burger</t>
  </si>
  <si>
    <t>Praxis Dr. Daniel Burger</t>
  </si>
  <si>
    <t>Sehr geehrter Herr Doktor Burger</t>
  </si>
  <si>
    <t>WCHM01666756</t>
  </si>
  <si>
    <t>Burgherr-Vogel</t>
  </si>
  <si>
    <t>Gruppenpraxis Dres. Burgherr</t>
  </si>
  <si>
    <t>Gemeindehausplatz 6</t>
  </si>
  <si>
    <t>6048 Horw</t>
  </si>
  <si>
    <t>Sehr geehrte Frau Doktor Burgherr-Vogel</t>
  </si>
  <si>
    <t>WCHM01666790</t>
  </si>
  <si>
    <t>Medbase Winterthur Brunngasse</t>
  </si>
  <si>
    <t>Sehr geehrter Herr Doktor Bürgler</t>
  </si>
  <si>
    <t>WCHM01666805</t>
  </si>
  <si>
    <t>Sehr geehrter Herr Doktor Burkhard</t>
  </si>
  <si>
    <t>WCHM01666809</t>
  </si>
  <si>
    <t>Hans-Ulrich</t>
  </si>
  <si>
    <t>Bürke</t>
  </si>
  <si>
    <t>Praxis Dr. Bürke Hans-Ulrich</t>
  </si>
  <si>
    <t>Sehr geehrter Herr Doktor Bürke</t>
  </si>
  <si>
    <t>WCHM01666843</t>
  </si>
  <si>
    <t>Bürgi Wegmann</t>
  </si>
  <si>
    <t>Sehr geehrte Frau Doktor Bürgi Wegmann</t>
  </si>
  <si>
    <t>WCHM01666933</t>
  </si>
  <si>
    <t>Bürki Praxis</t>
  </si>
  <si>
    <t>Schützenmattstrasse 39</t>
  </si>
  <si>
    <t>Sehr geehrte Frau Doktor Bürki</t>
  </si>
  <si>
    <t>WCHM01666954</t>
  </si>
  <si>
    <t>Burlein</t>
  </si>
  <si>
    <t>Praxis Dr. Burlein Barbara</t>
  </si>
  <si>
    <t>Lessingstrasse 4</t>
  </si>
  <si>
    <t>Sehr geehrte Frau Doktor Burlein</t>
  </si>
  <si>
    <t>WCHM01667028</t>
  </si>
  <si>
    <t>Burkhard-Kübler</t>
  </si>
  <si>
    <t>Sehr geehrte Frau Doktor Burkhard-Kübler</t>
  </si>
  <si>
    <t>WCHM01667051</t>
  </si>
  <si>
    <t>Regula Elisabeth</t>
  </si>
  <si>
    <t>WCHM01667090</t>
  </si>
  <si>
    <t>Bürgi</t>
  </si>
  <si>
    <t>Sehr geehrter Herr Doktor Bürgi</t>
  </si>
  <si>
    <t>WCHM01667142</t>
  </si>
  <si>
    <t>Corina</t>
  </si>
  <si>
    <t>Bürgi-Feld</t>
  </si>
  <si>
    <t>Sehr geehrte Frau Doktor Bürgi-Feld</t>
  </si>
  <si>
    <t>WCHM01667164</t>
  </si>
  <si>
    <t>Bührer</t>
  </si>
  <si>
    <t>Sehr geehrte Frau Doktor Bührer</t>
  </si>
  <si>
    <t>WCHM01667181</t>
  </si>
  <si>
    <t>Bütikofer</t>
  </si>
  <si>
    <t>Sehr geehrte Frau Doktor Bütikofer</t>
  </si>
  <si>
    <t>WCHM01686376</t>
  </si>
  <si>
    <t>Janusz</t>
  </si>
  <si>
    <t>Boinski</t>
  </si>
  <si>
    <t>Sehr geehrter Herr Doktor Boinski</t>
  </si>
  <si>
    <t>WCHM01703732</t>
  </si>
  <si>
    <t>Bielik</t>
  </si>
  <si>
    <t>Praxis Dr. Bielik Peter</t>
  </si>
  <si>
    <t>Albisriederstrasse 261</t>
  </si>
  <si>
    <t>Sehr geehrter Herr Doktor Bielik</t>
  </si>
  <si>
    <t>WCHM01705409</t>
  </si>
  <si>
    <t>Biedermann</t>
  </si>
  <si>
    <t>Praxis Prof. Dr. Biedermann</t>
  </si>
  <si>
    <t>Stapfetenstrasse 18</t>
  </si>
  <si>
    <t>8345 Adetswil</t>
  </si>
  <si>
    <t>Sehr geehrte Frau Professor Biedermann</t>
  </si>
  <si>
    <t>WCHM01705420</t>
  </si>
  <si>
    <t>Biegert</t>
  </si>
  <si>
    <t>Sehr geehrte Frau Doktor Biegert</t>
  </si>
  <si>
    <t>WCHM01705446</t>
  </si>
  <si>
    <t>Bieler-Bühler</t>
  </si>
  <si>
    <t>Sehr geehrte Frau Bieler-Bühler</t>
  </si>
  <si>
    <t>WCHM01705457</t>
  </si>
  <si>
    <t>Bienwald</t>
  </si>
  <si>
    <t>Praxis Dr. Bienwald Yvonne</t>
  </si>
  <si>
    <t>Metzgerstrasse 1</t>
  </si>
  <si>
    <t>Sehr geehrte Frau Doktor Bienwald</t>
  </si>
  <si>
    <t>WCHM01709169</t>
  </si>
  <si>
    <t>Bialowons</t>
  </si>
  <si>
    <t>Sehr geehrte Frau Bialowons</t>
  </si>
  <si>
    <t>WCHM01711841</t>
  </si>
  <si>
    <t>Antonio</t>
  </si>
  <si>
    <t>Bonfiglio</t>
  </si>
  <si>
    <t>Sehr geehrter Herr Doktor Bonfiglio</t>
  </si>
  <si>
    <t>WCHM01731123</t>
  </si>
  <si>
    <t>Bindig</t>
  </si>
  <si>
    <t>Sehr geehrte Frau Doktor Bindig</t>
  </si>
  <si>
    <t>WCHM01744711</t>
  </si>
  <si>
    <t>Guy</t>
  </si>
  <si>
    <t>Bourgeois</t>
  </si>
  <si>
    <t>Sehr geehrter Herr Doktor Bourgeois</t>
  </si>
  <si>
    <t>WCHM01776270</t>
  </si>
  <si>
    <t>deBernardis</t>
  </si>
  <si>
    <t>Sehr geehrte Frau Doktor deBernardis</t>
  </si>
  <si>
    <t>WCHM01803705</t>
  </si>
  <si>
    <t>Dedial</t>
  </si>
  <si>
    <t>Sehr geehrte Frau Dedial</t>
  </si>
  <si>
    <t>WCHM01805758</t>
  </si>
  <si>
    <t>De Duonni</t>
  </si>
  <si>
    <t>Sehr geehrte Frau Doktor De Duonni</t>
  </si>
  <si>
    <t>WCHM01805759</t>
  </si>
  <si>
    <t>Degiacomi</t>
  </si>
  <si>
    <t>Praxis Dr. Degiacomi Susanna</t>
  </si>
  <si>
    <t>Sehr geehrte Frau Doktor Degiacomi</t>
  </si>
  <si>
    <t>WCHM01808278</t>
  </si>
  <si>
    <t>Clara</t>
  </si>
  <si>
    <t>de Giorgi</t>
  </si>
  <si>
    <t>Praxis Dr. de Giorgi Clara</t>
  </si>
  <si>
    <t>Schaffhauserstrasse 308</t>
  </si>
  <si>
    <t>Sehr geehrte Frau Doktor de Giorgi</t>
  </si>
  <si>
    <t>WCHM01808280</t>
  </si>
  <si>
    <t>Ewa</t>
  </si>
  <si>
    <t>Degenhardt-Podstolski</t>
  </si>
  <si>
    <t>Sehr geehrte Frau Doktor Degenhardt-Podstolski</t>
  </si>
  <si>
    <t>WCHM01808316</t>
  </si>
  <si>
    <t>Dekker-Thomi</t>
  </si>
  <si>
    <t>Praxis Dr. Dekker-Thomi F.</t>
  </si>
  <si>
    <t>Sehr geehrte Frau Doktor Dekker-Thomi</t>
  </si>
  <si>
    <t>WCHM01809241</t>
  </si>
  <si>
    <t>Deckers</t>
  </si>
  <si>
    <t>Gynäkologie am Rhy</t>
  </si>
  <si>
    <t>Tränkgasse 5</t>
  </si>
  <si>
    <t>4303 Kaiseraugst</t>
  </si>
  <si>
    <t>Sehr geehrter Herr Doktor Deckers</t>
  </si>
  <si>
    <t>WCHM01809362</t>
  </si>
  <si>
    <t>Delavy</t>
  </si>
  <si>
    <t>Praxis Delavy Graf Rickenbach</t>
  </si>
  <si>
    <t>Stationsstrasse 10 B</t>
  </si>
  <si>
    <t>8545 Rickenbach ZH</t>
  </si>
  <si>
    <t>Sehr geehrter Herr Delavy</t>
  </si>
  <si>
    <t>WCHM01812131</t>
  </si>
  <si>
    <t>Demarmels</t>
  </si>
  <si>
    <t>Sehr geehrter Herr Doktor Demarmels</t>
  </si>
  <si>
    <t>WCHM01818373</t>
  </si>
  <si>
    <t>De Napoli</t>
  </si>
  <si>
    <t>Sehr geehrte Frau Doktor De Napoli</t>
  </si>
  <si>
    <t>WCHM01820270</t>
  </si>
  <si>
    <t>Alois</t>
  </si>
  <si>
    <t>Deplazes</t>
  </si>
  <si>
    <t>Sehr geehrter Herr Doktor Deplazes</t>
  </si>
  <si>
    <t>WCHM01821419</t>
  </si>
  <si>
    <t>Devaud</t>
  </si>
  <si>
    <t>Sehr geehrte Frau Devaud</t>
  </si>
  <si>
    <t>WCHM01827540</t>
  </si>
  <si>
    <t>Deseö-Schütz</t>
  </si>
  <si>
    <t>Sehr geehrte Frau Doktor Deseö-Schütz</t>
  </si>
  <si>
    <t>WCHM01830020</t>
  </si>
  <si>
    <t>Deseö</t>
  </si>
  <si>
    <t>Sehr geehrter Herr Doktor Deseö</t>
  </si>
  <si>
    <t>WCHM01830021</t>
  </si>
  <si>
    <t>Denzler-Bösiger</t>
  </si>
  <si>
    <t>Sehr geehrte Frau Doktor Denzler-Bösiger</t>
  </si>
  <si>
    <t>WCHM01841863</t>
  </si>
  <si>
    <t>Dajeng</t>
  </si>
  <si>
    <t>Sehr geehrte Frau Doktor Dajeng</t>
  </si>
  <si>
    <t>WCHM01853191</t>
  </si>
  <si>
    <t>Elizabeth</t>
  </si>
  <si>
    <t>Daly-Grandeau</t>
  </si>
  <si>
    <t>Sehr geehrte Frau Doktor Daly-Grandeau</t>
  </si>
  <si>
    <t>WCHM01854005</t>
  </si>
  <si>
    <t>Dallafior</t>
  </si>
  <si>
    <t>Sehr geehrter Herr Doktor Dallafior</t>
  </si>
  <si>
    <t>WCHM01854007</t>
  </si>
  <si>
    <t>Dal Pian</t>
  </si>
  <si>
    <t>Sehr geehrte Frau Doktor Dal Pian</t>
  </si>
  <si>
    <t>WCHM01854042</t>
  </si>
  <si>
    <t>Dame</t>
  </si>
  <si>
    <t>Sehr geehrter Herr Dame</t>
  </si>
  <si>
    <t>WCHM01855356</t>
  </si>
  <si>
    <t>Dahmen</t>
  </si>
  <si>
    <t>HOMEOPATHOS Praxis</t>
  </si>
  <si>
    <t>Grossfeldstrasse 79</t>
  </si>
  <si>
    <t>Sehr geehrter Herr Dahmen</t>
  </si>
  <si>
    <t>WCHM01855364</t>
  </si>
  <si>
    <t>Date</t>
  </si>
  <si>
    <t>Praxis Dr. Date Martin</t>
  </si>
  <si>
    <t>Bahnhofplatz 1</t>
  </si>
  <si>
    <t>Sehr geehrter Herr Doktor Date</t>
  </si>
  <si>
    <t>WCHM01860452</t>
  </si>
  <si>
    <t>Clarence</t>
  </si>
  <si>
    <t>Davis</t>
  </si>
  <si>
    <t>Med ItanaSwiss GmbH</t>
  </si>
  <si>
    <t>Sehr geehrter Herr Doktor Davis</t>
  </si>
  <si>
    <t>WCHM01861285</t>
  </si>
  <si>
    <t>Heini</t>
  </si>
  <si>
    <t>Diggelmann</t>
  </si>
  <si>
    <t>Sehr geehrter Herr Doktor Diggelmann</t>
  </si>
  <si>
    <t>WCHM01905527</t>
  </si>
  <si>
    <t>Riccarda</t>
  </si>
  <si>
    <t>di Luzio</t>
  </si>
  <si>
    <t>Sehr geehrte Frau di Luzio</t>
  </si>
  <si>
    <t>WCHM01908231</t>
  </si>
  <si>
    <t>Gianna</t>
  </si>
  <si>
    <t>Di Cienzo</t>
  </si>
  <si>
    <t>Sehr geehrte Frau Doktor Di Cienzo</t>
  </si>
  <si>
    <t>WCHM01910335</t>
  </si>
  <si>
    <t>Kassra</t>
  </si>
  <si>
    <t>Djahanschahi</t>
  </si>
  <si>
    <t>Dr. Djahanschahi Kassra</t>
  </si>
  <si>
    <t>Zeunerstrasse 19</t>
  </si>
  <si>
    <t>Sehr geehrter Herr Doktor Djahanschahi</t>
  </si>
  <si>
    <t>WCHM01915628</t>
  </si>
  <si>
    <t>Sehr geehrte Frau Doktor Djahanschahi</t>
  </si>
  <si>
    <t>WCHM01915631</t>
  </si>
  <si>
    <t>Dollenmeier</t>
  </si>
  <si>
    <t>Arztpraxis im ew</t>
  </si>
  <si>
    <t>Jonastrasse 12</t>
  </si>
  <si>
    <t>Sehr geehrter Herr Doktor Dollenmeier</t>
  </si>
  <si>
    <t>WCHM01945117</t>
  </si>
  <si>
    <t>Nada</t>
  </si>
  <si>
    <t>Dolder-Jakesevic</t>
  </si>
  <si>
    <t>Praxis Dr. Dolder-Jakesevic Nada</t>
  </si>
  <si>
    <t>Weinbergstrasse 5</t>
  </si>
  <si>
    <t>Sehr geehrte Frau Doktor Dolder-Jakesevic</t>
  </si>
  <si>
    <t>WCHM01945123</t>
  </si>
  <si>
    <t>Brigitte Ursula</t>
  </si>
  <si>
    <t>Doldt-Damann</t>
  </si>
  <si>
    <t>Sehr geehrte Frau Doktor Doldt-Damann</t>
  </si>
  <si>
    <t>WCHM01945163</t>
  </si>
  <si>
    <t>Donalies</t>
  </si>
  <si>
    <t>Privatklinik Obach</t>
  </si>
  <si>
    <t>Praxis Dr.Donalies-Aebi Angelika</t>
  </si>
  <si>
    <t>Leopoldstrasse 5</t>
  </si>
  <si>
    <t>Sehr geehrte Frau Doktor Donalies</t>
  </si>
  <si>
    <t>WCHM01947622</t>
  </si>
  <si>
    <t>Dreiding</t>
  </si>
  <si>
    <t>Praxis Dr. Dreiding Karin</t>
  </si>
  <si>
    <t>Bellerivestrasse 3</t>
  </si>
  <si>
    <t>Sehr geehrte Frau Doktor Dreiding</t>
  </si>
  <si>
    <t>WCHM01959101</t>
  </si>
  <si>
    <t>Draths</t>
  </si>
  <si>
    <t>Frauenpraxis Buchenhof AG</t>
  </si>
  <si>
    <t>Buchenstrasse 8</t>
  </si>
  <si>
    <t>Sehr geehrte Frau Doktor Draths</t>
  </si>
  <si>
    <t>WCHM01961190</t>
  </si>
  <si>
    <t>Drakul</t>
  </si>
  <si>
    <t>Praxis Dr. Drakul Andrej</t>
  </si>
  <si>
    <t>Birmensdorferstrasse 67</t>
  </si>
  <si>
    <t>Sehr geehrter Herr Doktor Drakul</t>
  </si>
  <si>
    <t>WCHM01961193</t>
  </si>
  <si>
    <t>Dudli</t>
  </si>
  <si>
    <t>Laser- &amp; Hautzentrum St. Gallen</t>
  </si>
  <si>
    <t>Sehr geehrter Herr Doktor Dudli</t>
  </si>
  <si>
    <t>WCHM01983401</t>
  </si>
  <si>
    <t>Dünner</t>
  </si>
  <si>
    <t>Praxis Dr. Dünner Thomas</t>
  </si>
  <si>
    <t>Forchstrasse 61</t>
  </si>
  <si>
    <t>Sehr geehrter Herr Doktor Dünner</t>
  </si>
  <si>
    <t>WCHM01990664</t>
  </si>
  <si>
    <t>Dür</t>
  </si>
  <si>
    <t>Hausarztpraxis Hausen am Albis</t>
  </si>
  <si>
    <t>Zugerstrasse 1</t>
  </si>
  <si>
    <t>Sehr geehrte Frau Doktor Dür</t>
  </si>
  <si>
    <t>WCHM01992796</t>
  </si>
  <si>
    <t>Aysun</t>
  </si>
  <si>
    <t>Duran</t>
  </si>
  <si>
    <t>Sehr geehrte Frau Doktor Duran</t>
  </si>
  <si>
    <t>WCHM01992870</t>
  </si>
  <si>
    <t>Thomas Uwe</t>
  </si>
  <si>
    <t>WCHM02011485</t>
  </si>
  <si>
    <t>Diem</t>
  </si>
  <si>
    <t>Praxis Dr. Diem Yvonne</t>
  </si>
  <si>
    <t>Aemtlerstrasse 17</t>
  </si>
  <si>
    <t>Sehr geehrte Frau Doktor Diem</t>
  </si>
  <si>
    <t>WCHM02011496</t>
  </si>
  <si>
    <t>Dietschi</t>
  </si>
  <si>
    <t>Sehr geehrter Herr Doktor Dietschi</t>
  </si>
  <si>
    <t>WCHM02011505</t>
  </si>
  <si>
    <t>Diethelm</t>
  </si>
  <si>
    <t>Gemeinschaftspraxis Zahnershueb</t>
  </si>
  <si>
    <t>Wattstrasse 14</t>
  </si>
  <si>
    <t>Sehr geehrter Herr Doktor Diethelm</t>
  </si>
  <si>
    <t>WCHM02011514</t>
  </si>
  <si>
    <t>Diel</t>
  </si>
  <si>
    <t>Praxis Dr. Diel Michael</t>
  </si>
  <si>
    <t>Dorfstrasse 21</t>
  </si>
  <si>
    <t>9545 Wängi</t>
  </si>
  <si>
    <t>Sehr geehrter Herr Doktor Diel</t>
  </si>
  <si>
    <t>WCHM02011606</t>
  </si>
  <si>
    <t>Claude Henri</t>
  </si>
  <si>
    <t>Diesch</t>
  </si>
  <si>
    <t>Sehr geehrter Herr Doktor Diesch</t>
  </si>
  <si>
    <t>WCHM02011636</t>
  </si>
  <si>
    <t>Diener</t>
  </si>
  <si>
    <t>Sehr geehrter Herr Diener</t>
  </si>
  <si>
    <t>WCHM02015080</t>
  </si>
  <si>
    <t>Jasminka</t>
  </si>
  <si>
    <t>Kunz</t>
  </si>
  <si>
    <t>Praxis Dr. Kunz Jasminka</t>
  </si>
  <si>
    <t>Bleicherweg 52</t>
  </si>
  <si>
    <t>Sehr geehrte Frau Doktor Kunz</t>
  </si>
  <si>
    <t>WCHM02027611</t>
  </si>
  <si>
    <t>Veronika Hanna</t>
  </si>
  <si>
    <t>Dombi</t>
  </si>
  <si>
    <t>Frauenarztpraxis Elfengrund</t>
  </si>
  <si>
    <t>Bahnhöfliplatz 2</t>
  </si>
  <si>
    <t>Sehr geehrte Frau Doktor Dombi</t>
  </si>
  <si>
    <t>WCHM02034813</t>
  </si>
  <si>
    <t>Dingeldein</t>
  </si>
  <si>
    <t>Sehr geehrte Frau Doktor Dingeldein</t>
  </si>
  <si>
    <t>WCHM02050012</t>
  </si>
  <si>
    <t>Friedrich</t>
  </si>
  <si>
    <t>Dinkelacker</t>
  </si>
  <si>
    <t>Frauenarzt-Praxis Dr. Dinkelacke</t>
  </si>
  <si>
    <t>Via S. Clau Sut 7</t>
  </si>
  <si>
    <t>Sehr geehrter Herr Doktor Dinkelacker</t>
  </si>
  <si>
    <t>WCHM02050420</t>
  </si>
  <si>
    <t>Doublali</t>
  </si>
  <si>
    <t>Sehr geehrte Frau Doktor Doublali</t>
  </si>
  <si>
    <t>WCHM02071971</t>
  </si>
  <si>
    <t>Tacconi-Eugster</t>
  </si>
  <si>
    <t>Sehr geehrte Frau Doktor Tacconi-Eugster</t>
  </si>
  <si>
    <t>WCHM02182884</t>
  </si>
  <si>
    <t>Hösle</t>
  </si>
  <si>
    <t>Praxis Dr. Hösle Manfred</t>
  </si>
  <si>
    <t>Uraniastrasse 22</t>
  </si>
  <si>
    <t>Sehr geehrter Herr Doktor Hösle</t>
  </si>
  <si>
    <t>WCHM02305323</t>
  </si>
  <si>
    <t>Federspiel</t>
  </si>
  <si>
    <t>Praxis Dr. Federspiel Urs</t>
  </si>
  <si>
    <t>Badenerstrasse 29</t>
  </si>
  <si>
    <t>Sehr geehrter Herr Doktor Federspiel</t>
  </si>
  <si>
    <t>WCHM02416379</t>
  </si>
  <si>
    <t>Britt</t>
  </si>
  <si>
    <t>Feddern Hess</t>
  </si>
  <si>
    <t>Praxis Dr. Feddern Hess Britt</t>
  </si>
  <si>
    <t>Dorfstrasse 13</t>
  </si>
  <si>
    <t>Sehr geehrte Frau Doktor Feddern Hess</t>
  </si>
  <si>
    <t>WCHM02416382</t>
  </si>
  <si>
    <t>Feigl</t>
  </si>
  <si>
    <t>Sehr geehrter Herr Doktor Feigl</t>
  </si>
  <si>
    <t>WCHM02418124</t>
  </si>
  <si>
    <t>Sehr geehrter Herr Doktor Felix</t>
  </si>
  <si>
    <t>WCHM02420087</t>
  </si>
  <si>
    <t>Fellmann-Fischer</t>
  </si>
  <si>
    <t>Frauengesundheit Burgernziel</t>
  </si>
  <si>
    <t>Thunstrasse 99</t>
  </si>
  <si>
    <t>3006 Bern</t>
  </si>
  <si>
    <t>Sehr geehrter Herr Doktor Fellmann-Fischer</t>
  </si>
  <si>
    <t>WCHM02420088</t>
  </si>
  <si>
    <t>Irma</t>
  </si>
  <si>
    <t>Sehr geehrte Frau Doktor Fellmann-Fischer</t>
  </si>
  <si>
    <t>WCHM02420098</t>
  </si>
  <si>
    <t>Bertschinger</t>
  </si>
  <si>
    <t>Sehr geehrte Frau Doktor Bertschinger</t>
  </si>
  <si>
    <t>WCHM02426093</t>
  </si>
  <si>
    <t>Rolf Peter</t>
  </si>
  <si>
    <t>Fehr</t>
  </si>
  <si>
    <t>OVA IVF Clinic Zurich AG</t>
  </si>
  <si>
    <t>Hardturmstrasse 11</t>
  </si>
  <si>
    <t>Sehr geehrter Herr Doktor Fehr</t>
  </si>
  <si>
    <t>WCHM02426105</t>
  </si>
  <si>
    <t>Peter Martin</t>
  </si>
  <si>
    <t>WCHM02426129</t>
  </si>
  <si>
    <t>Fehr-Kuhn</t>
  </si>
  <si>
    <t>Praxis Dr. Fehr Maja</t>
  </si>
  <si>
    <t>Sehr geehrte Frau Doktor Fehr-Kuhn</t>
  </si>
  <si>
    <t>WCHM02426133</t>
  </si>
  <si>
    <t>Sehr geehrter Herr Professor Fehr</t>
  </si>
  <si>
    <t>WCHM02426138</t>
  </si>
  <si>
    <t>Fehrenbach</t>
  </si>
  <si>
    <t>Sehr geehrter Herr Doktor Fehrenbach</t>
  </si>
  <si>
    <t>WCHM02426218</t>
  </si>
  <si>
    <t>Leandro</t>
  </si>
  <si>
    <t>Ferrara</t>
  </si>
  <si>
    <t>Sehr geehrter Herr Doktor Ferrara</t>
  </si>
  <si>
    <t>WCHM02426250</t>
  </si>
  <si>
    <t>Ferrari Pedrini</t>
  </si>
  <si>
    <t>Sehr geehrte Frau Ferrari Pedrini</t>
  </si>
  <si>
    <t>WCHM02426253</t>
  </si>
  <si>
    <t>Sehr geehrter Herr Doktor Ferdinand</t>
  </si>
  <si>
    <t>WCHM02426256</t>
  </si>
  <si>
    <t>Fässli-Tenger</t>
  </si>
  <si>
    <t>Praxis Dr. Fässli-Tenger Corina</t>
  </si>
  <si>
    <t>Bahnhofstrasse 94</t>
  </si>
  <si>
    <t>Sehr geehrte Frau Doktor Fässli-Tenger</t>
  </si>
  <si>
    <t>WCHM02431361</t>
  </si>
  <si>
    <t>Fanger</t>
  </si>
  <si>
    <t>Sehr geehrte Frau Doktor Fanger</t>
  </si>
  <si>
    <t>WCHM02440664</t>
  </si>
  <si>
    <t>Sehr geehrter Herr Doktor Vergin</t>
  </si>
  <si>
    <t>WCHM02441111</t>
  </si>
  <si>
    <t>Fantacci</t>
  </si>
  <si>
    <t>Sehr geehrter Herr Doktor Fantacci</t>
  </si>
  <si>
    <t>WCHM02445765</t>
  </si>
  <si>
    <t>Fäh</t>
  </si>
  <si>
    <t>Sehr geehrte Frau Doktor Fäh</t>
  </si>
  <si>
    <t>WCHM02454144</t>
  </si>
  <si>
    <t>Faas-Fehervary</t>
  </si>
  <si>
    <t>Praxis am Sonnegg</t>
  </si>
  <si>
    <t>Universitätstrasse 9</t>
  </si>
  <si>
    <t>Sehr geehrte Frau Doktor Faas-Fehervary</t>
  </si>
  <si>
    <t>WCHM02455722</t>
  </si>
  <si>
    <t>Anne Christine</t>
  </si>
  <si>
    <t>Praxis Dr. Fabian Anne Christine</t>
  </si>
  <si>
    <t>Gütliweg 1</t>
  </si>
  <si>
    <t>WCHM02456135</t>
  </si>
  <si>
    <t>Robert-Fasching</t>
  </si>
  <si>
    <t>Sehr geehrte Frau Doktor Robert-Fasching</t>
  </si>
  <si>
    <t>WCHM02457893</t>
  </si>
  <si>
    <t>Fasnacht</t>
  </si>
  <si>
    <t>Sehr geehrter Herr Doktor Fasnacht</t>
  </si>
  <si>
    <t>WCHM02460809</t>
  </si>
  <si>
    <t>Ivo</t>
  </si>
  <si>
    <t>Fähnle</t>
  </si>
  <si>
    <t>Sehr geehrter Herr Doktor Fähnle</t>
  </si>
  <si>
    <t>WCHM02460812</t>
  </si>
  <si>
    <t>Hildenbrand</t>
  </si>
  <si>
    <t>Sehr geehrter Herr Doktor Hildenbrand</t>
  </si>
  <si>
    <t>WCHM02462046</t>
  </si>
  <si>
    <t>Farkas</t>
  </si>
  <si>
    <t>Dr. Farkas GmbH</t>
  </si>
  <si>
    <t>Islikonerstrasse 9</t>
  </si>
  <si>
    <t>8547 Gachnang</t>
  </si>
  <si>
    <t>Sehr geehrte Frau Doktor Farkas</t>
  </si>
  <si>
    <t>WCHM02462078</t>
  </si>
  <si>
    <t>Fässler Waber</t>
  </si>
  <si>
    <t>Praxis Dr. Fässler Waber Sibylle</t>
  </si>
  <si>
    <t>Farbweg 9</t>
  </si>
  <si>
    <t>Sehr geehrte Frau Doktor Fässler Waber</t>
  </si>
  <si>
    <t>WCHM02465049</t>
  </si>
  <si>
    <t>Fatzer</t>
  </si>
  <si>
    <t>Hausarztpraxis am Mühleweiher</t>
  </si>
  <si>
    <t>Regensbergstrasse 22</t>
  </si>
  <si>
    <t>Sehr geehrter Herr Doktor Fatzer</t>
  </si>
  <si>
    <t>WCHM02465788</t>
  </si>
  <si>
    <t>Förster</t>
  </si>
  <si>
    <t>Praxis Dr. Förster Werner</t>
  </si>
  <si>
    <t>Grossmorgen 6/8</t>
  </si>
  <si>
    <t>Sehr geehrter Herr Doktor Förster</t>
  </si>
  <si>
    <t>WCHM02489485</t>
  </si>
  <si>
    <t>Monika Marie Therese</t>
  </si>
  <si>
    <t>Feusi-Schmid</t>
  </si>
  <si>
    <t>Sehr geehrte Frau Doktor Feusi-Schmid</t>
  </si>
  <si>
    <t>WCHM02492269</t>
  </si>
  <si>
    <t>Fischinger</t>
  </si>
  <si>
    <t>Praxis am Grossmünsterplatz</t>
  </si>
  <si>
    <t>Sehr geehrter Herr Doktor Fischinger</t>
  </si>
  <si>
    <t>WCHM02512529</t>
  </si>
  <si>
    <t>WCHM02512564</t>
  </si>
  <si>
    <t>Hausarztpraxis Aeugst AG</t>
  </si>
  <si>
    <t>Oberdorfstrasse 20</t>
  </si>
  <si>
    <t>8914 Aeugst am Albis</t>
  </si>
  <si>
    <t>WCHM02512576</t>
  </si>
  <si>
    <t>WCHM02512685</t>
  </si>
  <si>
    <t>Glattmed</t>
  </si>
  <si>
    <t>WCHM02512702</t>
  </si>
  <si>
    <t>Aldo</t>
  </si>
  <si>
    <t>Justizvollzugsanstalt Pöschwies</t>
  </si>
  <si>
    <t>Roosstrasse 49</t>
  </si>
  <si>
    <t>Sehr geehrter Herr Fischer</t>
  </si>
  <si>
    <t>WCHM02512718</t>
  </si>
  <si>
    <t>Gut</t>
  </si>
  <si>
    <t>Sehr geehrte Frau Doktor Gut</t>
  </si>
  <si>
    <t>WCHM02512721</t>
  </si>
  <si>
    <t>Fleig</t>
  </si>
  <si>
    <t>Ärztezentrum Stadtmitte</t>
  </si>
  <si>
    <t>Schützenstrasse 1</t>
  </si>
  <si>
    <t>Sehr geehrter Herr Doktor Fleig</t>
  </si>
  <si>
    <t>WCHM02539814</t>
  </si>
  <si>
    <t>Flemming</t>
  </si>
  <si>
    <t>Praxis Dr. Flemming Kerstin</t>
  </si>
  <si>
    <t>Sankt Gallerstrasse 12</t>
  </si>
  <si>
    <t>Sehr geehrte Frau Doktor Flemming</t>
  </si>
  <si>
    <t>WCHM02539817</t>
  </si>
  <si>
    <t>Flachsmann</t>
  </si>
  <si>
    <t>Ärztezentrum Linth-Park</t>
  </si>
  <si>
    <t>Burgerfeldstrasse 15</t>
  </si>
  <si>
    <t>Sehr geehrter Herr Doktor Flachsmann</t>
  </si>
  <si>
    <t>WCHM02541531</t>
  </si>
  <si>
    <t>Flammer</t>
  </si>
  <si>
    <t>Sehr geehrter Herr Doktor Flammer</t>
  </si>
  <si>
    <t>WCHM02541549</t>
  </si>
  <si>
    <t>Rosalba</t>
  </si>
  <si>
    <t>Fliegner-Baia</t>
  </si>
  <si>
    <t>Sehr geehrte Frau Doktor Fliegner-Baia</t>
  </si>
  <si>
    <t>WCHM02542861</t>
  </si>
  <si>
    <t>Ivrea</t>
  </si>
  <si>
    <t>Florio</t>
  </si>
  <si>
    <t>Sehr geehrte Frau Doktor Florio</t>
  </si>
  <si>
    <t>WCHM02543266</t>
  </si>
  <si>
    <t>Agorastos-Florou</t>
  </si>
  <si>
    <t>Sehr geehrte Frau Doktor Agorastos-Florou</t>
  </si>
  <si>
    <t>WCHM02543268</t>
  </si>
  <si>
    <t>Flückiger</t>
  </si>
  <si>
    <t>Frauenarztpraxis Dr. Flückiger</t>
  </si>
  <si>
    <t>Bahnhofstrasse 13</t>
  </si>
  <si>
    <t>Sehr geehrter Herr Doktor Flückiger</t>
  </si>
  <si>
    <t>WCHM02543686</t>
  </si>
  <si>
    <t>Andrea Birgitta</t>
  </si>
  <si>
    <t>Pianta</t>
  </si>
  <si>
    <t>Praxis Pianta, Schüpbach &amp; Lohri</t>
  </si>
  <si>
    <t>Obstgartenstrasse 4</t>
  </si>
  <si>
    <t>Sehr geehrte Frau Doktor Pianta</t>
  </si>
  <si>
    <t>WCHM02568570</t>
  </si>
  <si>
    <t>Frey</t>
  </si>
  <si>
    <t>Sehr geehrter Herr Doktor Frey</t>
  </si>
  <si>
    <t>WCHM02580777</t>
  </si>
  <si>
    <t>Frehner</t>
  </si>
  <si>
    <t>Sehr geehrte Frau Doktor Frehner</t>
  </si>
  <si>
    <t>WCHM02580778</t>
  </si>
  <si>
    <t>Luzius</t>
  </si>
  <si>
    <t>Praxis Dr. Frei Luzius</t>
  </si>
  <si>
    <t>Simmlersteig 14</t>
  </si>
  <si>
    <t>Sehr geehrter Herr Doktor Frei</t>
  </si>
  <si>
    <t>WCHM02580803</t>
  </si>
  <si>
    <t>Eduard Thomas</t>
  </si>
  <si>
    <t>Frey-Rindlisbacher</t>
  </si>
  <si>
    <t>Praxis Dres Frey-Rindlisbacher</t>
  </si>
  <si>
    <t>Bahnhofstrasse 46</t>
  </si>
  <si>
    <t>Sehr geehrter Herr Doktor Frey-Rindlisbacher</t>
  </si>
  <si>
    <t>WCHM02580806</t>
  </si>
  <si>
    <t>Sehr geehrte Frau Frey-Rindlisbacher</t>
  </si>
  <si>
    <t>WCHM02580807</t>
  </si>
  <si>
    <t>Praxis Dr. Frey Peter</t>
  </si>
  <si>
    <t>Weberrütistrasse 3</t>
  </si>
  <si>
    <t>8833 Samstagern</t>
  </si>
  <si>
    <t>Sehr geehrter Herr Frey</t>
  </si>
  <si>
    <t>WCHM02580820</t>
  </si>
  <si>
    <t>WCHM02580834</t>
  </si>
  <si>
    <t>Frei Rothenbühler</t>
  </si>
  <si>
    <t>Doktorhuus Praxis Schlieren</t>
  </si>
  <si>
    <t>Zürcherstrasse 4</t>
  </si>
  <si>
    <t>Sehr geehrte Frau Doktor Frei Rothenbühler</t>
  </si>
  <si>
    <t>WCHM02580837</t>
  </si>
  <si>
    <t>Praxis Dr. Frehner Christoph</t>
  </si>
  <si>
    <t>Sehr geehrter Herr Doktor Frehner</t>
  </si>
  <si>
    <t>WCHM02580930</t>
  </si>
  <si>
    <t>WCHM02581039</t>
  </si>
  <si>
    <t>WCHM02581056</t>
  </si>
  <si>
    <t>Kathrin Anne</t>
  </si>
  <si>
    <t>Frei Bonel</t>
  </si>
  <si>
    <t>Praxis Frauensache</t>
  </si>
  <si>
    <t>3032 Hinterkappelen</t>
  </si>
  <si>
    <t>Sehr geehrte Frau Doktor Frei Bonel</t>
  </si>
  <si>
    <t>WCHM02581057</t>
  </si>
  <si>
    <t>Frey Tirri</t>
  </si>
  <si>
    <t>Sehr geehrte Frau Doktor Frey Tirri</t>
  </si>
  <si>
    <t>WCHM02581059</t>
  </si>
  <si>
    <t>Benedikt</t>
  </si>
  <si>
    <t>Sehr geehrter Herr Frei</t>
  </si>
  <si>
    <t>WCHM02581101</t>
  </si>
  <si>
    <t>WCHM02581122</t>
  </si>
  <si>
    <t>Praxis Dr. Frey Markus</t>
  </si>
  <si>
    <t>WCHM02581131</t>
  </si>
  <si>
    <t>WCHM02581136</t>
  </si>
  <si>
    <t>Praxis Steinachpark St. Georgen</t>
  </si>
  <si>
    <t>Sankt Georgen-Strasse 71</t>
  </si>
  <si>
    <t>Sehr geehrte Frau Doktor Frank</t>
  </si>
  <si>
    <t>WCHM02597063</t>
  </si>
  <si>
    <t>Sehr geehrter Herr Doktor Frank</t>
  </si>
  <si>
    <t>WCHM02597070</t>
  </si>
  <si>
    <t>Götze-Frank</t>
  </si>
  <si>
    <t>Sehr geehrte Frau Doktor Götze-Frank</t>
  </si>
  <si>
    <t>WCHM02597119</t>
  </si>
  <si>
    <t>Fritsche</t>
  </si>
  <si>
    <t>Praxis Dr. Fritsche Erich</t>
  </si>
  <si>
    <t>Klosbachstrasse 2</t>
  </si>
  <si>
    <t>Sehr geehrter Herr Doktor Fritsche</t>
  </si>
  <si>
    <t>WCHM02603335</t>
  </si>
  <si>
    <t>Fritzsche</t>
  </si>
  <si>
    <t>Praxis Dr. Fritzsche Markus</t>
  </si>
  <si>
    <t>Soodstrasse 13</t>
  </si>
  <si>
    <t>Sehr geehrter Herr Doktor Fritzsche</t>
  </si>
  <si>
    <t>WCHM02603359</t>
  </si>
  <si>
    <t>Pavel</t>
  </si>
  <si>
    <t>Fryscak</t>
  </si>
  <si>
    <t>Praxis Dr. Fryscak Pavel</t>
  </si>
  <si>
    <t>Herblingerstrasse 119</t>
  </si>
  <si>
    <t>Sehr geehrter Herr Doktor Fryscak</t>
  </si>
  <si>
    <t>WCHM02603382</t>
  </si>
  <si>
    <t>Robert Joel</t>
  </si>
  <si>
    <t>Friedmann</t>
  </si>
  <si>
    <t>Praxis Dr. Friedmann Robert Joel</t>
  </si>
  <si>
    <t>Birmensdorferstrasse 191</t>
  </si>
  <si>
    <t>Sehr geehrter Herr Doktor Friedmann</t>
  </si>
  <si>
    <t>WCHM02603421</t>
  </si>
  <si>
    <t>Praxis Dr. med. Marco Fritz AG</t>
  </si>
  <si>
    <t>Zeltweg 4</t>
  </si>
  <si>
    <t>Sehr geehrter Herr Doktor Fritz</t>
  </si>
  <si>
    <t>WCHM02603435</t>
  </si>
  <si>
    <t>Fioravante</t>
  </si>
  <si>
    <t>Sehr geehrter Herr Doktor Frischknecht</t>
  </si>
  <si>
    <t>WCHM02603524</t>
  </si>
  <si>
    <t>Sehr geehrte Frau Doktor Friedrich</t>
  </si>
  <si>
    <t>WCHM02603556</t>
  </si>
  <si>
    <t>Sehr geehrter Herr Doktor Friedrich</t>
  </si>
  <si>
    <t>WCHM02603558</t>
  </si>
  <si>
    <t>Fritschi</t>
  </si>
  <si>
    <t>Sehr geehrte Frau Doktor Fritschi</t>
  </si>
  <si>
    <t>WCHM02603603</t>
  </si>
  <si>
    <t>Frick</t>
  </si>
  <si>
    <t>Praxis Dr. Frick Hannes</t>
  </si>
  <si>
    <t>Haldenstrasse 30</t>
  </si>
  <si>
    <t>Sehr geehrter Herr Doktor Frick</t>
  </si>
  <si>
    <t>WCHM02603607</t>
  </si>
  <si>
    <t>Annkatrin</t>
  </si>
  <si>
    <t>Stöbe</t>
  </si>
  <si>
    <t>Sehr geehrte Frau Stöbe</t>
  </si>
  <si>
    <t>WCHM02603648</t>
  </si>
  <si>
    <t>Frauenfelder</t>
  </si>
  <si>
    <t>Praxis Dr. Frauenfelder Markus</t>
  </si>
  <si>
    <t>Bhofwis 10</t>
  </si>
  <si>
    <t>Sehr geehrter Herr Doktor Frauenfelder</t>
  </si>
  <si>
    <t>WCHM02612781</t>
  </si>
  <si>
    <t>Frohnauer</t>
  </si>
  <si>
    <t>Praxis Dr. Frohnauer Armin</t>
  </si>
  <si>
    <t>Rosenbergstrasse 4</t>
  </si>
  <si>
    <t>Sehr geehrter Herr Doktor Frohnauer</t>
  </si>
  <si>
    <t>WCHM02612794</t>
  </si>
  <si>
    <t>Fuchshofer</t>
  </si>
  <si>
    <t>Arztpraxis im Pilgerhof</t>
  </si>
  <si>
    <t>Oberer Graben 15</t>
  </si>
  <si>
    <t>Sehr geehrte Frau Doktor Fuchshofer</t>
  </si>
  <si>
    <t>WCHM02634599</t>
  </si>
  <si>
    <t>Rita Birgit</t>
  </si>
  <si>
    <t>Füllhaas-Spörri</t>
  </si>
  <si>
    <t>Sehr geehrte Frau Doktor Füllhaas-Spörri</t>
  </si>
  <si>
    <t>WCHM02636617</t>
  </si>
  <si>
    <t>Signor</t>
  </si>
  <si>
    <t>Massimo</t>
  </si>
  <si>
    <t>Fumagalli</t>
  </si>
  <si>
    <t>Sinomedica Zürich</t>
  </si>
  <si>
    <t>Bahnhofstrasse 81</t>
  </si>
  <si>
    <t>Egregio Dottore Fumagalli,</t>
  </si>
  <si>
    <t>WCHM02637368</t>
  </si>
  <si>
    <t>Fürer</t>
  </si>
  <si>
    <t>Praxis Dr. Fürer Leo</t>
  </si>
  <si>
    <t>Ruestel 2</t>
  </si>
  <si>
    <t>8873 Amden</t>
  </si>
  <si>
    <t>Sehr geehrter Herr Doktor Fürer</t>
  </si>
  <si>
    <t>WCHM02638987</t>
  </si>
  <si>
    <t>Praxis Dr. Furrer Werner</t>
  </si>
  <si>
    <t>Industriestrasse 5</t>
  </si>
  <si>
    <t>Sehr geehrter Herr Doktor Furrer</t>
  </si>
  <si>
    <t>WCHM02639009</t>
  </si>
  <si>
    <t>Füssler</t>
  </si>
  <si>
    <t>Praxis Dr. Füssler Chantal</t>
  </si>
  <si>
    <t>Humbelrain 43</t>
  </si>
  <si>
    <t>8824 Schönenberg ZH</t>
  </si>
  <si>
    <t>Sehr geehrte Frau Doktor Füssler</t>
  </si>
  <si>
    <t>WCHM02643687</t>
  </si>
  <si>
    <t>Helen</t>
  </si>
  <si>
    <t>Fontana-Klaiber</t>
  </si>
  <si>
    <t>Sehr geehrte Frau Doktor Fontana-Klaiber</t>
  </si>
  <si>
    <t>WCHM02684146</t>
  </si>
  <si>
    <t>Carlo</t>
  </si>
  <si>
    <t>Fonzini</t>
  </si>
  <si>
    <t>Praxis Dr. Fonzini Carlo</t>
  </si>
  <si>
    <t>Bahnhofstrasse 106/108</t>
  </si>
  <si>
    <t>Sehr geehrter Herr Doktor Fonzini</t>
  </si>
  <si>
    <t>WCHM02686682</t>
  </si>
  <si>
    <t>Sehr geehrter Herr Doktor Fink</t>
  </si>
  <si>
    <t>WCHM02693467</t>
  </si>
  <si>
    <t>Gantenbein</t>
  </si>
  <si>
    <t>Praxis Dr Gantenbein/ Dr Gmünder</t>
  </si>
  <si>
    <t>Konstanzerstrasse 18</t>
  </si>
  <si>
    <t>Sehr geehrter Herr Doktor Gantenbein</t>
  </si>
  <si>
    <t>WCHM02754199</t>
  </si>
  <si>
    <t>Andrea Silvia</t>
  </si>
  <si>
    <t>WCHM02754216</t>
  </si>
  <si>
    <t>WCHM02765369</t>
  </si>
  <si>
    <t>Sefer</t>
  </si>
  <si>
    <t>Gashi</t>
  </si>
  <si>
    <t>Glattpraxis AG</t>
  </si>
  <si>
    <t>Wallisellerstrasse 11</t>
  </si>
  <si>
    <t>Sehr geehrter Herr Doktor Gashi</t>
  </si>
  <si>
    <t>WCHM02769159</t>
  </si>
  <si>
    <t>Merita</t>
  </si>
  <si>
    <t>Sehr geehrte Frau Doktor Gashi</t>
  </si>
  <si>
    <t>WCHM02769164</t>
  </si>
  <si>
    <t>Gajewski</t>
  </si>
  <si>
    <t>Sehr geehrte Frau Doktor Gajewski</t>
  </si>
  <si>
    <t>WCHM02770309</t>
  </si>
  <si>
    <t>Bojan</t>
  </si>
  <si>
    <t>Gajic</t>
  </si>
  <si>
    <t>Praxis Dr. Gajic Bojan</t>
  </si>
  <si>
    <t>Sehr geehrter Herr Doktor Gajic</t>
  </si>
  <si>
    <t>WCHM02770310</t>
  </si>
  <si>
    <t>Gal</t>
  </si>
  <si>
    <t>Praxis Dr. Gal Stefan</t>
  </si>
  <si>
    <t>Sehr geehrter Herr Doktor Gal</t>
  </si>
  <si>
    <t>WCHM02771126</t>
  </si>
  <si>
    <t>Ladislaus</t>
  </si>
  <si>
    <t>Galig</t>
  </si>
  <si>
    <t>Praxis Dr. Galig Ladislaus</t>
  </si>
  <si>
    <t>Watterstrasse 63</t>
  </si>
  <si>
    <t>Sehr geehrter Herr Doktor Galig</t>
  </si>
  <si>
    <t>WCHM02771137</t>
  </si>
  <si>
    <t>Caesar</t>
  </si>
  <si>
    <t>Seepraxis Dr. Gallmann Caesar</t>
  </si>
  <si>
    <t>Unterortstrasse 5d</t>
  </si>
  <si>
    <t>Sehr geehrter Herr Doktor Gallmann</t>
  </si>
  <si>
    <t>WCHM02771202</t>
  </si>
  <si>
    <t>Galik</t>
  </si>
  <si>
    <t>Praxis Dr. Galik Johann</t>
  </si>
  <si>
    <t>Wilstrasse 55</t>
  </si>
  <si>
    <t>Sehr geehrter Herr Doktor Galik</t>
  </si>
  <si>
    <t>WCHM02771222</t>
  </si>
  <si>
    <t>Gharibian</t>
  </si>
  <si>
    <t>Sehr geehrte Frau Gharibian</t>
  </si>
  <si>
    <t>WCHM02777105</t>
  </si>
  <si>
    <t>Gasser</t>
  </si>
  <si>
    <t>Sehr geehrter Herr Doktor Gasser</t>
  </si>
  <si>
    <t>WCHM02781410</t>
  </si>
  <si>
    <t>WCHM02781518</t>
  </si>
  <si>
    <t>Véronique</t>
  </si>
  <si>
    <t>Gassmann</t>
  </si>
  <si>
    <t>Sehr geehrte Frau Doktor Gassmann</t>
  </si>
  <si>
    <t>WCHM02781529</t>
  </si>
  <si>
    <t>Sehr geehrte Frau Doktor Gfeller</t>
  </si>
  <si>
    <t>WCHM02812344</t>
  </si>
  <si>
    <t>Danila</t>
  </si>
  <si>
    <t>Guillot</t>
  </si>
  <si>
    <t>Sehr geehrte Frau Guillot</t>
  </si>
  <si>
    <t>WCHM02839045</t>
  </si>
  <si>
    <t>Gian-Piero</t>
  </si>
  <si>
    <t>Ghisu</t>
  </si>
  <si>
    <t>Praxis Dr. Ghisu Gian-Piero</t>
  </si>
  <si>
    <t>Sehr geehrter Herr Doktor Ghisu</t>
  </si>
  <si>
    <t>WCHM02839578</t>
  </si>
  <si>
    <t>Gleso</t>
  </si>
  <si>
    <t>Praxis Dr. Gleso Eva</t>
  </si>
  <si>
    <t>Albisstrasse 80</t>
  </si>
  <si>
    <t>Sehr geehrte Frau Doktor Gleso</t>
  </si>
  <si>
    <t>WCHM02851349</t>
  </si>
  <si>
    <t>Glarner</t>
  </si>
  <si>
    <t>Sehr geehrter Herr Doktor Glarner</t>
  </si>
  <si>
    <t>WCHM02852304</t>
  </si>
  <si>
    <t>Glaser Wüthrich</t>
  </si>
  <si>
    <t>Praxis Dr. Glaser Wüthrich</t>
  </si>
  <si>
    <t>Werner Abeggstrasse 9</t>
  </si>
  <si>
    <t>3132 Riggisberg</t>
  </si>
  <si>
    <t>Sehr geehrte Frau Doktor Glaser Wüthrich</t>
  </si>
  <si>
    <t>WCHM02852340</t>
  </si>
  <si>
    <t>Gmünder</t>
  </si>
  <si>
    <t>Sehr geehrte Frau Doktor Gmünder</t>
  </si>
  <si>
    <t>WCHM02863974</t>
  </si>
  <si>
    <t>Sehr geehrte Frau Gmünder</t>
  </si>
  <si>
    <t>WCHM02863976</t>
  </si>
  <si>
    <t>Gobet</t>
  </si>
  <si>
    <t>Sehr geehrte Frau Doktor Gobet</t>
  </si>
  <si>
    <t>WCHM02871572</t>
  </si>
  <si>
    <t>Godi</t>
  </si>
  <si>
    <t>Sehr geehrte Frau Doktor Godi</t>
  </si>
  <si>
    <t>WCHM02871796</t>
  </si>
  <si>
    <t>Alkibiadis</t>
  </si>
  <si>
    <t>Sehr geehrter Herr Doktor Goridis</t>
  </si>
  <si>
    <t>WCHM02880642</t>
  </si>
  <si>
    <t>Görg</t>
  </si>
  <si>
    <t>Praxis Dr. Görg Andrea</t>
  </si>
  <si>
    <t>Albisstrasse 15</t>
  </si>
  <si>
    <t>Sehr geehrte Frau Doktor Görg</t>
  </si>
  <si>
    <t>WCHM02880652</t>
  </si>
  <si>
    <t>Gosztonyi</t>
  </si>
  <si>
    <t>Psychosomatik Praxis</t>
  </si>
  <si>
    <t>Hasenbergstrasse 7</t>
  </si>
  <si>
    <t>Sehr geehrter Herr Doktor Gosztonyi</t>
  </si>
  <si>
    <t>WCHM02881390</t>
  </si>
  <si>
    <t>Gautschi</t>
  </si>
  <si>
    <t>Sehr geehrte Frau Doktor Gautschi</t>
  </si>
  <si>
    <t>WCHM02882044</t>
  </si>
  <si>
    <t>Gotzmann</t>
  </si>
  <si>
    <t>Praxis Dr. Gotzmann Elisabeth</t>
  </si>
  <si>
    <t>Bahnhofstrasse 20</t>
  </si>
  <si>
    <t>4950 Huttwil</t>
  </si>
  <si>
    <t>Sehr geehrte Frau Doktor Gotzmann</t>
  </si>
  <si>
    <t>WCHM02882051</t>
  </si>
  <si>
    <t>Götze</t>
  </si>
  <si>
    <t>Sehr geehrter Herr Doktor Götze</t>
  </si>
  <si>
    <t>WCHM02882053</t>
  </si>
  <si>
    <t>Praxis Dr. Greiner Philippe</t>
  </si>
  <si>
    <t>Sankt Jakob-Strasse 87</t>
  </si>
  <si>
    <t>Sehr geehrter Herr Doktor Greiner</t>
  </si>
  <si>
    <t>WCHM02892503</t>
  </si>
  <si>
    <t>Galleon</t>
  </si>
  <si>
    <t>Graetz</t>
  </si>
  <si>
    <t>Medizinisches Zentrum Römerhof</t>
  </si>
  <si>
    <t>Klosbachstrasse 116</t>
  </si>
  <si>
    <t>Sehr geehrter Herr Doktor Graetz</t>
  </si>
  <si>
    <t>WCHM02892504</t>
  </si>
  <si>
    <t>Zdenka</t>
  </si>
  <si>
    <t>Gregr</t>
  </si>
  <si>
    <t>GynPraxis Gregr</t>
  </si>
  <si>
    <t>Rikonerstrasse 23</t>
  </si>
  <si>
    <t>Sehr geehrte Frau Doktor Gregr</t>
  </si>
  <si>
    <t>WCHM02892640</t>
  </si>
  <si>
    <t>WCHM02900345</t>
  </si>
  <si>
    <t>Graber</t>
  </si>
  <si>
    <t>Sehr geehrter Herr Doktor Graber</t>
  </si>
  <si>
    <t>WCHM02900347</t>
  </si>
  <si>
    <t>Praxis Dr. Graf Bernhard</t>
  </si>
  <si>
    <t>Zürcherstrasse 18</t>
  </si>
  <si>
    <t>Sehr geehrter Herr Doktor Graf</t>
  </si>
  <si>
    <t>WCHM02900390</t>
  </si>
  <si>
    <t>WCHM02900400</t>
  </si>
  <si>
    <t>WCHM02900476</t>
  </si>
  <si>
    <t>Grabherr</t>
  </si>
  <si>
    <t>Sehr geehrte Frau Doktor Grabherr</t>
  </si>
  <si>
    <t>WCHM02900553</t>
  </si>
  <si>
    <t>Greuter</t>
  </si>
  <si>
    <t>Praxis Sp.E, Dr. Greuter Robert</t>
  </si>
  <si>
    <t>Stationsstrasse 88</t>
  </si>
  <si>
    <t>8606 Nänikon</t>
  </si>
  <si>
    <t>Sehr geehrter Herr Doktor Greuter</t>
  </si>
  <si>
    <t>WCHM02909745</t>
  </si>
  <si>
    <t>Gino</t>
  </si>
  <si>
    <t>Grifone</t>
  </si>
  <si>
    <t>Sehr geehrter Herr Doktor Grifone</t>
  </si>
  <si>
    <t>WCHM02911525</t>
  </si>
  <si>
    <t>Grob</t>
  </si>
  <si>
    <t>Praxis Dr. Grob Daniel</t>
  </si>
  <si>
    <t>Landvogt-Waser-Strasse 6</t>
  </si>
  <si>
    <t>Sehr geehrter Herr Doktor Grob</t>
  </si>
  <si>
    <t>WCHM02913405</t>
  </si>
  <si>
    <t>Gross-Kündig</t>
  </si>
  <si>
    <t>Gruppenpraxis Fällanden GmbH</t>
  </si>
  <si>
    <t>Sehr geehrte Frau Doktor Gross-Kündig</t>
  </si>
  <si>
    <t>WCHM02913406</t>
  </si>
  <si>
    <t>Grossenbacher</t>
  </si>
  <si>
    <t>Ärztezentrum AachThurLand AG</t>
  </si>
  <si>
    <t>Hauptstrasse 3</t>
  </si>
  <si>
    <t>Sehr geehrter Herr Doktor Grossenbacher</t>
  </si>
  <si>
    <t>WCHM02913459</t>
  </si>
  <si>
    <t>WCHM02913472</t>
  </si>
  <si>
    <t>Sehr geehrte Frau Doktor Grossenbacher</t>
  </si>
  <si>
    <t>WCHM02913571</t>
  </si>
  <si>
    <t>Gross</t>
  </si>
  <si>
    <t>Praxis Gross Gabriel</t>
  </si>
  <si>
    <t>Wehntalerstrasse 540</t>
  </si>
  <si>
    <t>Sehr geehrter Herr Gross</t>
  </si>
  <si>
    <t>WCHM02913609</t>
  </si>
  <si>
    <t>Praxis Dr. Gross Nicole</t>
  </si>
  <si>
    <t>Bellariastrasse 52</t>
  </si>
  <si>
    <t>Sehr geehrte Frau Doktor Gross</t>
  </si>
  <si>
    <t>WCHM02913617</t>
  </si>
  <si>
    <t>Gropp</t>
  </si>
  <si>
    <t>Gemeinschaftspraxis Dres. Gropp</t>
  </si>
  <si>
    <t>Oberer Garten 1</t>
  </si>
  <si>
    <t>Sehr geehrter Herr Doktor Gropp</t>
  </si>
  <si>
    <t>WCHM02913639</t>
  </si>
  <si>
    <t>Kamelija</t>
  </si>
  <si>
    <t>Sehr geehrte Frau Doktor Gropp</t>
  </si>
  <si>
    <t>WCHM02913643</t>
  </si>
  <si>
    <t>Gruhler</t>
  </si>
  <si>
    <t>Praxis Dr. Aslan / Dr. Gruhler</t>
  </si>
  <si>
    <t>Riedtlistrasse 1</t>
  </si>
  <si>
    <t>Sehr geehrter Herr Doktor Gruhler</t>
  </si>
  <si>
    <t>WCHM02922525</t>
  </si>
  <si>
    <t>Grünenfelder</t>
  </si>
  <si>
    <t>Praxis Dr. Grünenfelder C.</t>
  </si>
  <si>
    <t>Sehr geehrte Frau Doktor Grünenfelder</t>
  </si>
  <si>
    <t>WCHM02922592</t>
  </si>
  <si>
    <t>Grünwald</t>
  </si>
  <si>
    <t>Praxis Dr. Grünwald</t>
  </si>
  <si>
    <t>Sehr geehrte Frau Doktor Grünwald</t>
  </si>
  <si>
    <t>WCHM02927168</t>
  </si>
  <si>
    <t>Gsteiger</t>
  </si>
  <si>
    <t>Praxis Dr. Gsteiger Christoph</t>
  </si>
  <si>
    <t>Bubikerstrasse 2</t>
  </si>
  <si>
    <t>Sehr geehrter Herr Doktor Gsteiger</t>
  </si>
  <si>
    <t>WCHM02931422</t>
  </si>
  <si>
    <t>Gerbepraxis Oberuzwil AG</t>
  </si>
  <si>
    <t>Wiesentalstrasse 11</t>
  </si>
  <si>
    <t>Sehr geehrter Herr Doktor Gut</t>
  </si>
  <si>
    <t>WCHM02939034</t>
  </si>
  <si>
    <t>Elsa</t>
  </si>
  <si>
    <t>WCHM02939049</t>
  </si>
  <si>
    <t>Frauenarztpraxis am Stadelhofen</t>
  </si>
  <si>
    <t>WCHM02939058</t>
  </si>
  <si>
    <t>Gubler</t>
  </si>
  <si>
    <t>Sehr geehrte Frau Doktor Gubler</t>
  </si>
  <si>
    <t>WCHM02941782</t>
  </si>
  <si>
    <t>Guggenheim</t>
  </si>
  <si>
    <t>Praxis Dr. Guggenheim Frank</t>
  </si>
  <si>
    <t>Birmensdorferstrasse 208</t>
  </si>
  <si>
    <t>Sehr geehrter Herr Doktor Guggenheim</t>
  </si>
  <si>
    <t>WCHM02945251</t>
  </si>
  <si>
    <t>Heiner</t>
  </si>
  <si>
    <t>Gujer</t>
  </si>
  <si>
    <t>Sehr geehrter Herr Doktor Gujer</t>
  </si>
  <si>
    <t>WCHM02947748</t>
  </si>
  <si>
    <t>Dilek</t>
  </si>
  <si>
    <t>Gugelmann</t>
  </si>
  <si>
    <t>Sehr geehrte Frau Gugelmann</t>
  </si>
  <si>
    <t>WCHM02947784</t>
  </si>
  <si>
    <t>Güth</t>
  </si>
  <si>
    <t>Sehr geehrter Herr Professor Güth</t>
  </si>
  <si>
    <t>WCHM02954859</t>
  </si>
  <si>
    <t>Zoltàn Viktor</t>
  </si>
  <si>
    <t>Gombisch</t>
  </si>
  <si>
    <t>Praxis Dr. Gombisch Zoltán</t>
  </si>
  <si>
    <t>Rütistrasse 6</t>
  </si>
  <si>
    <t>Sehr geehrter Herr Doktor Gombisch</t>
  </si>
  <si>
    <t>WCHM02990331</t>
  </si>
  <si>
    <t>Günthert</t>
  </si>
  <si>
    <t>Sehr geehrter Herr Professor Günthert</t>
  </si>
  <si>
    <t>WCHM03009062</t>
  </si>
  <si>
    <t>Schai</t>
  </si>
  <si>
    <t>Sehr geehrter Herr Doktor Schai</t>
  </si>
  <si>
    <t>WCHM03042515</t>
  </si>
  <si>
    <t>Scheibner</t>
  </si>
  <si>
    <t>Sehr geehrte Frau Doktor Scheibner</t>
  </si>
  <si>
    <t>WCHM03044323</t>
  </si>
  <si>
    <t>Scheidegger</t>
  </si>
  <si>
    <t>Sehr geehrter Herr Doktor Scheidegger</t>
  </si>
  <si>
    <t>WCHM03045087</t>
  </si>
  <si>
    <t>Scheffler</t>
  </si>
  <si>
    <t>Praxis Dr. Scheffler Esther</t>
  </si>
  <si>
    <t>Zentralstrasse 39</t>
  </si>
  <si>
    <t>Sehr geehrte Frau Doktor Scheffler</t>
  </si>
  <si>
    <t>WCHM03047194</t>
  </si>
  <si>
    <t>Scheffzek</t>
  </si>
  <si>
    <t>Sehr geehrter Herr Doktor Scheffzek</t>
  </si>
  <si>
    <t>WCHM03047241</t>
  </si>
  <si>
    <t>Scheller</t>
  </si>
  <si>
    <t>Sehr geehrte Frau Doktor Scheller</t>
  </si>
  <si>
    <t>WCHM03050330</t>
  </si>
  <si>
    <t>David Amos</t>
  </si>
  <si>
    <t>Scheiner</t>
  </si>
  <si>
    <t>Sehr geehrter Herr Doktor Scheiner</t>
  </si>
  <si>
    <t>WCHM03051674</t>
  </si>
  <si>
    <t>Praxis Dr. Schärer Jürg</t>
  </si>
  <si>
    <t>Bälliz 44</t>
  </si>
  <si>
    <t>Sehr geehrter Herr Doktor Schärer</t>
  </si>
  <si>
    <t>WCHM03053628</t>
  </si>
  <si>
    <t>Otto</t>
  </si>
  <si>
    <t>Sehr geehrter Herr Doktor Scherer</t>
  </si>
  <si>
    <t>WCHM03053641</t>
  </si>
  <si>
    <t>Sehr geehrter Herr Professor Schär</t>
  </si>
  <si>
    <t>WCHM03053645</t>
  </si>
  <si>
    <t>Sehr geehrter Herr Doktor Schär</t>
  </si>
  <si>
    <t>WCHM03053777</t>
  </si>
  <si>
    <t>Schaetti</t>
  </si>
  <si>
    <t>Praxis zum Wasserfels</t>
  </si>
  <si>
    <t>Dorfstrasse 122</t>
  </si>
  <si>
    <t>Sehr geehrter Herr Doktor Schaetti</t>
  </si>
  <si>
    <t>WCHM03062685</t>
  </si>
  <si>
    <t>Scheiwiler</t>
  </si>
  <si>
    <t>Sehr geehrter Herr Doktor Scheiwiler</t>
  </si>
  <si>
    <t>WCHM03065177</t>
  </si>
  <si>
    <t>Schenk</t>
  </si>
  <si>
    <t>Sehr geehrter Herr Doktor Schenk</t>
  </si>
  <si>
    <t>WCHM03072368</t>
  </si>
  <si>
    <t>Sehr geehrte Frau Doktor Grob</t>
  </si>
  <si>
    <t>WCHM03072425</t>
  </si>
  <si>
    <t>Schenker</t>
  </si>
  <si>
    <t>Sehr geehrte Frau Doktor Schenker</t>
  </si>
  <si>
    <t>WCHM03072438</t>
  </si>
  <si>
    <t>Schaaf</t>
  </si>
  <si>
    <t>Praxis Dr. Schaaf Susanne</t>
  </si>
  <si>
    <t>Universitätstrasse 86</t>
  </si>
  <si>
    <t>Sehr geehrte Frau Doktor Schaaf</t>
  </si>
  <si>
    <t>WCHM03088540</t>
  </si>
  <si>
    <t>Schaad</t>
  </si>
  <si>
    <t>Praxis Dr. Schaad Iris</t>
  </si>
  <si>
    <t>Seestrasse 27</t>
  </si>
  <si>
    <t>Sehr geehrte Frau Doktor Schaad</t>
  </si>
  <si>
    <t>WCHM03088565</t>
  </si>
  <si>
    <t>Leonhard Hermann</t>
  </si>
  <si>
    <t>Sehr geehrter Herr Professor Schäffer</t>
  </si>
  <si>
    <t>WCHM03090004</t>
  </si>
  <si>
    <t>Hossein</t>
  </si>
  <si>
    <t>Schams</t>
  </si>
  <si>
    <t>Sehr geehrter Herr Doktor Schams</t>
  </si>
  <si>
    <t>WCHM03096450</t>
  </si>
  <si>
    <t>Hilda</t>
  </si>
  <si>
    <t>Shamon</t>
  </si>
  <si>
    <t>Sehr geehrte Frau Doktor Shamon</t>
  </si>
  <si>
    <t>WCHM03096476</t>
  </si>
  <si>
    <t>WCHM03101290</t>
  </si>
  <si>
    <t>WCHM03101327</t>
  </si>
  <si>
    <t>Sehr geehrte Frau Schär</t>
  </si>
  <si>
    <t>WCHM03101338</t>
  </si>
  <si>
    <t>Zabiullah</t>
  </si>
  <si>
    <t>Sharif</t>
  </si>
  <si>
    <t>Praxis Dr. Sharif Zabiullah</t>
  </si>
  <si>
    <t>Tödistrasse 123</t>
  </si>
  <si>
    <t>Sehr geehrter Herr Sharif</t>
  </si>
  <si>
    <t>WCHM03101354</t>
  </si>
  <si>
    <t>Chassé</t>
  </si>
  <si>
    <t>Sehr geehrte Frau Doktor Chassé</t>
  </si>
  <si>
    <t>WCHM03104259</t>
  </si>
  <si>
    <t>Murer</t>
  </si>
  <si>
    <t>Sehr geehrte Frau Doktor Murer</t>
  </si>
  <si>
    <t>WCHM03104512</t>
  </si>
  <si>
    <t>Chaves</t>
  </si>
  <si>
    <t>Sehr geehrter Herr Doktor Chaves</t>
  </si>
  <si>
    <t>WCHM03105806</t>
  </si>
  <si>
    <t>Schöb</t>
  </si>
  <si>
    <t>Praxis Dr. Schöb / Dr. Bigler</t>
  </si>
  <si>
    <t>Eschenstrasse 9</t>
  </si>
  <si>
    <t>Sehr geehrter Herr Doktor Schöb</t>
  </si>
  <si>
    <t>WCHM03121296</t>
  </si>
  <si>
    <t>Schönenberger</t>
  </si>
  <si>
    <t>Sehr geehrter Herr Doktor Schönenberger</t>
  </si>
  <si>
    <t>WCHM03126086</t>
  </si>
  <si>
    <t>Bettio</t>
  </si>
  <si>
    <t>Praxis für Frau und Kind</t>
  </si>
  <si>
    <t>Thundorferstrasse 41</t>
  </si>
  <si>
    <t>Sehr geehrte Frau Doktor Bettio</t>
  </si>
  <si>
    <t>WCHM03129880</t>
  </si>
  <si>
    <t>Shirahama</t>
  </si>
  <si>
    <t>Sehr geehrte Frau Doktor Shirahama</t>
  </si>
  <si>
    <t>WCHM03160532</t>
  </si>
  <si>
    <t>Schilling</t>
  </si>
  <si>
    <t>Travel Clinic Zürich</t>
  </si>
  <si>
    <t>Forchstrasse 92</t>
  </si>
  <si>
    <t>Sehr geehrter Herr Doktor Schilling</t>
  </si>
  <si>
    <t>WCHM03162732</t>
  </si>
  <si>
    <t>Gerhard</t>
  </si>
  <si>
    <t>WCHM03162740</t>
  </si>
  <si>
    <t>Schläpfer</t>
  </si>
  <si>
    <t>Praxis Schläpfer Lars</t>
  </si>
  <si>
    <t>Sehr geehrter Herr Schläpfer</t>
  </si>
  <si>
    <t>WCHM03175851</t>
  </si>
  <si>
    <t>Schleiss</t>
  </si>
  <si>
    <t>Sehr geehrter Herr Doktor Schleiss</t>
  </si>
  <si>
    <t>WCHM03175860</t>
  </si>
  <si>
    <t>Schlegel</t>
  </si>
  <si>
    <t>Sehr geehrte Frau Doktor Schlegel</t>
  </si>
  <si>
    <t>WCHM03175945</t>
  </si>
  <si>
    <t>Jörger-Schlander</t>
  </si>
  <si>
    <t>Sehr geehrte Frau Doktor Jörger-Schlander</t>
  </si>
  <si>
    <t>WCHM03180184</t>
  </si>
  <si>
    <t>Sehr geehrte Frau Doktor Schlatter</t>
  </si>
  <si>
    <t>WCHM03180630</t>
  </si>
  <si>
    <t>Schlinkmeier</t>
  </si>
  <si>
    <t>Sehr geehrte Frau Doktor Schlinkmeier</t>
  </si>
  <si>
    <t>WCHM03186172</t>
  </si>
  <si>
    <t>Praxis Dr. Schmid Martin</t>
  </si>
  <si>
    <t>Zelgenweg 1</t>
  </si>
  <si>
    <t>Sehr geehrter Herr Doktor Schmid</t>
  </si>
  <si>
    <t>WCHM03188897</t>
  </si>
  <si>
    <t>Seraina</t>
  </si>
  <si>
    <t>Sehr geehrte Frau Professor Schmid</t>
  </si>
  <si>
    <t>WCHM03188904</t>
  </si>
  <si>
    <t>Schmitt</t>
  </si>
  <si>
    <t>Sehr geehrter Herr Doktor Schmitt</t>
  </si>
  <si>
    <t>WCHM03188945</t>
  </si>
  <si>
    <t>Schmidli</t>
  </si>
  <si>
    <t>Praxis Dr. Schmidli Christoph</t>
  </si>
  <si>
    <t>Bertschikerstrasse 91</t>
  </si>
  <si>
    <t>Sehr geehrter Herr Doktor Schmidli</t>
  </si>
  <si>
    <t>WCHM03189007</t>
  </si>
  <si>
    <t>WCHM03189008</t>
  </si>
  <si>
    <t>Arztpraxis Dr. med. Schmitt</t>
  </si>
  <si>
    <t>Habsburgerstrasse 20</t>
  </si>
  <si>
    <t>Sehr geehrte Frau Doktor Schmitt</t>
  </si>
  <si>
    <t>WCHM03189035</t>
  </si>
  <si>
    <t>Praxis Dr. Schmid Ivo</t>
  </si>
  <si>
    <t>WCHM03189039</t>
  </si>
  <si>
    <t>WCHM03189187</t>
  </si>
  <si>
    <t>Praxis Dr. Schmid Michaela</t>
  </si>
  <si>
    <t>Forchstrasse 289</t>
  </si>
  <si>
    <t>WCHM03189194</t>
  </si>
  <si>
    <t>Schmidlin-Enderli</t>
  </si>
  <si>
    <t>Sehr geehrte Frau Doktor Schmidlin-Enderli</t>
  </si>
  <si>
    <t>WCHM03189308</t>
  </si>
  <si>
    <t>Sehr geehrte Frau Doktor Christmann</t>
  </si>
  <si>
    <t>WCHM03189357</t>
  </si>
  <si>
    <t>Schmit</t>
  </si>
  <si>
    <t>Praxisgemeinschaft Dr. Schmit AG</t>
  </si>
  <si>
    <t>Claridenstrasse 36</t>
  </si>
  <si>
    <t>Sehr geehrte Frau Doktor Schmit</t>
  </si>
  <si>
    <t>WCHM03189366</t>
  </si>
  <si>
    <t>WCHM03189381</t>
  </si>
  <si>
    <t>Schmocker</t>
  </si>
  <si>
    <t>Praxis Dr. Schmocker Adrian</t>
  </si>
  <si>
    <t>Obere Kirchstrasse 8</t>
  </si>
  <si>
    <t>Sehr geehrter Herr Doktor Schmocker</t>
  </si>
  <si>
    <t>WCHM03208664</t>
  </si>
  <si>
    <t>Schmoll</t>
  </si>
  <si>
    <t>Sehr geehrter Herr Doktor Schmoll</t>
  </si>
  <si>
    <t>WCHM03208668</t>
  </si>
  <si>
    <t>Schmuki</t>
  </si>
  <si>
    <t>Sehr geehrter Herr Doktor Schmuki</t>
  </si>
  <si>
    <t>WCHM03208862</t>
  </si>
  <si>
    <t>Praxis Dr. Schneider Christoph</t>
  </si>
  <si>
    <t>9004 St. Gallen</t>
  </si>
  <si>
    <t>WCHM03212239</t>
  </si>
  <si>
    <t>Schnegg Passweg</t>
  </si>
  <si>
    <t>Sehr geehrte Frau Doktor Schnegg Passweg</t>
  </si>
  <si>
    <t>WCHM03212273</t>
  </si>
  <si>
    <t>Schneider-Möhr</t>
  </si>
  <si>
    <t>Sehr geehrter Herr Doktor Schneider-Möhr</t>
  </si>
  <si>
    <t>WCHM03212276</t>
  </si>
  <si>
    <t>WCHM03212303</t>
  </si>
  <si>
    <t>Schneider-Donati</t>
  </si>
  <si>
    <t>Sehr geehrter Herr Schneider-Donati</t>
  </si>
  <si>
    <t>WCHM03212310</t>
  </si>
  <si>
    <t>Praxis Dr. Schneider Walter</t>
  </si>
  <si>
    <t>Hauptstrasse 7</t>
  </si>
  <si>
    <t>WCHM03212311</t>
  </si>
  <si>
    <t>Eduard Manfred</t>
  </si>
  <si>
    <t>Schnegg</t>
  </si>
  <si>
    <t>Praxis Dr. Schnegg Eduard</t>
  </si>
  <si>
    <t>Sehr geehrter Herr Doktor Schnegg</t>
  </si>
  <si>
    <t>WCHM03212382</t>
  </si>
  <si>
    <t>WCHM03212479</t>
  </si>
  <si>
    <t>WCHM03212511</t>
  </si>
  <si>
    <t>Cornelius</t>
  </si>
  <si>
    <t>Praxis Dr. Schneider Cornelius</t>
  </si>
  <si>
    <t>Bahnstrasse 16</t>
  </si>
  <si>
    <t>8603 Schwerzenbach</t>
  </si>
  <si>
    <t>WCHM03212517</t>
  </si>
  <si>
    <t>WCHM03212520</t>
  </si>
  <si>
    <t>Schnarwyler</t>
  </si>
  <si>
    <t>Sehr geehrte Frau Doktor Schnarwyler</t>
  </si>
  <si>
    <t>WCHM03221863</t>
  </si>
  <si>
    <t>Talimi-Schnabel</t>
  </si>
  <si>
    <t>Sehr geehrte Frau Doktor Talimi-Schnabel</t>
  </si>
  <si>
    <t>WCHM03221870</t>
  </si>
  <si>
    <t>Schnyder-Grätz</t>
  </si>
  <si>
    <t>Praxis Dr. Schnyder-Grätz Vera</t>
  </si>
  <si>
    <t>Querstrasse 10</t>
  </si>
  <si>
    <t>Sehr geehrte Frau Doktor Schnyder-Grätz</t>
  </si>
  <si>
    <t>WCHM03222495</t>
  </si>
  <si>
    <t>Schnyder</t>
  </si>
  <si>
    <t>Sehr geehrter Herr Doktor Schnyder</t>
  </si>
  <si>
    <t>WCHM03222542</t>
  </si>
  <si>
    <t>Schnyder-Krieg</t>
  </si>
  <si>
    <t>Sehr geehrte Frau Doktor Schnyder-Krieg</t>
  </si>
  <si>
    <t>WCHM03222579</t>
  </si>
  <si>
    <t>Praxis Dr Schneeberger Katharina</t>
  </si>
  <si>
    <t>Sehr geehrte Frau Doktor Schneeberger</t>
  </si>
  <si>
    <t>WCHM03222581</t>
  </si>
  <si>
    <t>Gaston</t>
  </si>
  <si>
    <t>Praxis Dr. Schnyder Gaston</t>
  </si>
  <si>
    <t>Badstrasse 4</t>
  </si>
  <si>
    <t>WCHM03222589</t>
  </si>
  <si>
    <t>Sehr geehrte Frau Doktor Schnyder</t>
  </si>
  <si>
    <t>WCHM03222619</t>
  </si>
  <si>
    <t>Praxis Dr. Schaub Andreas AG</t>
  </si>
  <si>
    <t>Oberdorfstrasse 9</t>
  </si>
  <si>
    <t>Sehr geehrter Herr Doktor Schaub</t>
  </si>
  <si>
    <t>WCHM03233316</t>
  </si>
  <si>
    <t>Damian</t>
  </si>
  <si>
    <t>Schöbi</t>
  </si>
  <si>
    <t>Praxis Dr. Schöbi Damian</t>
  </si>
  <si>
    <t>Sehr geehrter Herr Doktor Schöbi</t>
  </si>
  <si>
    <t>WCHM03233337</t>
  </si>
  <si>
    <t>Schocher</t>
  </si>
  <si>
    <t>Praxis Dr. Schocher Martin</t>
  </si>
  <si>
    <t>Bahnhofstrasse 21</t>
  </si>
  <si>
    <t>Sehr geehrter Herr Doktor Schocher</t>
  </si>
  <si>
    <t>WCHM03236399</t>
  </si>
  <si>
    <t>Scholz</t>
  </si>
  <si>
    <t>Praxis Dr. Gantenbein/Dr. Scholz</t>
  </si>
  <si>
    <t>Poststrasse 11</t>
  </si>
  <si>
    <t>Sehr geehrter Herr Doktor Scholz</t>
  </si>
  <si>
    <t>WCHM03238017</t>
  </si>
  <si>
    <t>Sehr geehrte Frau Scholz</t>
  </si>
  <si>
    <t>WCHM03238019</t>
  </si>
  <si>
    <t>Schöning</t>
  </si>
  <si>
    <t>Sehr geehrte Frau Doktor Schöning</t>
  </si>
  <si>
    <t>WCHM03241052</t>
  </si>
  <si>
    <t>Schorr</t>
  </si>
  <si>
    <t>Sehr geehrte Frau Doktor Schorr</t>
  </si>
  <si>
    <t>WCHM03243175</t>
  </si>
  <si>
    <t>Schreiber-Pekin</t>
  </si>
  <si>
    <t>Praxis Schreiber &amp; Schreiber</t>
  </si>
  <si>
    <t>Häldeliweg 35</t>
  </si>
  <si>
    <t>Sehr geehrte Frau Doktor Schreiber-Pekin</t>
  </si>
  <si>
    <t>WCHM03253853</t>
  </si>
  <si>
    <t>Danielle Sylvie</t>
  </si>
  <si>
    <t>Schreiber</t>
  </si>
  <si>
    <t>Sehr geehrte Frau Doktor Schreiber</t>
  </si>
  <si>
    <t>WCHM03253883</t>
  </si>
  <si>
    <t>Evi Elisabeth</t>
  </si>
  <si>
    <t>Curtis</t>
  </si>
  <si>
    <t>Sehr geehrte Frau Doktor Curtis</t>
  </si>
  <si>
    <t>WCHM03253885</t>
  </si>
  <si>
    <t>Valerie</t>
  </si>
  <si>
    <t>Schrack</t>
  </si>
  <si>
    <t>Sehr geehrte Frau Doktor Schrack</t>
  </si>
  <si>
    <t>WCHM03255169</t>
  </si>
  <si>
    <t>Schraag</t>
  </si>
  <si>
    <t>Sehr geehrte Frau Doktor Schraag</t>
  </si>
  <si>
    <t>WCHM03255172</t>
  </si>
  <si>
    <t>Ninel</t>
  </si>
  <si>
    <t>Praxis am Rosenberg</t>
  </si>
  <si>
    <t>WCHM03257057</t>
  </si>
  <si>
    <t>Schubert</t>
  </si>
  <si>
    <t>Sehr geehrte Frau Doktor Schubert</t>
  </si>
  <si>
    <t>WCHM03270846</t>
  </si>
  <si>
    <t>Schultz Hafner</t>
  </si>
  <si>
    <t>Sehr geehrte Frau Doktor Schultz Hafner</t>
  </si>
  <si>
    <t>WCHM03275342</t>
  </si>
  <si>
    <t>Georg Hans</t>
  </si>
  <si>
    <t>Schulthess</t>
  </si>
  <si>
    <t>Sehr geehrter Herr Professor Schulthess</t>
  </si>
  <si>
    <t>WCHM03275363</t>
  </si>
  <si>
    <t>Renata</t>
  </si>
  <si>
    <t>WCHM03275388</t>
  </si>
  <si>
    <t>Schuller</t>
  </si>
  <si>
    <t>GynPraxis Dr. Schuller Christine</t>
  </si>
  <si>
    <t>Sankt-Antons-Gasse 5</t>
  </si>
  <si>
    <t>Sehr geehrte Frau Doktor Schuller</t>
  </si>
  <si>
    <t>WCHM03275423</t>
  </si>
  <si>
    <t>Schumann Berghändler</t>
  </si>
  <si>
    <t>Polipraxis Gais AG</t>
  </si>
  <si>
    <t>Rösslistrasse 1</t>
  </si>
  <si>
    <t>9056 Gais</t>
  </si>
  <si>
    <t>Sehr geehrte Frau Doktor Schumann Berghändler</t>
  </si>
  <si>
    <t>WCHM03277793</t>
  </si>
  <si>
    <t>Aglaia</t>
  </si>
  <si>
    <t>Schumacher Tobler</t>
  </si>
  <si>
    <t>Praxis Dr. Schumacher Aglaia</t>
  </si>
  <si>
    <t>Gartenstrasse 1</t>
  </si>
  <si>
    <t>Sehr geehrte Frau Doktor Schumacher Tobler</t>
  </si>
  <si>
    <t>WCHM03277796</t>
  </si>
  <si>
    <t>Schuppli</t>
  </si>
  <si>
    <t>Praxis Dr. Schuppli Christoph</t>
  </si>
  <si>
    <t>Bahnhofstrasse 56</t>
  </si>
  <si>
    <t>Sehr geehrter Herr Doktor Schuppli</t>
  </si>
  <si>
    <t>WCHM03279353</t>
  </si>
  <si>
    <t>Schuppisser-Hirschi</t>
  </si>
  <si>
    <t>Praxis Dr. Schuppisser Roland</t>
  </si>
  <si>
    <t>Sehr geehrte Frau Doktor Schuppisser-Hirschi</t>
  </si>
  <si>
    <t>WCHM03279360</t>
  </si>
  <si>
    <t>Roland Walter</t>
  </si>
  <si>
    <t>Schuppisser</t>
  </si>
  <si>
    <t>Sehr geehrter Herr Doktor Schuppisser</t>
  </si>
  <si>
    <t>WCHM03279368</t>
  </si>
  <si>
    <t>Sehr geehrter Herr Doktor Schüpbach</t>
  </si>
  <si>
    <t>WCHM03279389</t>
  </si>
  <si>
    <t>Schürch</t>
  </si>
  <si>
    <t>Praxis Dr. Schürch Felix</t>
  </si>
  <si>
    <t>Albulastrasse 52</t>
  </si>
  <si>
    <t>Sehr geehrter Herr Doktor Schürch</t>
  </si>
  <si>
    <t>WCHM03280495</t>
  </si>
  <si>
    <t>Sylvie</t>
  </si>
  <si>
    <t>WCHM03282020</t>
  </si>
  <si>
    <t>Schütz</t>
  </si>
  <si>
    <t>Praxis Dr. Schütz Michael</t>
  </si>
  <si>
    <t>Merkurstrasse 4</t>
  </si>
  <si>
    <t>Sehr geehrter Herr Doktor Schütz</t>
  </si>
  <si>
    <t>WCHM03282197</t>
  </si>
  <si>
    <t>WCHM03282198</t>
  </si>
  <si>
    <t>Schüttpelz</t>
  </si>
  <si>
    <t>Frauenarztpraxis Spreitenbach</t>
  </si>
  <si>
    <t>Industriestrasse 109</t>
  </si>
  <si>
    <t>8957 Spreitenbach</t>
  </si>
  <si>
    <t>Sehr geehrter Herr Doktor Schüttpelz</t>
  </si>
  <si>
    <t>WCHM03282223</t>
  </si>
  <si>
    <t>Schwindt</t>
  </si>
  <si>
    <t>Praxis Dr. Schwindt Thomas</t>
  </si>
  <si>
    <t>Kirchstrasse 16</t>
  </si>
  <si>
    <t>Sehr geehrte Frau Doktor Schwindt</t>
  </si>
  <si>
    <t>WCHM03290683</t>
  </si>
  <si>
    <t>Schweizer</t>
  </si>
  <si>
    <t>Sehr geehrter Herr Doktor Schweizer</t>
  </si>
  <si>
    <t>WCHM03291731</t>
  </si>
  <si>
    <t>Schwegler</t>
  </si>
  <si>
    <t>Sehr geehrter Herr Doktor Schwegler</t>
  </si>
  <si>
    <t>WCHM03291738</t>
  </si>
  <si>
    <t>WCHM03291753</t>
  </si>
  <si>
    <t>Schwendke</t>
  </si>
  <si>
    <t>Sehr geehrte Frau Doktor Schwendke</t>
  </si>
  <si>
    <t>WCHM03295309</t>
  </si>
  <si>
    <t>Schwander</t>
  </si>
  <si>
    <t>Praxis Schwander Martin</t>
  </si>
  <si>
    <t>Rautistrasse 2</t>
  </si>
  <si>
    <t>Sehr geehrter Herr Schwander</t>
  </si>
  <si>
    <t>WCHM03295310</t>
  </si>
  <si>
    <t>Johannes Wolfgang</t>
  </si>
  <si>
    <t>Praxis Dr. Schwarz Wolfgang</t>
  </si>
  <si>
    <t>Ferrachstrasse 9</t>
  </si>
  <si>
    <t>WCHM03297553</t>
  </si>
  <si>
    <t>Johannes Alexander</t>
  </si>
  <si>
    <t>Sehr geehrter Herr Schwab</t>
  </si>
  <si>
    <t>WCHM03297574</t>
  </si>
  <si>
    <t>Schiavi</t>
  </si>
  <si>
    <t>Sehr geehrter Herr Doktor Schiavi</t>
  </si>
  <si>
    <t>WCHM03308937</t>
  </si>
  <si>
    <t>Schönbeck</t>
  </si>
  <si>
    <t>Sehr geehrter Herr Doktor Schönbeck</t>
  </si>
  <si>
    <t>WCHM03326321</t>
  </si>
  <si>
    <t>Schindele</t>
  </si>
  <si>
    <t>Sehr geehrte Frau Doktor Schindele</t>
  </si>
  <si>
    <t>WCHM03339133</t>
  </si>
  <si>
    <t>Schindler</t>
  </si>
  <si>
    <t>Sehr geehrter Herr Doktor Schindler</t>
  </si>
  <si>
    <t>WCHM03339136</t>
  </si>
  <si>
    <t>WCHM03339170</t>
  </si>
  <si>
    <t>Schinz</t>
  </si>
  <si>
    <t>Sehr geehrte Frau Schinz</t>
  </si>
  <si>
    <t>WCHM03345463</t>
  </si>
  <si>
    <t>Leena</t>
  </si>
  <si>
    <t>Bayly</t>
  </si>
  <si>
    <t>Sehr geehrte Frau Bayly</t>
  </si>
  <si>
    <t>WCHM03347654</t>
  </si>
  <si>
    <t>Marcus</t>
  </si>
  <si>
    <t>Schuermann</t>
  </si>
  <si>
    <t>Sehr geehrter Herr Professor Schuermann</t>
  </si>
  <si>
    <t>WCHM03349843</t>
  </si>
  <si>
    <t>Gallus</t>
  </si>
  <si>
    <t>Heeb</t>
  </si>
  <si>
    <t>Sehr geehrter Herr Doktor Heeb</t>
  </si>
  <si>
    <t>WCHM03421192</t>
  </si>
  <si>
    <t>Illigen</t>
  </si>
  <si>
    <t>Frauenarzt-Praxis Zug Dr.Illigen</t>
  </si>
  <si>
    <t>Baarerstrasse 12</t>
  </si>
  <si>
    <t>Sehr geehrter Herr Doktor Illigen</t>
  </si>
  <si>
    <t>WCHM03522087</t>
  </si>
  <si>
    <t>Isler</t>
  </si>
  <si>
    <t>Sehr geehrte Frau Doktor Isler</t>
  </si>
  <si>
    <t>WCHM03522671</t>
  </si>
  <si>
    <t>Hildebrand</t>
  </si>
  <si>
    <t>Praxis Dr. Hildebrand Klaus</t>
  </si>
  <si>
    <t>Missionsstrasse 44</t>
  </si>
  <si>
    <t>Sehr geehrter Herr Doktor Hildebrand</t>
  </si>
  <si>
    <t>WCHM03525206</t>
  </si>
  <si>
    <t>Lysann</t>
  </si>
  <si>
    <t>Hildebrandt</t>
  </si>
  <si>
    <t>Sehr geehrte Frau Doktor Hildebrandt</t>
  </si>
  <si>
    <t>WCHM03525218</t>
  </si>
  <si>
    <t>Ilic</t>
  </si>
  <si>
    <t>Sehr geehrter Herr Doktor Ilic</t>
  </si>
  <si>
    <t>WCHM03527123</t>
  </si>
  <si>
    <t>Himmelmann-Jud</t>
  </si>
  <si>
    <t>Spitalinternist.ch AG</t>
  </si>
  <si>
    <t>Rietstrasse 38</t>
  </si>
  <si>
    <t>Sehr geehrte Frau Doktor Himmelmann-Jud</t>
  </si>
  <si>
    <t>WCHM03535679</t>
  </si>
  <si>
    <t>Imesch-Stutz</t>
  </si>
  <si>
    <t>Sehr geehrte Frau Imesch-Stutz</t>
  </si>
  <si>
    <t>WCHM03535685</t>
  </si>
  <si>
    <t>Christian Wilhelm</t>
  </si>
  <si>
    <t>Himmelberger</t>
  </si>
  <si>
    <t>Dr. med. Himmelberger AG</t>
  </si>
  <si>
    <t>Valenistrasse 6</t>
  </si>
  <si>
    <t>Sehr geehrter Herr Doktor Himmelberger</t>
  </si>
  <si>
    <t>WCHM03535690</t>
  </si>
  <si>
    <t>Imesch</t>
  </si>
  <si>
    <t>Praxis Dr. Imesch Patrick</t>
  </si>
  <si>
    <t>Sehr geehrter Herr Doktor Imesch</t>
  </si>
  <si>
    <t>WCHM03535691</t>
  </si>
  <si>
    <t>Imahorn</t>
  </si>
  <si>
    <t>Sehr geehrte Frau Doktor Imahorn</t>
  </si>
  <si>
    <t>WCHM03536834</t>
  </si>
  <si>
    <t>Maysoon</t>
  </si>
  <si>
    <t>Iraki</t>
  </si>
  <si>
    <t>Sehr geehrte Frau Doktor Iraki</t>
  </si>
  <si>
    <t>WCHM03582993</t>
  </si>
  <si>
    <t>Itten</t>
  </si>
  <si>
    <t>Praxis Dr. Itten Erika</t>
  </si>
  <si>
    <t>Sehr geehrte Frau Doktor Itten</t>
  </si>
  <si>
    <t>WCHM03605611</t>
  </si>
  <si>
    <t>Isenschmid</t>
  </si>
  <si>
    <t>Sehr geehrter Herr Doktor Isenschmid</t>
  </si>
  <si>
    <t>WCHM03661437</t>
  </si>
  <si>
    <t>Iseli</t>
  </si>
  <si>
    <t>Sehr geehrte Frau Doktor Iseli</t>
  </si>
  <si>
    <t>WCHM03665640</t>
  </si>
  <si>
    <t>Sehr geehrter Herr Doktor Gebhardt</t>
  </si>
  <si>
    <t>WCHM03711760</t>
  </si>
  <si>
    <t>Sybille</t>
  </si>
  <si>
    <t>Sehr geehrte Frau Doktor Geiger</t>
  </si>
  <si>
    <t>WCHM03714985</t>
  </si>
  <si>
    <t>Jeker</t>
  </si>
  <si>
    <t>Praxis Dr. Jeker Peter</t>
  </si>
  <si>
    <t>Zugerstrasse 15</t>
  </si>
  <si>
    <t>Sehr geehrter Herr Doktor Jeker</t>
  </si>
  <si>
    <t>WCHM03719812</t>
  </si>
  <si>
    <t>Gehler</t>
  </si>
  <si>
    <t>Praxis im City AG</t>
  </si>
  <si>
    <t>Sehr geehrter Herr Doktor Gehler</t>
  </si>
  <si>
    <t>WCHM03720571</t>
  </si>
  <si>
    <t>Arnold-Jeltsch</t>
  </si>
  <si>
    <t>Frauenpraxis am Birsig</t>
  </si>
  <si>
    <t>Lohweg 6</t>
  </si>
  <si>
    <t>4054 Basel</t>
  </si>
  <si>
    <t>Sehr geehrte Frau Doktor Arnold-Jeltsch</t>
  </si>
  <si>
    <t>WCHM03720578</t>
  </si>
  <si>
    <t>Sehr geehrter Herr Doktor Germann</t>
  </si>
  <si>
    <t>WCHM03729722</t>
  </si>
  <si>
    <t>Gairing</t>
  </si>
  <si>
    <t>Sehr geehrte Frau Doktor Gairing</t>
  </si>
  <si>
    <t>WCHM03729881</t>
  </si>
  <si>
    <t>Gehri</t>
  </si>
  <si>
    <t>Sehr geehrte Frau Doktor Gehri</t>
  </si>
  <si>
    <t>WCHM03729895</t>
  </si>
  <si>
    <t>Gerber-Zahnd</t>
  </si>
  <si>
    <t>Sehr geehrte Frau Doktor Gerber-Zahnd</t>
  </si>
  <si>
    <t>WCHM03729960</t>
  </si>
  <si>
    <t>Geissbühler</t>
  </si>
  <si>
    <t>Sehr geehrte Frau Professor Geissbühler</t>
  </si>
  <si>
    <t>WCHM03742464</t>
  </si>
  <si>
    <t>Rozita</t>
  </si>
  <si>
    <t>Gemperli</t>
  </si>
  <si>
    <t>Sehr geehrte Frau Doktor Gemperli</t>
  </si>
  <si>
    <t>WCHM03756110</t>
  </si>
  <si>
    <t>Hans-Joachim</t>
  </si>
  <si>
    <t>Genz</t>
  </si>
  <si>
    <t>Praxis Dr. Genz Hans-Joachim</t>
  </si>
  <si>
    <t>Sehr geehrter Herr Doktor Genz</t>
  </si>
  <si>
    <t>WCHM03756683</t>
  </si>
  <si>
    <t>Janzen</t>
  </si>
  <si>
    <t>Janzen GmbH</t>
  </si>
  <si>
    <t>Bollwerk 35</t>
  </si>
  <si>
    <t>Sehr geehrte Frau Doktor Janzen</t>
  </si>
  <si>
    <t>WCHM03760580</t>
  </si>
  <si>
    <t>Marko</t>
  </si>
  <si>
    <t>Jablanovic</t>
  </si>
  <si>
    <t>Sehr geehrter Herr Jablanovic</t>
  </si>
  <si>
    <t>WCHM03769911</t>
  </si>
  <si>
    <t>Jaggi</t>
  </si>
  <si>
    <t>Praxis Dr. Jaggi Ferdinand</t>
  </si>
  <si>
    <t>Rütihofstrasse 49</t>
  </si>
  <si>
    <t>Sehr geehrter Herr Doktor Jaggi</t>
  </si>
  <si>
    <t>WCHM03772284</t>
  </si>
  <si>
    <t>WCHM03772299</t>
  </si>
  <si>
    <t>Jäggi</t>
  </si>
  <si>
    <t>Sehr geehrte Frau Doktor Jäggi</t>
  </si>
  <si>
    <t>WCHM03772322</t>
  </si>
  <si>
    <t>Petra Monique</t>
  </si>
  <si>
    <t>Jacot</t>
  </si>
  <si>
    <t>Sehr geehrte Frau Doktor Jacot</t>
  </si>
  <si>
    <t>WCHM03772722</t>
  </si>
  <si>
    <t>Jamnicki</t>
  </si>
  <si>
    <t>Sehr geehrter Herr Doktor Jamnicki</t>
  </si>
  <si>
    <t>WCHM03780081</t>
  </si>
  <si>
    <t>Jeanneret Barz</t>
  </si>
  <si>
    <t>Praxis Dr. Meister/Dr. Jeanneret</t>
  </si>
  <si>
    <t>Zielackerstrasse 11</t>
  </si>
  <si>
    <t>Sehr geehrte Frau Doktor Jeanneret Barz</t>
  </si>
  <si>
    <t>WCHM03780285</t>
  </si>
  <si>
    <t>Jörg-Eidenbenz</t>
  </si>
  <si>
    <t>Arztpraxis Hirschwiesen</t>
  </si>
  <si>
    <t>Hirschwiesenstrasse 9</t>
  </si>
  <si>
    <t>Sehr geehrte Frau Doktor Jörg-Eidenbenz</t>
  </si>
  <si>
    <t>WCHM03804526</t>
  </si>
  <si>
    <t>Jörimann</t>
  </si>
  <si>
    <t>Sehr geehrte Frau Doktor Jörimann</t>
  </si>
  <si>
    <t>WCHM03804533</t>
  </si>
  <si>
    <t>Gygli-Luthiger</t>
  </si>
  <si>
    <t>Sehr geehrter Herr Doktor Gygli-Luthiger</t>
  </si>
  <si>
    <t>WCHM03827089</t>
  </si>
  <si>
    <t>Gilke</t>
  </si>
  <si>
    <t>Praxis Dr. Gilke Ursula</t>
  </si>
  <si>
    <t>Schachenstrasse 5</t>
  </si>
  <si>
    <t>Sehr geehrte Frau Doktor Gilke</t>
  </si>
  <si>
    <t>WCHM03831373</t>
  </si>
  <si>
    <t>Gimmi</t>
  </si>
  <si>
    <t>Sehr geehrter Herr Doktor Gimmi</t>
  </si>
  <si>
    <t>WCHM03832822</t>
  </si>
  <si>
    <t>Anne-Catherine</t>
  </si>
  <si>
    <t>Girard</t>
  </si>
  <si>
    <t>Sehr geehrte Frau Doktor Girard</t>
  </si>
  <si>
    <t>WCHM03834271</t>
  </si>
  <si>
    <t>Gilli-Stocker</t>
  </si>
  <si>
    <t>Praxis Dr.Gilli-Stocker</t>
  </si>
  <si>
    <t>Bronschhoferstrasse 16</t>
  </si>
  <si>
    <t>Sehr geehrte Frau Doktor Gilli-Stocker</t>
  </si>
  <si>
    <t>WCHM03839957</t>
  </si>
  <si>
    <t>Gisin</t>
  </si>
  <si>
    <t>Praxis Dr. Gisin Dominic</t>
  </si>
  <si>
    <t>Dorfplatz 4</t>
  </si>
  <si>
    <t>Sehr geehrter Herr Doktor Gisin</t>
  </si>
  <si>
    <t>WCHM03841489</t>
  </si>
  <si>
    <t>Hildegard</t>
  </si>
  <si>
    <t>Jokiel</t>
  </si>
  <si>
    <t>Sehr geehrte Frau Doktor Jokiel</t>
  </si>
  <si>
    <t>WCHM03873517</t>
  </si>
  <si>
    <t>Johner-Gassmann</t>
  </si>
  <si>
    <t>Sehr geehrte Frau Doktor Johner-Gassmann</t>
  </si>
  <si>
    <t>WCHM03875451</t>
  </si>
  <si>
    <t>Jan-Peter</t>
  </si>
  <si>
    <t>Sehr geehrter Herr Doktor Jorisch</t>
  </si>
  <si>
    <t>WCHM03876809</t>
  </si>
  <si>
    <t>Carmina-Lucia</t>
  </si>
  <si>
    <t>Georgescu</t>
  </si>
  <si>
    <t>Praxis Dr. Georgescu Carmina</t>
  </si>
  <si>
    <t>Winterthurerstrasse 60</t>
  </si>
  <si>
    <t>Sehr geehrte Frau Doktor Georgescu</t>
  </si>
  <si>
    <t>WCHM03876894</t>
  </si>
  <si>
    <t>Jorns</t>
  </si>
  <si>
    <t>Sehr geehrte Frau Doktor Jorns</t>
  </si>
  <si>
    <t>WCHM03876898</t>
  </si>
  <si>
    <t>Jost Schneider</t>
  </si>
  <si>
    <t>Sehr geehrte Frau Doktor Jost Schneider</t>
  </si>
  <si>
    <t>WCHM03880111</t>
  </si>
  <si>
    <t>Jost</t>
  </si>
  <si>
    <t>Praxis Dr. Jost Andreas</t>
  </si>
  <si>
    <t>Blumenaustrasse 20</t>
  </si>
  <si>
    <t>Sehr geehrter Herr Doktor Jost</t>
  </si>
  <si>
    <t>WCHM03880112</t>
  </si>
  <si>
    <t>Zelimir</t>
  </si>
  <si>
    <t>Jovanovic</t>
  </si>
  <si>
    <t>Praxis Dr. Jovanovic Zelimir</t>
  </si>
  <si>
    <t>Vadianstrasse 22</t>
  </si>
  <si>
    <t>Sehr geehrter Herr Doktor Jovanovic</t>
  </si>
  <si>
    <t>WCHM03883639</t>
  </si>
  <si>
    <t>Jucker-Vella</t>
  </si>
  <si>
    <t>Sehr geehrte Frau Doktor Jucker-Vella</t>
  </si>
  <si>
    <t>WCHM03911714</t>
  </si>
  <si>
    <t>Jean-Paul</t>
  </si>
  <si>
    <t>Sehr geehrter Herr Doktor Jürgens</t>
  </si>
  <si>
    <t>WCHM03915755</t>
  </si>
  <si>
    <t>Jung</t>
  </si>
  <si>
    <t>Praxis Dr. Jung Susanne</t>
  </si>
  <si>
    <t>Sehr geehrte Frau Doktor Jung</t>
  </si>
  <si>
    <t>WCHM03966737</t>
  </si>
  <si>
    <t>Sehr geehrter Herr Doktor Keller</t>
  </si>
  <si>
    <t>WCHM04014629</t>
  </si>
  <si>
    <t>Mariele</t>
  </si>
  <si>
    <t>WCHM04014695</t>
  </si>
  <si>
    <t>Notfall Zürich 3 AG</t>
  </si>
  <si>
    <t>Zypressenstrasse 39</t>
  </si>
  <si>
    <t>Sehr geehrter Herr Doktor Kälin</t>
  </si>
  <si>
    <t>WCHM04014707</t>
  </si>
  <si>
    <t>Praxis Dr. Kälin Reto</t>
  </si>
  <si>
    <t>Bahnhofstrasse 62</t>
  </si>
  <si>
    <t>9315 Neukirch (Egnach)</t>
  </si>
  <si>
    <t>WCHM04014711</t>
  </si>
  <si>
    <t>WCHM04014732</t>
  </si>
  <si>
    <t>Praxis Dr. Keller Stefan</t>
  </si>
  <si>
    <t>Bahnhofstrasse 182</t>
  </si>
  <si>
    <t>WCHM04014735</t>
  </si>
  <si>
    <t>WCHM04014957</t>
  </si>
  <si>
    <t>Caioni</t>
  </si>
  <si>
    <t>Sehr geehrter Herr Doktor Caioni</t>
  </si>
  <si>
    <t>WCHM04028352</t>
  </si>
  <si>
    <t>Kathrin Elisabeth</t>
  </si>
  <si>
    <t>Kern-Bänziger</t>
  </si>
  <si>
    <t>Sehr geehrte Frau Doktor Kern-Bänziger</t>
  </si>
  <si>
    <t>WCHM04029179</t>
  </si>
  <si>
    <t>Kernen Baselice</t>
  </si>
  <si>
    <t>Praxis Dr. Kernen Baselice B.</t>
  </si>
  <si>
    <t>Sehr geehrte Frau Doktor Kernen Baselice</t>
  </si>
  <si>
    <t>WCHM04029185</t>
  </si>
  <si>
    <t>Praxis Dr. Kern Margarete</t>
  </si>
  <si>
    <t>Dorfstrasse 3</t>
  </si>
  <si>
    <t>9312 Häggenschwil</t>
  </si>
  <si>
    <t>WCHM04029188</t>
  </si>
  <si>
    <t>Berg</t>
  </si>
  <si>
    <t>Praxis Kapellihof</t>
  </si>
  <si>
    <t>Grünaustrasse 1</t>
  </si>
  <si>
    <t>Sehr geehrter Herr Doktor Berg</t>
  </si>
  <si>
    <t>WCHM00592877</t>
  </si>
  <si>
    <t>Fröscher</t>
  </si>
  <si>
    <t>Sehr geehrter Herr Doktor Fröscher</t>
  </si>
  <si>
    <t>WCHM00592882</t>
  </si>
  <si>
    <t>Nürfet</t>
  </si>
  <si>
    <t>Balkan</t>
  </si>
  <si>
    <t>Sehr geehrte Frau Balkan</t>
  </si>
  <si>
    <t>WCHM00592911</t>
  </si>
  <si>
    <t>Rausch</t>
  </si>
  <si>
    <t>Sehr geehrte Frau Doktor Rausch</t>
  </si>
  <si>
    <t>WCHM00592927</t>
  </si>
  <si>
    <t>Oppliger</t>
  </si>
  <si>
    <t>Praxis Dr. Oppliger Robert</t>
  </si>
  <si>
    <t>Hardturmstrasse 204</t>
  </si>
  <si>
    <t>Sehr geehrte Frau Doktor Oppliger</t>
  </si>
  <si>
    <t>WCHM00592940</t>
  </si>
  <si>
    <t>Lutterotti</t>
  </si>
  <si>
    <t>Sehr geehrte Frau Doktor Lutterotti</t>
  </si>
  <si>
    <t>WCHM00592969</t>
  </si>
  <si>
    <t>Romer</t>
  </si>
  <si>
    <t>Sehr geehrter Herr Doktor Romer</t>
  </si>
  <si>
    <t>WCHM00592978</t>
  </si>
  <si>
    <t>Pieniak</t>
  </si>
  <si>
    <t>Sehr geehrte Frau Pieniak</t>
  </si>
  <si>
    <t>WCHM00593015</t>
  </si>
  <si>
    <t>Dick</t>
  </si>
  <si>
    <t>Sehr geehrte Frau Doktor Dick</t>
  </si>
  <si>
    <t>WCHM00593032</t>
  </si>
  <si>
    <t>Louiza</t>
  </si>
  <si>
    <t>Rezai</t>
  </si>
  <si>
    <t>Sehr geehrte Frau Rezai</t>
  </si>
  <si>
    <t>WCHM00593075</t>
  </si>
  <si>
    <t>WCHM00593078</t>
  </si>
  <si>
    <t>Maike</t>
  </si>
  <si>
    <t>Sachs</t>
  </si>
  <si>
    <t>Sehr geehrte Frau Doktor Sachs</t>
  </si>
  <si>
    <t>WCHM00593120</t>
  </si>
  <si>
    <t>Kristiina</t>
  </si>
  <si>
    <t>Kuusik</t>
  </si>
  <si>
    <t>Sehr geehrte Frau Doktor Kuusik</t>
  </si>
  <si>
    <t>WCHM00593149</t>
  </si>
  <si>
    <t>Gemeinschaftspraxis Nord</t>
  </si>
  <si>
    <t>Nordstrasse 30</t>
  </si>
  <si>
    <t>WCHM00593165</t>
  </si>
  <si>
    <t>Jensen</t>
  </si>
  <si>
    <t>Waebi-Praxis AG</t>
  </si>
  <si>
    <t>Eystrasse 64</t>
  </si>
  <si>
    <t>3422 Kirchberg BE</t>
  </si>
  <si>
    <t>Sehr geehrte Frau Jensen</t>
  </si>
  <si>
    <t>WCHM00593197</t>
  </si>
  <si>
    <t>Malah</t>
  </si>
  <si>
    <t>Sehr geehrte Frau Doktor Malah</t>
  </si>
  <si>
    <t>WCHM00593198</t>
  </si>
  <si>
    <t>WCHM00593199</t>
  </si>
  <si>
    <t>Alban</t>
  </si>
  <si>
    <t>Neziri</t>
  </si>
  <si>
    <t>Gynäkologiezentrum Langete</t>
  </si>
  <si>
    <t>Brauihof 2</t>
  </si>
  <si>
    <t>Sehr geehrter Herr Professor Neziri</t>
  </si>
  <si>
    <t>WCHM00593200</t>
  </si>
  <si>
    <t>Maier</t>
  </si>
  <si>
    <t>Sehr geehrte Frau Doktor Maier</t>
  </si>
  <si>
    <t>WCHM00593201</t>
  </si>
  <si>
    <t>Krawtchenko</t>
  </si>
  <si>
    <t>Sehr geehrte Frau Doktor Krawtchenko</t>
  </si>
  <si>
    <t>WCHM00593210</t>
  </si>
  <si>
    <t>Fraydl</t>
  </si>
  <si>
    <t>Pfaffenholzstrasse 4</t>
  </si>
  <si>
    <t>Sehr geehrte Frau Doktor Fraydl</t>
  </si>
  <si>
    <t>WCHM00593219</t>
  </si>
  <si>
    <t>Almut Dorothea</t>
  </si>
  <si>
    <t>Praxis Dr. Meyer Almut Dorothea</t>
  </si>
  <si>
    <t>WCHM00593227</t>
  </si>
  <si>
    <t>Haj Fadel</t>
  </si>
  <si>
    <t>Sehr geehrte Frau Haj Fadel</t>
  </si>
  <si>
    <t>WCHM00593234</t>
  </si>
  <si>
    <t>Kaderli</t>
  </si>
  <si>
    <t>Praxis Dr. Kaderli Nina</t>
  </si>
  <si>
    <t>Sehr geehrte Frau Kaderli</t>
  </si>
  <si>
    <t>WCHM00593251</t>
  </si>
  <si>
    <t>Hossain</t>
  </si>
  <si>
    <t>Celebi</t>
  </si>
  <si>
    <t>Sehr geehrter Herr Doktor Celebi</t>
  </si>
  <si>
    <t>WCHM00593316</t>
  </si>
  <si>
    <t>Reich</t>
  </si>
  <si>
    <t>Sehr geehrte Frau Reich</t>
  </si>
  <si>
    <t>WCHM00593354</t>
  </si>
  <si>
    <t>Maka</t>
  </si>
  <si>
    <t>Berozashvili</t>
  </si>
  <si>
    <t>Sehr geehrte Frau Berozashvili</t>
  </si>
  <si>
    <t>WCHM00593356</t>
  </si>
  <si>
    <t>Marietta</t>
  </si>
  <si>
    <t>Gulz</t>
  </si>
  <si>
    <t>Sehr geehrte Frau Doktor Gulz</t>
  </si>
  <si>
    <t>WCHM00593364</t>
  </si>
  <si>
    <t>Maddalena</t>
  </si>
  <si>
    <t>Masciocchi</t>
  </si>
  <si>
    <t>Sehr geehrte Frau Doktor Masciocchi</t>
  </si>
  <si>
    <t>WCHM00593365</t>
  </si>
  <si>
    <t>Rafal</t>
  </si>
  <si>
    <t>Kasina</t>
  </si>
  <si>
    <t>Sehr geehrter Herr Doktor Kasina</t>
  </si>
  <si>
    <t>WCHM00593384</t>
  </si>
  <si>
    <t>Werdenberg</t>
  </si>
  <si>
    <t>Sehr geehrte Frau Doktor Werdenberg</t>
  </si>
  <si>
    <t>WCHM00593408</t>
  </si>
  <si>
    <t>Saskia</t>
  </si>
  <si>
    <t>Rodriguez</t>
  </si>
  <si>
    <t>Hausarztpraxis Altstetten</t>
  </si>
  <si>
    <t>Badenerstrasse 621</t>
  </si>
  <si>
    <t>Sehr geehrte Frau Doktor Rodriguez</t>
  </si>
  <si>
    <t>WCHM00593458</t>
  </si>
  <si>
    <t>Degen Iseli</t>
  </si>
  <si>
    <t>Limmat Augenzentrum AG</t>
  </si>
  <si>
    <t>Sehr geehrte Frau Doktor Degen Iseli</t>
  </si>
  <si>
    <t>WCHM00593462</t>
  </si>
  <si>
    <t>WCHM00593496</t>
  </si>
  <si>
    <t>Perotto</t>
  </si>
  <si>
    <t>Sehr geehrte Frau Doktor Perotto</t>
  </si>
  <si>
    <t>WCHM00593497</t>
  </si>
  <si>
    <t>Gian</t>
  </si>
  <si>
    <t>WCHM00593498</t>
  </si>
  <si>
    <t>Ökmen</t>
  </si>
  <si>
    <t>Sehr geehrter Herr Doktor Ökmen</t>
  </si>
  <si>
    <t>WCHM00593502</t>
  </si>
  <si>
    <t>Dongjiao</t>
  </si>
  <si>
    <t>Yin</t>
  </si>
  <si>
    <t>Frauenarztzentrum am See</t>
  </si>
  <si>
    <t>Churerstrasse 92C</t>
  </si>
  <si>
    <t>Sehr geehrte Frau Yin</t>
  </si>
  <si>
    <t>WCHM00593503</t>
  </si>
  <si>
    <t>Nurlana</t>
  </si>
  <si>
    <t>Mirzayeva</t>
  </si>
  <si>
    <t>Sehr geehrte Frau Doktor Mirzayeva</t>
  </si>
  <si>
    <t>WCHM00593505</t>
  </si>
  <si>
    <t>Twyla</t>
  </si>
  <si>
    <t>Inst. für komplementäre Medizin</t>
  </si>
  <si>
    <t>Sonneggstrasse 6</t>
  </si>
  <si>
    <t>WCHM00593518</t>
  </si>
  <si>
    <t>WCHM00593551</t>
  </si>
  <si>
    <t>Flury</t>
  </si>
  <si>
    <t>Sehr geehrte Frau Flury</t>
  </si>
  <si>
    <t>WCHM00593581</t>
  </si>
  <si>
    <t>Gemeinschaftspraxis am Kreisel</t>
  </si>
  <si>
    <t>WCHM00593620</t>
  </si>
  <si>
    <t>Thierry</t>
  </si>
  <si>
    <t>WCHM00593641</t>
  </si>
  <si>
    <t>Saara Marjatta</t>
  </si>
  <si>
    <t>Roininen</t>
  </si>
  <si>
    <t>Sehr geehrte Frau Doktor Roininen</t>
  </si>
  <si>
    <t>WCHM00593649</t>
  </si>
  <si>
    <t>Simona-Timea</t>
  </si>
  <si>
    <t>Groza</t>
  </si>
  <si>
    <t>Praxis Dr. Groza Simona-Timea</t>
  </si>
  <si>
    <t>Leimbachstrasse 231</t>
  </si>
  <si>
    <t>8041 Leimbach ZH</t>
  </si>
  <si>
    <t>Sehr geehrte Frau Doktor Groza</t>
  </si>
  <si>
    <t>WCHM00593657</t>
  </si>
  <si>
    <t>Vatsakis</t>
  </si>
  <si>
    <t>Ärztezentrum Mosnang</t>
  </si>
  <si>
    <t>9607 Mosnang</t>
  </si>
  <si>
    <t>Sehr geehrter Herr Doktor Vatsakis</t>
  </si>
  <si>
    <t>WCHM00593659</t>
  </si>
  <si>
    <t>Sehr geehrte Frau Doktor Niggli</t>
  </si>
  <si>
    <t>WCHM00593690</t>
  </si>
  <si>
    <t>Garaventa</t>
  </si>
  <si>
    <t>Sehr geehrte Frau Garaventa</t>
  </si>
  <si>
    <t>WCHM00593691</t>
  </si>
  <si>
    <t>Nawid</t>
  </si>
  <si>
    <t>Nikamouz</t>
  </si>
  <si>
    <t>Sehr geehrter Herr Doktor Nikamouz</t>
  </si>
  <si>
    <t>WCHM00593693</t>
  </si>
  <si>
    <t>Yura</t>
  </si>
  <si>
    <t>Hormann</t>
  </si>
  <si>
    <t>Sehr geehrte Frau Doktor Hormann</t>
  </si>
  <si>
    <t>WCHM00593722</t>
  </si>
  <si>
    <t>Marta Raluca</t>
  </si>
  <si>
    <t>Nita</t>
  </si>
  <si>
    <t>Sehr geehrte Frau Doktor Nita</t>
  </si>
  <si>
    <t>WCHM00593761</t>
  </si>
  <si>
    <t>Uster</t>
  </si>
  <si>
    <t>Sehr geehrte Frau Doktor Uster</t>
  </si>
  <si>
    <t>WCHM00593833</t>
  </si>
  <si>
    <t>Silber</t>
  </si>
  <si>
    <t>Sehr geehrte Frau Doktor Silber</t>
  </si>
  <si>
    <t>WCHM00593836</t>
  </si>
  <si>
    <t>Evelina</t>
  </si>
  <si>
    <t>De Paola-Croce</t>
  </si>
  <si>
    <t>Sehr geehrte Frau Doktor De Paola-Croce</t>
  </si>
  <si>
    <t>WCHM00593847</t>
  </si>
  <si>
    <t>Gammeter</t>
  </si>
  <si>
    <t>Sehr geehrte Frau Doktor Gammeter</t>
  </si>
  <si>
    <t>WCHM00593848</t>
  </si>
  <si>
    <t>Francesco</t>
  </si>
  <si>
    <t>Vigo</t>
  </si>
  <si>
    <t>Sehr geehrter Herr Doktor Vigo</t>
  </si>
  <si>
    <t>WCHM00593857</t>
  </si>
  <si>
    <t>Illner</t>
  </si>
  <si>
    <t>Sehr geehrte Frau Doktor Illner</t>
  </si>
  <si>
    <t>WCHM00593867</t>
  </si>
  <si>
    <t>Harun</t>
  </si>
  <si>
    <t>Cin</t>
  </si>
  <si>
    <t>Hausarztpraxis MediCin</t>
  </si>
  <si>
    <t>Neugutstrasse 1</t>
  </si>
  <si>
    <t>Sehr geehrter Herr Doktor Cin</t>
  </si>
  <si>
    <t>WCHM00593886</t>
  </si>
  <si>
    <t>Karnagel</t>
  </si>
  <si>
    <t>Sehr geehrte Frau Karnagel</t>
  </si>
  <si>
    <t>WCHM00593903</t>
  </si>
  <si>
    <t>Maria-Kristina</t>
  </si>
  <si>
    <t>Heidland</t>
  </si>
  <si>
    <t>Sehr geehrte Frau Doktor Heidland</t>
  </si>
  <si>
    <t>WCHM00593934</t>
  </si>
  <si>
    <t>Leibfritz</t>
  </si>
  <si>
    <t>Sehr geehrter Herr Leibfritz</t>
  </si>
  <si>
    <t>WCHM00593935</t>
  </si>
  <si>
    <t>WCHM00593946</t>
  </si>
  <si>
    <t>Wanke</t>
  </si>
  <si>
    <t>Sehr geehrter Herr Doktor Wanke</t>
  </si>
  <si>
    <t>WCHM00593957</t>
  </si>
  <si>
    <t>Sehr geehrte Frau Doktor Gmür</t>
  </si>
  <si>
    <t>WCHM00593964</t>
  </si>
  <si>
    <t>Pierre Raoul</t>
  </si>
  <si>
    <t>Wabassi</t>
  </si>
  <si>
    <t>Sehr geehrter Herr Doktor Wabassi</t>
  </si>
  <si>
    <t>WCHM00593973</t>
  </si>
  <si>
    <t>Sehr geehrte Frau Doktor Gschwendtner</t>
  </si>
  <si>
    <t>WCHM00593986</t>
  </si>
  <si>
    <t>Kurzawa</t>
  </si>
  <si>
    <t>Sehr geehrte Frau Doktor Kurzawa</t>
  </si>
  <si>
    <t>WCHM00593994</t>
  </si>
  <si>
    <t>Louisa</t>
  </si>
  <si>
    <t>Ederhof</t>
  </si>
  <si>
    <t>Sehr geehrte Frau Ederhof</t>
  </si>
  <si>
    <t>WCHM00593996</t>
  </si>
  <si>
    <t>Merve</t>
  </si>
  <si>
    <t>Bozkurt</t>
  </si>
  <si>
    <t>Sehr geehrte Frau Doktor Bozkurt</t>
  </si>
  <si>
    <t>WCHM00593999</t>
  </si>
  <si>
    <t>Karma Norbu</t>
  </si>
  <si>
    <t>Emchi</t>
  </si>
  <si>
    <t>Sehr geehrter Herr Doktor Emchi</t>
  </si>
  <si>
    <t>WCHM00594006</t>
  </si>
  <si>
    <t>Blum</t>
  </si>
  <si>
    <t>Sehr geehrte Frau Doktor Blum</t>
  </si>
  <si>
    <t>WCHM00594017</t>
  </si>
  <si>
    <t>WCHM00594025</t>
  </si>
  <si>
    <t>Mariam</t>
  </si>
  <si>
    <t>Nasr</t>
  </si>
  <si>
    <t>Sehr geehrte Frau Nasr</t>
  </si>
  <si>
    <t>WCHM00594029</t>
  </si>
  <si>
    <t>Marcin</t>
  </si>
  <si>
    <t>Polski</t>
  </si>
  <si>
    <t>Sehr geehrter Herr Doktor Polski</t>
  </si>
  <si>
    <t>WCHM00594034</t>
  </si>
  <si>
    <t>Liebig</t>
  </si>
  <si>
    <t>Sehr geehrte Frau Liebig</t>
  </si>
  <si>
    <t>WCHM00594044</t>
  </si>
  <si>
    <t>Daniel Jürg</t>
  </si>
  <si>
    <t>Hausarztpraxis Wigoltingen</t>
  </si>
  <si>
    <t>Grundstrasse 1</t>
  </si>
  <si>
    <t>8556 Wigoltingen</t>
  </si>
  <si>
    <t>WCHM00594059</t>
  </si>
  <si>
    <t>Sebastian Daniel</t>
  </si>
  <si>
    <t>Segitz</t>
  </si>
  <si>
    <t>Sehr geehrter Herr Doktor Segitz</t>
  </si>
  <si>
    <t>WCHM00594073</t>
  </si>
  <si>
    <t>Kleinpeter</t>
  </si>
  <si>
    <t>Sehr geehrter Herr Doktor Kleinpeter</t>
  </si>
  <si>
    <t>WCHM00594078</t>
  </si>
  <si>
    <t>Francesca</t>
  </si>
  <si>
    <t>Pini</t>
  </si>
  <si>
    <t>Sehr geehrte Frau Doktor Pini</t>
  </si>
  <si>
    <t>WCHM00594093</t>
  </si>
  <si>
    <t>Strassmann</t>
  </si>
  <si>
    <t>Sehr geehrte Frau Doktor Strassmann</t>
  </si>
  <si>
    <t>WCHM00594094</t>
  </si>
  <si>
    <t>Ebneter</t>
  </si>
  <si>
    <t>Sehr geehrte Frau Doktor Ebneter</t>
  </si>
  <si>
    <t>WCHM00594104</t>
  </si>
  <si>
    <t>Klaus-Erich</t>
  </si>
  <si>
    <t>Goder</t>
  </si>
  <si>
    <t>Sehr geehrter Herr Professor Goder</t>
  </si>
  <si>
    <t>WCHM00594108</t>
  </si>
  <si>
    <t>Sehr geehrte Frau Doktor Lauber</t>
  </si>
  <si>
    <t>WCHM00594179</t>
  </si>
  <si>
    <t>Ehrensperger</t>
  </si>
  <si>
    <t>Sehr geehrter Herr Ehrensperger</t>
  </si>
  <si>
    <t>WCHM00594223</t>
  </si>
  <si>
    <t>Sabiha</t>
  </si>
  <si>
    <t>Pfaff</t>
  </si>
  <si>
    <t>Ärztezentrum Thal</t>
  </si>
  <si>
    <t>Feldstrasse 11</t>
  </si>
  <si>
    <t>Sehr geehrte Frau Pfaff</t>
  </si>
  <si>
    <t>WCHM00594233</t>
  </si>
  <si>
    <t>Lenz</t>
  </si>
  <si>
    <t>Sehr geehrte Frau Doktor Lenz</t>
  </si>
  <si>
    <t>WCHM00594237</t>
  </si>
  <si>
    <t>Sehr geehrte Frau Doktor Paul</t>
  </si>
  <si>
    <t>WCHM00594238</t>
  </si>
  <si>
    <t>Beryl</t>
  </si>
  <si>
    <t>Scholtes</t>
  </si>
  <si>
    <t>Sehr geehrte Frau Scholtes</t>
  </si>
  <si>
    <t>WCHM00594248</t>
  </si>
  <si>
    <t>Anjara</t>
  </si>
  <si>
    <t>WCHM00594266</t>
  </si>
  <si>
    <t>Bässler</t>
  </si>
  <si>
    <t>Sehr geehrter Herr Bässler</t>
  </si>
  <si>
    <t>WCHM00594272</t>
  </si>
  <si>
    <t>Leandra</t>
  </si>
  <si>
    <t>Falck</t>
  </si>
  <si>
    <t>Sehr geehrte Frau Doktor Falck</t>
  </si>
  <si>
    <t>WCHM00594286</t>
  </si>
  <si>
    <t>Kutschke</t>
  </si>
  <si>
    <t>Sehr geehrter Herr Kutschke</t>
  </si>
  <si>
    <t>WCHM00594287</t>
  </si>
  <si>
    <t>WCHM00594333</t>
  </si>
  <si>
    <t>Gadola</t>
  </si>
  <si>
    <t>Sehr geehrte Frau Gadola</t>
  </si>
  <si>
    <t>WCHM00594345</t>
  </si>
  <si>
    <t>Gertraude</t>
  </si>
  <si>
    <t>Hagmann</t>
  </si>
  <si>
    <t>Klinik Schützen Rheinfelden</t>
  </si>
  <si>
    <t>Abteilung für Psychosomatik</t>
  </si>
  <si>
    <t>Sehr geehrte Frau Doktor Hagmann</t>
  </si>
  <si>
    <t>WCHM00594351</t>
  </si>
  <si>
    <t>Timotheus</t>
  </si>
  <si>
    <t>Medizinisches Center Männedorf</t>
  </si>
  <si>
    <t>Schwerzistrasse 30</t>
  </si>
  <si>
    <t>WCHM00594393</t>
  </si>
  <si>
    <t>Willy Isao</t>
  </si>
  <si>
    <t>Staiger</t>
  </si>
  <si>
    <t>Sehr geehrter Herr Staiger</t>
  </si>
  <si>
    <t>WCHM00594401</t>
  </si>
  <si>
    <t>Pharmazeutische Medizin</t>
  </si>
  <si>
    <t>WCHM00594418</t>
  </si>
  <si>
    <t>IZZ Immunologie-Zentrum Zürich</t>
  </si>
  <si>
    <t>Walchestrasse 11</t>
  </si>
  <si>
    <t>WCHM00594431</t>
  </si>
  <si>
    <t>Spasskaya</t>
  </si>
  <si>
    <t>Sehr geehrte Frau Spasskaya</t>
  </si>
  <si>
    <t>WCHM00594433</t>
  </si>
  <si>
    <t>Sehr geehrter Herr Doktor Kuhlmann</t>
  </si>
  <si>
    <t>WCHM00594442</t>
  </si>
  <si>
    <t>Nunzio</t>
  </si>
  <si>
    <t>Savasta</t>
  </si>
  <si>
    <t>Sehr geehrter Herr Savasta</t>
  </si>
  <si>
    <t>WCHM00594443</t>
  </si>
  <si>
    <t>Litau</t>
  </si>
  <si>
    <t>Sehr geehrte Frau Litau</t>
  </si>
  <si>
    <t>WCHM00594446</t>
  </si>
  <si>
    <t>Valentina Elena</t>
  </si>
  <si>
    <t>Vigaru</t>
  </si>
  <si>
    <t>Sehr geehrte Frau Doktor Vigaru</t>
  </si>
  <si>
    <t>WCHM00594468</t>
  </si>
  <si>
    <t>Roozbeh</t>
  </si>
  <si>
    <t>Askarizadeh Jorshary</t>
  </si>
  <si>
    <t>Ärztezentrum Seebach</t>
  </si>
  <si>
    <t>Bahnhaldenstrasse 7</t>
  </si>
  <si>
    <t>Sehr geehrter Herr Doktor Askarizadeh Jorshary</t>
  </si>
  <si>
    <t>WCHM00594480</t>
  </si>
  <si>
    <t>Renée</t>
  </si>
  <si>
    <t>Grandjean</t>
  </si>
  <si>
    <t>Sehr geehrte Frau Doktor Grandjean</t>
  </si>
  <si>
    <t>WCHM00594502</t>
  </si>
  <si>
    <t>Robin</t>
  </si>
  <si>
    <t>Zazoff</t>
  </si>
  <si>
    <t>Sehr geehrter Herr Doktor Zazoff</t>
  </si>
  <si>
    <t>WCHM00594503</t>
  </si>
  <si>
    <t>WCHM00594506</t>
  </si>
  <si>
    <t>Sehr geehrte Frau Doktor Gasser</t>
  </si>
  <si>
    <t>WCHM00594516</t>
  </si>
  <si>
    <t>Claudia Caroline</t>
  </si>
  <si>
    <t>Behrendt</t>
  </si>
  <si>
    <t>Sehr geehrte Frau Doktor Behrendt</t>
  </si>
  <si>
    <t>WCHM00594520</t>
  </si>
  <si>
    <t>Decaillet</t>
  </si>
  <si>
    <t>Sehr geehrte Frau Doktor Decaillet</t>
  </si>
  <si>
    <t>WCHM00594532</t>
  </si>
  <si>
    <t>WCHM00594538</t>
  </si>
  <si>
    <t>Ströbel</t>
  </si>
  <si>
    <t>MEDICUSTER Hausarztpraxis</t>
  </si>
  <si>
    <t>Gerichtsstrasse 8</t>
  </si>
  <si>
    <t>Sehr geehrter Herr Doktor Ströbel</t>
  </si>
  <si>
    <t>WCHM00594574</t>
  </si>
  <si>
    <t>Henrik</t>
  </si>
  <si>
    <t>Sehr geehrter Herr Doktor Lutz</t>
  </si>
  <si>
    <t>WCHM00594579</t>
  </si>
  <si>
    <t>Hartmann</t>
  </si>
  <si>
    <t>Praxis Dr. Hartmann Holger</t>
  </si>
  <si>
    <t>Sehr geehrter Herr Doktor Hartmann</t>
  </si>
  <si>
    <t>WCHM00594611</t>
  </si>
  <si>
    <t>Emina</t>
  </si>
  <si>
    <t>Sokocevic</t>
  </si>
  <si>
    <t>Sehr geehrte Frau Doktor Sokocevic</t>
  </si>
  <si>
    <t>WCHM00594631</t>
  </si>
  <si>
    <t>Simonne</t>
  </si>
  <si>
    <t>WCHM00594642</t>
  </si>
  <si>
    <t>Zeilmann</t>
  </si>
  <si>
    <t>Sehr geehrte Frau Doktor Zeilmann</t>
  </si>
  <si>
    <t>WCHM00594649</t>
  </si>
  <si>
    <t>Roth-Hochreutener</t>
  </si>
  <si>
    <t>Sehr geehrte Frau Doktor Roth-Hochreutener</t>
  </si>
  <si>
    <t>WCHM00594650</t>
  </si>
  <si>
    <t>Annina Lena</t>
  </si>
  <si>
    <t>Brändle</t>
  </si>
  <si>
    <t>Sehr geehrte Frau Brändle</t>
  </si>
  <si>
    <t>WCHM00594673</t>
  </si>
  <si>
    <t>Erhardt</t>
  </si>
  <si>
    <t>Sehr geehrte Frau Erhardt</t>
  </si>
  <si>
    <t>WCHM00594684</t>
  </si>
  <si>
    <t>Vesna</t>
  </si>
  <si>
    <t>Jankovic-Bajic</t>
  </si>
  <si>
    <t>Ärztezentrum Dreispitz AG</t>
  </si>
  <si>
    <t>Lindauerstrasse 15</t>
  </si>
  <si>
    <t>8317 Tagelswangen</t>
  </si>
  <si>
    <t>Sehr geehrte Frau Doktor Jankovic-Bajic</t>
  </si>
  <si>
    <t>WCHM00594688</t>
  </si>
  <si>
    <t>Megaritis</t>
  </si>
  <si>
    <t>Sehr geehrter Herr Megaritis</t>
  </si>
  <si>
    <t>WCHM00594705</t>
  </si>
  <si>
    <t>Amal</t>
  </si>
  <si>
    <t>Hamdan</t>
  </si>
  <si>
    <t>Sehr geehrte Frau Hamdan</t>
  </si>
  <si>
    <t>WCHM00594706</t>
  </si>
  <si>
    <t>WCHM00594721</t>
  </si>
  <si>
    <t>Heitmann</t>
  </si>
  <si>
    <t>Sehr geehrte Frau Doktor Heitmann</t>
  </si>
  <si>
    <t>WCHM00594735</t>
  </si>
  <si>
    <t>Löytved-Hardegg</t>
  </si>
  <si>
    <t>Sehr geehrte Frau Doktor Löytved-Hardegg</t>
  </si>
  <si>
    <t>WCHM00594741</t>
  </si>
  <si>
    <t>Förg</t>
  </si>
  <si>
    <t>Praxis P11 AG</t>
  </si>
  <si>
    <t>Sehr geehrter Herr Doktor Förg</t>
  </si>
  <si>
    <t>WCHM00594758</t>
  </si>
  <si>
    <t>Sehr geehrte Frau Doktor Schweizer</t>
  </si>
  <si>
    <t>WCHM00594771</t>
  </si>
  <si>
    <t>Sehr geehrte Frau Brugger</t>
  </si>
  <si>
    <t>WCHM00594790</t>
  </si>
  <si>
    <t>Kaweh</t>
  </si>
  <si>
    <t>Aghai</t>
  </si>
  <si>
    <t>Sehr geehrter Herr Doktor Aghai</t>
  </si>
  <si>
    <t>WCHM00594798</t>
  </si>
  <si>
    <t>Goppel</t>
  </si>
  <si>
    <t>Sehr geehrte Frau Doktor Goppel</t>
  </si>
  <si>
    <t>WCHM00594903</t>
  </si>
  <si>
    <t>Amanda</t>
  </si>
  <si>
    <t>Brosius Lutz</t>
  </si>
  <si>
    <t>Sehr geehrte Frau Brosius Lutz</t>
  </si>
  <si>
    <t>WCHM00594906</t>
  </si>
  <si>
    <t>Ludovici</t>
  </si>
  <si>
    <t>Sehr geehrte Frau Doktor Ludovici</t>
  </si>
  <si>
    <t>WCHM00594910</t>
  </si>
  <si>
    <t>Notz</t>
  </si>
  <si>
    <t>Sehr geehrte Frau Notz</t>
  </si>
  <si>
    <t>WCHM00594918</t>
  </si>
  <si>
    <t>Blümel</t>
  </si>
  <si>
    <t>Sehr geehrter Herr Doktor Blümel</t>
  </si>
  <si>
    <t>WCHM00594939</t>
  </si>
  <si>
    <t>Dimitrios Rafail</t>
  </si>
  <si>
    <t>Kalaitzopoulos</t>
  </si>
  <si>
    <t>Sehr geehrter Herr Doktor Kalaitzopoulos</t>
  </si>
  <si>
    <t>WCHM00594949</t>
  </si>
  <si>
    <t>Sehr geehrter Herr Farkas</t>
  </si>
  <si>
    <t>WCHM00594955</t>
  </si>
  <si>
    <t>Poulitsidou</t>
  </si>
  <si>
    <t>Atlantis Infinity</t>
  </si>
  <si>
    <t>Allmeindstrasse 15</t>
  </si>
  <si>
    <t>Sehr geehrte Frau Doktor Poulitsidou</t>
  </si>
  <si>
    <t>WCHM00594956</t>
  </si>
  <si>
    <t>Matylda</t>
  </si>
  <si>
    <t>Zimny</t>
  </si>
  <si>
    <t>Endokrinologie-Praxis</t>
  </si>
  <si>
    <t>Sehr geehrte Frau Doktor Zimny</t>
  </si>
  <si>
    <t>WCHM00594961</t>
  </si>
  <si>
    <t>Lama</t>
  </si>
  <si>
    <t>Al-Issa</t>
  </si>
  <si>
    <t>Sehr geehrte Frau Doktor Al-Issa</t>
  </si>
  <si>
    <t>WCHM00594984</t>
  </si>
  <si>
    <t>Sehr geehrter Herr Ivana</t>
  </si>
  <si>
    <t>WCHM00595008</t>
  </si>
  <si>
    <t>Wallinger</t>
  </si>
  <si>
    <t>Sehr geehrte Frau Wallinger</t>
  </si>
  <si>
    <t>WCHM00595010</t>
  </si>
  <si>
    <t>Rajha</t>
  </si>
  <si>
    <t>Pereira</t>
  </si>
  <si>
    <t>Sehr geehrter Herr Doktor Pereira</t>
  </si>
  <si>
    <t>WCHM00595019</t>
  </si>
  <si>
    <t>Laupheimer</t>
  </si>
  <si>
    <t>Sehr geehrter Herr Doktor Laupheimer</t>
  </si>
  <si>
    <t>WCHM00595054</t>
  </si>
  <si>
    <t>Lauren</t>
  </si>
  <si>
    <t>Sehr geehrte Frau Laupheimer</t>
  </si>
  <si>
    <t>WCHM00595063</t>
  </si>
  <si>
    <t>Sehr geehrte Frau Doktor Schlesinger</t>
  </si>
  <si>
    <t>Kinder und Jugendmedizin</t>
  </si>
  <si>
    <t>WCHM00595094</t>
  </si>
  <si>
    <t>Tsaousidis</t>
  </si>
  <si>
    <t>Sehr geehrter Herr Doktor Tsaousidis</t>
  </si>
  <si>
    <t>WCHM00595109</t>
  </si>
  <si>
    <t>Sehr geehrte Frau Doktor Mahlberg</t>
  </si>
  <si>
    <t>WCHM00595120</t>
  </si>
  <si>
    <t>Praxis Dr. Martin-Braschler</t>
  </si>
  <si>
    <t>WCHM00595122</t>
  </si>
  <si>
    <t>WCHM00595138</t>
  </si>
  <si>
    <t>Kebede</t>
  </si>
  <si>
    <t>Sehr geehrter Herr Doktor Kebede</t>
  </si>
  <si>
    <t>WCHM00595152</t>
  </si>
  <si>
    <t>Tot</t>
  </si>
  <si>
    <t>Frauenpraxis unter dem Gonzen</t>
  </si>
  <si>
    <t>Grossfeldstrasse 45</t>
  </si>
  <si>
    <t>Sehr geehrte Frau Doktor Tot</t>
  </si>
  <si>
    <t>WCHM00595164</t>
  </si>
  <si>
    <t>Daria</t>
  </si>
  <si>
    <t>Dieks</t>
  </si>
  <si>
    <t>Sehr geehrte Frau Dieks</t>
  </si>
  <si>
    <t>WCHM00595189</t>
  </si>
  <si>
    <t>Andrzej</t>
  </si>
  <si>
    <t>Sobanski</t>
  </si>
  <si>
    <t>Sehr geehrter Herr Doktor Sobanski</t>
  </si>
  <si>
    <t>WCHM00595201</t>
  </si>
  <si>
    <t>Sehr geehrte Frau Nussbaumer</t>
  </si>
  <si>
    <t>WCHM00595204</t>
  </si>
  <si>
    <t>Aeppli</t>
  </si>
  <si>
    <t>Sehr geehrte Frau Doktor Aeppli</t>
  </si>
  <si>
    <t>WCHM00595220</t>
  </si>
  <si>
    <t>Kuvinda</t>
  </si>
  <si>
    <t>Kossinna</t>
  </si>
  <si>
    <t>Sehr geehrter Herr Kossinna</t>
  </si>
  <si>
    <t>WCHM00595240</t>
  </si>
  <si>
    <t>Sehr geehrte Frau Kreienbühl</t>
  </si>
  <si>
    <t>WCHM00595273</t>
  </si>
  <si>
    <t>Ludovico</t>
  </si>
  <si>
    <t>Sehr geehrter Herr Marino</t>
  </si>
  <si>
    <t>WCHM00595318</t>
  </si>
  <si>
    <t>Ulbricht</t>
  </si>
  <si>
    <t>Sehr geehrte Frau Ulbricht</t>
  </si>
  <si>
    <t>WCHM00595353</t>
  </si>
  <si>
    <t>Olaya</t>
  </si>
  <si>
    <t>Madrid Pascual</t>
  </si>
  <si>
    <t>Sehr geehrte Frau Doktor Madrid Pascual</t>
  </si>
  <si>
    <t>WCHM00595398</t>
  </si>
  <si>
    <t>Schlötcke</t>
  </si>
  <si>
    <t>Sehr geehrte Frau Schlötcke</t>
  </si>
  <si>
    <t>WCHM00595401</t>
  </si>
  <si>
    <t>Andermatt</t>
  </si>
  <si>
    <t>Sehr geehrte Frau Doktor Andermatt</t>
  </si>
  <si>
    <t>WCHM00595411</t>
  </si>
  <si>
    <t>Sehr geehrter Herr Doktor Fleischer</t>
  </si>
  <si>
    <t>WCHM00595412</t>
  </si>
  <si>
    <t>Temler</t>
  </si>
  <si>
    <t>Sehr geehrte Frau Doktor Temler</t>
  </si>
  <si>
    <t>WCHM00595413</t>
  </si>
  <si>
    <t>Parli</t>
  </si>
  <si>
    <t>Sehr geehrte Frau Doktor Parli</t>
  </si>
  <si>
    <t>WCHM00595417</t>
  </si>
  <si>
    <t>Marchioro</t>
  </si>
  <si>
    <t>Sehr geehrte Frau Marchioro</t>
  </si>
  <si>
    <t>WCHM00595419</t>
  </si>
  <si>
    <t>Doron</t>
  </si>
  <si>
    <t>Schächter</t>
  </si>
  <si>
    <t>Sehr geehrter Herr Schächter</t>
  </si>
  <si>
    <t>WCHM00595430</t>
  </si>
  <si>
    <t>Hänel</t>
  </si>
  <si>
    <t>Sehr geehrter Herr Doktor Hänel</t>
  </si>
  <si>
    <t>WCHM00595437</t>
  </si>
  <si>
    <t>Lionel</t>
  </si>
  <si>
    <t>Sehr geehrter Herr Doktor Brun</t>
  </si>
  <si>
    <t>WCHM00595452</t>
  </si>
  <si>
    <t>Sehr geehrte Frau Hunziker</t>
  </si>
  <si>
    <t>WCHM00595454</t>
  </si>
  <si>
    <t>Anna Christina</t>
  </si>
  <si>
    <t>Sehr geehrte Frau Senn</t>
  </si>
  <si>
    <t>WCHM00595456</t>
  </si>
  <si>
    <t>Lohri Reitbauer</t>
  </si>
  <si>
    <t>Sehr geehrte Frau Doktor Lohri Reitbauer</t>
  </si>
  <si>
    <t>WCHM00595463</t>
  </si>
  <si>
    <t>Bürge</t>
  </si>
  <si>
    <t>Sehr geehrte Frau Doktor Bürge</t>
  </si>
  <si>
    <t>WCHM00595471</t>
  </si>
  <si>
    <t>Stör</t>
  </si>
  <si>
    <t>Sehr geehrte Frau Doktor Stör</t>
  </si>
  <si>
    <t>WCHM00595495</t>
  </si>
  <si>
    <t>WCHM00595567</t>
  </si>
  <si>
    <t>WCHM00595569</t>
  </si>
  <si>
    <t>Quaas</t>
  </si>
  <si>
    <t>Sehr geehrter Herr Doktor Quaas</t>
  </si>
  <si>
    <t>WCHM00595570</t>
  </si>
  <si>
    <t>Preisl</t>
  </si>
  <si>
    <t>Sehr geehrte Frau Doktor Preisl</t>
  </si>
  <si>
    <t>WCHM00595574</t>
  </si>
  <si>
    <t>Mukuna</t>
  </si>
  <si>
    <t>Doktorhuus Praxis Lufingen</t>
  </si>
  <si>
    <t>Moosbrunnenstrasse 14</t>
  </si>
  <si>
    <t>8426 Lufingen</t>
  </si>
  <si>
    <t>Sehr geehrte Frau Doktor Mukuna</t>
  </si>
  <si>
    <t>WCHM00595579</t>
  </si>
  <si>
    <t>Khosrow</t>
  </si>
  <si>
    <t>Pashna</t>
  </si>
  <si>
    <t>Sehr geehrter Herr Pashna</t>
  </si>
  <si>
    <t>WCHM00595596</t>
  </si>
  <si>
    <t>Sehr geehrte Frau Kaiser</t>
  </si>
  <si>
    <t>WCHM00595602</t>
  </si>
  <si>
    <t>Fornasiere</t>
  </si>
  <si>
    <t>Sehr geehrte Frau Fornasiere</t>
  </si>
  <si>
    <t>WCHM00595603</t>
  </si>
  <si>
    <t>Solveig</t>
  </si>
  <si>
    <t>WCHM00595607</t>
  </si>
  <si>
    <t>Blanka</t>
  </si>
  <si>
    <t>Juras</t>
  </si>
  <si>
    <t>Sehr geehrte Frau Doktor Juras</t>
  </si>
  <si>
    <t>WCHM00595641</t>
  </si>
  <si>
    <t>Hernandez Cammardella</t>
  </si>
  <si>
    <t>Sehr geehrte Frau Doktor Hernandez Cammardella</t>
  </si>
  <si>
    <t>WCHM00595661</t>
  </si>
  <si>
    <t>Melsi</t>
  </si>
  <si>
    <t>Seferi</t>
  </si>
  <si>
    <t>Spital Emmental AG</t>
  </si>
  <si>
    <t>Dorfbergstrasse 10</t>
  </si>
  <si>
    <t>Sehr geehrter Herr Doktor Seferi</t>
  </si>
  <si>
    <t>WCHM00595677</t>
  </si>
  <si>
    <t>Labrosse</t>
  </si>
  <si>
    <t>Sehr geehrte Frau Doktor Labrosse</t>
  </si>
  <si>
    <t>WCHM00595684</t>
  </si>
  <si>
    <t>Organ</t>
  </si>
  <si>
    <t>Sehr geehrte Frau Organ</t>
  </si>
  <si>
    <t>WCHM00595712</t>
  </si>
  <si>
    <t>Friderike</t>
  </si>
  <si>
    <t>Resech</t>
  </si>
  <si>
    <t>Tödistrasse 44</t>
  </si>
  <si>
    <t>Sehr geehrte Frau Doktor Resech</t>
  </si>
  <si>
    <t>WCHM00595715</t>
  </si>
  <si>
    <t>Hitscherich-Gysin</t>
  </si>
  <si>
    <t>Sehr geehrte Frau Doktor Hitscherich-Gysin</t>
  </si>
  <si>
    <t>WCHM00595736</t>
  </si>
  <si>
    <t>Mihaela-Madalina</t>
  </si>
  <si>
    <t>Fluri</t>
  </si>
  <si>
    <t>Sehr geehrte Frau Doktor Fluri</t>
  </si>
  <si>
    <t>WCHM00595742</t>
  </si>
  <si>
    <t>Coelius</t>
  </si>
  <si>
    <t>Sehr geehrte Frau Doktor Coelius</t>
  </si>
  <si>
    <t>WCHM00595832</t>
  </si>
  <si>
    <t>Jankovic</t>
  </si>
  <si>
    <t>Sehr geehrte Frau Doktor Jankovic</t>
  </si>
  <si>
    <t>WCHM00595834</t>
  </si>
  <si>
    <t>Schulze-Ardey</t>
  </si>
  <si>
    <t>Sehr geehrte Frau Doktor Schulze-Ardey</t>
  </si>
  <si>
    <t>WCHM00595835</t>
  </si>
  <si>
    <t>Agata</t>
  </si>
  <si>
    <t>Kerov</t>
  </si>
  <si>
    <t>Sehr geehrte Frau Doktor Kerov</t>
  </si>
  <si>
    <t>WCHM00595926</t>
  </si>
  <si>
    <t>Yves</t>
  </si>
  <si>
    <t>van Roon</t>
  </si>
  <si>
    <t>Sehr geehrter Herr Doktor van Roon</t>
  </si>
  <si>
    <t>WCHM00595955</t>
  </si>
  <si>
    <t>Rauh</t>
  </si>
  <si>
    <t>Sehr geehrte Frau Doktor Rauh</t>
  </si>
  <si>
    <t>WCHM00595960</t>
  </si>
  <si>
    <t>Vidal</t>
  </si>
  <si>
    <t>Sehr geehrte Frau Doktor Vidal</t>
  </si>
  <si>
    <t>WCHM00595980</t>
  </si>
  <si>
    <t>WCHM00596022</t>
  </si>
  <si>
    <t>Andreas Georg</t>
  </si>
  <si>
    <t>WCHM00596065</t>
  </si>
  <si>
    <t>Coralic</t>
  </si>
  <si>
    <t>medicalHELP.ch AG</t>
  </si>
  <si>
    <t>Löwenstrasse 21</t>
  </si>
  <si>
    <t>Sehr geehrte Frau Doktor Coralic</t>
  </si>
  <si>
    <t>WCHM00596107</t>
  </si>
  <si>
    <t>Doppelbauer</t>
  </si>
  <si>
    <t>Sehr geehrte Frau Doktor Doppelbauer</t>
  </si>
  <si>
    <t>WCHM00596112</t>
  </si>
  <si>
    <t>Sowannara</t>
  </si>
  <si>
    <t>Tra</t>
  </si>
  <si>
    <t>Sehr geehrter Herr Tra</t>
  </si>
  <si>
    <t>WCHM00596245</t>
  </si>
  <si>
    <t>Amélie</t>
  </si>
  <si>
    <t>Wieler</t>
  </si>
  <si>
    <t>Sehr geehrte Frau Wieler</t>
  </si>
  <si>
    <t>WCHM00596254</t>
  </si>
  <si>
    <t>Geisen</t>
  </si>
  <si>
    <t>Sehr geehrter Herr Doktor Geisen</t>
  </si>
  <si>
    <t>WCHM00596283</t>
  </si>
  <si>
    <t>Gawens</t>
  </si>
  <si>
    <t>Sehr geehrter Herr Gawens</t>
  </si>
  <si>
    <t>WCHM00596348</t>
  </si>
  <si>
    <t>WCHM00596349</t>
  </si>
  <si>
    <t>Mirella</t>
  </si>
  <si>
    <t>Muggli</t>
  </si>
  <si>
    <t>Sehr geehrte Frau Doktor Muggli</t>
  </si>
  <si>
    <t>WCHM00596393</t>
  </si>
  <si>
    <t>Anna-Isabelle</t>
  </si>
  <si>
    <t>von Samson-Himmelstjerna</t>
  </si>
  <si>
    <t>Sehr geehrte Frau von Samson-Himmelstjerna</t>
  </si>
  <si>
    <t>WCHM00596441</t>
  </si>
  <si>
    <t>WCHM00596446</t>
  </si>
  <si>
    <t>Mekala</t>
  </si>
  <si>
    <t>Shellvarajah</t>
  </si>
  <si>
    <t>Sehr geehrte Frau Shellvarajah</t>
  </si>
  <si>
    <t>WCHM00596455</t>
  </si>
  <si>
    <t>Jyrgal</t>
  </si>
  <si>
    <t>Kazakbaeva-Hämmerle</t>
  </si>
  <si>
    <t>Sehr geehrte Frau Doktor Kazakbaeva-Hämmerle</t>
  </si>
  <si>
    <t>WCHM00596462</t>
  </si>
  <si>
    <t>Dudas</t>
  </si>
  <si>
    <t>Sehr geehrte Frau Doktor Dudas</t>
  </si>
  <si>
    <t>WCHM00596509</t>
  </si>
  <si>
    <t>Kriti</t>
  </si>
  <si>
    <t>Nanda</t>
  </si>
  <si>
    <t>Sehr geehrte Frau Doktor Nanda</t>
  </si>
  <si>
    <t>WCHM00596522</t>
  </si>
  <si>
    <t>Orlowski</t>
  </si>
  <si>
    <t>Sehr geehrter Herr Orlowski</t>
  </si>
  <si>
    <t>WCHM00596617</t>
  </si>
  <si>
    <t>Tsvetkova</t>
  </si>
  <si>
    <t>Sehr geehrte Frau Tsvetkova</t>
  </si>
  <si>
    <t>WCHM00596618</t>
  </si>
  <si>
    <t>WCHM00596631</t>
  </si>
  <si>
    <t>Thiel</t>
  </si>
  <si>
    <t>Sehr geehrte Frau Doktor Thiel</t>
  </si>
  <si>
    <t>WCHM00596640</t>
  </si>
  <si>
    <t>WCHM00596642</t>
  </si>
  <si>
    <t>MegGyn GmbH - Gynäkologie Meggen</t>
  </si>
  <si>
    <t>Schönwil 4</t>
  </si>
  <si>
    <t>Sehr geehrte Frau Doktor Blümel</t>
  </si>
  <si>
    <t>WCHM00596667</t>
  </si>
  <si>
    <t>WCHM00596676</t>
  </si>
  <si>
    <t>Luhn</t>
  </si>
  <si>
    <t>Sehr geehrter Herr Doktor Luhn</t>
  </si>
  <si>
    <t>WCHM00596681</t>
  </si>
  <si>
    <t>Brambs</t>
  </si>
  <si>
    <t>Sehr geehrte Frau Professor Brambs</t>
  </si>
  <si>
    <t>WCHM00596711</t>
  </si>
  <si>
    <t>Ruf</t>
  </si>
  <si>
    <t>Sehr geehrte Frau Doktor Ruf</t>
  </si>
  <si>
    <t>WCHM00596713</t>
  </si>
  <si>
    <t>Robak</t>
  </si>
  <si>
    <t>Hausarztpraxis Robak AG</t>
  </si>
  <si>
    <t>Sehr geehrte Frau Robak</t>
  </si>
  <si>
    <t>WCHM00596785</t>
  </si>
  <si>
    <t>Sehr geehrte Frau Doktor Brylski</t>
  </si>
  <si>
    <t>WCHM00596794</t>
  </si>
  <si>
    <t>Fontanella</t>
  </si>
  <si>
    <t>Sehr geehrte Frau Doktor Fontanella</t>
  </si>
  <si>
    <t>WCHM00596823</t>
  </si>
  <si>
    <t>Siekmann</t>
  </si>
  <si>
    <t>Sehr geehrte Frau Siekmann</t>
  </si>
  <si>
    <t>WCHM00596849</t>
  </si>
  <si>
    <t>Round</t>
  </si>
  <si>
    <t>Sehr geehrte Frau Doktor Round</t>
  </si>
  <si>
    <t>WCHM00596855</t>
  </si>
  <si>
    <t>Assmann</t>
  </si>
  <si>
    <t>Sehr geehrte Frau Assmann</t>
  </si>
  <si>
    <t>WCHM00596866</t>
  </si>
  <si>
    <t>WCHM00596870</t>
  </si>
  <si>
    <t>Burmeister</t>
  </si>
  <si>
    <t>Ärztezentrum Flums</t>
  </si>
  <si>
    <t>Marktstrasse 21</t>
  </si>
  <si>
    <t>Sehr geehrter Herr Doktor Burmeister</t>
  </si>
  <si>
    <t>WCHM00596887</t>
  </si>
  <si>
    <t>Skatikaite</t>
  </si>
  <si>
    <t>Sehr geehrte Frau Skatikaite</t>
  </si>
  <si>
    <t>WCHM00596905</t>
  </si>
  <si>
    <t>Zamzow</t>
  </si>
  <si>
    <t>Sehr geehrte Frau Doktor Zamzow</t>
  </si>
  <si>
    <t>WCHM00596906</t>
  </si>
  <si>
    <t>Dr. med. Dr. med. dent.</t>
  </si>
  <si>
    <t>Pleus</t>
  </si>
  <si>
    <t>ParkSideClinic GmbH</t>
  </si>
  <si>
    <t>Seestrasse 185</t>
  </si>
  <si>
    <t>Sehr geehrter Herr Doktor Pleus</t>
  </si>
  <si>
    <t>Kiefer- und Gesichtschirurgie</t>
  </si>
  <si>
    <t>WCHM00596908</t>
  </si>
  <si>
    <t>Sehr geehrter Herr Richter</t>
  </si>
  <si>
    <t>WCHM00596927</t>
  </si>
  <si>
    <t>Katalin</t>
  </si>
  <si>
    <t>Somogyi</t>
  </si>
  <si>
    <t>Sehr geehrte Frau Doktor Somogyi</t>
  </si>
  <si>
    <t>WCHM00596935</t>
  </si>
  <si>
    <t>Tetsis</t>
  </si>
  <si>
    <t>Sehr geehrte Frau Tetsis</t>
  </si>
  <si>
    <t>WCHM00596948</t>
  </si>
  <si>
    <t>Kellner</t>
  </si>
  <si>
    <t>Sehr geehrter Herr Doktor Kellner</t>
  </si>
  <si>
    <t>WCHM00596950</t>
  </si>
  <si>
    <t>Garist</t>
  </si>
  <si>
    <t>PraxisZentrum Familienmedizin</t>
  </si>
  <si>
    <t>Frauenarzt</t>
  </si>
  <si>
    <t>Aarefeldstrasse 19</t>
  </si>
  <si>
    <t>Sehr geehrte Frau Garist</t>
  </si>
  <si>
    <t>WCHM00596954</t>
  </si>
  <si>
    <t>Holz</t>
  </si>
  <si>
    <t>Sehr geehrte Frau Holz</t>
  </si>
  <si>
    <t>WCHM00596956</t>
  </si>
  <si>
    <t>Kirsch</t>
  </si>
  <si>
    <t>Sehr geehrter Herr Doktor Kirsch</t>
  </si>
  <si>
    <t>WCHM00596971</t>
  </si>
  <si>
    <t>Hidding</t>
  </si>
  <si>
    <t>Sehr geehrte Frau Doktor Hidding</t>
  </si>
  <si>
    <t>WCHM00596983</t>
  </si>
  <si>
    <t>Willner</t>
  </si>
  <si>
    <t>Sehr geehrte Frau Doktor Willner</t>
  </si>
  <si>
    <t>WCHM00597036</t>
  </si>
  <si>
    <t>Foltys</t>
  </si>
  <si>
    <t>Sehr geehrte Frau Doktor Foltys</t>
  </si>
  <si>
    <t>WCHM00597074</t>
  </si>
  <si>
    <t>Goldstein</t>
  </si>
  <si>
    <t>Sehr geehrte Frau Doktor Goldstein</t>
  </si>
  <si>
    <t>WCHM00597075</t>
  </si>
  <si>
    <t>Stöhr</t>
  </si>
  <si>
    <t>Actiway Arztpraxis</t>
  </si>
  <si>
    <t>Tannenbergstrass 3</t>
  </si>
  <si>
    <t>9032 Engelburg</t>
  </si>
  <si>
    <t>Sehr geehrte Frau Doktor Stöhr</t>
  </si>
  <si>
    <t>WCHM00597080</t>
  </si>
  <si>
    <t>Oana-Nicoleta</t>
  </si>
  <si>
    <t>Marin De Medeiros</t>
  </si>
  <si>
    <t>Sehr geehrte Frau Doktor Marin De Medeiros</t>
  </si>
  <si>
    <t>WCHM00597083</t>
  </si>
  <si>
    <t>Ofelia</t>
  </si>
  <si>
    <t>Boiocchi</t>
  </si>
  <si>
    <t>Sehr geehrte Frau Doktor Boiocchi</t>
  </si>
  <si>
    <t>WCHM00597110</t>
  </si>
  <si>
    <t>Juana</t>
  </si>
  <si>
    <t>Ordonez Cuartero</t>
  </si>
  <si>
    <t>Praxis Dr. Ordonez Cuartero J.</t>
  </si>
  <si>
    <t>Ferrachstrasse 49</t>
  </si>
  <si>
    <t>Sehr geehrte Frau Doktor Ordonez Cuartero</t>
  </si>
  <si>
    <t>WCHM00597126</t>
  </si>
  <si>
    <t>Nisha</t>
  </si>
  <si>
    <t>Erismann</t>
  </si>
  <si>
    <t>Sehr geehrte Frau Doktor Erismann</t>
  </si>
  <si>
    <t>WCHM00597136</t>
  </si>
  <si>
    <t>Pauline</t>
  </si>
  <si>
    <t>Challande</t>
  </si>
  <si>
    <t>Sehr geehrte Frau Doktor Challande</t>
  </si>
  <si>
    <t>WCHM00597151</t>
  </si>
  <si>
    <t>Schützeberg</t>
  </si>
  <si>
    <t>Sehr geehrte Frau Doktor Schützeberg</t>
  </si>
  <si>
    <t>WCHM00597158</t>
  </si>
  <si>
    <t>Funczik</t>
  </si>
  <si>
    <t>Sehr geehrter Herr Funczik</t>
  </si>
  <si>
    <t>WCHM00597169</t>
  </si>
  <si>
    <t>Mevaip</t>
  </si>
  <si>
    <t>Abdulai</t>
  </si>
  <si>
    <t>Sehr geehrter Herr Doktor Abdulai</t>
  </si>
  <si>
    <t>WCHM00597186</t>
  </si>
  <si>
    <t>Bohndorf</t>
  </si>
  <si>
    <t>Sehr geehrte Frau Doktor Bohndorf</t>
  </si>
  <si>
    <t>WCHM00597202</t>
  </si>
  <si>
    <t>Jansen</t>
  </si>
  <si>
    <t>Sehr geehrter Herr Doktor Jansen</t>
  </si>
  <si>
    <t>WCHM00597223</t>
  </si>
  <si>
    <t>Polowy</t>
  </si>
  <si>
    <t>Sehr geehrte Frau Doktor Polowy</t>
  </si>
  <si>
    <t>WCHM00597245</t>
  </si>
  <si>
    <t>Sehr geehrte Frau Doktor Semmel</t>
  </si>
  <si>
    <t>WCHM00597249</t>
  </si>
  <si>
    <t>Sharityar</t>
  </si>
  <si>
    <t>Sehr geehrter Herr Doktor Sharityar</t>
  </si>
  <si>
    <t>WCHM00597250</t>
  </si>
  <si>
    <t>Mihaela</t>
  </si>
  <si>
    <t>Vedinas</t>
  </si>
  <si>
    <t>Kardiologiepraxis Greifensee</t>
  </si>
  <si>
    <t>Tumigerstrasse 49</t>
  </si>
  <si>
    <t>Sehr geehrte Frau Doktor Vedinas</t>
  </si>
  <si>
    <t>WCHM00597259</t>
  </si>
  <si>
    <t>Moustafa</t>
  </si>
  <si>
    <t>Kassar</t>
  </si>
  <si>
    <t>Sehr geehrter Herr Doktor Kassar</t>
  </si>
  <si>
    <t>WCHM00597297</t>
  </si>
  <si>
    <t>Marita</t>
  </si>
  <si>
    <t>Hehl</t>
  </si>
  <si>
    <t>Sehr geehrte Frau Doktor Hehl</t>
  </si>
  <si>
    <t>WCHM00597309</t>
  </si>
  <si>
    <t>Diego</t>
  </si>
  <si>
    <t>Rossi</t>
  </si>
  <si>
    <t>mediX Praxis Uitikon</t>
  </si>
  <si>
    <t>Leuengasse 3</t>
  </si>
  <si>
    <t>Sehr geehrter Herr Doktor Rossi</t>
  </si>
  <si>
    <t>WCHM00597320</t>
  </si>
  <si>
    <t>Zumstein</t>
  </si>
  <si>
    <t>Sehr geehrte Frau Doktor Zumstein</t>
  </si>
  <si>
    <t>WCHM00597333</t>
  </si>
  <si>
    <t>Woll</t>
  </si>
  <si>
    <t>Sehr geehrter Herr Doktor Woll</t>
  </si>
  <si>
    <t>WCHM00597356</t>
  </si>
  <si>
    <t>WCHM00597369</t>
  </si>
  <si>
    <t>Maria Gabriela</t>
  </si>
  <si>
    <t>Ackerman</t>
  </si>
  <si>
    <t>Sehr geehrte Frau Ackerman</t>
  </si>
  <si>
    <t>WCHM00597372</t>
  </si>
  <si>
    <t>Sangye</t>
  </si>
  <si>
    <t>Sehr geehrter Herr Maurer</t>
  </si>
  <si>
    <t>WCHM00597373</t>
  </si>
  <si>
    <t>Carine</t>
  </si>
  <si>
    <t>WCHM00597401</t>
  </si>
  <si>
    <t>Katy</t>
  </si>
  <si>
    <t>Roterberg</t>
  </si>
  <si>
    <t>Sehr geehrte Frau Doktor Roterberg</t>
  </si>
  <si>
    <t>WCHM00597428</t>
  </si>
  <si>
    <t>Baran</t>
  </si>
  <si>
    <t>Sehr geehrter Herr Doktor Baran</t>
  </si>
  <si>
    <t>WCHM00597454</t>
  </si>
  <si>
    <t>Palma Hohmann</t>
  </si>
  <si>
    <t>Im Feld Praxis</t>
  </si>
  <si>
    <t>Im Feld 34</t>
  </si>
  <si>
    <t>Sehr geehrte Frau Doktor Palma Hohmann</t>
  </si>
  <si>
    <t>WCHM00597477</t>
  </si>
  <si>
    <t>Kraus</t>
  </si>
  <si>
    <t>Praxis zum goldenen Ochsen</t>
  </si>
  <si>
    <t>Sehr geehrte Frau Doktor Kraus</t>
  </si>
  <si>
    <t>WCHM00597506</t>
  </si>
  <si>
    <t>Arndt</t>
  </si>
  <si>
    <t>Sehr geehrte Frau Doktor Arndt</t>
  </si>
  <si>
    <t>WCHM00597511</t>
  </si>
  <si>
    <t>von Mering</t>
  </si>
  <si>
    <t>Sehr geehrte Frau Doktor von Mering</t>
  </si>
  <si>
    <t>WCHM00597548</t>
  </si>
  <si>
    <t>Anne Katrin</t>
  </si>
  <si>
    <t>Rohling-Welp</t>
  </si>
  <si>
    <t>Sehr geehrte Frau Rohling-Welp</t>
  </si>
  <si>
    <t>WCHM00597550</t>
  </si>
  <si>
    <t>Chaksad</t>
  </si>
  <si>
    <t>Sehr geehrte Frau Chaksad</t>
  </si>
  <si>
    <t>WCHM00597574</t>
  </si>
  <si>
    <t>Vastag</t>
  </si>
  <si>
    <t>Sehr geehrte Frau Doktor Vastag</t>
  </si>
  <si>
    <t>WCHM00597591</t>
  </si>
  <si>
    <t>Praxis Dr. Keller Michael</t>
  </si>
  <si>
    <t>WCHM00597595</t>
  </si>
  <si>
    <t>Chronas</t>
  </si>
  <si>
    <t>Sehr geehrter Herr Doktor Chronas</t>
  </si>
  <si>
    <t>WCHM00597610</t>
  </si>
  <si>
    <t>Züllig</t>
  </si>
  <si>
    <t>Sehr geehrter Herr Doktor Züllig</t>
  </si>
  <si>
    <t>WCHM00597623</t>
  </si>
  <si>
    <t>Karina</t>
  </si>
  <si>
    <t>Kabáczy</t>
  </si>
  <si>
    <t>Sehr geehrte Frau Doktor Kabáczy</t>
  </si>
  <si>
    <t>WCHM00597630</t>
  </si>
  <si>
    <t>Harbuláková</t>
  </si>
  <si>
    <t>Sehr geehrte Frau Doktor Harbuláková</t>
  </si>
  <si>
    <t>WCHM00597634</t>
  </si>
  <si>
    <t>Qendrim</t>
  </si>
  <si>
    <t>Zahiri</t>
  </si>
  <si>
    <t>Praxis Dr. Zahiri Qendrim</t>
  </si>
  <si>
    <t>Bahnhofstrasse 78</t>
  </si>
  <si>
    <t>Sehr geehrter Herr Doktor Zahiri</t>
  </si>
  <si>
    <t>WCHM00597636</t>
  </si>
  <si>
    <t>Madita</t>
  </si>
  <si>
    <t>Uffmann</t>
  </si>
  <si>
    <t>Sehr geehrte Frau Doktor Uffmann</t>
  </si>
  <si>
    <t>WCHM00597639</t>
  </si>
  <si>
    <t>Kora</t>
  </si>
  <si>
    <t>Eschenmoser</t>
  </si>
  <si>
    <t>Sehr geehrte Frau Doktor Eschenmoser</t>
  </si>
  <si>
    <t>WCHM00597684</t>
  </si>
  <si>
    <t>Drosoula</t>
  </si>
  <si>
    <t>Petromelidou</t>
  </si>
  <si>
    <t>Sehr geehrte Frau Petromelidou</t>
  </si>
  <si>
    <t>WCHM00597749</t>
  </si>
  <si>
    <t>Seth</t>
  </si>
  <si>
    <t>Duwor</t>
  </si>
  <si>
    <t>Sehr geehrter Herr Doktor Duwor</t>
  </si>
  <si>
    <t>WCHM00597889</t>
  </si>
  <si>
    <t>Sehr geehrte Frau Klein</t>
  </si>
  <si>
    <t>WCHM00597918</t>
  </si>
  <si>
    <t>Hoffmeister</t>
  </si>
  <si>
    <t>Sehr geehrter Herr Doktor Hoffmeister</t>
  </si>
  <si>
    <t>WCHM00597919</t>
  </si>
  <si>
    <t>Melisie</t>
  </si>
  <si>
    <t>Sehr geehrter Herr Melisie</t>
  </si>
  <si>
    <t>WCHM00597920</t>
  </si>
  <si>
    <t>Christabel</t>
  </si>
  <si>
    <t>Eftekharian</t>
  </si>
  <si>
    <t>Sehr geehrte Frau Doktor Eftekharian</t>
  </si>
  <si>
    <t>WCHM00597925</t>
  </si>
  <si>
    <t>Dennis</t>
  </si>
  <si>
    <t>Sehr geehrter Herr Witte</t>
  </si>
  <si>
    <t>WCHM00597928</t>
  </si>
  <si>
    <t>Sehr geehrte Frau Doktor Becker</t>
  </si>
  <si>
    <t>WCHM00597930</t>
  </si>
  <si>
    <t>Sehr geehrte Frau Freitag</t>
  </si>
  <si>
    <t>WCHM00597973</t>
  </si>
  <si>
    <t>Lenherr</t>
  </si>
  <si>
    <t>Sehr geehrter Herr Doktor Lenherr</t>
  </si>
  <si>
    <t>WCHM00598052</t>
  </si>
  <si>
    <t>Sehr geehrter Herr Doktor Eckart</t>
  </si>
  <si>
    <t>WCHM00598057</t>
  </si>
  <si>
    <t>Ardita</t>
  </si>
  <si>
    <t>Sakiri</t>
  </si>
  <si>
    <t>Sehr geehrte Frau Sakiri</t>
  </si>
  <si>
    <t>WCHM00598081</t>
  </si>
  <si>
    <t>Feuerstein</t>
  </si>
  <si>
    <t>Sehr geehrte Frau Doktor Feuerstein</t>
  </si>
  <si>
    <t>WCHM00598090</t>
  </si>
  <si>
    <t>Sehr geehrte Frau Graber</t>
  </si>
  <si>
    <t>WCHM00598096</t>
  </si>
  <si>
    <t>Joana</t>
  </si>
  <si>
    <t>Cardoso Simoes</t>
  </si>
  <si>
    <t>Sehr geehrte Frau Cardoso Simoes</t>
  </si>
  <si>
    <t>WCHM00598100</t>
  </si>
  <si>
    <t>Wachter</t>
  </si>
  <si>
    <t>Sehr geehrte Frau Doktor Wachter</t>
  </si>
  <si>
    <t>WCHM00598106</t>
  </si>
  <si>
    <t>Noah</t>
  </si>
  <si>
    <t>Stieger</t>
  </si>
  <si>
    <t>Sehr geehrter Herr Stieger</t>
  </si>
  <si>
    <t>WCHM00598157</t>
  </si>
  <si>
    <t>Stylianos</t>
  </si>
  <si>
    <t>Kalimeris</t>
  </si>
  <si>
    <t>Sehr geehrter Herr Doktor Kalimeris</t>
  </si>
  <si>
    <t>WCHM00598284</t>
  </si>
  <si>
    <t>Panagiota</t>
  </si>
  <si>
    <t>Pakou</t>
  </si>
  <si>
    <t>Sehr geehrte Frau Pakou</t>
  </si>
  <si>
    <t>WCHM00598285</t>
  </si>
  <si>
    <t>Chevalier</t>
  </si>
  <si>
    <t>Sehr geehrte Frau Chevalier</t>
  </si>
  <si>
    <t>WCHM00598286</t>
  </si>
  <si>
    <t>Schwarzmann</t>
  </si>
  <si>
    <t>Sehr geehrter Herr Schwarzmann</t>
  </si>
  <si>
    <t>WCHM00598288</t>
  </si>
  <si>
    <t>Isenrich</t>
  </si>
  <si>
    <t>Sehr geehrte Frau Doktor Isenrich</t>
  </si>
  <si>
    <t>WCHM00598290</t>
  </si>
  <si>
    <t>Tartagni</t>
  </si>
  <si>
    <t>Sehr geehrter Herr Tartagni</t>
  </si>
  <si>
    <t>WCHM00598292</t>
  </si>
  <si>
    <t>Alexandru</t>
  </si>
  <si>
    <t>Damian Curchin</t>
  </si>
  <si>
    <t>Churerstrasse 35</t>
  </si>
  <si>
    <t>Sehr geehrter Herr Damian Curchin</t>
  </si>
  <si>
    <t>WCHM00598318</t>
  </si>
  <si>
    <t>Mewald</t>
  </si>
  <si>
    <t>Sehr geehrter Herr Mewald</t>
  </si>
  <si>
    <t>WCHM00598321</t>
  </si>
  <si>
    <t>Sehr geehrte Frau Fuchs</t>
  </si>
  <si>
    <t>WCHM00598335</t>
  </si>
  <si>
    <t>Goller</t>
  </si>
  <si>
    <t>Sehr geehrte Frau Doktor Goller</t>
  </si>
  <si>
    <t>WCHM00598336</t>
  </si>
  <si>
    <t>Berens</t>
  </si>
  <si>
    <t>Ärztezentrum Pfäffikon ZH</t>
  </si>
  <si>
    <t>Sehr geehrte Frau Berens</t>
  </si>
  <si>
    <t>WCHM00598340</t>
  </si>
  <si>
    <t>Westerkamp</t>
  </si>
  <si>
    <t>Sehr geehrte Frau Doktor Westerkamp</t>
  </si>
  <si>
    <t>WCHM00598343</t>
  </si>
  <si>
    <t>Agnieszka</t>
  </si>
  <si>
    <t>Jurga-Karwacka</t>
  </si>
  <si>
    <t>Sehr geehrte Frau Doktor Jurga-Karwacka</t>
  </si>
  <si>
    <t>WCHM00598368</t>
  </si>
  <si>
    <t>Familienpraxis Bischofszell</t>
  </si>
  <si>
    <t>Poststrasse 28</t>
  </si>
  <si>
    <t>WCHM00598371</t>
  </si>
  <si>
    <t>Steinegger</t>
  </si>
  <si>
    <t>Sehr geehrte Frau Doktor Steinegger</t>
  </si>
  <si>
    <t>WCHM00598417</t>
  </si>
  <si>
    <t>WCHM00598430</t>
  </si>
  <si>
    <t>Schöttner</t>
  </si>
  <si>
    <t>Praxis Dr. Schöttner Johannes</t>
  </si>
  <si>
    <t>Regensdorferstrasse 15</t>
  </si>
  <si>
    <t>Sehr geehrter Herr Doktor Schöttner</t>
  </si>
  <si>
    <t>WCHM00598459</t>
  </si>
  <si>
    <t>Henney</t>
  </si>
  <si>
    <t>Praxis Engelhof AG</t>
  </si>
  <si>
    <t>Breitschachenstrasse 10 A</t>
  </si>
  <si>
    <t>Sehr geehrter Herr Doktor Henney</t>
  </si>
  <si>
    <t>WCHM00598468</t>
  </si>
  <si>
    <t>Zlatev</t>
  </si>
  <si>
    <t>Sehr geehrter Herr Doktor Zlatev</t>
  </si>
  <si>
    <t>WCHM00598496</t>
  </si>
  <si>
    <t>Charalampidou</t>
  </si>
  <si>
    <t>Sehr geehrte Frau Doktor Charalampidou</t>
  </si>
  <si>
    <t>WCHM00598506</t>
  </si>
  <si>
    <t>Eichenberger-Gautschi</t>
  </si>
  <si>
    <t>Sehr geehrte Frau Doktor Eichenberger-Gautschi</t>
  </si>
  <si>
    <t>WCHM00598515</t>
  </si>
  <si>
    <t>Nespeca</t>
  </si>
  <si>
    <t>Sehr geehrte Frau Doktor Nespeca</t>
  </si>
  <si>
    <t>WCHM00598542</t>
  </si>
  <si>
    <t>Hristinka</t>
  </si>
  <si>
    <t>Raykova</t>
  </si>
  <si>
    <t>Sehr geehrte Frau Doktor Raykova</t>
  </si>
  <si>
    <t>WCHM00598567</t>
  </si>
  <si>
    <t>Gatopoulos</t>
  </si>
  <si>
    <t>Spital Schwyz</t>
  </si>
  <si>
    <t>Waldeggstrasse 10</t>
  </si>
  <si>
    <t>Sehr geehrter Herr Doktor Gatopoulos</t>
  </si>
  <si>
    <t>WCHM00598579</t>
  </si>
  <si>
    <t>Johanna-Nele</t>
  </si>
  <si>
    <t>Brendgens</t>
  </si>
  <si>
    <t>Sehr geehrte Frau Brendgens</t>
  </si>
  <si>
    <t>WCHM00598597</t>
  </si>
  <si>
    <t>Benischke</t>
  </si>
  <si>
    <t>Sehr geehrte Frau Doktor Benischke</t>
  </si>
  <si>
    <t>WCHM00598615</t>
  </si>
  <si>
    <t>Beckert</t>
  </si>
  <si>
    <t>Sehr geehrte Frau Doktor Beckert</t>
  </si>
  <si>
    <t>WCHM00598616</t>
  </si>
  <si>
    <t>Del Prete</t>
  </si>
  <si>
    <t>Sehr geehrte Frau Doktor Del Prete</t>
  </si>
  <si>
    <t>WCHM00598631</t>
  </si>
  <si>
    <t>Joukhadar</t>
  </si>
  <si>
    <t>Sehr geehrter Herr Doktor Joukhadar</t>
  </si>
  <si>
    <t>WCHM00598649</t>
  </si>
  <si>
    <t>Heckmann</t>
  </si>
  <si>
    <t>Sehr geehrte Frau Doktor Heckmann</t>
  </si>
  <si>
    <t>WCHM00598682</t>
  </si>
  <si>
    <t>Anliker</t>
  </si>
  <si>
    <t>Sehr geehrter Herr Anliker</t>
  </si>
  <si>
    <t>WCHM00598685</t>
  </si>
  <si>
    <t>Gieri-Matias</t>
  </si>
  <si>
    <t>Maissen</t>
  </si>
  <si>
    <t>Sehr geehrter Herr Doktor Maissen</t>
  </si>
  <si>
    <t>WCHM00598692</t>
  </si>
  <si>
    <t>WCHM00598696</t>
  </si>
  <si>
    <t>Schwarzenbach</t>
  </si>
  <si>
    <t>Sehr geehrte Frau Doktor Schwarzenbach</t>
  </si>
  <si>
    <t>WCHM00598710</t>
  </si>
  <si>
    <t>Karolin</t>
  </si>
  <si>
    <t>Tatrai</t>
  </si>
  <si>
    <t>Sehr geehrte Frau Doktor Tatrai</t>
  </si>
  <si>
    <t>WCHM00598716</t>
  </si>
  <si>
    <t>Rodica</t>
  </si>
  <si>
    <t>Gassinger</t>
  </si>
  <si>
    <t>Sehr geehrte Frau Doktor Gassinger</t>
  </si>
  <si>
    <t>WCHM00598717</t>
  </si>
  <si>
    <t>Popovici</t>
  </si>
  <si>
    <t>Sehr geehrte Frau Doktor Popovici</t>
  </si>
  <si>
    <t>WCHM00598732</t>
  </si>
  <si>
    <t>Milena</t>
  </si>
  <si>
    <t>Hadzhieva</t>
  </si>
  <si>
    <t>Sehr geehrte Frau Doktor Hadzhieva</t>
  </si>
  <si>
    <t>WCHM00598739</t>
  </si>
  <si>
    <t>WCHM00598762</t>
  </si>
  <si>
    <t>Harisa</t>
  </si>
  <si>
    <t>Baluch</t>
  </si>
  <si>
    <t>Sehr geehrte Frau Baluch</t>
  </si>
  <si>
    <t>WCHM00598786</t>
  </si>
  <si>
    <t>Gerosa</t>
  </si>
  <si>
    <t>Sehr geehrter Herr Gerosa</t>
  </si>
  <si>
    <t>WCHM00598807</t>
  </si>
  <si>
    <t>Bardheci</t>
  </si>
  <si>
    <t>Sehr geehrte Frau Doktor Bardheci</t>
  </si>
  <si>
    <t>WCHM00598810</t>
  </si>
  <si>
    <t>Deggeller</t>
  </si>
  <si>
    <t>Sehr geehrter Herr Doktor Deggeller</t>
  </si>
  <si>
    <t>WCHM00598829</t>
  </si>
  <si>
    <t>WCHM00598862</t>
  </si>
  <si>
    <t>Nelea</t>
  </si>
  <si>
    <t>Gulea</t>
  </si>
  <si>
    <t>Sehr geehrte Frau Doktor Gulea</t>
  </si>
  <si>
    <t>WCHM00598887</t>
  </si>
  <si>
    <t>Pinto</t>
  </si>
  <si>
    <t>Sehr geehrter Herr Pinto</t>
  </si>
  <si>
    <t>WCHM00598906</t>
  </si>
  <si>
    <t>El-Balat</t>
  </si>
  <si>
    <t>Sehr geehrter Herr Doktor El-Balat</t>
  </si>
  <si>
    <t>WCHM00598924</t>
  </si>
  <si>
    <t>Alia</t>
  </si>
  <si>
    <t>Rashed-Khalifa</t>
  </si>
  <si>
    <t>Sehr geehrte Frau Doktor Rashed-Khalifa</t>
  </si>
  <si>
    <t>WCHM00598973</t>
  </si>
  <si>
    <t>Lieberherr</t>
  </si>
  <si>
    <t>Sehr geehrte Frau Doktor Lieberherr</t>
  </si>
  <si>
    <t>WCHM00598981</t>
  </si>
  <si>
    <t>Delia-Madalina</t>
  </si>
  <si>
    <t>Molnar</t>
  </si>
  <si>
    <t>Sehr geehrte Frau Molnar</t>
  </si>
  <si>
    <t>WCHM00598997</t>
  </si>
  <si>
    <t>Sepideh</t>
  </si>
  <si>
    <t>Moini</t>
  </si>
  <si>
    <t>Sehr geehrte Frau Doktor Moini</t>
  </si>
  <si>
    <t>WCHM00599058</t>
  </si>
  <si>
    <t>Kasiman</t>
  </si>
  <si>
    <t>Sehr geehrte Frau Doktor Kasiman</t>
  </si>
  <si>
    <t>WCHM00599090</t>
  </si>
  <si>
    <t>Sehr geehrter Herr Doktor Paul</t>
  </si>
  <si>
    <t>WCHM00599098</t>
  </si>
  <si>
    <t>Siegrun</t>
  </si>
  <si>
    <t>Höhle</t>
  </si>
  <si>
    <t>Sehr geehrte Frau Doktor Höhle</t>
  </si>
  <si>
    <t>WCHM00599103</t>
  </si>
  <si>
    <t>Ivka</t>
  </si>
  <si>
    <t>Djakovic</t>
  </si>
  <si>
    <t>Sehr geehrte Frau Doktor Djakovic</t>
  </si>
  <si>
    <t>WCHM00599133</t>
  </si>
  <si>
    <t>Virginia</t>
  </si>
  <si>
    <t>Turner</t>
  </si>
  <si>
    <t>Sehr geehrte Frau Turner</t>
  </si>
  <si>
    <t>WCHM00599144</t>
  </si>
  <si>
    <t>Lubica</t>
  </si>
  <si>
    <t>Ulicná</t>
  </si>
  <si>
    <t>Frauenarztpraxis Ulicna GmbH</t>
  </si>
  <si>
    <t>Untere Bahnhofstrasse 10</t>
  </si>
  <si>
    <t>Sehr geehrte Frau Ulicná</t>
  </si>
  <si>
    <t>WCHM00599147</t>
  </si>
  <si>
    <t>Mirja</t>
  </si>
  <si>
    <t>Seeber</t>
  </si>
  <si>
    <t>Sehr geehrte Frau Doktor Seeber</t>
  </si>
  <si>
    <t>WCHM00599160</t>
  </si>
  <si>
    <t>Ron</t>
  </si>
  <si>
    <t>Bergmann</t>
  </si>
  <si>
    <t>Sehr geehrter Herr Doktor Bergmann</t>
  </si>
  <si>
    <t>WCHM00599179</t>
  </si>
  <si>
    <t>Tomaszuk</t>
  </si>
  <si>
    <t>Sehr geehrte Frau Doktor Tomaszuk</t>
  </si>
  <si>
    <t>WCHM00599180</t>
  </si>
  <si>
    <t>MedConsulting Dr. Freiburghaus</t>
  </si>
  <si>
    <t>Im Chramen 9</t>
  </si>
  <si>
    <t>Sehr geehrter Herr Doktor Freiburghaus</t>
  </si>
  <si>
    <t>WCHM00599181</t>
  </si>
  <si>
    <t>WCHM00599192</t>
  </si>
  <si>
    <t>Hammelehle</t>
  </si>
  <si>
    <t>Sehr geehrte Frau Hammelehle</t>
  </si>
  <si>
    <t>WCHM00599215</t>
  </si>
  <si>
    <t>Izquierdo</t>
  </si>
  <si>
    <t>Sehr geehrte Frau Izquierdo</t>
  </si>
  <si>
    <t>WCHM00599231</t>
  </si>
  <si>
    <t>Schillinger</t>
  </si>
  <si>
    <t>Sehr geehrte Frau Doktor Schillinger</t>
  </si>
  <si>
    <t>WCHM00599251</t>
  </si>
  <si>
    <t>Sehr geehrte Frau Noll</t>
  </si>
  <si>
    <t>WCHM00599259</t>
  </si>
  <si>
    <t>Ilona</t>
  </si>
  <si>
    <t>Sehr geehrte Frau Lukas</t>
  </si>
  <si>
    <t>WCHM00599273</t>
  </si>
  <si>
    <t>Amr</t>
  </si>
  <si>
    <t>Hamza</t>
  </si>
  <si>
    <t>Sehr geehrter Herr Doktor Hamza</t>
  </si>
  <si>
    <t>WCHM00599275</t>
  </si>
  <si>
    <t>Sogne</t>
  </si>
  <si>
    <t>Sehr geehrte Frau Doktor Sogne</t>
  </si>
  <si>
    <t>WCHM00599276</t>
  </si>
  <si>
    <t>Bettinazzi</t>
  </si>
  <si>
    <t>Sehr geehrte Frau Bettinazzi</t>
  </si>
  <si>
    <t>WCHM00599277</t>
  </si>
  <si>
    <t>Sehr geehrte Frau Hofmann</t>
  </si>
  <si>
    <t>WCHM00599306</t>
  </si>
  <si>
    <t>Karine</t>
  </si>
  <si>
    <t>Montrésor</t>
  </si>
  <si>
    <t>Sehr geehrte Frau Doktor Montrésor</t>
  </si>
  <si>
    <t>WCHM00599308</t>
  </si>
  <si>
    <t>Kuppinger</t>
  </si>
  <si>
    <t>Sehr geehrte Frau Kuppinger</t>
  </si>
  <si>
    <t>WCHM00599310</t>
  </si>
  <si>
    <t>Gelzer</t>
  </si>
  <si>
    <t>Sehr geehrter Herr Doktor Gelzer</t>
  </si>
  <si>
    <t>WCHM00599316</t>
  </si>
  <si>
    <t>Groicher</t>
  </si>
  <si>
    <t>Sehr geehrte Frau Doktor Groicher</t>
  </si>
  <si>
    <t>WCHM00599357</t>
  </si>
  <si>
    <t>Justus</t>
  </si>
  <si>
    <t>Scheder-Bieschin</t>
  </si>
  <si>
    <t>Sehr geehrter Herr Doktor Scheder-Bieschin</t>
  </si>
  <si>
    <t>WCHM00599403</t>
  </si>
  <si>
    <t>Meta</t>
  </si>
  <si>
    <t>Van Hettinga</t>
  </si>
  <si>
    <t>Sehr geehrte Frau Doktor Van Hettinga</t>
  </si>
  <si>
    <t>WCHM00599405</t>
  </si>
  <si>
    <t>Vulpe</t>
  </si>
  <si>
    <t>Sehr geehrte Frau Doktor Vulpe</t>
  </si>
  <si>
    <t>WCHM00599406</t>
  </si>
  <si>
    <t>Andrée</t>
  </si>
  <si>
    <t>Rietlen Praxis - Clinius AG</t>
  </si>
  <si>
    <t>Schulstrasse 13</t>
  </si>
  <si>
    <t>Sehr geehrter Herr Doktor Andrée</t>
  </si>
  <si>
    <t>WCHM00599412</t>
  </si>
  <si>
    <t>Schnider Strauss</t>
  </si>
  <si>
    <t>Sehr geehrte Frau Schnider Strauss</t>
  </si>
  <si>
    <t>WCHM00599442</t>
  </si>
  <si>
    <t>Hall</t>
  </si>
  <si>
    <t>Sehr geehrter Herr Hall</t>
  </si>
  <si>
    <t>WCHM00599455</t>
  </si>
  <si>
    <t>Sehr geehrte Frau Doktor Schütz</t>
  </si>
  <si>
    <t>WCHM00599483</t>
  </si>
  <si>
    <t>Valeria Angela</t>
  </si>
  <si>
    <t>Combi</t>
  </si>
  <si>
    <t>COMBI FACE DESIGN</t>
  </si>
  <si>
    <t>Oberdorfstrasse 37</t>
  </si>
  <si>
    <t>Sehr geehrte Frau Doktor Combi</t>
  </si>
  <si>
    <t>WCHM00599500</t>
  </si>
  <si>
    <t>Sehr geehrter Herr Schams</t>
  </si>
  <si>
    <t>WCHM00599524</t>
  </si>
  <si>
    <t>Mächler</t>
  </si>
  <si>
    <t>Sehr geehrter Herr Mächler</t>
  </si>
  <si>
    <t>WCHM00599527</t>
  </si>
  <si>
    <t>Lieb</t>
  </si>
  <si>
    <t>Sehr geehrter Herr Doktor Lieb</t>
  </si>
  <si>
    <t>WCHM00599539</t>
  </si>
  <si>
    <t>Luisa</t>
  </si>
  <si>
    <t>Sehr geehrte Frau Doktor Biermann</t>
  </si>
  <si>
    <t>WCHM00599557</t>
  </si>
  <si>
    <t>Rajarshi</t>
  </si>
  <si>
    <t>Ghosh</t>
  </si>
  <si>
    <t>Sehr geehrter Herr Doktor Ghosh</t>
  </si>
  <si>
    <t>WCHM00599558</t>
  </si>
  <si>
    <t>Corrodi-Boss</t>
  </si>
  <si>
    <t>Sehr geehrte Frau Corrodi-Boss</t>
  </si>
  <si>
    <t>WCHM00599564</t>
  </si>
  <si>
    <t>Leuze</t>
  </si>
  <si>
    <t>Sehr geehrter Herr Doktor Leuze</t>
  </si>
  <si>
    <t>WCHM00599609</t>
  </si>
  <si>
    <t>Amsler</t>
  </si>
  <si>
    <t>Sehr geehrte Frau Amsler</t>
  </si>
  <si>
    <t>WCHM00599625</t>
  </si>
  <si>
    <t>Göllner</t>
  </si>
  <si>
    <t>Sehr geehrte Frau Doktor Göllner</t>
  </si>
  <si>
    <t>WCHM00599627</t>
  </si>
  <si>
    <t>Schlothauer</t>
  </si>
  <si>
    <t>Sehr geehrte Frau Schlothauer</t>
  </si>
  <si>
    <t>WCHM00599659</t>
  </si>
  <si>
    <t>Milaim</t>
  </si>
  <si>
    <t>Dërmaku</t>
  </si>
  <si>
    <t>Doktorhuus Praxis Affoltern</t>
  </si>
  <si>
    <t>Wehntalerstrasse 453a</t>
  </si>
  <si>
    <t>Sehr geehrter Herr Doktor Dërmaku</t>
  </si>
  <si>
    <t>WCHM00599674</t>
  </si>
  <si>
    <t>Schiess</t>
  </si>
  <si>
    <t>Sehr geehrte Frau Doktor Schiess</t>
  </si>
  <si>
    <t>WCHM00599678</t>
  </si>
  <si>
    <t>Iryna</t>
  </si>
  <si>
    <t>Schmeil</t>
  </si>
  <si>
    <t>Sehr geehrte Frau Doktor Schmeil</t>
  </si>
  <si>
    <t>WCHM00599692</t>
  </si>
  <si>
    <t>Mouhib</t>
  </si>
  <si>
    <t>Adjan</t>
  </si>
  <si>
    <t>Sehr geehrter Herr Doktor Adjan</t>
  </si>
  <si>
    <t>WCHM00599693</t>
  </si>
  <si>
    <t>Marnie</t>
  </si>
  <si>
    <t>Waldburger</t>
  </si>
  <si>
    <t>Sehr geehrte Frau Waldburger</t>
  </si>
  <si>
    <t>WCHM00599727</t>
  </si>
  <si>
    <t>Hülsmann</t>
  </si>
  <si>
    <t>DOCatHOME AG</t>
  </si>
  <si>
    <t>Gewerbestrasse 16</t>
  </si>
  <si>
    <t>Sehr geehrter Herr Hülsmann</t>
  </si>
  <si>
    <t>WCHM00599759</t>
  </si>
  <si>
    <t>Jotzu</t>
  </si>
  <si>
    <t>Sehr geehrter Herr Doktor Jotzu</t>
  </si>
  <si>
    <t>WCHM00599778</t>
  </si>
  <si>
    <t>Erlebach-Wipf</t>
  </si>
  <si>
    <t>Sehr geehrte Frau Doktor Erlebach-Wipf</t>
  </si>
  <si>
    <t>WCHM00599783</t>
  </si>
  <si>
    <t>Flechsig</t>
  </si>
  <si>
    <t>Sehr geehrte Frau Doktor Flechsig</t>
  </si>
  <si>
    <t>WCHM00599784</t>
  </si>
  <si>
    <t>WCHM00599809</t>
  </si>
  <si>
    <t>Sehr geehrte Frau Gross</t>
  </si>
  <si>
    <t>WCHM00599832</t>
  </si>
  <si>
    <t>Sehr geehrte Frau Doktor Binus</t>
  </si>
  <si>
    <t>WCHM00599840</t>
  </si>
  <si>
    <t>Hamid Reza</t>
  </si>
  <si>
    <t>Shafiei</t>
  </si>
  <si>
    <t>Arztpraxis Hegifeld</t>
  </si>
  <si>
    <t>Hegifeldstrasse 28a</t>
  </si>
  <si>
    <t>Sehr geehrter Herr Doktor Shafiei</t>
  </si>
  <si>
    <t>WCHM00599858</t>
  </si>
  <si>
    <t>Bujana</t>
  </si>
  <si>
    <t>Batusha-Sopi</t>
  </si>
  <si>
    <t>Sehr geehrte Frau Doktor Batusha-Sopi</t>
  </si>
  <si>
    <t>WCHM00599862</t>
  </si>
  <si>
    <t>Gygli</t>
  </si>
  <si>
    <t>Sehr geehrter Herr Doktor Gygli</t>
  </si>
  <si>
    <t>WCHM00599888</t>
  </si>
  <si>
    <t>WCHM00599894</t>
  </si>
  <si>
    <t>Sapatoru</t>
  </si>
  <si>
    <t>Sehr geehrter Herr Sapatoru</t>
  </si>
  <si>
    <t>WCHM00599896</t>
  </si>
  <si>
    <t>Gerber</t>
  </si>
  <si>
    <t>Sehr geehrte Frau Gerber</t>
  </si>
  <si>
    <t>WCHM00599921</t>
  </si>
  <si>
    <t>Maria Belen</t>
  </si>
  <si>
    <t>Tonelli</t>
  </si>
  <si>
    <t>Sehr geehrte Frau Tonelli</t>
  </si>
  <si>
    <t>WCHM00599944</t>
  </si>
  <si>
    <t>Lanfranchi</t>
  </si>
  <si>
    <t>Sehr geehrte Frau Lanfranchi</t>
  </si>
  <si>
    <t>WCHM00599962</t>
  </si>
  <si>
    <t>Wallbraun</t>
  </si>
  <si>
    <t>Sehr geehrte Frau Wallbraun</t>
  </si>
  <si>
    <t>WCHM00599973</t>
  </si>
  <si>
    <t>Leingartner</t>
  </si>
  <si>
    <t>Sehr geehrte Frau Leingartner</t>
  </si>
  <si>
    <t>WCHM00599974</t>
  </si>
  <si>
    <t>Fanouria</t>
  </si>
  <si>
    <t>Giasoumi</t>
  </si>
  <si>
    <t>Sehr geehrte Frau Doktor Giasoumi</t>
  </si>
  <si>
    <t>WCHM00599977</t>
  </si>
  <si>
    <t>Lisa Maria</t>
  </si>
  <si>
    <t>Lochner</t>
  </si>
  <si>
    <t>Sehr geehrte Frau Lochner</t>
  </si>
  <si>
    <t>WCHM00599978</t>
  </si>
  <si>
    <t>Materne</t>
  </si>
  <si>
    <t>Praxis Dr. Materne Christine</t>
  </si>
  <si>
    <t>Asylstrasse 17</t>
  </si>
  <si>
    <t>Sehr geehrte Frau Doktor Materne</t>
  </si>
  <si>
    <t>WCHM00599981</t>
  </si>
  <si>
    <t>Anete</t>
  </si>
  <si>
    <t>Ahero</t>
  </si>
  <si>
    <t>Sehr geehrte Frau Ahero</t>
  </si>
  <si>
    <t>WCHM00599999</t>
  </si>
  <si>
    <t>Tudose</t>
  </si>
  <si>
    <t>Sehr geehrte Frau Doktor Tudose</t>
  </si>
  <si>
    <t>WCHM00600027</t>
  </si>
  <si>
    <t>Vrastyak</t>
  </si>
  <si>
    <t>MEDICLEVER GmbH</t>
  </si>
  <si>
    <t>Comercialstrasse 19</t>
  </si>
  <si>
    <t>Sehr geehrter Herr Doktor Vrastyak</t>
  </si>
  <si>
    <t>WCHM00600034</t>
  </si>
  <si>
    <t>Bekos</t>
  </si>
  <si>
    <t>Sehr geehrter Herr Bekos</t>
  </si>
  <si>
    <t>WCHM00600045</t>
  </si>
  <si>
    <t>Thomae</t>
  </si>
  <si>
    <t>Sehr geehrter Herr Doktor Thomae</t>
  </si>
  <si>
    <t>WCHM00600048</t>
  </si>
  <si>
    <t>Brenner</t>
  </si>
  <si>
    <t>Praxis Dr. Brenner Stefan</t>
  </si>
  <si>
    <t>Obergass 16</t>
  </si>
  <si>
    <t>Sehr geehrter Herr Doktor Brenner</t>
  </si>
  <si>
    <t>WCHM00600074</t>
  </si>
  <si>
    <t>WCHM00600078</t>
  </si>
  <si>
    <t>Gunnar</t>
  </si>
  <si>
    <t>Flubacher</t>
  </si>
  <si>
    <t>Sehr geehrter Herr Flubacher</t>
  </si>
  <si>
    <t>WCHM00600092</t>
  </si>
  <si>
    <t>Tschallener</t>
  </si>
  <si>
    <t>Praxis Dr. Tchallener Manuel</t>
  </si>
  <si>
    <t>Hauptstrasse 52</t>
  </si>
  <si>
    <t>8594 Güttingen</t>
  </si>
  <si>
    <t>Sehr geehrter Herr Doktor Tschallener</t>
  </si>
  <si>
    <t>WCHM00600147</t>
  </si>
  <si>
    <t>Wellauer</t>
  </si>
  <si>
    <t>Sehr geehrte Frau Wellauer</t>
  </si>
  <si>
    <t>WCHM00600150</t>
  </si>
  <si>
    <t>Sehr geehrte Frau Doktor Frey</t>
  </si>
  <si>
    <t>WCHM00600166</t>
  </si>
  <si>
    <t>Zgraggen</t>
  </si>
  <si>
    <t>Sehr geehrte Frau Zgraggen</t>
  </si>
  <si>
    <t>WCHM00600177</t>
  </si>
  <si>
    <t>Sehr geehrte Frau Doktor Arnold</t>
  </si>
  <si>
    <t>WCHM00600221</t>
  </si>
  <si>
    <t>Brunner-Henneberger</t>
  </si>
  <si>
    <t>Sehr geehrte Frau Doktor Brunner-Henneberger</t>
  </si>
  <si>
    <t>WCHM00600238</t>
  </si>
  <si>
    <t>Jacqueline Alessa</t>
  </si>
  <si>
    <t>Helminger</t>
  </si>
  <si>
    <t>Sehr geehrte Frau Doktor Helminger</t>
  </si>
  <si>
    <t>WCHM00600299</t>
  </si>
  <si>
    <t>Miha</t>
  </si>
  <si>
    <t>Casar</t>
  </si>
  <si>
    <t>Sehr geehrter Herr Casar</t>
  </si>
  <si>
    <t>WCHM00600302</t>
  </si>
  <si>
    <t>Viktoriia</t>
  </si>
  <si>
    <t>Mazza</t>
  </si>
  <si>
    <t>Sehr geehrte Frau Doktor Mazza</t>
  </si>
  <si>
    <t>WCHM00600303</t>
  </si>
  <si>
    <t>Günthart</t>
  </si>
  <si>
    <t>Sehr geehrte Frau Doktor Günthart</t>
  </si>
  <si>
    <t>WCHM00600338</t>
  </si>
  <si>
    <t>Witzel</t>
  </si>
  <si>
    <t>Sehr geehrte Frau Professor Witzel</t>
  </si>
  <si>
    <t>WCHM00600342</t>
  </si>
  <si>
    <t>Khmelyova</t>
  </si>
  <si>
    <t>Sehr geehrte Frau Doktor Khmelyova</t>
  </si>
  <si>
    <t>WCHM00600345</t>
  </si>
  <si>
    <t>Songin</t>
  </si>
  <si>
    <t>Sehr geehrte Frau Doktor Songin</t>
  </si>
  <si>
    <t>WCHM00600351</t>
  </si>
  <si>
    <t>Zofota</t>
  </si>
  <si>
    <t>Sehr geehrte Frau Zofota</t>
  </si>
  <si>
    <t>WCHM00600352</t>
  </si>
  <si>
    <t>von Blumenthal</t>
  </si>
  <si>
    <t>Sehr geehrter Herr Doktor von Blumenthal</t>
  </si>
  <si>
    <t>WCHM00600356</t>
  </si>
  <si>
    <t>Von Watzdorf</t>
  </si>
  <si>
    <t>Sehr geehrte Frau Doktor Von Watzdorf</t>
  </si>
  <si>
    <t>WCHM00600377</t>
  </si>
  <si>
    <t>Raminta</t>
  </si>
  <si>
    <t>Janciauskaite</t>
  </si>
  <si>
    <t>Arztpraxis Opfikon</t>
  </si>
  <si>
    <t>Wallisellerstrasse 4</t>
  </si>
  <si>
    <t>Sehr geehrte Frau Janciauskaite</t>
  </si>
  <si>
    <t>WCHM00600395</t>
  </si>
  <si>
    <t>Seray</t>
  </si>
  <si>
    <t>Erdem</t>
  </si>
  <si>
    <t>Sehr geehrte Frau Erdem</t>
  </si>
  <si>
    <t>WCHM00600408</t>
  </si>
  <si>
    <t>Pachuen</t>
  </si>
  <si>
    <t>Landwehr</t>
  </si>
  <si>
    <t>Sehr geehrte Frau Doktor Landwehr</t>
  </si>
  <si>
    <t>WCHM00600423</t>
  </si>
  <si>
    <t>Aria</t>
  </si>
  <si>
    <t>Ahadzada</t>
  </si>
  <si>
    <t>Sehr geehrte Frau Ahadzada</t>
  </si>
  <si>
    <t>WCHM00600434</t>
  </si>
  <si>
    <t>Christian Emanuel</t>
  </si>
  <si>
    <t>Arztpraxis Glattpark GmbH</t>
  </si>
  <si>
    <t>Thurgauerstrasse 106/108</t>
  </si>
  <si>
    <t>Sehr geehrter Herr Doktor Wirth</t>
  </si>
  <si>
    <t>WCHM00600436</t>
  </si>
  <si>
    <t>Ivaylo</t>
  </si>
  <si>
    <t>Zartov</t>
  </si>
  <si>
    <t>Sehr geehrter Herr Zartov</t>
  </si>
  <si>
    <t>WCHM00600473</t>
  </si>
  <si>
    <t>Zjakic</t>
  </si>
  <si>
    <t>Sehr geehrte Frau Zjakic</t>
  </si>
  <si>
    <t>WCHM00600474</t>
  </si>
  <si>
    <t>Sehr geehrte Frau Pfeiffer</t>
  </si>
  <si>
    <t>WCHM00600491</t>
  </si>
  <si>
    <t>Zeitoune</t>
  </si>
  <si>
    <t>Sehr geehrte Frau Zeitoune</t>
  </si>
  <si>
    <t>WCHM00600630</t>
  </si>
  <si>
    <t>Steinemann</t>
  </si>
  <si>
    <t>Sehr geehrter Herr Steinemann</t>
  </si>
  <si>
    <t>WCHM00600645</t>
  </si>
  <si>
    <t>Schönenberg</t>
  </si>
  <si>
    <t>Sehr geehrte Frau Doktor Schönenberg</t>
  </si>
  <si>
    <t>WCHM00600651</t>
  </si>
  <si>
    <t>Schiesser</t>
  </si>
  <si>
    <t>Sehr geehrte Frau Doktor Schiesser</t>
  </si>
  <si>
    <t>WCHM00600654</t>
  </si>
  <si>
    <t>Flann</t>
  </si>
  <si>
    <t>Postert</t>
  </si>
  <si>
    <t>Sehr geehrter Herr Doktor Postert</t>
  </si>
  <si>
    <t>WCHM00600660</t>
  </si>
  <si>
    <t>Lisanne</t>
  </si>
  <si>
    <t>Michels</t>
  </si>
  <si>
    <t>Sehr geehrte Frau Doktor Michels</t>
  </si>
  <si>
    <t>WCHM00600671</t>
  </si>
  <si>
    <t>Kaptan</t>
  </si>
  <si>
    <t>Praxis Dr. Kaptan Evelyne</t>
  </si>
  <si>
    <t>Carl-Spitteler-Strasse 55</t>
  </si>
  <si>
    <t>Sehr geehrte Frau Doktor Kaptan</t>
  </si>
  <si>
    <t>WCHM00600689</t>
  </si>
  <si>
    <t>Kallianiotes</t>
  </si>
  <si>
    <t>Sehr geehrte Frau Kallianiotes</t>
  </si>
  <si>
    <t>WCHM00600691</t>
  </si>
  <si>
    <t>Pascal Urs</t>
  </si>
  <si>
    <t>WCHM00600694</t>
  </si>
  <si>
    <t>Sehr geehrte Frau Doktor Imlau</t>
  </si>
  <si>
    <t>WCHM00600698</t>
  </si>
  <si>
    <t>Praxis Dr. Huber Nicole</t>
  </si>
  <si>
    <t>Sarganserstrasse 19</t>
  </si>
  <si>
    <t>WCHM00600703</t>
  </si>
  <si>
    <t>Kim</t>
  </si>
  <si>
    <t>WCHM00600732</t>
  </si>
  <si>
    <t>Carin</t>
  </si>
  <si>
    <t>Heringa</t>
  </si>
  <si>
    <t>a-esthetik Dr. Akdogan Zoehre</t>
  </si>
  <si>
    <t>Nüschelerstrasse 35</t>
  </si>
  <si>
    <t>Sehr geehrte Frau Heringa</t>
  </si>
  <si>
    <t>WCHM00600733</t>
  </si>
  <si>
    <t>Georgiana</t>
  </si>
  <si>
    <t>Halip</t>
  </si>
  <si>
    <t>Sehr geehrte Frau Doktor Halip</t>
  </si>
  <si>
    <t>WCHM00600734</t>
  </si>
  <si>
    <t>Igor Emanuel</t>
  </si>
  <si>
    <t>Goldberg</t>
  </si>
  <si>
    <t>Sehr geehrter Herr Goldberg</t>
  </si>
  <si>
    <t>WCHM00600739</t>
  </si>
  <si>
    <t>Gökpinar</t>
  </si>
  <si>
    <t>Sehr geehrte Frau Doktor Gökpinar</t>
  </si>
  <si>
    <t>WCHM00600741</t>
  </si>
  <si>
    <t>Paepke</t>
  </si>
  <si>
    <t>Sehr geehrte Frau Doktor Paepke</t>
  </si>
  <si>
    <t>WCHM00600761</t>
  </si>
  <si>
    <t>Sehr geehrte Frau Doktor Pölz</t>
  </si>
  <si>
    <t>WCHM00600798</t>
  </si>
  <si>
    <t>Weigold</t>
  </si>
  <si>
    <t>Sehr geehrter Herr Doktor Weigold</t>
  </si>
  <si>
    <t>WCHM00600810</t>
  </si>
  <si>
    <t>Salima</t>
  </si>
  <si>
    <t>Lamari</t>
  </si>
  <si>
    <t>Sehr geehrte Frau Lamari</t>
  </si>
  <si>
    <t>WCHM00600813</t>
  </si>
  <si>
    <t>Sporns</t>
  </si>
  <si>
    <t>Sehr geehrte Frau Doktor Sporns</t>
  </si>
  <si>
    <t>WCHM00600823</t>
  </si>
  <si>
    <t>Dinah</t>
  </si>
  <si>
    <t>WCHM00600825</t>
  </si>
  <si>
    <t>Kollow</t>
  </si>
  <si>
    <t>Sehr geehrte Frau Doktor Kollow</t>
  </si>
  <si>
    <t>WCHM00600834</t>
  </si>
  <si>
    <t>Tuttlies</t>
  </si>
  <si>
    <t>Sehr geehrter Herr Doktor Tuttlies</t>
  </si>
  <si>
    <t>WCHM00600853</t>
  </si>
  <si>
    <t>Arturo</t>
  </si>
  <si>
    <t>Martin del Campo Lopez</t>
  </si>
  <si>
    <t>Sehr geehrter Herr Martin del Campo Lopez</t>
  </si>
  <si>
    <t>WCHM00600912</t>
  </si>
  <si>
    <t>Kölle</t>
  </si>
  <si>
    <t>Sehr geehrte Frau Doktor Kölle</t>
  </si>
  <si>
    <t>WCHM00600965</t>
  </si>
  <si>
    <t>Thabea</t>
  </si>
  <si>
    <t>Musik</t>
  </si>
  <si>
    <t>Sehr geehrte Frau Doktor Musik</t>
  </si>
  <si>
    <t>WCHM00600966</t>
  </si>
  <si>
    <t>Selina-Lara</t>
  </si>
  <si>
    <t>Fricke</t>
  </si>
  <si>
    <t>Sehr geehrte Frau Doktor Fricke</t>
  </si>
  <si>
    <t>WCHM00600967</t>
  </si>
  <si>
    <t>Rama</t>
  </si>
  <si>
    <t>Kiblawi</t>
  </si>
  <si>
    <t>Sehr geehrte Frau Doktor Kiblawi</t>
  </si>
  <si>
    <t>WCHM00600969</t>
  </si>
  <si>
    <t>Kittelmann</t>
  </si>
  <si>
    <t>Sehr geehrte Frau Kittelmann</t>
  </si>
  <si>
    <t>WCHM00600971</t>
  </si>
  <si>
    <t>Palková</t>
  </si>
  <si>
    <t>Sehr geehrte Frau Palková</t>
  </si>
  <si>
    <t>WCHM00600972</t>
  </si>
  <si>
    <t>Schimmel</t>
  </si>
  <si>
    <t>Sehr geehrte Frau Doktor Schimmel</t>
  </si>
  <si>
    <t>WCHM00600973</t>
  </si>
  <si>
    <t>Christin</t>
  </si>
  <si>
    <t>WCHM00600974</t>
  </si>
  <si>
    <t>Bledar</t>
  </si>
  <si>
    <t>Leka</t>
  </si>
  <si>
    <t>Sehr geehrter Herr Leka</t>
  </si>
  <si>
    <t>WCHM00601058</t>
  </si>
  <si>
    <t>Kanarina</t>
  </si>
  <si>
    <t>Mamudi</t>
  </si>
  <si>
    <t>Sehr geehrte Frau Mamudi</t>
  </si>
  <si>
    <t>WCHM00601060</t>
  </si>
  <si>
    <t>Danijela</t>
  </si>
  <si>
    <t>Beeler</t>
  </si>
  <si>
    <t>Sehr geehrte Frau Beeler</t>
  </si>
  <si>
    <t>WCHM00601131</t>
  </si>
  <si>
    <t>Karakitsiou</t>
  </si>
  <si>
    <t>Sehr geehrte Frau Karakitsiou</t>
  </si>
  <si>
    <t>WCHM00601132</t>
  </si>
  <si>
    <t>Kolovos</t>
  </si>
  <si>
    <t>Sehr geehrter Herr Kolovos</t>
  </si>
  <si>
    <t>WCHM00601134</t>
  </si>
  <si>
    <t>Emilija</t>
  </si>
  <si>
    <t>Meidute</t>
  </si>
  <si>
    <t>Sehr geehrte Frau Meidute</t>
  </si>
  <si>
    <t>WCHM00601135</t>
  </si>
  <si>
    <t>Flavia</t>
  </si>
  <si>
    <t>Pagano</t>
  </si>
  <si>
    <t>Sehr geehrte Frau Pagano</t>
  </si>
  <si>
    <t>WCHM00601136</t>
  </si>
  <si>
    <t>Parisi</t>
  </si>
  <si>
    <t>Sehr geehrte Frau Doktor Parisi</t>
  </si>
  <si>
    <t>WCHM00601137</t>
  </si>
  <si>
    <t>Anne-Marie</t>
  </si>
  <si>
    <t>Rossier</t>
  </si>
  <si>
    <t>Sehr geehrte Frau Rossier</t>
  </si>
  <si>
    <t>WCHM00601138</t>
  </si>
  <si>
    <t>Rose-Maria</t>
  </si>
  <si>
    <t>Schramm</t>
  </si>
  <si>
    <t>Sehr geehrte Frau Schramm</t>
  </si>
  <si>
    <t>WCHM00601139</t>
  </si>
  <si>
    <t>Wintsch</t>
  </si>
  <si>
    <t>Sehr geehrte Frau Wintsch</t>
  </si>
  <si>
    <t>WCHM00601140</t>
  </si>
  <si>
    <t>Delia</t>
  </si>
  <si>
    <t>Scherrer</t>
  </si>
  <si>
    <t>Sehr geehrte Frau Scherrer</t>
  </si>
  <si>
    <t>WCHM00601313</t>
  </si>
  <si>
    <t>Ferrari</t>
  </si>
  <si>
    <t>Sehr geehrte Frau Ferrari</t>
  </si>
  <si>
    <t>WCHM00601314</t>
  </si>
  <si>
    <t>Specht</t>
  </si>
  <si>
    <t>Sehr geehrte Frau Doktor Specht</t>
  </si>
  <si>
    <t>WCHM00601429</t>
  </si>
  <si>
    <t>Khoruzhyk</t>
  </si>
  <si>
    <t>Sehr geehrte Frau Khoruzhyk</t>
  </si>
  <si>
    <t>WCHM00601467</t>
  </si>
  <si>
    <t>Leonie-Sophia</t>
  </si>
  <si>
    <t>Pösch</t>
  </si>
  <si>
    <t>Sehr geehrte Frau Doktor Pösch</t>
  </si>
  <si>
    <t>WCHM00601479</t>
  </si>
  <si>
    <t>Sehr geehrte Frau Flubacher</t>
  </si>
  <si>
    <t>WCHM00601520</t>
  </si>
  <si>
    <t>Pitschna</t>
  </si>
  <si>
    <t>Jäckle</t>
  </si>
  <si>
    <t>Sehr geehrte Frau Doktor Jäckle</t>
  </si>
  <si>
    <t>WCHM00601523</t>
  </si>
  <si>
    <t>Huma</t>
  </si>
  <si>
    <t>Malik-Kirsch</t>
  </si>
  <si>
    <t>Sehr geehrte Frau Doktor Malik-Kirsch</t>
  </si>
  <si>
    <t>WCHM00601529</t>
  </si>
  <si>
    <t>Jeton</t>
  </si>
  <si>
    <t>Ramadani</t>
  </si>
  <si>
    <t>Sehr geehrter Herr Doktor Ramadani</t>
  </si>
  <si>
    <t>WCHM00601537</t>
  </si>
  <si>
    <t>Göpfert</t>
  </si>
  <si>
    <t>Sehr geehrte Frau Doktor Göpfert</t>
  </si>
  <si>
    <t>WCHM00601541</t>
  </si>
  <si>
    <t>Chorazka</t>
  </si>
  <si>
    <t>Sehr geehrte Frau Doktor Chorazka</t>
  </si>
  <si>
    <t>WCHM00601546</t>
  </si>
  <si>
    <t>Sonali</t>
  </si>
  <si>
    <t>Düblin</t>
  </si>
  <si>
    <t>Sehr geehrte Frau Düblin</t>
  </si>
  <si>
    <t>WCHM00601550</t>
  </si>
  <si>
    <t>Adina</t>
  </si>
  <si>
    <t>Bordas</t>
  </si>
  <si>
    <t>Sehr geehrte Frau Doktor Bordas</t>
  </si>
  <si>
    <t>WCHM00601561</t>
  </si>
  <si>
    <t>WCHM00601562</t>
  </si>
  <si>
    <t>Blad</t>
  </si>
  <si>
    <t>Praxis Dr. Blad Caroline</t>
  </si>
  <si>
    <t>Sehr geehrte Frau Doktor Blad</t>
  </si>
  <si>
    <t>WCHM00601596</t>
  </si>
  <si>
    <t>WCHM00601608</t>
  </si>
  <si>
    <t>Brévart</t>
  </si>
  <si>
    <t>Sehr geehrte Frau Doktor Brévart</t>
  </si>
  <si>
    <t>WCHM00601618</t>
  </si>
  <si>
    <t>Martina Julietta</t>
  </si>
  <si>
    <t>Kugler</t>
  </si>
  <si>
    <t>Sehr geehrte Frau Kugler</t>
  </si>
  <si>
    <t>WCHM00601619</t>
  </si>
  <si>
    <t>Dwulit</t>
  </si>
  <si>
    <t>Sehr geehrte Frau Dwulit</t>
  </si>
  <si>
    <t>WCHM00601622</t>
  </si>
  <si>
    <t>Kiener</t>
  </si>
  <si>
    <t>Sehr geehrte Frau Doktor Kiener</t>
  </si>
  <si>
    <t>WCHM00601632</t>
  </si>
  <si>
    <t>Conrad</t>
  </si>
  <si>
    <t>WCHM00601633</t>
  </si>
  <si>
    <t>Sehr geehrte Frau Christoph</t>
  </si>
  <si>
    <t>WCHM00601634</t>
  </si>
  <si>
    <t>Reichel</t>
  </si>
  <si>
    <t>Sehr geehrter Herr Reichel</t>
  </si>
  <si>
    <t>WCHM00601685</t>
  </si>
  <si>
    <t>Silvena</t>
  </si>
  <si>
    <t>Petkova</t>
  </si>
  <si>
    <t>Hausarztpraxis Wynau SRO AG</t>
  </si>
  <si>
    <t>Friedaustrasse 5</t>
  </si>
  <si>
    <t>4923 Wynau</t>
  </si>
  <si>
    <t>Sehr geehrte Frau Doktor Petkova</t>
  </si>
  <si>
    <t>WCHM00601692</t>
  </si>
  <si>
    <t>Sehr geehrte Frau Wyss</t>
  </si>
  <si>
    <t>WCHM00601714</t>
  </si>
  <si>
    <t>Sehr geehrte Frau Gonzenbach</t>
  </si>
  <si>
    <t>WCHM00601715</t>
  </si>
  <si>
    <t>Federica</t>
  </si>
  <si>
    <t>Foglia</t>
  </si>
  <si>
    <t>Sehr geehrte Frau Foglia</t>
  </si>
  <si>
    <t>WCHM00601733</t>
  </si>
  <si>
    <t>Reiser</t>
  </si>
  <si>
    <t>Sehr geehrte Frau Reiser</t>
  </si>
  <si>
    <t>WCHM00601749</t>
  </si>
  <si>
    <t>Octavia</t>
  </si>
  <si>
    <t>Diaconu</t>
  </si>
  <si>
    <t>Sehr geehrte Frau Doktor Diaconu</t>
  </si>
  <si>
    <t>WCHM00601755</t>
  </si>
  <si>
    <t>Van Cayzeele</t>
  </si>
  <si>
    <t>Sehr geehrte Frau Doktor Van Cayzeele</t>
  </si>
  <si>
    <t>WCHM00601756</t>
  </si>
  <si>
    <t>Pajarola</t>
  </si>
  <si>
    <t>Praxis Dr. Pajarola Sandra</t>
  </si>
  <si>
    <t>Irchelstrasse 18</t>
  </si>
  <si>
    <t>Sehr geehrte Frau Doktor Pajarola</t>
  </si>
  <si>
    <t>WCHM00601779</t>
  </si>
  <si>
    <t>Chi Ho</t>
  </si>
  <si>
    <t>Wai</t>
  </si>
  <si>
    <t>Sehr geehrter Herr Wai</t>
  </si>
  <si>
    <t>WCHM00601791</t>
  </si>
  <si>
    <t>Myronova</t>
  </si>
  <si>
    <t>Sehr geehrte Frau Myronova</t>
  </si>
  <si>
    <t>WCHM00601834</t>
  </si>
  <si>
    <t>Christov</t>
  </si>
  <si>
    <t>Sehr geehrte Frau Doktor Christov</t>
  </si>
  <si>
    <t>WCHM00601849</t>
  </si>
  <si>
    <t>Muwafaq</t>
  </si>
  <si>
    <t>Al-Ameri</t>
  </si>
  <si>
    <t>Arztpraxis Al-Ameri GmbH</t>
  </si>
  <si>
    <t>Seebleichestrasse 60</t>
  </si>
  <si>
    <t>Sehr geehrter Herr Doktor Al-Ameri</t>
  </si>
  <si>
    <t>WCHM00601857</t>
  </si>
  <si>
    <t>Visar</t>
  </si>
  <si>
    <t>Hashani</t>
  </si>
  <si>
    <t>Sehr geehrter Herr Doktor Hashani</t>
  </si>
  <si>
    <t>WCHM00601867</t>
  </si>
  <si>
    <t>Bacher</t>
  </si>
  <si>
    <t>Sehr geehrte Frau Doktor Bacher</t>
  </si>
  <si>
    <t>WCHM00601889</t>
  </si>
  <si>
    <t>Krautova</t>
  </si>
  <si>
    <t>Sehr geehrte Frau Doktor Krautova</t>
  </si>
  <si>
    <t>WCHM00601923</t>
  </si>
  <si>
    <t>Boban</t>
  </si>
  <si>
    <t>Sehr geehrte Frau Doktor Boban</t>
  </si>
  <si>
    <t>WCHM00601936</t>
  </si>
  <si>
    <t>Igor</t>
  </si>
  <si>
    <t>Serafimoski</t>
  </si>
  <si>
    <t>Sehr geehrter Herr Doktor Serafimoski</t>
  </si>
  <si>
    <t>WCHM00601948</t>
  </si>
  <si>
    <t>Ottone</t>
  </si>
  <si>
    <t>Sehr geehrte Frau Ottone</t>
  </si>
  <si>
    <t>WCHM00601955</t>
  </si>
  <si>
    <t>Charalampos</t>
  </si>
  <si>
    <t>Romanos</t>
  </si>
  <si>
    <t>Sehr geehrter Herr Romanos</t>
  </si>
  <si>
    <t>WCHM00601956</t>
  </si>
  <si>
    <t>WCHM00601986</t>
  </si>
  <si>
    <t>Metelskaya</t>
  </si>
  <si>
    <t>Sehr geehrte Frau Doktor Metelskaya</t>
  </si>
  <si>
    <t>WCHM00601994</t>
  </si>
  <si>
    <t>Khaoula</t>
  </si>
  <si>
    <t>Bouderbela</t>
  </si>
  <si>
    <t>Sehr geehrte Frau Bouderbela</t>
  </si>
  <si>
    <t>WCHM00602007</t>
  </si>
  <si>
    <t>Neus</t>
  </si>
  <si>
    <t>Juanmarti Palacin</t>
  </si>
  <si>
    <t>Sehr geehrte Frau Doktor Juanmarti Palacin</t>
  </si>
  <si>
    <t>WCHM00602036</t>
  </si>
  <si>
    <t>Scheiwiller</t>
  </si>
  <si>
    <t>Sehr geehrte Frau Doktor Scheiwiller</t>
  </si>
  <si>
    <t>WCHM00602062</t>
  </si>
  <si>
    <t>Melchert</t>
  </si>
  <si>
    <t>Sehr geehrte Frau Doktor Melchert</t>
  </si>
  <si>
    <t>WCHM00602066</t>
  </si>
  <si>
    <t>Gynäkologie u. Gynäk. Onkologie</t>
  </si>
  <si>
    <t>WCHM00602076</t>
  </si>
  <si>
    <t>Van Haelst</t>
  </si>
  <si>
    <t>Medbase Hinwil</t>
  </si>
  <si>
    <t>Sehr geehrte Frau Doktor Van Haelst</t>
  </si>
  <si>
    <t>WCHM00602126</t>
  </si>
  <si>
    <t>Alexandros</t>
  </si>
  <si>
    <t>Alavanos</t>
  </si>
  <si>
    <t>Sehr geehrter Herr Doktor Alavanos</t>
  </si>
  <si>
    <t>WCHM00602131</t>
  </si>
  <si>
    <t>Bombardieri</t>
  </si>
  <si>
    <t>Sehr geehrte Frau Bombardieri</t>
  </si>
  <si>
    <t>WCHM00602143</t>
  </si>
  <si>
    <t>Egle</t>
  </si>
  <si>
    <t>Jecker</t>
  </si>
  <si>
    <t>Sehr geehrte Frau Jecker</t>
  </si>
  <si>
    <t>WCHM00602153</t>
  </si>
  <si>
    <t>Bossung</t>
  </si>
  <si>
    <t>Sehr geehrte Frau Doktor Bossung</t>
  </si>
  <si>
    <t>WCHM00602169</t>
  </si>
  <si>
    <t>Sohlich</t>
  </si>
  <si>
    <t>Sehr geehrte Frau Doktor Sohlich</t>
  </si>
  <si>
    <t>WCHM00602175</t>
  </si>
  <si>
    <t>Anrig</t>
  </si>
  <si>
    <t>Praxis Dr. Anrig Marcel</t>
  </si>
  <si>
    <t>Hauptstrasse 47</t>
  </si>
  <si>
    <t>Sehr geehrter Herr Doktor Anrig</t>
  </si>
  <si>
    <t>WCHM00602217</t>
  </si>
  <si>
    <t>WCHM00602239</t>
  </si>
  <si>
    <t>Tank</t>
  </si>
  <si>
    <t>Sehr geehrte Frau Doktor Tank</t>
  </si>
  <si>
    <t>WCHM00602336</t>
  </si>
  <si>
    <t>Boucsein-Böhlen</t>
  </si>
  <si>
    <t>Praxis am Bahnhof</t>
  </si>
  <si>
    <t>Sehr geehrte Frau Doktor Boucsein-Böhlen</t>
  </si>
  <si>
    <t>WCHM00602339</t>
  </si>
  <si>
    <t>Mithilesh</t>
  </si>
  <si>
    <t>Shah</t>
  </si>
  <si>
    <t>Sehr geehrter Herr Doktor Shah</t>
  </si>
  <si>
    <t>WCHM00602351</t>
  </si>
  <si>
    <t>Balafoutas</t>
  </si>
  <si>
    <t>Sehr geehrter Herr Doktor Balafoutas</t>
  </si>
  <si>
    <t>WCHM00602352</t>
  </si>
  <si>
    <t>Luzia</t>
  </si>
  <si>
    <t>Gruber</t>
  </si>
  <si>
    <t>Sehr geehrte Frau Doktor Gruber</t>
  </si>
  <si>
    <t>WCHM00602360</t>
  </si>
  <si>
    <t>Sehr geehrte Frau Doktor Urech</t>
  </si>
  <si>
    <t>WCHM00602361</t>
  </si>
  <si>
    <t>Gezim</t>
  </si>
  <si>
    <t>Dervishi</t>
  </si>
  <si>
    <t>ViaSlim AG</t>
  </si>
  <si>
    <t>Sehr geehrter Herr Doktor Dervishi</t>
  </si>
  <si>
    <t>WCHM00602381</t>
  </si>
  <si>
    <t>Pjeter</t>
  </si>
  <si>
    <t>Laska</t>
  </si>
  <si>
    <t>Sehr geehrter Herr Doktor Laska</t>
  </si>
  <si>
    <t>WCHM00602417</t>
  </si>
  <si>
    <t>Jacobi</t>
  </si>
  <si>
    <t>Sehr geehrter Herr Doktor Jacobi</t>
  </si>
  <si>
    <t>WCHM00602421</t>
  </si>
  <si>
    <t>Rasa</t>
  </si>
  <si>
    <t>Povilione</t>
  </si>
  <si>
    <t>Sehr geehrte Frau Povilione</t>
  </si>
  <si>
    <t>WCHM00602427</t>
  </si>
  <si>
    <t>Nithya</t>
  </si>
  <si>
    <t>Yokendren</t>
  </si>
  <si>
    <t>Sehr geehrte Frau Yokendren</t>
  </si>
  <si>
    <t>WCHM00602434</t>
  </si>
  <si>
    <t>Dirk</t>
  </si>
  <si>
    <t>Wallmeier</t>
  </si>
  <si>
    <t>Cada Clinics AG</t>
  </si>
  <si>
    <t>Bellerivestrasse 36</t>
  </si>
  <si>
    <t>Sehr geehrter Herr Doktor Wallmeier</t>
  </si>
  <si>
    <t>WCHM00602453</t>
  </si>
  <si>
    <t>Belmonte</t>
  </si>
  <si>
    <t>Sehr geehrter Herr Belmonte</t>
  </si>
  <si>
    <t>WCHM00602456</t>
  </si>
  <si>
    <t>Sehr geehrter Herr Kaufmann-Zollinger</t>
  </si>
  <si>
    <t>WCHM00602471</t>
  </si>
  <si>
    <t>Moor</t>
  </si>
  <si>
    <t>Sehr geehrte Frau Moor</t>
  </si>
  <si>
    <t>WCHM00602472</t>
  </si>
  <si>
    <t>Herbst</t>
  </si>
  <si>
    <t>Sehr geehrte Frau Doktor Herbst</t>
  </si>
  <si>
    <t>WCHM00602478</t>
  </si>
  <si>
    <t>Dieudonné</t>
  </si>
  <si>
    <t>Sehr geehrte Frau Dieudonné</t>
  </si>
  <si>
    <t>WCHM00602481</t>
  </si>
  <si>
    <t>Viktoria-Anna</t>
  </si>
  <si>
    <t>Nteli</t>
  </si>
  <si>
    <t>Sehr geehrte Frau Nteli</t>
  </si>
  <si>
    <t>WCHM00602520</t>
  </si>
  <si>
    <t>Zota</t>
  </si>
  <si>
    <t>Sehr geehrte Frau Zota</t>
  </si>
  <si>
    <t>WCHM00602521</t>
  </si>
  <si>
    <t>Garder</t>
  </si>
  <si>
    <t>Sehr geehrte Frau Garder</t>
  </si>
  <si>
    <t>WCHM00602522</t>
  </si>
  <si>
    <t>De Medeiros Nobrega</t>
  </si>
  <si>
    <t>Sehr geehrter Herr De Medeiros Nobrega</t>
  </si>
  <si>
    <t>WCHM00602526</t>
  </si>
  <si>
    <t>Figan</t>
  </si>
  <si>
    <t>Azazi</t>
  </si>
  <si>
    <t>Sehr geehrte Frau Doktor Azazi</t>
  </si>
  <si>
    <t>WCHM00602533</t>
  </si>
  <si>
    <t>Lulaj</t>
  </si>
  <si>
    <t>Sehr geehrter Herr Doktor Lulaj</t>
  </si>
  <si>
    <t>WCHM00602537</t>
  </si>
  <si>
    <t>Nilgün</t>
  </si>
  <si>
    <t>Arslan</t>
  </si>
  <si>
    <t>Sehr geehrte Frau Doktor Arslan</t>
  </si>
  <si>
    <t>WCHM00602538</t>
  </si>
  <si>
    <t>Niessen</t>
  </si>
  <si>
    <t>Sehr geehrter Herr Niessen</t>
  </si>
  <si>
    <t>WCHM00602539</t>
  </si>
  <si>
    <t>Eleni</t>
  </si>
  <si>
    <t>Ntonti</t>
  </si>
  <si>
    <t>Sehr geehrte Frau Ntonti</t>
  </si>
  <si>
    <t>WCHM00602546</t>
  </si>
  <si>
    <t>Binder</t>
  </si>
  <si>
    <t>Sehr geehrter Herr Binder</t>
  </si>
  <si>
    <t>WCHM00602547</t>
  </si>
  <si>
    <t>Hisham</t>
  </si>
  <si>
    <t>Sehr geehrter Herr Mohamed</t>
  </si>
  <si>
    <t>WCHM00602549</t>
  </si>
  <si>
    <t>Vieira</t>
  </si>
  <si>
    <t>Hausarzt- und Spezialarztpraxis</t>
  </si>
  <si>
    <t>Birmensdorferstrasse 380</t>
  </si>
  <si>
    <t>Sehr geehrte Frau Doktor Vieira</t>
  </si>
  <si>
    <t>WCHM00602555</t>
  </si>
  <si>
    <t>Christodoulos</t>
  </si>
  <si>
    <t>Stathis</t>
  </si>
  <si>
    <t>Sehr geehrter Herr Stathis</t>
  </si>
  <si>
    <t>WCHM00602560</t>
  </si>
  <si>
    <t>Bayard</t>
  </si>
  <si>
    <t>Sehr geehrte Frau Doktor Bayard</t>
  </si>
  <si>
    <t>WCHM00602565</t>
  </si>
  <si>
    <t>Valentin-Mihail</t>
  </si>
  <si>
    <t>Botusanu</t>
  </si>
  <si>
    <t>Sehr geehrter Herr Doktor Botusanu</t>
  </si>
  <si>
    <t>WCHM00602566</t>
  </si>
  <si>
    <t>Falkner</t>
  </si>
  <si>
    <t>Sehr geehrte Frau Doktor Falkner</t>
  </si>
  <si>
    <t>WCHM00602567</t>
  </si>
  <si>
    <t>Nevena</t>
  </si>
  <si>
    <t>Stoynova</t>
  </si>
  <si>
    <t>Sehr geehrte Frau Stoynova</t>
  </si>
  <si>
    <t>WCHM00602571</t>
  </si>
  <si>
    <t>Vivienne</t>
  </si>
  <si>
    <t>Spreiter</t>
  </si>
  <si>
    <t>Sehr geehrte Frau Spreiter</t>
  </si>
  <si>
    <t>WCHM00602579</t>
  </si>
  <si>
    <t>Juzi</t>
  </si>
  <si>
    <t>Sehr geehrte Frau Doktor Juzi</t>
  </si>
  <si>
    <t>WCHM00602581</t>
  </si>
  <si>
    <t>Radja</t>
  </si>
  <si>
    <t>Rahmani</t>
  </si>
  <si>
    <t>Hausarztpraxis Winterthur</t>
  </si>
  <si>
    <t>Eichgutstrasse 1</t>
  </si>
  <si>
    <t>Sehr geehrte Frau Doktor Rahmani</t>
  </si>
  <si>
    <t>WCHM00602585</t>
  </si>
  <si>
    <t>WCHM00602592</t>
  </si>
  <si>
    <t>Brüll</t>
  </si>
  <si>
    <t>Sehr geehrte Frau Doktor Brüll</t>
  </si>
  <si>
    <t>WCHM00602593</t>
  </si>
  <si>
    <t>Züleyha</t>
  </si>
  <si>
    <t>Sasi</t>
  </si>
  <si>
    <t>Sehr geehrte Frau Sasi</t>
  </si>
  <si>
    <t>WCHM00602599</t>
  </si>
  <si>
    <t>Linke</t>
  </si>
  <si>
    <t>Cosmetic Surgery Zurich</t>
  </si>
  <si>
    <t>General-Guisan-Quai 30</t>
  </si>
  <si>
    <t>Sehr geehrter Herr Doktor Linke</t>
  </si>
  <si>
    <t>WCHM00602633</t>
  </si>
  <si>
    <t>Dario</t>
  </si>
  <si>
    <t>Meloni</t>
  </si>
  <si>
    <t>Sehr geehrter Herr Meloni</t>
  </si>
  <si>
    <t>WCHM00602676</t>
  </si>
  <si>
    <t>WCHM00602678</t>
  </si>
  <si>
    <t>Delev</t>
  </si>
  <si>
    <t>Sehr geehrter Herr Delev</t>
  </si>
  <si>
    <t>WCHM00602686</t>
  </si>
  <si>
    <t>Sehr geehrte Frau Doktor Häusermann</t>
  </si>
  <si>
    <t>WCHM00602720</t>
  </si>
  <si>
    <t>Brando</t>
  </si>
  <si>
    <t>Sehr geehrter Herr Brando</t>
  </si>
  <si>
    <t>WCHM00602770</t>
  </si>
  <si>
    <t>Forster</t>
  </si>
  <si>
    <t>Sehr geehrter Herr Forster</t>
  </si>
  <si>
    <t>WCHM00602898</t>
  </si>
  <si>
    <t>Bertolt</t>
  </si>
  <si>
    <t>Olsen</t>
  </si>
  <si>
    <t>Sehr geehrter Herr Doktor Olsen</t>
  </si>
  <si>
    <t>WCHM00602934</t>
  </si>
  <si>
    <t>Fernanda</t>
  </si>
  <si>
    <t>Saldiva Veit</t>
  </si>
  <si>
    <t>Sehr geehrte Frau Saldiva Veit</t>
  </si>
  <si>
    <t>WCHM00603055</t>
  </si>
  <si>
    <t>Minini</t>
  </si>
  <si>
    <t>Sehr geehrter Herr Minini</t>
  </si>
  <si>
    <t>WCHM00603058</t>
  </si>
  <si>
    <t>Kudera</t>
  </si>
  <si>
    <t>Sehr geehrter Herr Kudera</t>
  </si>
  <si>
    <t>WCHM00603060</t>
  </si>
  <si>
    <t>Cla Duri</t>
  </si>
  <si>
    <t>Kasper</t>
  </si>
  <si>
    <t>Sehr geehrter Herr Kasper</t>
  </si>
  <si>
    <t>WCHM00603061</t>
  </si>
  <si>
    <t>Helfenstein</t>
  </si>
  <si>
    <t>Sehr geehrter Herr Doktor Helfenstein</t>
  </si>
  <si>
    <t>WCHM00603075</t>
  </si>
  <si>
    <t>Fromm</t>
  </si>
  <si>
    <t>Sehr geehrte Frau Doktor Fromm</t>
  </si>
  <si>
    <t>WCHM00603084</t>
  </si>
  <si>
    <t>Paulsson</t>
  </si>
  <si>
    <t>Sehr geehrte Frau Paulsson</t>
  </si>
  <si>
    <t>WCHM00603085</t>
  </si>
  <si>
    <t>Backhauss</t>
  </si>
  <si>
    <t>Sehr geehrte Frau Backhauss</t>
  </si>
  <si>
    <t>WCHM00603086</t>
  </si>
  <si>
    <t>Sehr geehrte Frau Jahn</t>
  </si>
  <si>
    <t>WCHM00603087</t>
  </si>
  <si>
    <t>Ceyda</t>
  </si>
  <si>
    <t>Raza</t>
  </si>
  <si>
    <t>Sehr geehrte Frau Raza</t>
  </si>
  <si>
    <t>WCHM00603100</t>
  </si>
  <si>
    <t>Sehr geehrte Frau Doktor Dias</t>
  </si>
  <si>
    <t>WCHM00603101</t>
  </si>
  <si>
    <t>Iris-Martina</t>
  </si>
  <si>
    <t>WCHM00603102</t>
  </si>
  <si>
    <t>WCHM00603106</t>
  </si>
  <si>
    <t>Anik</t>
  </si>
  <si>
    <t>WCHM00603114</t>
  </si>
  <si>
    <t>Di Salvo</t>
  </si>
  <si>
    <t>Sehr geehrte Frau Di Salvo</t>
  </si>
  <si>
    <t>WCHM00603115</t>
  </si>
  <si>
    <t>Julia Helena</t>
  </si>
  <si>
    <t>Häusler</t>
  </si>
  <si>
    <t>Sehr geehrte Frau Häusler</t>
  </si>
  <si>
    <t>WCHM00603116</t>
  </si>
  <si>
    <t>Betzmann</t>
  </si>
  <si>
    <t>Sehr geehrter Herr Betzmann</t>
  </si>
  <si>
    <t>WCHM00603117</t>
  </si>
  <si>
    <t>Lea Johanna</t>
  </si>
  <si>
    <t>Sehr geehrte Frau Zimmermann</t>
  </si>
  <si>
    <t>WCHM00603120</t>
  </si>
  <si>
    <t>Schmücker</t>
  </si>
  <si>
    <t>Sehr geehrte Frau Doktor Schmücker</t>
  </si>
  <si>
    <t>WCHM00603122</t>
  </si>
  <si>
    <t>Wienandts</t>
  </si>
  <si>
    <t>Sehr geehrte Frau Wienandts</t>
  </si>
  <si>
    <t>WCHM00603135</t>
  </si>
  <si>
    <t>Rugile</t>
  </si>
  <si>
    <t>Razmiene</t>
  </si>
  <si>
    <t>Sehr geehrte Frau Razmiene</t>
  </si>
  <si>
    <t>WCHM00603140</t>
  </si>
  <si>
    <t>Alvine</t>
  </si>
  <si>
    <t>Tchewa Peuneu</t>
  </si>
  <si>
    <t>Sehr geehrte Frau Tchewa Peuneu</t>
  </si>
  <si>
    <t>WCHM00603143</t>
  </si>
  <si>
    <t>Valentyna</t>
  </si>
  <si>
    <t>Rudak</t>
  </si>
  <si>
    <t>Sehr geehrte Frau Rudak</t>
  </si>
  <si>
    <t>WCHM00603150</t>
  </si>
  <si>
    <t>El-Taie</t>
  </si>
  <si>
    <t>Sehr geehrter Herr El-Taie</t>
  </si>
  <si>
    <t>WCHM00603156</t>
  </si>
  <si>
    <t>Galyna</t>
  </si>
  <si>
    <t>Uhrlach</t>
  </si>
  <si>
    <t>Sehr geehrte Frau Uhrlach</t>
  </si>
  <si>
    <t>WCHM00603157</t>
  </si>
  <si>
    <t>Piccand</t>
  </si>
  <si>
    <t>Sehr geehrte Frau Piccand</t>
  </si>
  <si>
    <t>WCHM00603161</t>
  </si>
  <si>
    <t>Esther Luisa</t>
  </si>
  <si>
    <t>Kraljevic</t>
  </si>
  <si>
    <t>Sehr geehrte Frau Doktor Kraljevic</t>
  </si>
  <si>
    <t>WCHM00603166</t>
  </si>
  <si>
    <t>Hoene</t>
  </si>
  <si>
    <t>Sehr geehrte Frau Hoene</t>
  </si>
  <si>
    <t>WCHM00603171</t>
  </si>
  <si>
    <t>Olgica</t>
  </si>
  <si>
    <t>Dragicevic Despotovic</t>
  </si>
  <si>
    <t>Sehr geehrte Frau Doktor Dragicevic Despotovic</t>
  </si>
  <si>
    <t>WCHM00603172</t>
  </si>
  <si>
    <t>Milica</t>
  </si>
  <si>
    <t>Jesic-Sojic</t>
  </si>
  <si>
    <t>Sehr geehrte Frau Doktor Jesic-Sojic</t>
  </si>
  <si>
    <t>WCHM00603174</t>
  </si>
  <si>
    <t>Halil</t>
  </si>
  <si>
    <t>Sehr geehrte Frau Halil</t>
  </si>
  <si>
    <t>WCHM00603180</t>
  </si>
  <si>
    <t>Yelyzaveta</t>
  </si>
  <si>
    <t>Itsenko</t>
  </si>
  <si>
    <t>Sehr geehrte Frau Itsenko</t>
  </si>
  <si>
    <t>WCHM00603181</t>
  </si>
  <si>
    <t>Geriatrie Praxis am Stadelhofen</t>
  </si>
  <si>
    <t>Sehr geehrte Frau Doktor Nauer</t>
  </si>
  <si>
    <t>WCHM00603229</t>
  </si>
  <si>
    <t>Oksana</t>
  </si>
  <si>
    <t>Knysh</t>
  </si>
  <si>
    <t>Sehr geehrte Frau Knysh</t>
  </si>
  <si>
    <t>WCHM00603238</t>
  </si>
  <si>
    <t>Malfas</t>
  </si>
  <si>
    <t>Sehr geehrter Herr Malfas</t>
  </si>
  <si>
    <t>WCHM00603271</t>
  </si>
  <si>
    <t>Senoner</t>
  </si>
  <si>
    <t>Sehr geehrte Frau Doktor Senoner</t>
  </si>
  <si>
    <t>WCHM00603272</t>
  </si>
  <si>
    <t>Mélanie</t>
  </si>
  <si>
    <t>Wendel</t>
  </si>
  <si>
    <t>Sehr geehrte Frau Doktor Wendel</t>
  </si>
  <si>
    <t>WCHM00603278</t>
  </si>
  <si>
    <t>Tausend</t>
  </si>
  <si>
    <t>Sehr geehrter Herr Doktor Tausend</t>
  </si>
  <si>
    <t>WCHM00603281</t>
  </si>
  <si>
    <t>Plankenhorn</t>
  </si>
  <si>
    <t>Sehr geehrte Frau Plankenhorn</t>
  </si>
  <si>
    <t>WCHM00603285</t>
  </si>
  <si>
    <t>José Carlos</t>
  </si>
  <si>
    <t>Carmona Guzman</t>
  </si>
  <si>
    <t>Beauty2Go Klinik Winterthur GmbH</t>
  </si>
  <si>
    <t>Stadthausstrasse 39</t>
  </si>
  <si>
    <t>Sehr geehrter Herr Carmona Guzman</t>
  </si>
  <si>
    <t>WCHM00603295</t>
  </si>
  <si>
    <t>WCHM00603314</t>
  </si>
  <si>
    <t>Lirie</t>
  </si>
  <si>
    <t>Bytyqi</t>
  </si>
  <si>
    <t>Sehr geehrte Frau Doktor Bytyqi</t>
  </si>
  <si>
    <t>WCHM00603315</t>
  </si>
  <si>
    <t>evelyn</t>
  </si>
  <si>
    <t>WCHM00603320</t>
  </si>
  <si>
    <t>Mohanty</t>
  </si>
  <si>
    <t>Sehr geehrte Frau Mohanty</t>
  </si>
  <si>
    <t>WCHM00603354</t>
  </si>
  <si>
    <t>Jarka</t>
  </si>
  <si>
    <t>Sehr geehrte Frau Mayer</t>
  </si>
  <si>
    <t>WCHM00603412</t>
  </si>
  <si>
    <t>Carol</t>
  </si>
  <si>
    <t>Büchi</t>
  </si>
  <si>
    <t>Sehr geehrte Frau Doktor Büchi</t>
  </si>
  <si>
    <t>WCHM00603445</t>
  </si>
  <si>
    <t>Priscila</t>
  </si>
  <si>
    <t>De Oliveira Nogueira Serni</t>
  </si>
  <si>
    <t>Sehr geehrte Frau Doktor De Oliveira Nogueira Serni</t>
  </si>
  <si>
    <t>WCHM00603448</t>
  </si>
  <si>
    <t>Dejan</t>
  </si>
  <si>
    <t>Novak</t>
  </si>
  <si>
    <t>Sehr geehrter Herr Novak</t>
  </si>
  <si>
    <t>WCHM00603460</t>
  </si>
  <si>
    <t>WCHM00603465</t>
  </si>
  <si>
    <t>Sehr geehrte Frau Wagner</t>
  </si>
  <si>
    <t>WCHM00603471</t>
  </si>
  <si>
    <t>Aichner</t>
  </si>
  <si>
    <t>Sehr geehrte Frau Doktor Aichner</t>
  </si>
  <si>
    <t>WCHM00603472</t>
  </si>
  <si>
    <t>Fischler</t>
  </si>
  <si>
    <t>Sehr geehrter Herr Fischler</t>
  </si>
  <si>
    <t>WCHM00603474</t>
  </si>
  <si>
    <t>Tiziana</t>
  </si>
  <si>
    <t>Sehr geehrte Frau Doktor Marti</t>
  </si>
  <si>
    <t>WCHM00603475</t>
  </si>
  <si>
    <t>Kate</t>
  </si>
  <si>
    <t>Gurevich</t>
  </si>
  <si>
    <t>Sehr geehrte Frau Gurevich</t>
  </si>
  <si>
    <t>WCHM00603476</t>
  </si>
  <si>
    <t>Sehr geehrte Frau Stebler</t>
  </si>
  <si>
    <t>WCHM00603477</t>
  </si>
  <si>
    <t>Zingg</t>
  </si>
  <si>
    <t>Sehr geehrte Frau Zingg</t>
  </si>
  <si>
    <t>WCHM00603478</t>
  </si>
  <si>
    <t>Annaheim</t>
  </si>
  <si>
    <t>Sehr geehrte Frau Annaheim</t>
  </si>
  <si>
    <t>WCHM00603479</t>
  </si>
  <si>
    <t>Tuti</t>
  </si>
  <si>
    <t>Sehr geehrte Frau Tuti</t>
  </si>
  <si>
    <t>WCHM00603480</t>
  </si>
  <si>
    <t>Sider</t>
  </si>
  <si>
    <t>Sehr geehrte Frau Doktor Sider</t>
  </si>
  <si>
    <t>WCHM00603528</t>
  </si>
  <si>
    <t>Grossrieder</t>
  </si>
  <si>
    <t>Sehr geehrte Frau Grossrieder</t>
  </si>
  <si>
    <t>WCHM00603534</t>
  </si>
  <si>
    <t>Natalija</t>
  </si>
  <si>
    <t>Spasojevic</t>
  </si>
  <si>
    <t>Hautarztpraxis Hauser AG</t>
  </si>
  <si>
    <t>Sehr geehrte Frau Doktor Spasojevic</t>
  </si>
  <si>
    <t>WCHM00603586</t>
  </si>
  <si>
    <t>Concetta</t>
  </si>
  <si>
    <t>Leggieri</t>
  </si>
  <si>
    <t>Sehr geehrte Frau Leggieri</t>
  </si>
  <si>
    <t>WCHM00603596</t>
  </si>
  <si>
    <t>Reichl</t>
  </si>
  <si>
    <t>Sehr geehrte Frau Doktor Reichl</t>
  </si>
  <si>
    <t>WCHM00603600</t>
  </si>
  <si>
    <t>Aaron</t>
  </si>
  <si>
    <t>Masl</t>
  </si>
  <si>
    <t>Sehr geehrter Herr Masl</t>
  </si>
  <si>
    <t>WCHM00603602</t>
  </si>
  <si>
    <t>Joëlle</t>
  </si>
  <si>
    <t>Leutwyler</t>
  </si>
  <si>
    <t>Sehr geehrter Herr Leutwyler</t>
  </si>
  <si>
    <t>WCHM00603603</t>
  </si>
  <si>
    <t>Luginbühl</t>
  </si>
  <si>
    <t>Sehr geehrter Herr Luginbühl</t>
  </si>
  <si>
    <t>WCHM00603616</t>
  </si>
  <si>
    <t>Abdurahman</t>
  </si>
  <si>
    <t>Said</t>
  </si>
  <si>
    <t>Sehr geehrter Herr Said</t>
  </si>
  <si>
    <t>WCHM00603617</t>
  </si>
  <si>
    <t>Sehr geehrte Frau Doktor Simon</t>
  </si>
  <si>
    <t>WCHM00603626</t>
  </si>
  <si>
    <t>Sehr geehrter Herr Doktor Bürge</t>
  </si>
  <si>
    <t>WCHM00603630</t>
  </si>
  <si>
    <t>Bürzle</t>
  </si>
  <si>
    <t>Sehr geehrte Frau Bürzle</t>
  </si>
  <si>
    <t>WCHM00603670</t>
  </si>
  <si>
    <t>Lara</t>
  </si>
  <si>
    <t>de Vito</t>
  </si>
  <si>
    <t>Sehr geehrte Frau de Vito</t>
  </si>
  <si>
    <t>WCHM00603671</t>
  </si>
  <si>
    <t>Herzog</t>
  </si>
  <si>
    <t>Sehr geehrte Frau Doktor Herzog</t>
  </si>
  <si>
    <t>WCHM00603684</t>
  </si>
  <si>
    <t>Aliaksandr</t>
  </si>
  <si>
    <t>Charneika</t>
  </si>
  <si>
    <t>Sehr geehrter Herr Charneika</t>
  </si>
  <si>
    <t>WCHM00603733</t>
  </si>
  <si>
    <t>Benitez Reinhardt</t>
  </si>
  <si>
    <t>Sehr geehrter Herr Benitez Reinhardt</t>
  </si>
  <si>
    <t>WCHM00603746</t>
  </si>
  <si>
    <t>Sehr geehrte Frau Matias</t>
  </si>
  <si>
    <t>WCHM00603758</t>
  </si>
  <si>
    <t>Fatmir</t>
  </si>
  <si>
    <t>Sehr geehrter Herr Rama</t>
  </si>
  <si>
    <t>WCHM00603763</t>
  </si>
  <si>
    <t>Madalina-Stefania</t>
  </si>
  <si>
    <t>WCHM00603764</t>
  </si>
  <si>
    <t>Harter</t>
  </si>
  <si>
    <t>Sehr geehrte Frau Doktor Harter</t>
  </si>
  <si>
    <t>WCHM00603768</t>
  </si>
  <si>
    <t>Harro</t>
  </si>
  <si>
    <t>Sehr geehrter Herr Niemann</t>
  </si>
  <si>
    <t>WCHM00603771</t>
  </si>
  <si>
    <t>Oleg</t>
  </si>
  <si>
    <t>Skatchkov</t>
  </si>
  <si>
    <t>Sehr geehrter Herr Skatchkov</t>
  </si>
  <si>
    <t>WCHM00603772</t>
  </si>
  <si>
    <t>Dragana</t>
  </si>
  <si>
    <t>Simikic Sipovac</t>
  </si>
  <si>
    <t>Sehr geehrte Frau Doktor Simikic Sipovac</t>
  </si>
  <si>
    <t>WCHM00603773</t>
  </si>
  <si>
    <t>Sehr geehrte Frau Hamza</t>
  </si>
  <si>
    <t>WCHM00603774</t>
  </si>
  <si>
    <t>Holman</t>
  </si>
  <si>
    <t>Sehr geehrte Frau Doktor Holman</t>
  </si>
  <si>
    <t>WCHM00603817</t>
  </si>
  <si>
    <t>Stranzl</t>
  </si>
  <si>
    <t>Sehr geehrte Frau Doktor Stranzl</t>
  </si>
  <si>
    <t>WCHM00603832</t>
  </si>
  <si>
    <t>Herken</t>
  </si>
  <si>
    <t>Sehr geehrte Frau Doktor Herken</t>
  </si>
  <si>
    <t>WCHM00603860</t>
  </si>
  <si>
    <t>Catarina</t>
  </si>
  <si>
    <t>Garcez</t>
  </si>
  <si>
    <t>Sehr geehrte Frau Doktor Garcez</t>
  </si>
  <si>
    <t>WCHM00603861</t>
  </si>
  <si>
    <t>Nitschke</t>
  </si>
  <si>
    <t>Sehr geehrte Frau Doktor Nitschke</t>
  </si>
  <si>
    <t>WCHM00603879</t>
  </si>
  <si>
    <t>Lefebvre</t>
  </si>
  <si>
    <t>Sehr geehrte Frau Lefebvre</t>
  </si>
  <si>
    <t>WCHM00603884</t>
  </si>
  <si>
    <t>Cavegn</t>
  </si>
  <si>
    <t>Sehr geehrte Frau Doktor Cavegn</t>
  </si>
  <si>
    <t>WCHM00603904</t>
  </si>
  <si>
    <t>Mutschler</t>
  </si>
  <si>
    <t>Sehr geehrter Herr Doktor Mutschler</t>
  </si>
  <si>
    <t>WCHM00603910</t>
  </si>
  <si>
    <t>Anna Vladimirovna</t>
  </si>
  <si>
    <t>Sehr geehrte Frau Ott</t>
  </si>
  <si>
    <t>WCHM00603923</t>
  </si>
  <si>
    <t>Elina</t>
  </si>
  <si>
    <t>Christes</t>
  </si>
  <si>
    <t>Sehr geehrte Frau Christes</t>
  </si>
  <si>
    <t>WCHM00603931</t>
  </si>
  <si>
    <t>Livia Susanne</t>
  </si>
  <si>
    <t>Baldini</t>
  </si>
  <si>
    <t>Sehr geehrte Frau Baldini</t>
  </si>
  <si>
    <t>WCHM00603935</t>
  </si>
  <si>
    <t>Mark Wolfgang</t>
  </si>
  <si>
    <t>Boockmann</t>
  </si>
  <si>
    <t>Sehr geehrter Herr Doktor Boockmann</t>
  </si>
  <si>
    <t>WCHM00603939</t>
  </si>
  <si>
    <t>Heidinger</t>
  </si>
  <si>
    <t>Sehr geehrter Herr Heidinger</t>
  </si>
  <si>
    <t>WCHM00603951</t>
  </si>
  <si>
    <t>Stiegeler</t>
  </si>
  <si>
    <t>Sehr geehrte Frau Stiegeler</t>
  </si>
  <si>
    <t>WCHM00603952</t>
  </si>
  <si>
    <t>Isabell Xiang</t>
  </si>
  <si>
    <t>Ge</t>
  </si>
  <si>
    <t>Sehr geehrte Frau Doktor Ge</t>
  </si>
  <si>
    <t>WCHM00603955</t>
  </si>
  <si>
    <t>Durdana</t>
  </si>
  <si>
    <t>Guluzade</t>
  </si>
  <si>
    <t>Sehr geehrte Frau Guluzade</t>
  </si>
  <si>
    <t>WCHM00603964</t>
  </si>
  <si>
    <t>Mona</t>
  </si>
  <si>
    <t>Spanidis</t>
  </si>
  <si>
    <t>Sehr geehrte Frau Spanidis</t>
  </si>
  <si>
    <t>WCHM00603973</t>
  </si>
  <si>
    <t>Malna</t>
  </si>
  <si>
    <t>Sehr geehrte Frau Doktor Makai</t>
  </si>
  <si>
    <t>WCHM00603982</t>
  </si>
  <si>
    <t>Yael</t>
  </si>
  <si>
    <t>Tovia</t>
  </si>
  <si>
    <t>Sehr geehrte Frau Tovia</t>
  </si>
  <si>
    <t>WCHM00603983</t>
  </si>
  <si>
    <t>Rossgoderer</t>
  </si>
  <si>
    <t>Sehr geehrte Frau Rossgoderer</t>
  </si>
  <si>
    <t>WCHM00604015</t>
  </si>
  <si>
    <t>Riccardo Maria</t>
  </si>
  <si>
    <t>Muhr</t>
  </si>
  <si>
    <t>Sehr geehrter Herr Muhr</t>
  </si>
  <si>
    <t>WCHM00604020</t>
  </si>
  <si>
    <t>Chiara Teresa</t>
  </si>
  <si>
    <t>Bereuter</t>
  </si>
  <si>
    <t>Sehr geehrte Frau Doktor Bereuter</t>
  </si>
  <si>
    <t>WCHM00604039</t>
  </si>
  <si>
    <t>Hierl</t>
  </si>
  <si>
    <t>Sehr geehrte Frau Doktor Hierl</t>
  </si>
  <si>
    <t>WCHM00604040</t>
  </si>
  <si>
    <t>Natkay</t>
  </si>
  <si>
    <t>Rahi</t>
  </si>
  <si>
    <t>Sehr geehrte Frau Doktor Rahi</t>
  </si>
  <si>
    <t>WCHM00604052</t>
  </si>
  <si>
    <t>Truttmann</t>
  </si>
  <si>
    <t>Sehr geehrte Frau Truttmann</t>
  </si>
  <si>
    <t>WCHM00604055</t>
  </si>
  <si>
    <t>Strohmenger</t>
  </si>
  <si>
    <t>Sehr geehrte Frau Doktor Strohmenger</t>
  </si>
  <si>
    <t>WCHM00604080</t>
  </si>
  <si>
    <t>Grace</t>
  </si>
  <si>
    <t>Njonkoue Loudjom</t>
  </si>
  <si>
    <t>Sehr geehrte Frau Njonkoue Loudjom</t>
  </si>
  <si>
    <t>WCHM00604092</t>
  </si>
  <si>
    <t>Almasi</t>
  </si>
  <si>
    <t>Schlieren Medical AG</t>
  </si>
  <si>
    <t>Pflugstrasse 18</t>
  </si>
  <si>
    <t>Sehr geehrter Herr Doktor Almasi</t>
  </si>
  <si>
    <t>WCHM00604095</t>
  </si>
  <si>
    <t>Atanasova Zimbakov</t>
  </si>
  <si>
    <t>Sehr geehrte Frau Doktor Atanasova Zimbakov</t>
  </si>
  <si>
    <t>WCHM00604096</t>
  </si>
  <si>
    <t>Sehr geehrte Frau Doktor Mösch</t>
  </si>
  <si>
    <t>WCHM00604112</t>
  </si>
  <si>
    <t>Bourdil</t>
  </si>
  <si>
    <t>Sehr geehrter Herr Doktor Bourdil</t>
  </si>
  <si>
    <t>WCHM00604137</t>
  </si>
  <si>
    <t>Ioannis Maximilian</t>
  </si>
  <si>
    <t>Sehr geehrter Herr Doktor Spanidis</t>
  </si>
  <si>
    <t>WCHM00604138</t>
  </si>
  <si>
    <t>Stottmeier</t>
  </si>
  <si>
    <t>Sehr geehrter Herr Doktor Stottmeier</t>
  </si>
  <si>
    <t>WCHM00604140</t>
  </si>
  <si>
    <t>Antonogiannis</t>
  </si>
  <si>
    <t>Sehr geehrter Herr Antonogiannis</t>
  </si>
  <si>
    <t>WCHM00604164</t>
  </si>
  <si>
    <t>Hütig</t>
  </si>
  <si>
    <t>Sehr geehrte Frau Hütig</t>
  </si>
  <si>
    <t>WCHM00604165</t>
  </si>
  <si>
    <t>Genske</t>
  </si>
  <si>
    <t>Sehr geehrter Herr Genske</t>
  </si>
  <si>
    <t>WCHM00604168</t>
  </si>
  <si>
    <t>Rippelbeck</t>
  </si>
  <si>
    <t>Clienia Winterthur</t>
  </si>
  <si>
    <t>Neumarkt 4</t>
  </si>
  <si>
    <t>Sehr geehrte Frau Doktor Rippelbeck</t>
  </si>
  <si>
    <t>WCHM00604173</t>
  </si>
  <si>
    <t>Ash­ley</t>
  </si>
  <si>
    <t>Nei­zert</t>
  </si>
  <si>
    <t>Sehr geehrte Frau Doktor Nei­zert</t>
  </si>
  <si>
    <t>WCHM00604188</t>
  </si>
  <si>
    <t>Zol­lin­ger</t>
  </si>
  <si>
    <t>Sehr geehrter Herr Zol­lin­ger</t>
  </si>
  <si>
    <t>WCHM00604190</t>
  </si>
  <si>
    <t>Luparini</t>
  </si>
  <si>
    <t>Sehr geehrte Frau Luparini</t>
  </si>
  <si>
    <t>WCHM00604192</t>
  </si>
  <si>
    <t>Dittli</t>
  </si>
  <si>
    <t>Curana Ärztezentrum Oerlikon</t>
  </si>
  <si>
    <t>Hofwiesenstrasse 350</t>
  </si>
  <si>
    <t>Sehr geehrter Herr Dittli</t>
  </si>
  <si>
    <t>WCHM00604199</t>
  </si>
  <si>
    <t>Karla</t>
  </si>
  <si>
    <t>Medina Rodarte</t>
  </si>
  <si>
    <t>Sehr geehrte Frau Medina Rodarte</t>
  </si>
  <si>
    <t>WCHM00604201</t>
  </si>
  <si>
    <t>Garancsy</t>
  </si>
  <si>
    <t>Sehr geehrte Frau Garancsy</t>
  </si>
  <si>
    <t>WCHM00604202</t>
  </si>
  <si>
    <t>Trapl</t>
  </si>
  <si>
    <t>Sehr geehrte Frau Doktor Trapl</t>
  </si>
  <si>
    <t>WCHM00604220</t>
  </si>
  <si>
    <t>Roya</t>
  </si>
  <si>
    <t>Nooshinfar</t>
  </si>
  <si>
    <t>Derm Art</t>
  </si>
  <si>
    <t>Sehr geehrte Frau Doktor Nooshinfar</t>
  </si>
  <si>
    <t>WCHM00604221</t>
  </si>
  <si>
    <t>Joséphine</t>
  </si>
  <si>
    <t>Hundertmark</t>
  </si>
  <si>
    <t>Sehr geehrte Frau Hundertmark</t>
  </si>
  <si>
    <t>WCHM00604256</t>
  </si>
  <si>
    <t>Aline</t>
  </si>
  <si>
    <t>Sehr geehrte Frau Zürcher</t>
  </si>
  <si>
    <t>WCHM00604257</t>
  </si>
  <si>
    <t>Diamanta</t>
  </si>
  <si>
    <t>Ypatia</t>
  </si>
  <si>
    <t>Sehr geehrte Frau Ypatia</t>
  </si>
  <si>
    <t>WCHM00604258</t>
  </si>
  <si>
    <t>Sehr geehrte Frau Arslan</t>
  </si>
  <si>
    <t>WCHM00604270</t>
  </si>
  <si>
    <t>Yannick</t>
  </si>
  <si>
    <t>WCHM00604281</t>
  </si>
  <si>
    <t>Annie</t>
  </si>
  <si>
    <t>Sehr geehrte Frau Hochstrasser</t>
  </si>
  <si>
    <t>WCHM00604295</t>
  </si>
  <si>
    <t>Veronica</t>
  </si>
  <si>
    <t>Kiriak</t>
  </si>
  <si>
    <t>Beauty2Go Klinik GmbH</t>
  </si>
  <si>
    <t>Sehr geehrte Frau Kiriak</t>
  </si>
  <si>
    <t>WCHM00604300</t>
  </si>
  <si>
    <t>Nemecek</t>
  </si>
  <si>
    <t>Praxis Dr. Nemecek Michal</t>
  </si>
  <si>
    <t>Sehr geehrter Herr Doktor Nemecek</t>
  </si>
  <si>
    <t>WCHM00604330</t>
  </si>
  <si>
    <t>Leta</t>
  </si>
  <si>
    <t>Bazzi</t>
  </si>
  <si>
    <t>Sehr geehrte Frau Bazzi</t>
  </si>
  <si>
    <t>WCHM00604338</t>
  </si>
  <si>
    <t>Sehr geehrte Frau Mathys</t>
  </si>
  <si>
    <t>WCHM00604339</t>
  </si>
  <si>
    <t>Maren Sabrina</t>
  </si>
  <si>
    <t>Sehr geehrte Frau Wolf</t>
  </si>
  <si>
    <t>WCHM00604340</t>
  </si>
  <si>
    <t>Steiger</t>
  </si>
  <si>
    <t>Sehr geehrte Frau Steiger</t>
  </si>
  <si>
    <t>WCHM00604341</t>
  </si>
  <si>
    <t>Zurab</t>
  </si>
  <si>
    <t>Shaverdashvili</t>
  </si>
  <si>
    <t>Sehr geehrter Herr Doktor Shaverdashvili</t>
  </si>
  <si>
    <t>WCHM00604349</t>
  </si>
  <si>
    <t>Simone Claudia</t>
  </si>
  <si>
    <t>Rechsteiner</t>
  </si>
  <si>
    <t>Sehr geehrte Frau Rechsteiner</t>
  </si>
  <si>
    <t>WCHM00604356</t>
  </si>
  <si>
    <t>WCHM00604357</t>
  </si>
  <si>
    <t>Krättli</t>
  </si>
  <si>
    <t>Sehr geehrte Frau Krättli</t>
  </si>
  <si>
    <t>WCHM00604358</t>
  </si>
  <si>
    <t>Silas</t>
  </si>
  <si>
    <t>Gentner</t>
  </si>
  <si>
    <t>Sehr geehrter Herr Gentner</t>
  </si>
  <si>
    <t>WCHM00604362</t>
  </si>
  <si>
    <t>Enz Perschel</t>
  </si>
  <si>
    <t>Sehr geehrte Frau Doktor Enz Perschel</t>
  </si>
  <si>
    <t>WCHM00610385</t>
  </si>
  <si>
    <t>Henzen-Bücking</t>
  </si>
  <si>
    <t>Sehr geehrte Frau Doktor Henzen-Bücking</t>
  </si>
  <si>
    <t>WCHM00675027</t>
  </si>
  <si>
    <t>Henzi</t>
  </si>
  <si>
    <t>Praxis Dres Henzi</t>
  </si>
  <si>
    <t>Storchengässli 2</t>
  </si>
  <si>
    <t>Sehr geehrter Herr Doktor Henzi</t>
  </si>
  <si>
    <t>WCHM00678815</t>
  </si>
  <si>
    <t>Sehr geehrte Frau Doktor Henzi</t>
  </si>
  <si>
    <t>WCHM00678817</t>
  </si>
  <si>
    <t>Pia Ursula</t>
  </si>
  <si>
    <t>Gnos Wehowsky</t>
  </si>
  <si>
    <t>Sehr geehrte Frau Doktor Gnos Wehowsky</t>
  </si>
  <si>
    <t>WCHM00844142</t>
  </si>
  <si>
    <t>Haas</t>
  </si>
  <si>
    <t>Sehr geehrter Herr Doktor Haas</t>
  </si>
  <si>
    <t>WCHM00996702</t>
  </si>
  <si>
    <t>Sehr geehrte Frau Doktor Haas</t>
  </si>
  <si>
    <t>WCHM00996720</t>
  </si>
  <si>
    <t>Ueli</t>
  </si>
  <si>
    <t>Haag</t>
  </si>
  <si>
    <t>Sehr geehrter Herr Doktor Haag</t>
  </si>
  <si>
    <t>WCHM00998640</t>
  </si>
  <si>
    <t>Praxis Dr. Haag Urs</t>
  </si>
  <si>
    <t>Forchstrasse 331</t>
  </si>
  <si>
    <t>WCHM00998641</t>
  </si>
  <si>
    <t>Haberthür</t>
  </si>
  <si>
    <t>Praxis Dr. Haberthür Felix</t>
  </si>
  <si>
    <t>Hauptstrasse 1</t>
  </si>
  <si>
    <t>Sehr geehrter Herr Doktor Haberthür</t>
  </si>
  <si>
    <t>WCHM01004546</t>
  </si>
  <si>
    <t>Abegg</t>
  </si>
  <si>
    <t>Sehr geehrter Herr Doktor Abegg</t>
  </si>
  <si>
    <t>WCHM01004592</t>
  </si>
  <si>
    <t>Semun</t>
  </si>
  <si>
    <t>Abdili</t>
  </si>
  <si>
    <t>Vital &amp; Lifestyle GmbH</t>
  </si>
  <si>
    <t>Sehr geehrter Herr Doktor Abdili</t>
  </si>
  <si>
    <t>WCHM01007476</t>
  </si>
  <si>
    <t>Abicht</t>
  </si>
  <si>
    <t>Sehr geehrter Herr Doktor Abicht</t>
  </si>
  <si>
    <t>WCHM01009458</t>
  </si>
  <si>
    <t>Peter Diego</t>
  </si>
  <si>
    <t>Sehr geehrter Herr Doktor Hagmann</t>
  </si>
  <si>
    <t>WCHM01056935</t>
  </si>
  <si>
    <t>Achermann</t>
  </si>
  <si>
    <t>Praxis Dr. Achermann Alexander</t>
  </si>
  <si>
    <t>Falkenweg 1</t>
  </si>
  <si>
    <t>Sehr geehrter Herr Doktor Achermann</t>
  </si>
  <si>
    <t>WCHM01063250</t>
  </si>
  <si>
    <t>Sehr geehrte Frau Doktor Hagen</t>
  </si>
  <si>
    <t>WCHM01083146</t>
  </si>
  <si>
    <t>WCHM01083147</t>
  </si>
  <si>
    <t>Hack</t>
  </si>
  <si>
    <t>Sehr geehrte Frau Doktor Hack</t>
  </si>
  <si>
    <t>WCHM01094474</t>
  </si>
  <si>
    <t>Onur</t>
  </si>
  <si>
    <t>Eisenring</t>
  </si>
  <si>
    <t>Sehr geehrte Frau Doktor Eisenring</t>
  </si>
  <si>
    <t>WCHM01094481</t>
  </si>
  <si>
    <t>Akeret</t>
  </si>
  <si>
    <t>Sehr geehrter Herr Doktor Akeret</t>
  </si>
  <si>
    <t>WCHM01094690</t>
  </si>
  <si>
    <t>Sehr geehrte Frau Doktor Akeret</t>
  </si>
  <si>
    <t>WCHM01094696</t>
  </si>
  <si>
    <t>Gulalai</t>
  </si>
  <si>
    <t>Hakeem-Abdulhaq</t>
  </si>
  <si>
    <t>Praxis Dr. Hakeem Gulalai</t>
  </si>
  <si>
    <t>Rebackerstrasse 3</t>
  </si>
  <si>
    <t>Sehr geehrte Frau Hakeem-Abdulhaq</t>
  </si>
  <si>
    <t>WCHM01101094</t>
  </si>
  <si>
    <t>Sehr geehrter Herr Doktor Haller</t>
  </si>
  <si>
    <t>WCHM01109257</t>
  </si>
  <si>
    <t>Aleksic</t>
  </si>
  <si>
    <t>Sehr geehrte Frau Aleksic</t>
  </si>
  <si>
    <t>WCHM01109332</t>
  </si>
  <si>
    <t>Sehr geehrte Frau Doktor Haller</t>
  </si>
  <si>
    <t>WCHM01109349</t>
  </si>
  <si>
    <t>Praxis Dr. Haller Michaela</t>
  </si>
  <si>
    <t>Zugerstrasse 35</t>
  </si>
  <si>
    <t>WCHM01109352</t>
  </si>
  <si>
    <t>Yéri</t>
  </si>
  <si>
    <t>WCHM01109361</t>
  </si>
  <si>
    <t>Betschart Meier</t>
  </si>
  <si>
    <t>Sehr geehrte Frau Professor Betschart Meier</t>
  </si>
  <si>
    <t>WCHM01111518</t>
  </si>
  <si>
    <t>WCHM01113711</t>
  </si>
  <si>
    <t>Frauenarztpraxis Höngg</t>
  </si>
  <si>
    <t>Limmattalstrasse 352</t>
  </si>
  <si>
    <t>Sehr geehrter Herr Albrecht</t>
  </si>
  <si>
    <t>WCHM01113736</t>
  </si>
  <si>
    <t>Getraud</t>
  </si>
  <si>
    <t>Albers</t>
  </si>
  <si>
    <t>TCM Hausärzte Wetzikon</t>
  </si>
  <si>
    <t>Eichstrasse 2</t>
  </si>
  <si>
    <t>Sehr geehrte Frau Doktor Albers</t>
  </si>
  <si>
    <t>WCHM01113742</t>
  </si>
  <si>
    <t>Alder</t>
  </si>
  <si>
    <t>Sehr geehrter Herr Doktor Alder</t>
  </si>
  <si>
    <t>WCHM01116294</t>
  </si>
  <si>
    <t>Alderete Stähelin</t>
  </si>
  <si>
    <t>Sehr geehrte Frau Doktor Alderete Stähelin</t>
  </si>
  <si>
    <t>WCHM01116321</t>
  </si>
  <si>
    <t>Marin</t>
  </si>
  <si>
    <t>Aljinovic-Bissig</t>
  </si>
  <si>
    <t>Praxis Dr. Aljinovic Marin</t>
  </si>
  <si>
    <t>Laupenstrasse 4</t>
  </si>
  <si>
    <t>Sehr geehrter Herr Doktor Aljinovic-Bissig</t>
  </si>
  <si>
    <t>WCHM01119943</t>
  </si>
  <si>
    <t>Al-Jazrawi</t>
  </si>
  <si>
    <t>Sehr geehrter Herr Doktor Al-Jazrawi</t>
  </si>
  <si>
    <t>WCHM01119949</t>
  </si>
  <si>
    <t>Praxis Dr. Altmann André</t>
  </si>
  <si>
    <t>Buchzelgstrasse 110</t>
  </si>
  <si>
    <t>WCHM01122968</t>
  </si>
  <si>
    <t>Haltinner</t>
  </si>
  <si>
    <t>Sehr geehrte Frau Haltinner</t>
  </si>
  <si>
    <t>WCHM01123039</t>
  </si>
  <si>
    <t>Dorothee</t>
  </si>
  <si>
    <t>Alioth-Batzer</t>
  </si>
  <si>
    <t>Praxis Dr. Alioth-Batzer D.</t>
  </si>
  <si>
    <t>Toggwil 9</t>
  </si>
  <si>
    <t>Sehr geehrte Frau Doktor Alioth-Batzer</t>
  </si>
  <si>
    <t>WCHM01129224</t>
  </si>
  <si>
    <t>Anindita</t>
  </si>
  <si>
    <t>Halim</t>
  </si>
  <si>
    <t>Praxis Dr. Halim Anindita</t>
  </si>
  <si>
    <t>Rorschacherstrasse 14a</t>
  </si>
  <si>
    <t>Sehr geehrte Frau Doktor Halim</t>
  </si>
  <si>
    <t>WCHM01130404</t>
  </si>
  <si>
    <t>Beatrix</t>
  </si>
  <si>
    <t>Sehr geehrte Frau Doktor Hämmerle</t>
  </si>
  <si>
    <t>WCHM01131819</t>
  </si>
  <si>
    <t>Shenge</t>
  </si>
  <si>
    <t>Sehr geehrte Frau Doktor Ahmed</t>
  </si>
  <si>
    <t>WCHM01131826</t>
  </si>
  <si>
    <t>Farhad</t>
  </si>
  <si>
    <t>Ahmad</t>
  </si>
  <si>
    <t>Hormon Zentrum Zürich SA</t>
  </si>
  <si>
    <t>Forchstrasse 8A</t>
  </si>
  <si>
    <t>Sehr geehrter Herr Doktor Ahmad</t>
  </si>
  <si>
    <t>WCHM01133743</t>
  </si>
  <si>
    <t>Ammann</t>
  </si>
  <si>
    <t>Sehr geehrter Herr Doktor Ammann</t>
  </si>
  <si>
    <t>WCHM01133749</t>
  </si>
  <si>
    <t>Ammann Hochreutener</t>
  </si>
  <si>
    <t>Sehr geehrte Frau Ammann Hochreutener</t>
  </si>
  <si>
    <t>WCHM01133769</t>
  </si>
  <si>
    <t>Praxis Dr. Ammann Matthias</t>
  </si>
  <si>
    <t>Dorfstrasse 16</t>
  </si>
  <si>
    <t>WCHM01133849</t>
  </si>
  <si>
    <t>Amann-Adam</t>
  </si>
  <si>
    <t>Sehr geehrte Frau Doktor Amann-Adam</t>
  </si>
  <si>
    <t>WCHM01133853</t>
  </si>
  <si>
    <t>Camillo</t>
  </si>
  <si>
    <t>Amodio</t>
  </si>
  <si>
    <t>SOS Ärzte Turicum AG</t>
  </si>
  <si>
    <t>Weinbergstrasse 68</t>
  </si>
  <si>
    <t>Sehr geehrter Herr Doktor Amodio</t>
  </si>
  <si>
    <t>WCHM01142679</t>
  </si>
  <si>
    <t>Amort</t>
  </si>
  <si>
    <t>Sehr geehrter Herr Amort</t>
  </si>
  <si>
    <t>WCHM01142685</t>
  </si>
  <si>
    <t>Amolini-Veréb</t>
  </si>
  <si>
    <t>Frauenarztpraxis Bülach</t>
  </si>
  <si>
    <t>Marktgasse 17</t>
  </si>
  <si>
    <t>Sehr geehrte Frau Doktor Amolini-Veréb</t>
  </si>
  <si>
    <t>WCHM01142686</t>
  </si>
  <si>
    <t>Hahn</t>
  </si>
  <si>
    <t>Sehr geehrte Frau Hahn</t>
  </si>
  <si>
    <t>WCHM01147849</t>
  </si>
  <si>
    <t>Hany</t>
  </si>
  <si>
    <t>Gemeinschaftspraxis Dres Hany</t>
  </si>
  <si>
    <t>Sehr geehrter Herr Doktor Hany</t>
  </si>
  <si>
    <t>WCHM01152731</t>
  </si>
  <si>
    <t>Häni</t>
  </si>
  <si>
    <t>Sehr geehrte Frau Doktor Häni</t>
  </si>
  <si>
    <t>WCHM01152762</t>
  </si>
  <si>
    <t>Appert</t>
  </si>
  <si>
    <t>Sehr geehrter Herr Appert</t>
  </si>
  <si>
    <t>WCHM01168669</t>
  </si>
  <si>
    <t>Haramina</t>
  </si>
  <si>
    <t>Sehr geehrter Herr Doktor Haramina</t>
  </si>
  <si>
    <t>WCHM01181749</t>
  </si>
  <si>
    <t>Hardegger</t>
  </si>
  <si>
    <t>Sehr geehrter Herr Doktor Hardegger</t>
  </si>
  <si>
    <t>WCHM01182547</t>
  </si>
  <si>
    <t>Harsch</t>
  </si>
  <si>
    <t>Praxis Dr. Harsch Ursula</t>
  </si>
  <si>
    <t>Alleestrasse 58</t>
  </si>
  <si>
    <t>Sehr geehrte Frau Doktor Harsch</t>
  </si>
  <si>
    <t>WCHM01185014</t>
  </si>
  <si>
    <t>Harlacher</t>
  </si>
  <si>
    <t>Praxis Dr. Harlacher Susanna</t>
  </si>
  <si>
    <t>Untermüli 6</t>
  </si>
  <si>
    <t>Sehr geehrte Frau Doktor Harlacher</t>
  </si>
  <si>
    <t>WCHM01186933</t>
  </si>
  <si>
    <t>Sehr geehrte Frau Arnold</t>
  </si>
  <si>
    <t>Kinder- und Jugendpsychiatrie und Psychotherapie</t>
  </si>
  <si>
    <t>WCHM01187397</t>
  </si>
  <si>
    <t>WCHM01187412</t>
  </si>
  <si>
    <t>WCHM01191941</t>
  </si>
  <si>
    <t>Fatima</t>
  </si>
  <si>
    <t>Aycicek</t>
  </si>
  <si>
    <t>Praxis Dr. Aycicek Fatima</t>
  </si>
  <si>
    <t>Sehr geehrte Frau Doktor Aycicek</t>
  </si>
  <si>
    <t>WCHM01202917</t>
  </si>
  <si>
    <t>Haluk</t>
  </si>
  <si>
    <t>Aslan</t>
  </si>
  <si>
    <t>Sehr geehrter Herr Doktor Aslan</t>
  </si>
  <si>
    <t>WCHM01202929</t>
  </si>
  <si>
    <t>Sehr geehrter Herr Doktor Hasler</t>
  </si>
  <si>
    <t>WCHM01202934</t>
  </si>
  <si>
    <t>Telemachos</t>
  </si>
  <si>
    <t>Hatziisaak</t>
  </si>
  <si>
    <t>Sehr geehrter Herr Doktor Hatziisaak</t>
  </si>
  <si>
    <t>WCHM01220986</t>
  </si>
  <si>
    <t>Streuli-Attinger</t>
  </si>
  <si>
    <t>Praxis Dr. Streuli-Attinger</t>
  </si>
  <si>
    <t>Zwischenbächen 21</t>
  </si>
  <si>
    <t>Sehr geehrte Frau Doktor Streuli-Attinger</t>
  </si>
  <si>
    <t>WCHM01221768</t>
  </si>
  <si>
    <t>Averdunk-Gille</t>
  </si>
  <si>
    <t>MedZentrum Hochdorf AG</t>
  </si>
  <si>
    <t>Luzernstrasse 11</t>
  </si>
  <si>
    <t>6280 Hochdorf</t>
  </si>
  <si>
    <t>Sehr geehrte Frau Doktor Averdunk-Gille</t>
  </si>
  <si>
    <t>WCHM01230948</t>
  </si>
  <si>
    <t>Eichenberger Maio</t>
  </si>
  <si>
    <t>Sehr geehrte Frau Doktor Eichenberger Maio</t>
  </si>
  <si>
    <t>WCHM01258491</t>
  </si>
  <si>
    <t>Heim</t>
  </si>
  <si>
    <t>Sehr geehrte Frau Doktor Heim</t>
  </si>
  <si>
    <t>WCHM01265940</t>
  </si>
  <si>
    <t>Heinl</t>
  </si>
  <si>
    <t>Praxis Dr. Heinl Christina</t>
  </si>
  <si>
    <t>Sankt Jakob-Strasse 89</t>
  </si>
  <si>
    <t>Sehr geehrte Frau Doktor Heinl</t>
  </si>
  <si>
    <t>WCHM01268047</t>
  </si>
  <si>
    <t>Viola</t>
  </si>
  <si>
    <t>Heinzelmann-Schwarz</t>
  </si>
  <si>
    <t>Sehr geehrte Frau Professor Heinzelmann-Schwarz</t>
  </si>
  <si>
    <t>WCHM01268094</t>
  </si>
  <si>
    <t>Strittmatter</t>
  </si>
  <si>
    <t>Sehr geehrte Frau Doktor Strittmatter</t>
  </si>
  <si>
    <t>WCHM01272597</t>
  </si>
  <si>
    <t>Praxis Dr. Eisenring Marcel</t>
  </si>
  <si>
    <t>Lettenstrasse 1</t>
  </si>
  <si>
    <t>Sehr geehrter Herr Doktor Eisenring</t>
  </si>
  <si>
    <t>WCHM01273779</t>
  </si>
  <si>
    <t>Heiz</t>
  </si>
  <si>
    <t>Zentrum für Komplementärmedizin</t>
  </si>
  <si>
    <t>Oberlandstrasse 98</t>
  </si>
  <si>
    <t>Sehr geehrter Herr Doktor Heiz</t>
  </si>
  <si>
    <t>WCHM01273782</t>
  </si>
  <si>
    <t>Haselbach</t>
  </si>
  <si>
    <t>Praxis Dr. Haselbach Paul</t>
  </si>
  <si>
    <t>Müliweierstrasse 3</t>
  </si>
  <si>
    <t>Sehr geehrter Herr Doktor Haselbach</t>
  </si>
  <si>
    <t>Angiologie</t>
  </si>
  <si>
    <t>WCHM01275519</t>
  </si>
  <si>
    <t>Boesch-Lais</t>
  </si>
  <si>
    <t>Praxis Dres. Boesch</t>
  </si>
  <si>
    <t>Sehr geehrte Frau Doktor Boesch-Lais</t>
  </si>
  <si>
    <t>WCHM01327349</t>
  </si>
  <si>
    <t>Boesch</t>
  </si>
  <si>
    <t>Sehr geehrter Herr Boesch</t>
  </si>
  <si>
    <t>WCHM01327366</t>
  </si>
  <si>
    <t>WCHM01328561</t>
  </si>
  <si>
    <t>Teelke</t>
  </si>
  <si>
    <t>BrustCentrum Zürich</t>
  </si>
  <si>
    <t>Trichtenhauser Strasse 12</t>
  </si>
  <si>
    <t>WCHM01328659</t>
  </si>
  <si>
    <t>Sehr geehrter Herr Doktor Beck</t>
  </si>
  <si>
    <t>WCHM01328677</t>
  </si>
  <si>
    <t>Sacha</t>
  </si>
  <si>
    <t>WCHM01328679</t>
  </si>
  <si>
    <t>WCHM01328680</t>
  </si>
  <si>
    <t>Luginbühl-Bailer</t>
  </si>
  <si>
    <t>Praxis Dr. Luginbühl Natalie</t>
  </si>
  <si>
    <t>Sehr geehrte Frau Doktor Luginbühl-Bailer</t>
  </si>
  <si>
    <t>WCHM01333350</t>
  </si>
  <si>
    <t>Bénayat</t>
  </si>
  <si>
    <t>Praxis Dr Bénayat Monika</t>
  </si>
  <si>
    <t>Gutenbergstrasse 21</t>
  </si>
  <si>
    <t>Sehr geehrte Frau Doktor Bénayat</t>
  </si>
  <si>
    <t>WCHM01337690</t>
  </si>
  <si>
    <t>Adrien</t>
  </si>
  <si>
    <t>Berthoud</t>
  </si>
  <si>
    <t>Sehr geehrter Herr Doktor Berthoud</t>
  </si>
  <si>
    <t>WCHM01341905</t>
  </si>
  <si>
    <t>Praxis Dr. Bernard Alexander</t>
  </si>
  <si>
    <t>Talstrasse 70</t>
  </si>
  <si>
    <t>Sehr geehrter Herr Doktor Bernard</t>
  </si>
  <si>
    <t>WCHM01341972</t>
  </si>
  <si>
    <t>PizolCare Praxis Unterterzen</t>
  </si>
  <si>
    <t>Quartnerstrasse 1</t>
  </si>
  <si>
    <t>8882 Unterterzen</t>
  </si>
  <si>
    <t>Sehr geehrter Herr Doktor Bertschinger</t>
  </si>
  <si>
    <t>WCHM01342082</t>
  </si>
  <si>
    <t>Adolf</t>
  </si>
  <si>
    <t>Zentrumspraxis Mettmenstetten</t>
  </si>
  <si>
    <t>Sehr geehrter Herr Doktor Berli</t>
  </si>
  <si>
    <t>WCHM01342114</t>
  </si>
  <si>
    <t>Baer Altorfer</t>
  </si>
  <si>
    <t>Sehr geehrte Frau Doktor Baer Altorfer</t>
  </si>
  <si>
    <t>WCHM01342168</t>
  </si>
  <si>
    <t>Berger-Menz</t>
  </si>
  <si>
    <t>Praxis Dr. Berger-Menz Elisabeth</t>
  </si>
  <si>
    <t>Sehr geehrte Frau Doktor Berger-Menz</t>
  </si>
  <si>
    <t>WCHM01342194</t>
  </si>
  <si>
    <t>Gilles</t>
  </si>
  <si>
    <t>Berclaz</t>
  </si>
  <si>
    <t>Sehr geehrter Herr Doktor Berclaz</t>
  </si>
  <si>
    <t>WCHM01342206</t>
  </si>
  <si>
    <t>Knut</t>
  </si>
  <si>
    <t>Sehr geehrter Herr Doktor Berger</t>
  </si>
  <si>
    <t>WCHM01342525</t>
  </si>
  <si>
    <t>Sehr geehrte Frau Doktor Behrens</t>
  </si>
  <si>
    <t>WCHM01342652</t>
  </si>
  <si>
    <t>Beissner</t>
  </si>
  <si>
    <t>DAZZ Diabetes Adipositas Zentrum</t>
  </si>
  <si>
    <t>Rietholzstrasse 4</t>
  </si>
  <si>
    <t>Sehr geehrter Herr Doktor Beissner</t>
  </si>
  <si>
    <t>WCHM01371896</t>
  </si>
  <si>
    <t>Stäubli-Beyer</t>
  </si>
  <si>
    <t>Sehr geehrte Frau Doktor Stäubli-Beyer</t>
  </si>
  <si>
    <t>WCHM01377490</t>
  </si>
  <si>
    <t>Ramin</t>
  </si>
  <si>
    <t>Bayat</t>
  </si>
  <si>
    <t>Praxis Dr. Bayat Ramin</t>
  </si>
  <si>
    <t>Neudorf 8</t>
  </si>
  <si>
    <t>9245 Oberbüren</t>
  </si>
  <si>
    <t>Sehr geehrter Herr Doktor Bayat</t>
  </si>
  <si>
    <t>WCHM01377507</t>
  </si>
  <si>
    <t>Ernst</t>
  </si>
  <si>
    <t>Bezel</t>
  </si>
  <si>
    <t>Ärzteduo Leuehuus</t>
  </si>
  <si>
    <t>Zugerstrasse 37</t>
  </si>
  <si>
    <t>Sehr geehrter Herr Doktor Bezel</t>
  </si>
  <si>
    <t>WCHM01378404</t>
  </si>
  <si>
    <t>Sven</t>
  </si>
  <si>
    <t>Besek</t>
  </si>
  <si>
    <t>Praxis Dr. Besek Sven</t>
  </si>
  <si>
    <t>Zürichstrasse 6</t>
  </si>
  <si>
    <t>Sehr geehrter Herr Doktor Besek</t>
  </si>
  <si>
    <t>WCHM01378414</t>
  </si>
  <si>
    <t>Bendel</t>
  </si>
  <si>
    <t>Praxis Dr. Bendel Thomas</t>
  </si>
  <si>
    <t>Bernstrasse 32</t>
  </si>
  <si>
    <t>Sehr geehrter Herr Doktor Bendel</t>
  </si>
  <si>
    <t>WCHM01384268</t>
  </si>
  <si>
    <t>MedicalAesthetic Dr. Benz Urs</t>
  </si>
  <si>
    <t>Sehr geehrter Herr Doktor Benz</t>
  </si>
  <si>
    <t>WCHM01390340</t>
  </si>
  <si>
    <t>WCHM01390347</t>
  </si>
  <si>
    <t>Magga</t>
  </si>
  <si>
    <t>Baba</t>
  </si>
  <si>
    <t>Frauenarztpraxis Frau Baba Magga</t>
  </si>
  <si>
    <t>Marktgasse 32</t>
  </si>
  <si>
    <t>Sehr geehrte Frau Baba</t>
  </si>
  <si>
    <t>WCHM01402212</t>
  </si>
  <si>
    <t>Baggenstos</t>
  </si>
  <si>
    <t>Praxis Dr. Baggenstos Simon</t>
  </si>
  <si>
    <t>Mühligasse 10</t>
  </si>
  <si>
    <t>Sehr geehrter Herr Baggenstos</t>
  </si>
  <si>
    <t>WCHM01405281</t>
  </si>
  <si>
    <t>Othmar Heinrich</t>
  </si>
  <si>
    <t>Praxis Dr. Baggenstos Othmar</t>
  </si>
  <si>
    <t>Sehr geehrter Herr Doktor Baggenstos</t>
  </si>
  <si>
    <t>WCHM01405285</t>
  </si>
  <si>
    <t>Bagattini</t>
  </si>
  <si>
    <t>Sehr geehrter Herr Doktor Bagattini</t>
  </si>
  <si>
    <t>WCHM01405286</t>
  </si>
  <si>
    <t>Michael Andreas</t>
  </si>
  <si>
    <t>Bajka</t>
  </si>
  <si>
    <t>Sehr geehrter Herr Professor Bajka</t>
  </si>
  <si>
    <t>WCHM01406428</t>
  </si>
  <si>
    <t>Sehr geehrte Frau Doktor Bachmann</t>
  </si>
  <si>
    <t>WCHM01407692</t>
  </si>
  <si>
    <t>WCHM01407704</t>
  </si>
  <si>
    <t>Kosai Mohamed</t>
  </si>
  <si>
    <t>Baki</t>
  </si>
  <si>
    <t>Sehr geehrter Herr Doktor Baki</t>
  </si>
  <si>
    <t>WCHM01407713</t>
  </si>
  <si>
    <t>Bach-Kliegel</t>
  </si>
  <si>
    <t>Sehr geehrte Frau Doktor Bach-Kliegel</t>
  </si>
  <si>
    <t>WCHM01407730</t>
  </si>
  <si>
    <t>Sehr geehrter Herr Doktor Bachmann</t>
  </si>
  <si>
    <t>WCHM01407742</t>
  </si>
  <si>
    <t>Praxis Felsenau / Dr. Bachmann</t>
  </si>
  <si>
    <t>Rosenthalstrasse 7a</t>
  </si>
  <si>
    <t>Sehr geehrter Herr Bachmann</t>
  </si>
  <si>
    <t>WCHM01407749</t>
  </si>
  <si>
    <t>Bach-Meguid</t>
  </si>
  <si>
    <t>Praxis Dr. Bach-Meguid Brigitte</t>
  </si>
  <si>
    <t>Moosstrasse 23</t>
  </si>
  <si>
    <t>Sehr geehrte Frau Doktor Bach-Meguid</t>
  </si>
  <si>
    <t>WCHM01407757</t>
  </si>
  <si>
    <t>Gabor Sandor</t>
  </si>
  <si>
    <t>Balás</t>
  </si>
  <si>
    <t>Praxis Dr. Balas Gabor Sandor</t>
  </si>
  <si>
    <t>3072 Ostermundigen</t>
  </si>
  <si>
    <t>Sehr geehrter Herr Doktor Balás</t>
  </si>
  <si>
    <t>WCHM01413162</t>
  </si>
  <si>
    <t>Ballabio</t>
  </si>
  <si>
    <t>Sehr geehrte Frau Doktor Ballabio</t>
  </si>
  <si>
    <t>WCHM01413326</t>
  </si>
  <si>
    <t>Sehr geehrte Frau Doktor Bamert</t>
  </si>
  <si>
    <t>WCHM01420874</t>
  </si>
  <si>
    <t>Angelo</t>
  </si>
  <si>
    <t>Barrile</t>
  </si>
  <si>
    <t>Sehr geehrter Herr Barrile</t>
  </si>
  <si>
    <t>WCHM01423915</t>
  </si>
  <si>
    <t>Marlies</t>
  </si>
  <si>
    <t>Bärtsch</t>
  </si>
  <si>
    <t>Sehr geehrte Frau Doktor Bärtsch</t>
  </si>
  <si>
    <t>WCHM01423940</t>
  </si>
  <si>
    <t>Bartenstein</t>
  </si>
  <si>
    <t>Sehr geehrte Frau Doktor Bartenstein</t>
  </si>
  <si>
    <t>WCHM01423944</t>
  </si>
  <si>
    <t>Bärlocher</t>
  </si>
  <si>
    <t>Sehr geehrter Herr Doktor Bärlocher</t>
  </si>
  <si>
    <t>WCHM01423948</t>
  </si>
  <si>
    <t>Barbara Francesca</t>
  </si>
  <si>
    <t>Bass</t>
  </si>
  <si>
    <t>Praxis Dr. Bass Barbara</t>
  </si>
  <si>
    <t>Sehr geehrte Frau Doktor Bass</t>
  </si>
  <si>
    <t>WCHM01432702</t>
  </si>
  <si>
    <t>Sehr geehrter Herr Doktor Bösch</t>
  </si>
  <si>
    <t>WCHM01453590</t>
  </si>
  <si>
    <t>Praxis Dr. Paul Bösch</t>
  </si>
  <si>
    <t>Steighalde 8</t>
  </si>
  <si>
    <t>WCHM01453599</t>
  </si>
  <si>
    <t>WCHM01453600</t>
  </si>
  <si>
    <t>WCHM01453603</t>
  </si>
  <si>
    <t>Böhi</t>
  </si>
  <si>
    <t>Praxis Dr. Böhi Peter</t>
  </si>
  <si>
    <t>Sehr geehrter Herr Doktor Böhi</t>
  </si>
  <si>
    <t>WCHM01455672</t>
  </si>
  <si>
    <t>Böhm</t>
  </si>
  <si>
    <t>Sehr geehrte Frau Doktor Böhm</t>
  </si>
  <si>
    <t>WCHM01456855</t>
  </si>
  <si>
    <t>Sehr geehrter Herr Doktor Böhm</t>
  </si>
  <si>
    <t>WCHM01456857</t>
  </si>
  <si>
    <t>Giordana</t>
  </si>
  <si>
    <t>Frauenpraxis Meilen</t>
  </si>
  <si>
    <t>Rosengartenstrasse 11</t>
  </si>
  <si>
    <t>WCHM01460536</t>
  </si>
  <si>
    <t>Bigler</t>
  </si>
  <si>
    <t>Sehr geehrte Frau Doktor Bigler</t>
  </si>
  <si>
    <t>WCHM01482448</t>
  </si>
  <si>
    <t>Bischoff</t>
  </si>
  <si>
    <t>Sehr geehrter Herr Doktor Bischoff</t>
  </si>
  <si>
    <t>WCHM01483576</t>
  </si>
  <si>
    <t>Xenia</t>
  </si>
  <si>
    <t>Bischof</t>
  </si>
  <si>
    <t>Praxis Dr. Bischof Xenia</t>
  </si>
  <si>
    <t>Engadinstrasse 52</t>
  </si>
  <si>
    <t>Sehr geehrte Frau Doktor Bischof</t>
  </si>
  <si>
    <t>WCHM01483580</t>
  </si>
  <si>
    <t>Praxis 24 Dr. Bischof Bruno</t>
  </si>
  <si>
    <t>Toggenburgerstrasse 24</t>
  </si>
  <si>
    <t>Sehr geehrter Herr Doktor Bischof</t>
  </si>
  <si>
    <t>WCHM01483587</t>
  </si>
  <si>
    <t>WCHM01483597</t>
  </si>
  <si>
    <t>Bischofberger</t>
  </si>
  <si>
    <t>Praxis Gonzenblick</t>
  </si>
  <si>
    <t>Wältigasse 6</t>
  </si>
  <si>
    <t>Sehr geehrter Herr Doktor Bischofberger</t>
  </si>
  <si>
    <t>WCHM01483640</t>
  </si>
  <si>
    <t>Bichsel-Altherr</t>
  </si>
  <si>
    <t>rundum Onkologie am Bahnhofpark</t>
  </si>
  <si>
    <t>Bahnhofpark 2b</t>
  </si>
  <si>
    <t>Sehr geehrte Frau Doktor Bichsel-Altherr</t>
  </si>
  <si>
    <t>WCHM01487397</t>
  </si>
  <si>
    <t>Bickel</t>
  </si>
  <si>
    <t>Sehr geehrter Herr Doktor Bickel</t>
  </si>
  <si>
    <t>WCHM01487411</t>
  </si>
  <si>
    <t>Urs Peter</t>
  </si>
  <si>
    <t>Sehr geehrter Herr Doktor Beerli</t>
  </si>
  <si>
    <t>WCHM01492244</t>
  </si>
  <si>
    <t>Patric</t>
  </si>
  <si>
    <t>Sehr geehrter Herr Doktor Beer</t>
  </si>
  <si>
    <t>WCHM01492249</t>
  </si>
  <si>
    <t>WCHM01492335</t>
  </si>
  <si>
    <t>Birkenmaier-Kuhle</t>
  </si>
  <si>
    <t>Sehr geehrte Frau Doktor Birkenmaier-Kuhle</t>
  </si>
  <si>
    <t>WCHM01492349</t>
  </si>
  <si>
    <t>Bitterli</t>
  </si>
  <si>
    <t>Sehr geehrter Herr Doktor Bitterli</t>
  </si>
  <si>
    <t>WCHM01496598</t>
  </si>
  <si>
    <t>Sondhja</t>
  </si>
  <si>
    <t>Bitter</t>
  </si>
  <si>
    <t>Sozialpädiatrisches Zentrum SPZ</t>
  </si>
  <si>
    <t>Sehr geehrte Frau Doktor Bitter</t>
  </si>
  <si>
    <t>WCHM01496604</t>
  </si>
  <si>
    <t>Blättler</t>
  </si>
  <si>
    <t>Praxis Dr. Blättler Thomas</t>
  </si>
  <si>
    <t>Hofwiesenstrasse 370</t>
  </si>
  <si>
    <t>Sehr geehrter Herr Doktor Blättler</t>
  </si>
  <si>
    <t>WCHM01512593</t>
  </si>
  <si>
    <t>Bleichenbacher</t>
  </si>
  <si>
    <t>Praxis Dr. Bleichenbacher Markus</t>
  </si>
  <si>
    <t>Spitalgasse 36</t>
  </si>
  <si>
    <t>Sehr geehrter Herr Doktor Bleichenbacher</t>
  </si>
  <si>
    <t>WCHM01512594</t>
  </si>
  <si>
    <t>Sehr geehrter Herr Doktor Blickenstorfer</t>
  </si>
  <si>
    <t>WCHM01522263</t>
  </si>
  <si>
    <t>Bloch-Kurz</t>
  </si>
  <si>
    <t>Sehr geehrte Frau Doktor Bloch-Kurz</t>
  </si>
  <si>
    <t>WCHM01522502</t>
  </si>
  <si>
    <t>Blumenstein</t>
  </si>
  <si>
    <t>Sehr geehrte Frau Doktor Blumenstein</t>
  </si>
  <si>
    <t>WCHM01524203</t>
  </si>
  <si>
    <t>Mei-Lin</t>
  </si>
  <si>
    <t>Blum-Jacot</t>
  </si>
  <si>
    <t>Sehr geehrte Frau Doktor Blum-Jacot</t>
  </si>
  <si>
    <t>WCHM01526739</t>
  </si>
  <si>
    <t>Bauer</t>
  </si>
  <si>
    <t>Praxis Dr. Bauer Anita</t>
  </si>
  <si>
    <t>Zentralstrasse 52</t>
  </si>
  <si>
    <t>Sehr geehrte Frau Doktor Bauer</t>
  </si>
  <si>
    <t>WCHM01537996</t>
  </si>
  <si>
    <t>Sehr geehrter Herr Doktor Bauer</t>
  </si>
  <si>
    <t>WCHM01538001</t>
  </si>
  <si>
    <t>Karl-Heinz</t>
  </si>
  <si>
    <t>Dr. K.H. Bauer AG</t>
  </si>
  <si>
    <t>Psychiatrie und Psychotherapie</t>
  </si>
  <si>
    <t>WCHM01538031</t>
  </si>
  <si>
    <t>Pfefferkorn</t>
  </si>
  <si>
    <t>Sehr geehrte Frau Doktor Pfefferkorn</t>
  </si>
  <si>
    <t>WCHM01538042</t>
  </si>
  <si>
    <t>Sven Akis</t>
  </si>
  <si>
    <t>Bäuerle</t>
  </si>
  <si>
    <t>Sehr geehrter Herr Bäuerle</t>
  </si>
  <si>
    <t>WCHM01538052</t>
  </si>
  <si>
    <t>Praxis Dr. Boban Marina</t>
  </si>
  <si>
    <t>Mühlegasse 23</t>
  </si>
  <si>
    <t>WCHM01539945</t>
  </si>
  <si>
    <t>Marianna</t>
  </si>
  <si>
    <t>Bodenmann-Zanetti</t>
  </si>
  <si>
    <t>Sehr geehrte Frau Doktor Bodenmann-Zanetti</t>
  </si>
  <si>
    <t>WCHM01540362</t>
  </si>
  <si>
    <t>WCHM01544764</t>
  </si>
  <si>
    <t>Hans Peter</t>
  </si>
  <si>
    <t>Bochsler</t>
  </si>
  <si>
    <t>PINMED AG</t>
  </si>
  <si>
    <t>Rotackerstrasse 39</t>
  </si>
  <si>
    <t>Sehr geehrter Herr Doktor Bochsler</t>
  </si>
  <si>
    <t>WCHM01547790</t>
  </si>
  <si>
    <t>Boccali</t>
  </si>
  <si>
    <t>Sehr geehrte Frau Boccali</t>
  </si>
  <si>
    <t>WCHM01547798</t>
  </si>
  <si>
    <t>Krisztina</t>
  </si>
  <si>
    <t>Müller-Bolla</t>
  </si>
  <si>
    <t>Sehr geehrte Frau Müller-Bolla</t>
  </si>
  <si>
    <t>WCHM01548589</t>
  </si>
  <si>
    <t>Bohl</t>
  </si>
  <si>
    <t>Frauenpraxis NOVA</t>
  </si>
  <si>
    <t>Sehr geehrter Herr Doktor Bohl</t>
  </si>
  <si>
    <t>WCHM01548603</t>
  </si>
  <si>
    <t>Bollinger</t>
  </si>
  <si>
    <t>Praxis Dr.Bollinger Roman</t>
  </si>
  <si>
    <t>Zürcherstrasse 19</t>
  </si>
  <si>
    <t>Sehr geehrter Herr Doktor Bollinger</t>
  </si>
  <si>
    <t>WCHM01548680</t>
  </si>
  <si>
    <t>Böhler</t>
  </si>
  <si>
    <t>Sehr geehrte Frau Doktor Böhler</t>
  </si>
  <si>
    <t>WCHM01548707</t>
  </si>
  <si>
    <t>Boltshauser</t>
  </si>
  <si>
    <t>Sehr geehrter Herr Doktor Boltshauser</t>
  </si>
  <si>
    <t>WCHM01548727</t>
  </si>
  <si>
    <t>Böhle</t>
  </si>
  <si>
    <t>Sehr geehrte Frau Doktor Böhle</t>
  </si>
  <si>
    <t>WCHM01548737</t>
  </si>
  <si>
    <t>Spalte1</t>
  </si>
  <si>
    <t>Spalte2</t>
  </si>
  <si>
    <t>Spalte3</t>
  </si>
  <si>
    <t>Spalte4</t>
  </si>
  <si>
    <t>Spalte5</t>
  </si>
  <si>
    <t>Webseite</t>
  </si>
  <si>
    <t>Telefon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</si>
</sst>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5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000-000000000000}" autoFormatId="16" applyNumberFormats="0" applyBorderFormats="0" applyFontFormats="0" applyPatternFormats="0" applyAlignmentFormats="0" applyWidthHeightFormats="0">
  <queryTableRefresh nextId="27" unboundColumnsRight="2">
    <queryTableFields count="23">
      <queryTableField id="1" name="Anrede" tableColumnId="1"/>
      <queryTableField id="2" name="Titel" tableColumnId="2"/>
      <queryTableField id="3" name="Vorname" tableColumnId="3"/>
      <queryTableField id="4" name="Nachname" tableColumnId="4"/>
      <queryTableField id="5" name="Institution" tableColumnId="5"/>
      <queryTableField id="6" name="Zusatz" tableColumnId="6"/>
      <queryTableField id="24" dataBound="0" tableColumnId="21"/>
      <queryTableField id="7" name="Adresse" tableColumnId="7"/>
      <queryTableField id="23" dataBound="0" tableColumnId="20"/>
      <queryTableField id="22" dataBound="0" tableColumnId="19"/>
      <queryTableField id="8" name="Postfach" tableColumnId="8"/>
      <queryTableField id="9" name="PLZ Ort" tableColumnId="9"/>
      <queryTableField id="21" dataBound="0" tableColumnId="18"/>
      <queryTableField id="20" dataBound="0" tableColumnId="17"/>
      <queryTableField id="10" name="Land" tableColumnId="10"/>
      <queryTableField id="11" name="Briefanrede 2" tableColumnId="11"/>
      <queryTableField id="12" name="Fachgebiet 1" tableColumnId="12"/>
      <queryTableField id="13" name="Fachgebiet 2" tableColumnId="13"/>
      <queryTableField id="14" name="Fachgebiet 3" tableColumnId="14"/>
      <queryTableField id="15" name="Onekey Individual ID" tableColumnId="15"/>
      <queryTableField id="16" name="Sprache" tableColumnId="16"/>
      <queryTableField id="25" dataBound="0" tableColumnId="22"/>
      <queryTableField id="26" dataBound="0" tableColumnId="23"/>
    </queryTableFields>
    <queryTableDeletedFields count="3">
      <deletedField name="ACT_PRIMARY_FLAG"/>
      <deletedField name="ACT_PREF_MAIL_FLAG"/>
      <deletedField name="ADDRESSTYP_CO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3234143_Adressmiete_Gynäkologie_und_Hausärzte_CG20250205" displayName="_3234143_Adressmiete_Gynäkologie_und_Hausärzte_CG20250205" ref="A1:W4172" tableType="queryTable" totalsRowShown="0" headerRowDxfId="24" dataDxfId="23">
  <autoFilter ref="A1:W4172" xr:uid="{00000000-0009-0000-0100-000001000000}"/>
  <sortState xmlns:xlrd2="http://schemas.microsoft.com/office/spreadsheetml/2017/richdata2" ref="A2:U4172">
    <sortCondition ref="D2:D4172"/>
    <sortCondition ref="C2:C4172"/>
  </sortState>
  <tableColumns count="23">
    <tableColumn id="1" xr3:uid="{00000000-0010-0000-0000-000001000000}" uniqueName="1" name="Anrede" queryTableFieldId="1" dataDxfId="22"/>
    <tableColumn id="2" xr3:uid="{00000000-0010-0000-0000-000002000000}" uniqueName="2" name="Titel" queryTableFieldId="2" dataDxfId="21"/>
    <tableColumn id="3" xr3:uid="{00000000-0010-0000-0000-000003000000}" uniqueName="3" name="Vorname" queryTableFieldId="3" dataDxfId="20"/>
    <tableColumn id="4" xr3:uid="{00000000-0010-0000-0000-000004000000}" uniqueName="4" name="Nachname" queryTableFieldId="4" dataDxfId="19"/>
    <tableColumn id="5" xr3:uid="{00000000-0010-0000-0000-000005000000}" uniqueName="5" name="Institution" queryTableFieldId="5" dataDxfId="18"/>
    <tableColumn id="6" xr3:uid="{00000000-0010-0000-0000-000006000000}" uniqueName="6" name="Zusatz" queryTableFieldId="6" dataDxfId="17"/>
    <tableColumn id="21" xr3:uid="{F3833A14-41A9-E841-A2B4-3B949E03526B}" uniqueName="21" name="Spalte5" queryTableFieldId="24" dataDxfId="16">
      <calculatedColumnFormula>IF(F2="",E2,E2 &amp; CHAR(10) &amp; CHAR(13) &amp; F2)</calculatedColumnFormula>
    </tableColumn>
    <tableColumn id="7" xr3:uid="{00000000-0010-0000-0000-000007000000}" uniqueName="7" name="Adresse" queryTableFieldId="7" dataDxfId="15"/>
    <tableColumn id="20" xr3:uid="{979C9F6D-F301-C64F-BD9F-78C7120DA6A4}" uniqueName="20" name="Spalte4" queryTableFieldId="23" dataDxfId="14">
      <calculatedColumnFormula array="1">TRIM(LEFT(H2,MIN(IF(ISNUMBER(VALUE(MID(H2,ROW($A$1:$A$100),1))),ROW($A$1:$A$100)))-1))</calculatedColumnFormula>
    </tableColumn>
    <tableColumn id="19" xr3:uid="{6C0534FB-D224-034F-87E7-18448EEC331C}" uniqueName="19" name="Spalte3" queryTableFieldId="22" dataDxfId="13">
      <calculatedColumnFormula array="1">IF(H2="","",IF(COUNT(VALUE(MID(H2,ROW($A$1:$A$100),1)))=0,"",RIGHT(H2,LEN(H2)-MATCH(TRUE,ISNUMBER(VALUE(MID(H2,ROW($A$1:$A$100),1))),0)+1)))</calculatedColumnFormula>
    </tableColumn>
    <tableColumn id="8" xr3:uid="{00000000-0010-0000-0000-000008000000}" uniqueName="8" name="Postfach" queryTableFieldId="8" dataDxfId="12"/>
    <tableColumn id="9" xr3:uid="{00000000-0010-0000-0000-000009000000}" uniqueName="9" name="PLZ Ort" queryTableFieldId="9" dataDxfId="11"/>
    <tableColumn id="18" xr3:uid="{EAADE961-2EA2-8742-B5B3-1FEF0A822309}" uniqueName="18" name="Spalte2" queryTableFieldId="21" dataDxfId="10">
      <calculatedColumnFormula>LEFT(L2,4)</calculatedColumnFormula>
    </tableColumn>
    <tableColumn id="17" xr3:uid="{4EB52390-AA43-0A48-BA42-EC9966C7BE0F}" uniqueName="17" name="Spalte1" queryTableFieldId="20" dataDxfId="9">
      <calculatedColumnFormula>RIGHT(L2,LEN(L2)-5)</calculatedColumnFormula>
    </tableColumn>
    <tableColumn id="10" xr3:uid="{00000000-0010-0000-0000-00000A000000}" uniqueName="10" name="Land" queryTableFieldId="10" dataDxfId="8"/>
    <tableColumn id="11" xr3:uid="{00000000-0010-0000-0000-00000B000000}" uniqueName="11" name="Briefanrede 2" queryTableFieldId="11" dataDxfId="7"/>
    <tableColumn id="12" xr3:uid="{00000000-0010-0000-0000-00000C000000}" uniqueName="12" name="Fachgebiet 1" queryTableFieldId="12" dataDxfId="6"/>
    <tableColumn id="13" xr3:uid="{00000000-0010-0000-0000-00000D000000}" uniqueName="13" name="Fachgebiet 2" queryTableFieldId="13" dataDxfId="5"/>
    <tableColumn id="14" xr3:uid="{00000000-0010-0000-0000-00000E000000}" uniqueName="14" name="Fachgebiet 3" queryTableFieldId="14" dataDxfId="4"/>
    <tableColumn id="15" xr3:uid="{00000000-0010-0000-0000-00000F000000}" uniqueName="15" name="Onekey Individual ID" queryTableFieldId="15" dataDxfId="3"/>
    <tableColumn id="16" xr3:uid="{00000000-0010-0000-0000-000010000000}" uniqueName="16" name="Sprache" queryTableFieldId="16" dataDxfId="2"/>
    <tableColumn id="22" xr3:uid="{32D38D03-BFDC-AA41-9825-370F0C0C936E}" uniqueName="22" name="Webseite" queryTableFieldId="25" dataDxfId="1"/>
    <tableColumn id="23" xr3:uid="{BFA925CC-3A25-094C-8C28-A45CE5A936A0}" uniqueName="23" name="Telefon" queryTableFieldId="26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172"/>
  <sheetViews>
    <sheetView tabSelected="1" workbookViewId="0">
      <pane ySplit="1" topLeftCell="A2" activePane="bottomLeft" state="frozen"/>
      <selection pane="bottomLeft" activeCell="F5" sqref="F5"/>
    </sheetView>
  </sheetViews>
  <sheetFormatPr baseColWidth="10" defaultColWidth="11.5" defaultRowHeight="14" x14ac:dyDescent="0.2"/>
  <cols>
    <col min="1" max="1" width="9.83203125" style="1" bestFit="1" customWidth="1"/>
    <col min="2" max="2" width="22" style="1" bestFit="1" customWidth="1"/>
    <col min="3" max="3" width="22.1640625" style="1" bestFit="1" customWidth="1"/>
    <col min="4" max="4" width="28.6640625" style="1" bestFit="1" customWidth="1"/>
    <col min="5" max="5" width="34.83203125" style="1" bestFit="1" customWidth="1"/>
    <col min="6" max="6" width="32.83203125" style="1" bestFit="1" customWidth="1"/>
    <col min="7" max="7" width="32.83203125" style="2" customWidth="1"/>
    <col min="8" max="8" width="29.33203125" style="1" bestFit="1" customWidth="1"/>
    <col min="9" max="10" width="29.33203125" style="1" customWidth="1"/>
    <col min="11" max="11" width="13" style="1" bestFit="1" customWidth="1"/>
    <col min="12" max="12" width="25.33203125" style="1" bestFit="1" customWidth="1"/>
    <col min="13" max="14" width="25.33203125" style="1" customWidth="1"/>
    <col min="15" max="15" width="11.5" style="1"/>
    <col min="16" max="16" width="48" style="1" bestFit="1" customWidth="1"/>
    <col min="17" max="17" width="48.5" style="1" bestFit="1" customWidth="1"/>
    <col min="18" max="18" width="46.6640625" style="1" bestFit="1" customWidth="1"/>
    <col min="19" max="19" width="15.33203125" style="1" bestFit="1" customWidth="1"/>
    <col min="20" max="20" width="21.83203125" style="1" bestFit="1" customWidth="1"/>
    <col min="21" max="21" width="10.33203125" style="1" bestFit="1" customWidth="1"/>
    <col min="22" max="16384" width="11.5" style="1"/>
  </cols>
  <sheetData>
    <row r="1" spans="1:23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17106</v>
      </c>
      <c r="H1" s="1" t="s">
        <v>6</v>
      </c>
      <c r="I1" s="1" t="s">
        <v>17105</v>
      </c>
      <c r="J1" s="1" t="s">
        <v>17104</v>
      </c>
      <c r="K1" s="1" t="s">
        <v>7</v>
      </c>
      <c r="L1" s="1" t="s">
        <v>8</v>
      </c>
      <c r="M1" s="1" t="s">
        <v>17103</v>
      </c>
      <c r="N1" s="1" t="s">
        <v>17102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17107</v>
      </c>
      <c r="W1" s="1" t="s">
        <v>17108</v>
      </c>
    </row>
    <row r="2" spans="1:23" ht="15" x14ac:dyDescent="0.2">
      <c r="A2" s="1" t="s">
        <v>73</v>
      </c>
      <c r="B2" s="1" t="s">
        <v>900</v>
      </c>
      <c r="C2" s="1" t="s">
        <v>3737</v>
      </c>
      <c r="D2" s="1" t="s">
        <v>3738</v>
      </c>
      <c r="E2" s="1" t="s">
        <v>1845</v>
      </c>
      <c r="F2" s="1" t="s">
        <v>22</v>
      </c>
      <c r="G2" s="2" t="str">
        <f t="shared" ref="G2:G65" si="0">IF(F2="",E2,E2 &amp; CHAR(10) &amp; CHAR(13) &amp; F2)</f>
        <v>praxis am rhy AG</v>
      </c>
      <c r="H2" s="1" t="s">
        <v>1846</v>
      </c>
      <c r="I2" s="1" t="str" cm="1">
        <f t="array" ref="I2">IF(H2="","",IF(COUNT(VALUE(MID(H2,ROW($A$1:$A$100),1)))=0,H2,TRIM(LEFT(H2,MATCH(TRUE,ISNUMBER(VALUE(MID(H2,ROW($A$1:$A$100),1))),0)-1))))</f>
        <v>Schützenwiese</v>
      </c>
      <c r="J2" s="1" t="str" cm="1">
        <f t="array" ref="J2">IF(H2="","",IF(COUNT(VALUE(MID(H2,ROW($A$1:$A$100),1)))=0,"",RIGHT(H2,LEN(H2)-MATCH(TRUE,ISNUMBER(VALUE(MID(H2,ROW($A$1:$A$100),1))),0)+1)))</f>
        <v>8</v>
      </c>
      <c r="K2" s="1" t="s">
        <v>22</v>
      </c>
      <c r="L2" s="1" t="s">
        <v>1847</v>
      </c>
      <c r="M2" s="1" t="str">
        <f t="shared" ref="M2:M65" si="1">LEFT(L2,4)</f>
        <v>9451</v>
      </c>
      <c r="N2" s="1" t="str">
        <f t="shared" ref="N2:N65" si="2">RIGHT(L2,LEN(L2)-5)</f>
        <v>Kriessern</v>
      </c>
      <c r="O2" s="1" t="s">
        <v>24</v>
      </c>
      <c r="P2" s="1" t="s">
        <v>3739</v>
      </c>
      <c r="Q2" s="1" t="s">
        <v>128</v>
      </c>
      <c r="R2" s="1" t="s">
        <v>22</v>
      </c>
      <c r="S2" s="1" t="s">
        <v>22</v>
      </c>
      <c r="T2" s="1" t="s">
        <v>3740</v>
      </c>
      <c r="U2" s="1" t="s">
        <v>27</v>
      </c>
    </row>
    <row r="3" spans="1:23" ht="15" x14ac:dyDescent="0.2">
      <c r="A3" s="1" t="s">
        <v>73</v>
      </c>
      <c r="B3" s="1" t="s">
        <v>64</v>
      </c>
      <c r="C3" s="1" t="s">
        <v>4361</v>
      </c>
      <c r="D3" s="1" t="s">
        <v>4362</v>
      </c>
      <c r="E3" s="1" t="s">
        <v>4363</v>
      </c>
      <c r="F3" s="1" t="s">
        <v>22</v>
      </c>
      <c r="G3" s="2" t="str">
        <f t="shared" si="0"/>
        <v>Medbase Wetzikon</v>
      </c>
      <c r="H3" s="1" t="s">
        <v>4364</v>
      </c>
      <c r="I3" s="1" t="str" cm="1">
        <f t="array" ref="I3">IF(H3="","",IF(COUNT(VALUE(MID(H3,ROW($A$1:$A$100),1)))=0,H3,TRIM(LEFT(H3,MATCH(TRUE,ISNUMBER(VALUE(MID(H3,ROW($A$1:$A$100),1))),0)-1))))</f>
        <v>Bahnhofstrasse</v>
      </c>
      <c r="J3" s="1" t="str" cm="1">
        <f t="array" ref="J3">IF(H3="","",IF(COUNT(VALUE(MID(H3,ROW($A$1:$A$100),1)))=0,"",RIGHT(H3,LEN(H3)-MATCH(TRUE,ISNUMBER(VALUE(MID(H3,ROW($A$1:$A$100),1))),0)+1)))</f>
        <v>99g</v>
      </c>
      <c r="K3" s="1" t="s">
        <v>22</v>
      </c>
      <c r="L3" s="1" t="s">
        <v>993</v>
      </c>
      <c r="M3" s="1" t="str">
        <f t="shared" si="1"/>
        <v>8620</v>
      </c>
      <c r="N3" s="1" t="str">
        <f t="shared" si="2"/>
        <v>Wetzikon ZH</v>
      </c>
      <c r="O3" s="1" t="s">
        <v>24</v>
      </c>
      <c r="P3" s="1" t="s">
        <v>4365</v>
      </c>
      <c r="Q3" s="1" t="s">
        <v>80</v>
      </c>
      <c r="R3" s="1" t="s">
        <v>22</v>
      </c>
      <c r="S3" s="1" t="s">
        <v>22</v>
      </c>
      <c r="T3" s="1" t="s">
        <v>4366</v>
      </c>
      <c r="U3" s="1" t="s">
        <v>27</v>
      </c>
    </row>
    <row r="4" spans="1:23" ht="15" x14ac:dyDescent="0.2">
      <c r="A4" s="1" t="s">
        <v>73</v>
      </c>
      <c r="B4" s="1" t="s">
        <v>17</v>
      </c>
      <c r="C4" s="1" t="s">
        <v>7983</v>
      </c>
      <c r="D4" s="1" t="s">
        <v>7984</v>
      </c>
      <c r="E4" s="1" t="s">
        <v>7985</v>
      </c>
      <c r="F4" s="1" t="s">
        <v>22</v>
      </c>
      <c r="G4" s="2" t="str">
        <f t="shared" si="0"/>
        <v>Gesundwerdpraxis Zuzwil</v>
      </c>
      <c r="H4" s="1" t="s">
        <v>7986</v>
      </c>
      <c r="I4" s="1" t="str" cm="1">
        <f t="array" ref="I4">IF(H4="","",IF(COUNT(VALUE(MID(H4,ROW($A$1:$A$100),1)))=0,H4,TRIM(LEFT(H4,MATCH(TRUE,ISNUMBER(VALUE(MID(H4,ROW($A$1:$A$100),1))),0)-1))))</f>
        <v>Hinterdorfstrasse</v>
      </c>
      <c r="J4" s="1" t="str" cm="1">
        <f t="array" ref="J4">IF(H4="","",IF(COUNT(VALUE(MID(H4,ROW($A$1:$A$100),1)))=0,"",RIGHT(H4,LEN(H4)-MATCH(TRUE,ISNUMBER(VALUE(MID(H4,ROW($A$1:$A$100),1))),0)+1)))</f>
        <v>19</v>
      </c>
      <c r="K4" s="1" t="s">
        <v>22</v>
      </c>
      <c r="L4" s="1" t="s">
        <v>7987</v>
      </c>
      <c r="M4" s="1" t="str">
        <f t="shared" si="1"/>
        <v>9524</v>
      </c>
      <c r="N4" s="1" t="str">
        <f t="shared" si="2"/>
        <v>Zuzwil SG</v>
      </c>
      <c r="O4" s="1" t="s">
        <v>24</v>
      </c>
      <c r="P4" s="1" t="s">
        <v>7988</v>
      </c>
      <c r="Q4" s="1" t="s">
        <v>128</v>
      </c>
      <c r="R4" s="1" t="s">
        <v>80</v>
      </c>
      <c r="S4" s="1" t="s">
        <v>22</v>
      </c>
      <c r="T4" s="1" t="s">
        <v>7989</v>
      </c>
      <c r="U4" s="1" t="s">
        <v>27</v>
      </c>
    </row>
    <row r="5" spans="1:23" ht="15" x14ac:dyDescent="0.2">
      <c r="A5" s="1" t="s">
        <v>73</v>
      </c>
      <c r="B5" s="1" t="s">
        <v>64</v>
      </c>
      <c r="C5" s="1" t="s">
        <v>16560</v>
      </c>
      <c r="D5" s="1" t="s">
        <v>16561</v>
      </c>
      <c r="E5" s="1" t="s">
        <v>16562</v>
      </c>
      <c r="F5" s="1" t="s">
        <v>22</v>
      </c>
      <c r="G5" s="2" t="str">
        <f t="shared" si="0"/>
        <v>Vital &amp; Lifestyle GmbH</v>
      </c>
      <c r="H5" s="1" t="s">
        <v>7639</v>
      </c>
      <c r="I5" s="1" t="str" cm="1">
        <f t="array" ref="I5">IF(H5="","",IF(COUNT(VALUE(MID(H5,ROW($A$1:$A$100),1)))=0,H5,TRIM(LEFT(H5,MATCH(TRUE,ISNUMBER(VALUE(MID(H5,ROW($A$1:$A$100),1))),0)-1))))</f>
        <v>Franklinstrasse</v>
      </c>
      <c r="J5" s="1" t="str" cm="1">
        <f t="array" ref="J5">IF(H5="","",IF(COUNT(VALUE(MID(H5,ROW($A$1:$A$100),1)))=0,"",RIGHT(H5,LEN(H5)-MATCH(TRUE,ISNUMBER(VALUE(MID(H5,ROW($A$1:$A$100),1))),0)+1)))</f>
        <v>31</v>
      </c>
      <c r="K5" s="1" t="s">
        <v>22</v>
      </c>
      <c r="L5" s="1" t="s">
        <v>86</v>
      </c>
      <c r="M5" s="1" t="str">
        <f t="shared" si="1"/>
        <v>8050</v>
      </c>
      <c r="N5" s="1" t="str">
        <f t="shared" si="2"/>
        <v>Zürich</v>
      </c>
      <c r="O5" s="1" t="s">
        <v>24</v>
      </c>
      <c r="P5" s="1" t="s">
        <v>16563</v>
      </c>
      <c r="Q5" s="1" t="s">
        <v>128</v>
      </c>
      <c r="R5" s="1" t="s">
        <v>80</v>
      </c>
      <c r="S5" s="1" t="s">
        <v>22</v>
      </c>
      <c r="T5" s="1" t="s">
        <v>16564</v>
      </c>
      <c r="U5" s="1" t="s">
        <v>27</v>
      </c>
    </row>
    <row r="6" spans="1:23" ht="15" x14ac:dyDescent="0.2">
      <c r="A6" s="1" t="s">
        <v>73</v>
      </c>
      <c r="B6" s="1" t="s">
        <v>900</v>
      </c>
      <c r="C6" s="1" t="s">
        <v>14881</v>
      </c>
      <c r="D6" s="1" t="s">
        <v>14882</v>
      </c>
      <c r="E6" s="1" t="s">
        <v>2401</v>
      </c>
      <c r="F6" s="1" t="s">
        <v>22</v>
      </c>
      <c r="G6" s="2" t="str">
        <f t="shared" si="0"/>
        <v>arzthaus.ch AG - Zürich City</v>
      </c>
      <c r="H6" s="1" t="s">
        <v>2402</v>
      </c>
      <c r="I6" s="1" t="str" cm="1">
        <f t="array" ref="I6">IF(H6="","",IF(COUNT(VALUE(MID(H6,ROW($A$1:$A$100),1)))=0,H6,TRIM(LEFT(H6,MATCH(TRUE,ISNUMBER(VALUE(MID(H6,ROW($A$1:$A$100),1))),0)-1))))</f>
        <v>Lintheschergasse</v>
      </c>
      <c r="J6" s="1" t="str" cm="1">
        <f t="array" ref="J6">IF(H6="","",IF(COUNT(VALUE(MID(H6,ROW($A$1:$A$100),1)))=0,"",RIGHT(H6,LEN(H6)-MATCH(TRUE,ISNUMBER(VALUE(MID(H6,ROW($A$1:$A$100),1))),0)+1)))</f>
        <v>3</v>
      </c>
      <c r="K6" s="1" t="s">
        <v>22</v>
      </c>
      <c r="L6" s="1" t="s">
        <v>415</v>
      </c>
      <c r="M6" s="1" t="str">
        <f t="shared" si="1"/>
        <v>8001</v>
      </c>
      <c r="N6" s="1" t="str">
        <f t="shared" si="2"/>
        <v>Zürich</v>
      </c>
      <c r="O6" s="1" t="s">
        <v>24</v>
      </c>
      <c r="P6" s="1" t="s">
        <v>14883</v>
      </c>
      <c r="Q6" s="1" t="s">
        <v>128</v>
      </c>
      <c r="R6" s="1" t="s">
        <v>22</v>
      </c>
      <c r="S6" s="1" t="s">
        <v>22</v>
      </c>
      <c r="T6" s="1" t="s">
        <v>14884</v>
      </c>
      <c r="U6" s="1" t="s">
        <v>27</v>
      </c>
    </row>
    <row r="7" spans="1:23" ht="15" x14ac:dyDescent="0.2">
      <c r="A7" s="1" t="s">
        <v>73</v>
      </c>
      <c r="B7" s="1" t="s">
        <v>64</v>
      </c>
      <c r="C7" s="1" t="s">
        <v>176</v>
      </c>
      <c r="D7" s="1" t="s">
        <v>16557</v>
      </c>
      <c r="E7" s="1" t="s">
        <v>1438</v>
      </c>
      <c r="F7" s="1" t="s">
        <v>22</v>
      </c>
      <c r="G7" s="2" t="str">
        <f t="shared" si="0"/>
        <v>mediX praxis altstetten</v>
      </c>
      <c r="H7" s="1" t="s">
        <v>1439</v>
      </c>
      <c r="I7" s="1" t="str" cm="1">
        <f t="array" ref="I7">IF(H7="","",IF(COUNT(VALUE(MID(H7,ROW($A$1:$A$100),1)))=0,H7,TRIM(LEFT(H7,MATCH(TRUE,ISNUMBER(VALUE(MID(H7,ROW($A$1:$A$100),1))),0)-1))))</f>
        <v>Hohlstrasse</v>
      </c>
      <c r="J7" s="1" t="str" cm="1">
        <f t="array" ref="J7">IF(H7="","",IF(COUNT(VALUE(MID(H7,ROW($A$1:$A$100),1)))=0,"",RIGHT(H7,LEN(H7)-MATCH(TRUE,ISNUMBER(VALUE(MID(H7,ROW($A$1:$A$100),1))),0)+1)))</f>
        <v>556</v>
      </c>
      <c r="K7" s="1" t="s">
        <v>22</v>
      </c>
      <c r="L7" s="1" t="s">
        <v>1440</v>
      </c>
      <c r="M7" s="1" t="str">
        <f t="shared" si="1"/>
        <v>8048</v>
      </c>
      <c r="N7" s="1" t="str">
        <f t="shared" si="2"/>
        <v>Zürich</v>
      </c>
      <c r="O7" s="1" t="s">
        <v>24</v>
      </c>
      <c r="P7" s="1" t="s">
        <v>16558</v>
      </c>
      <c r="Q7" s="1" t="s">
        <v>128</v>
      </c>
      <c r="R7" s="1" t="s">
        <v>22</v>
      </c>
      <c r="S7" s="1" t="s">
        <v>22</v>
      </c>
      <c r="T7" s="1" t="s">
        <v>16559</v>
      </c>
      <c r="U7" s="1" t="s">
        <v>27</v>
      </c>
    </row>
    <row r="8" spans="1:23" ht="34" customHeight="1" x14ac:dyDescent="0.2">
      <c r="A8" s="1" t="s">
        <v>16</v>
      </c>
      <c r="B8" s="1" t="s">
        <v>17</v>
      </c>
      <c r="C8" s="1" t="s">
        <v>2503</v>
      </c>
      <c r="D8" s="1" t="s">
        <v>2504</v>
      </c>
      <c r="E8" s="1" t="s">
        <v>1357</v>
      </c>
      <c r="F8" s="1" t="s">
        <v>21</v>
      </c>
      <c r="G8" s="2" t="str">
        <f t="shared" si="0"/>
        <v>Kantonsspital St. Gallen
_x000D_Gynäkologie und Geburtshilfe</v>
      </c>
      <c r="H8" s="1" t="s">
        <v>1358</v>
      </c>
      <c r="I8" s="1" t="str" cm="1">
        <f t="array" ref="I8">IF(H8="","",IF(COUNT(VALUE(MID(H8,ROW($A$1:$A$100),1)))=0,H8,TRIM(LEFT(H8,MATCH(TRUE,ISNUMBER(VALUE(MID(H8,ROW($A$1:$A$100),1))),0)-1))))</f>
        <v>Rorschacher Strasse</v>
      </c>
      <c r="J8" s="1" t="str" cm="1">
        <f t="array" ref="J8">IF(H8="","",IF(COUNT(VALUE(MID(H8,ROW($A$1:$A$100),1)))=0,"",RIGHT(H8,LEN(H8)-MATCH(TRUE,ISNUMBER(VALUE(MID(H8,ROW($A$1:$A$100),1))),0)+1)))</f>
        <v>95</v>
      </c>
      <c r="K8" s="1" t="s">
        <v>22</v>
      </c>
      <c r="L8" s="1" t="s">
        <v>1359</v>
      </c>
      <c r="M8" s="1" t="str">
        <f t="shared" si="1"/>
        <v>9007</v>
      </c>
      <c r="N8" s="1" t="str">
        <f t="shared" si="2"/>
        <v>St. Gallen</v>
      </c>
      <c r="O8" s="1" t="s">
        <v>24</v>
      </c>
      <c r="P8" s="1" t="s">
        <v>2505</v>
      </c>
      <c r="Q8" s="1" t="s">
        <v>21</v>
      </c>
      <c r="R8" s="1" t="s">
        <v>22</v>
      </c>
      <c r="S8" s="1" t="s">
        <v>22</v>
      </c>
      <c r="T8" s="1" t="s">
        <v>2506</v>
      </c>
      <c r="U8" s="1" t="s">
        <v>27</v>
      </c>
    </row>
    <row r="9" spans="1:23" ht="31" customHeight="1" x14ac:dyDescent="0.2">
      <c r="A9" s="1" t="s">
        <v>73</v>
      </c>
      <c r="B9" s="1" t="s">
        <v>64</v>
      </c>
      <c r="C9" s="1" t="s">
        <v>13788</v>
      </c>
      <c r="D9" s="1" t="s">
        <v>16565</v>
      </c>
      <c r="E9" s="1" t="s">
        <v>7350</v>
      </c>
      <c r="F9" s="1" t="s">
        <v>22</v>
      </c>
      <c r="G9" s="2" t="str">
        <f t="shared" si="0"/>
        <v>Gemeinschaftspraxis im Parkhof</v>
      </c>
      <c r="H9" s="1" t="s">
        <v>7351</v>
      </c>
      <c r="I9" s="1" t="str" cm="1">
        <f t="array" ref="I9">IF(H9="","",IF(COUNT(VALUE(MID(H9,ROW($A$1:$A$100),1)))=0,H9,TRIM(LEFT(H9,MATCH(TRUE,ISNUMBER(VALUE(MID(H9,ROW($A$1:$A$100),1))),0)-1))))</f>
        <v>Hauptstrasse</v>
      </c>
      <c r="J9" s="1" t="str" cm="1">
        <f t="array" ref="J9">IF(H9="","",IF(COUNT(VALUE(MID(H9,ROW($A$1:$A$100),1)))=0,"",RIGHT(H9,LEN(H9)-MATCH(TRUE,ISNUMBER(VALUE(MID(H9,ROW($A$1:$A$100),1))),0)+1)))</f>
        <v>84</v>
      </c>
      <c r="K9" s="1" t="s">
        <v>22</v>
      </c>
      <c r="L9" s="1" t="s">
        <v>644</v>
      </c>
      <c r="M9" s="1" t="str">
        <f t="shared" si="1"/>
        <v>8280</v>
      </c>
      <c r="N9" s="1" t="str">
        <f t="shared" si="2"/>
        <v>Kreuzlingen</v>
      </c>
      <c r="O9" s="1" t="s">
        <v>24</v>
      </c>
      <c r="P9" s="1" t="s">
        <v>16566</v>
      </c>
      <c r="Q9" s="1" t="s">
        <v>128</v>
      </c>
      <c r="R9" s="1" t="s">
        <v>80</v>
      </c>
      <c r="S9" s="1" t="s">
        <v>22</v>
      </c>
      <c r="T9" s="1" t="s">
        <v>16567</v>
      </c>
      <c r="U9" s="1" t="s">
        <v>27</v>
      </c>
    </row>
    <row r="10" spans="1:23" ht="15" x14ac:dyDescent="0.2">
      <c r="A10" s="1" t="s">
        <v>73</v>
      </c>
      <c r="B10" s="1" t="s">
        <v>17</v>
      </c>
      <c r="C10" s="1" t="s">
        <v>3828</v>
      </c>
      <c r="D10" s="1" t="s">
        <v>3829</v>
      </c>
      <c r="E10" s="1" t="s">
        <v>3830</v>
      </c>
      <c r="F10" s="1" t="s">
        <v>22</v>
      </c>
      <c r="G10" s="2" t="str">
        <f t="shared" si="0"/>
        <v>Hausarztpraxis am Seefeld</v>
      </c>
      <c r="H10" s="1" t="s">
        <v>3831</v>
      </c>
      <c r="I10" s="1" t="str" cm="1">
        <f t="array" ref="I10">IF(H10="","",IF(COUNT(VALUE(MID(H10,ROW($A$1:$A$100),1)))=0,H10,TRIM(LEFT(H10,MATCH(TRUE,ISNUMBER(VALUE(MID(H10,ROW($A$1:$A$100),1))),0)-1))))</f>
        <v>Seefeldstrasse</v>
      </c>
      <c r="J10" s="1" t="str" cm="1">
        <f t="array" ref="J10">IF(H10="","",IF(COUNT(VALUE(MID(H10,ROW($A$1:$A$100),1)))=0,"",RIGHT(H10,LEN(H10)-MATCH(TRUE,ISNUMBER(VALUE(MID(H10,ROW($A$1:$A$100),1))),0)+1)))</f>
        <v>187</v>
      </c>
      <c r="K10" s="1" t="s">
        <v>22</v>
      </c>
      <c r="L10" s="1" t="s">
        <v>327</v>
      </c>
      <c r="M10" s="1" t="str">
        <f t="shared" si="1"/>
        <v>8008</v>
      </c>
      <c r="N10" s="1" t="str">
        <f t="shared" si="2"/>
        <v>Zürich</v>
      </c>
      <c r="O10" s="1" t="s">
        <v>24</v>
      </c>
      <c r="P10" s="1" t="s">
        <v>3832</v>
      </c>
      <c r="Q10" s="1" t="s">
        <v>80</v>
      </c>
      <c r="R10" s="1" t="s">
        <v>22</v>
      </c>
      <c r="S10" s="1" t="s">
        <v>22</v>
      </c>
      <c r="T10" s="1" t="s">
        <v>3833</v>
      </c>
      <c r="U10" s="1" t="s">
        <v>27</v>
      </c>
    </row>
    <row r="11" spans="1:23" ht="15" x14ac:dyDescent="0.2">
      <c r="A11" s="1" t="s">
        <v>16</v>
      </c>
      <c r="B11" s="1" t="s">
        <v>17</v>
      </c>
      <c r="C11" s="1" t="s">
        <v>1514</v>
      </c>
      <c r="D11" s="1" t="s">
        <v>1515</v>
      </c>
      <c r="E11" s="1" t="s">
        <v>1516</v>
      </c>
      <c r="F11" s="1" t="s">
        <v>22</v>
      </c>
      <c r="G11" s="2" t="str">
        <f t="shared" si="0"/>
        <v>Eva Gyn Praxis</v>
      </c>
      <c r="H11" s="1" t="s">
        <v>1517</v>
      </c>
      <c r="I11" s="1" t="str" cm="1">
        <f t="array" ref="I11">IF(H11="","",IF(COUNT(VALUE(MID(H11,ROW($A$1:$A$100),1)))=0,H11,TRIM(LEFT(H11,MATCH(TRUE,ISNUMBER(VALUE(MID(H11,ROW($A$1:$A$100),1))),0)-1))))</f>
        <v>Forchstrasse</v>
      </c>
      <c r="J11" s="1" t="str" cm="1">
        <f t="array" ref="J11">IF(H11="","",IF(COUNT(VALUE(MID(H11,ROW($A$1:$A$100),1)))=0,"",RIGHT(H11,LEN(H11)-MATCH(TRUE,ISNUMBER(VALUE(MID(H11,ROW($A$1:$A$100),1))),0)+1)))</f>
        <v>138</v>
      </c>
      <c r="K11" s="1" t="s">
        <v>22</v>
      </c>
      <c r="L11" s="1" t="s">
        <v>260</v>
      </c>
      <c r="M11" s="1" t="str">
        <f t="shared" si="1"/>
        <v>8032</v>
      </c>
      <c r="N11" s="1" t="str">
        <f t="shared" si="2"/>
        <v>Zürich</v>
      </c>
      <c r="O11" s="1" t="s">
        <v>24</v>
      </c>
      <c r="P11" s="1" t="s">
        <v>1518</v>
      </c>
      <c r="Q11" s="1" t="s">
        <v>21</v>
      </c>
      <c r="R11" s="1" t="s">
        <v>22</v>
      </c>
      <c r="S11" s="1" t="s">
        <v>22</v>
      </c>
      <c r="T11" s="1" t="s">
        <v>1519</v>
      </c>
      <c r="U11" s="1" t="s">
        <v>27</v>
      </c>
    </row>
    <row r="12" spans="1:23" ht="15" x14ac:dyDescent="0.2">
      <c r="A12" s="1" t="s">
        <v>73</v>
      </c>
      <c r="B12" s="1" t="s">
        <v>64</v>
      </c>
      <c r="C12" s="1" t="s">
        <v>5846</v>
      </c>
      <c r="D12" s="1" t="s">
        <v>5847</v>
      </c>
      <c r="E12" s="1" t="s">
        <v>700</v>
      </c>
      <c r="F12" s="1" t="s">
        <v>22</v>
      </c>
      <c r="G12" s="2" t="str">
        <f t="shared" si="0"/>
        <v>Medbase Uzwil</v>
      </c>
      <c r="H12" s="1" t="s">
        <v>701</v>
      </c>
      <c r="I12" s="1" t="str" cm="1">
        <f t="array" ref="I12">IF(H12="","",IF(COUNT(VALUE(MID(H12,ROW($A$1:$A$100),1)))=0,H12,TRIM(LEFT(H12,MATCH(TRUE,ISNUMBER(VALUE(MID(H12,ROW($A$1:$A$100),1))),0)-1))))</f>
        <v>Bahnhofstrasse</v>
      </c>
      <c r="J12" s="1" t="str" cm="1">
        <f t="array" ref="J12">IF(H12="","",IF(COUNT(VALUE(MID(H12,ROW($A$1:$A$100),1)))=0,"",RIGHT(H12,LEN(H12)-MATCH(TRUE,ISNUMBER(VALUE(MID(H12,ROW($A$1:$A$100),1))),0)+1)))</f>
        <v>82</v>
      </c>
      <c r="K12" s="1" t="s">
        <v>22</v>
      </c>
      <c r="L12" s="1" t="s">
        <v>702</v>
      </c>
      <c r="M12" s="1" t="str">
        <f t="shared" si="1"/>
        <v>9240</v>
      </c>
      <c r="N12" s="1" t="str">
        <f t="shared" si="2"/>
        <v>Uzwil</v>
      </c>
      <c r="O12" s="1" t="s">
        <v>24</v>
      </c>
      <c r="P12" s="1" t="s">
        <v>5848</v>
      </c>
      <c r="Q12" s="1" t="s">
        <v>80</v>
      </c>
      <c r="R12" s="1" t="s">
        <v>22</v>
      </c>
      <c r="S12" s="1" t="s">
        <v>22</v>
      </c>
      <c r="T12" s="1" t="s">
        <v>5849</v>
      </c>
      <c r="U12" s="1" t="s">
        <v>27</v>
      </c>
    </row>
    <row r="13" spans="1:23" ht="15" x14ac:dyDescent="0.2">
      <c r="A13" s="1" t="s">
        <v>73</v>
      </c>
      <c r="B13" s="1" t="s">
        <v>64</v>
      </c>
      <c r="C13" s="1" t="s">
        <v>475</v>
      </c>
      <c r="D13" s="1" t="s">
        <v>16571</v>
      </c>
      <c r="E13" s="1" t="s">
        <v>16572</v>
      </c>
      <c r="F13" s="1" t="s">
        <v>22</v>
      </c>
      <c r="G13" s="2" t="str">
        <f t="shared" si="0"/>
        <v>Praxis Dr. Achermann Alexander</v>
      </c>
      <c r="H13" s="1" t="s">
        <v>16573</v>
      </c>
      <c r="I13" s="1" t="str" cm="1">
        <f t="array" ref="I13">IF(H13="","",IF(COUNT(VALUE(MID(H13,ROW($A$1:$A$100),1)))=0,H13,TRIM(LEFT(H13,MATCH(TRUE,ISNUMBER(VALUE(MID(H13,ROW($A$1:$A$100),1))),0)-1))))</f>
        <v>Falkenweg</v>
      </c>
      <c r="J13" s="1" t="str" cm="1">
        <f t="array" ref="J13">IF(H13="","",IF(COUNT(VALUE(MID(H13,ROW($A$1:$A$100),1)))=0,"",RIGHT(H13,LEN(H13)-MATCH(TRUE,ISNUMBER(VALUE(MID(H13,ROW($A$1:$A$100),1))),0)+1)))</f>
        <v>1</v>
      </c>
      <c r="K13" s="1" t="s">
        <v>22</v>
      </c>
      <c r="L13" s="1" t="s">
        <v>776</v>
      </c>
      <c r="M13" s="1" t="str">
        <f t="shared" si="1"/>
        <v>6340</v>
      </c>
      <c r="N13" s="1" t="str">
        <f t="shared" si="2"/>
        <v>Baar</v>
      </c>
      <c r="O13" s="1" t="s">
        <v>24</v>
      </c>
      <c r="P13" s="1" t="s">
        <v>16574</v>
      </c>
      <c r="Q13" s="1" t="s">
        <v>21</v>
      </c>
      <c r="R13" s="1" t="s">
        <v>22</v>
      </c>
      <c r="S13" s="1" t="s">
        <v>22</v>
      </c>
      <c r="T13" s="1" t="s">
        <v>16575</v>
      </c>
      <c r="U13" s="1" t="s">
        <v>27</v>
      </c>
    </row>
    <row r="14" spans="1:23" ht="15" x14ac:dyDescent="0.2">
      <c r="A14" s="1" t="s">
        <v>16</v>
      </c>
      <c r="B14" s="1" t="s">
        <v>64</v>
      </c>
      <c r="C14" s="1" t="s">
        <v>4984</v>
      </c>
      <c r="D14" s="1" t="s">
        <v>4985</v>
      </c>
      <c r="E14" s="1" t="s">
        <v>4986</v>
      </c>
      <c r="F14" s="1" t="s">
        <v>22</v>
      </c>
      <c r="G14" s="2" t="str">
        <f t="shared" si="0"/>
        <v>Frauenärzte Frauenfeld AG</v>
      </c>
      <c r="H14" s="1" t="s">
        <v>4987</v>
      </c>
      <c r="I14" s="1" t="str" cm="1">
        <f t="array" ref="I14">IF(H14="","",IF(COUNT(VALUE(MID(H14,ROW($A$1:$A$100),1)))=0,H14,TRIM(LEFT(H14,MATCH(TRUE,ISNUMBER(VALUE(MID(H14,ROW($A$1:$A$100),1))),0)-1))))</f>
        <v>Lindenstrasse</v>
      </c>
      <c r="J14" s="1" t="str" cm="1">
        <f t="array" ref="J14">IF(H14="","",IF(COUNT(VALUE(MID(H14,ROW($A$1:$A$100),1)))=0,"",RIGHT(H14,LEN(H14)-MATCH(TRUE,ISNUMBER(VALUE(MID(H14,ROW($A$1:$A$100),1))),0)+1)))</f>
        <v>8</v>
      </c>
      <c r="K14" s="1" t="s">
        <v>22</v>
      </c>
      <c r="L14" s="1" t="s">
        <v>187</v>
      </c>
      <c r="M14" s="1" t="str">
        <f t="shared" si="1"/>
        <v>8500</v>
      </c>
      <c r="N14" s="1" t="str">
        <f t="shared" si="2"/>
        <v>Frauenfeld</v>
      </c>
      <c r="O14" s="1" t="s">
        <v>24</v>
      </c>
      <c r="P14" s="1" t="s">
        <v>4988</v>
      </c>
      <c r="Q14" s="1" t="s">
        <v>21</v>
      </c>
      <c r="R14" s="1" t="s">
        <v>22</v>
      </c>
      <c r="S14" s="1" t="s">
        <v>22</v>
      </c>
      <c r="T14" s="1" t="s">
        <v>4989</v>
      </c>
      <c r="U14" s="1" t="s">
        <v>27</v>
      </c>
    </row>
    <row r="15" spans="1:23" ht="15" x14ac:dyDescent="0.2">
      <c r="A15" s="1" t="s">
        <v>16</v>
      </c>
      <c r="B15" s="1" t="s">
        <v>17</v>
      </c>
      <c r="C15" s="1" t="s">
        <v>14926</v>
      </c>
      <c r="D15" s="1" t="s">
        <v>14927</v>
      </c>
      <c r="E15" s="1" t="s">
        <v>11582</v>
      </c>
      <c r="F15" s="1" t="s">
        <v>22</v>
      </c>
      <c r="G15" s="2" t="str">
        <f t="shared" si="0"/>
        <v>Praxis Dr. Messmer und Ackerman</v>
      </c>
      <c r="H15" s="1" t="s">
        <v>11583</v>
      </c>
      <c r="I15" s="1" t="str" cm="1">
        <f t="array" ref="I15">IF(H15="","",IF(COUNT(VALUE(MID(H15,ROW($A$1:$A$100),1)))=0,H15,TRIM(LEFT(H15,MATCH(TRUE,ISNUMBER(VALUE(MID(H15,ROW($A$1:$A$100),1))),0)-1))))</f>
        <v>Notkerstrasse</v>
      </c>
      <c r="J15" s="1" t="str" cm="1">
        <f t="array" ref="J15">IF(H15="","",IF(COUNT(VALUE(MID(H15,ROW($A$1:$A$100),1)))=0,"",RIGHT(H15,LEN(H15)-MATCH(TRUE,ISNUMBER(VALUE(MID(H15,ROW($A$1:$A$100),1))),0)+1)))</f>
        <v>17</v>
      </c>
      <c r="K15" s="1" t="s">
        <v>22</v>
      </c>
      <c r="L15" s="1" t="s">
        <v>375</v>
      </c>
      <c r="M15" s="1" t="str">
        <f t="shared" si="1"/>
        <v>9000</v>
      </c>
      <c r="N15" s="1" t="str">
        <f t="shared" si="2"/>
        <v>St. Gallen</v>
      </c>
      <c r="O15" s="1" t="s">
        <v>24</v>
      </c>
      <c r="P15" s="1" t="s">
        <v>14928</v>
      </c>
      <c r="Q15" s="1" t="s">
        <v>80</v>
      </c>
      <c r="R15" s="1" t="s">
        <v>22</v>
      </c>
      <c r="S15" s="1" t="s">
        <v>22</v>
      </c>
      <c r="T15" s="1" t="s">
        <v>14929</v>
      </c>
      <c r="U15" s="1" t="s">
        <v>27</v>
      </c>
    </row>
    <row r="16" spans="1:23" ht="15" x14ac:dyDescent="0.2">
      <c r="A16" s="1" t="s">
        <v>16</v>
      </c>
      <c r="B16" s="1" t="s">
        <v>17</v>
      </c>
      <c r="C16" s="1" t="s">
        <v>3515</v>
      </c>
      <c r="D16" s="1" t="s">
        <v>3516</v>
      </c>
      <c r="E16" s="1" t="s">
        <v>3517</v>
      </c>
      <c r="F16" s="1" t="s">
        <v>22</v>
      </c>
      <c r="G16" s="2" t="str">
        <f t="shared" si="0"/>
        <v>Sanamea Kleinbasel</v>
      </c>
      <c r="H16" s="1" t="s">
        <v>3518</v>
      </c>
      <c r="I16" s="1" t="str" cm="1">
        <f t="array" ref="I16">IF(H16="","",IF(COUNT(VALUE(MID(H16,ROW($A$1:$A$100),1)))=0,H16,TRIM(LEFT(H16,MATCH(TRUE,ISNUMBER(VALUE(MID(H16,ROW($A$1:$A$100),1))),0)-1))))</f>
        <v>Greifengasse</v>
      </c>
      <c r="J16" s="1" t="str" cm="1">
        <f t="array" ref="J16">IF(H16="","",IF(COUNT(VALUE(MID(H16,ROW($A$1:$A$100),1)))=0,"",RIGHT(H16,LEN(H16)-MATCH(TRUE,ISNUMBER(VALUE(MID(H16,ROW($A$1:$A$100),1))),0)+1)))</f>
        <v>18</v>
      </c>
      <c r="K16" s="1" t="s">
        <v>22</v>
      </c>
      <c r="L16" s="1" t="s">
        <v>1103</v>
      </c>
      <c r="M16" s="1" t="str">
        <f t="shared" si="1"/>
        <v>4058</v>
      </c>
      <c r="N16" s="1" t="str">
        <f t="shared" si="2"/>
        <v>Basel</v>
      </c>
      <c r="O16" s="1" t="s">
        <v>24</v>
      </c>
      <c r="P16" s="1" t="s">
        <v>3519</v>
      </c>
      <c r="Q16" s="1" t="s">
        <v>21</v>
      </c>
      <c r="R16" s="1" t="s">
        <v>22</v>
      </c>
      <c r="S16" s="1" t="s">
        <v>22</v>
      </c>
      <c r="T16" s="1" t="s">
        <v>3520</v>
      </c>
      <c r="U16" s="1" t="s">
        <v>27</v>
      </c>
    </row>
    <row r="17" spans="1:21" ht="30" x14ac:dyDescent="0.2">
      <c r="A17" s="1" t="s">
        <v>73</v>
      </c>
      <c r="B17" s="1" t="s">
        <v>64</v>
      </c>
      <c r="C17" s="1" t="s">
        <v>15366</v>
      </c>
      <c r="D17" s="1" t="s">
        <v>15367</v>
      </c>
      <c r="E17" s="1" t="s">
        <v>4707</v>
      </c>
      <c r="F17" s="1" t="s">
        <v>156</v>
      </c>
      <c r="G17" s="2" t="str">
        <f t="shared" si="0"/>
        <v>Spital Uster
_x000D_Frauenklinik</v>
      </c>
      <c r="H17" s="1" t="s">
        <v>22</v>
      </c>
      <c r="I17" s="1" t="str" cm="1">
        <f t="array" ref="I17">IF(H17="","",IF(COUNT(VALUE(MID(H17,ROW($A$1:$A$100),1)))=0,H17,TRIM(LEFT(H17,MATCH(TRUE,ISNUMBER(VALUE(MID(H17,ROW($A$1:$A$100),1))),0)-1))))</f>
        <v/>
      </c>
      <c r="J17" s="1" t="str" cm="1">
        <f t="array" ref="J17">IF(H17="","",IF(COUNT(VALUE(MID(H17,ROW($A$1:$A$100),1)))=0,"",RIGHT(H17,LEN(H17)-MATCH(TRUE,ISNUMBER(VALUE(MID(H17,ROW($A$1:$A$100),1))),0)+1)))</f>
        <v/>
      </c>
      <c r="K17" s="1" t="s">
        <v>7</v>
      </c>
      <c r="L17" s="1" t="s">
        <v>638</v>
      </c>
      <c r="M17" s="1" t="str">
        <f t="shared" si="1"/>
        <v>8610</v>
      </c>
      <c r="N17" s="1" t="str">
        <f t="shared" si="2"/>
        <v>Uster</v>
      </c>
      <c r="O17" s="1" t="s">
        <v>24</v>
      </c>
      <c r="P17" s="1" t="s">
        <v>15368</v>
      </c>
      <c r="Q17" s="1" t="s">
        <v>21</v>
      </c>
      <c r="R17" s="1" t="s">
        <v>22</v>
      </c>
      <c r="S17" s="1" t="s">
        <v>22</v>
      </c>
      <c r="T17" s="1" t="s">
        <v>15369</v>
      </c>
      <c r="U17" s="1" t="s">
        <v>27</v>
      </c>
    </row>
    <row r="18" spans="1:21" ht="30" x14ac:dyDescent="0.2">
      <c r="A18" s="1" t="s">
        <v>16</v>
      </c>
      <c r="B18" s="1" t="s">
        <v>64</v>
      </c>
      <c r="C18" s="1" t="s">
        <v>1638</v>
      </c>
      <c r="D18" s="1" t="s">
        <v>1887</v>
      </c>
      <c r="E18" s="1" t="s">
        <v>1888</v>
      </c>
      <c r="F18" s="1" t="s">
        <v>1889</v>
      </c>
      <c r="G18" s="2" t="str">
        <f t="shared" si="0"/>
        <v>Kantonsspital Schaffhausen
_x000D_Klinik Frauen und Kinder</v>
      </c>
      <c r="H18" s="1" t="s">
        <v>1890</v>
      </c>
      <c r="I18" s="1" t="str" cm="1">
        <f t="array" ref="I18">IF(H18="","",IF(COUNT(VALUE(MID(H18,ROW($A$1:$A$100),1)))=0,H18,TRIM(LEFT(H18,MATCH(TRUE,ISNUMBER(VALUE(MID(H18,ROW($A$1:$A$100),1))),0)-1))))</f>
        <v>Geissbergstrasse</v>
      </c>
      <c r="J18" s="1" t="str" cm="1">
        <f t="array" ref="J18">IF(H18="","",IF(COUNT(VALUE(MID(H18,ROW($A$1:$A$100),1)))=0,"",RIGHT(H18,LEN(H18)-MATCH(TRUE,ISNUMBER(VALUE(MID(H18,ROW($A$1:$A$100),1))),0)+1)))</f>
        <v>81</v>
      </c>
      <c r="K18" s="1" t="s">
        <v>22</v>
      </c>
      <c r="L18" s="1" t="s">
        <v>1891</v>
      </c>
      <c r="M18" s="1" t="str">
        <f t="shared" si="1"/>
        <v>8208</v>
      </c>
      <c r="N18" s="1" t="str">
        <f t="shared" si="2"/>
        <v>Schaffhausen</v>
      </c>
      <c r="O18" s="1" t="s">
        <v>24</v>
      </c>
      <c r="P18" s="1" t="s">
        <v>1892</v>
      </c>
      <c r="Q18" s="1" t="s">
        <v>21</v>
      </c>
      <c r="R18" s="1" t="s">
        <v>22</v>
      </c>
      <c r="S18" s="1" t="s">
        <v>22</v>
      </c>
      <c r="T18" s="1" t="s">
        <v>1893</v>
      </c>
      <c r="U18" s="1" t="s">
        <v>27</v>
      </c>
    </row>
    <row r="19" spans="1:21" ht="15" x14ac:dyDescent="0.2">
      <c r="A19" s="1" t="s">
        <v>16</v>
      </c>
      <c r="B19" s="1" t="s">
        <v>17</v>
      </c>
      <c r="C19" s="1" t="s">
        <v>183</v>
      </c>
      <c r="D19" s="1" t="s">
        <v>184</v>
      </c>
      <c r="E19" s="1" t="s">
        <v>185</v>
      </c>
      <c r="F19" s="1" t="s">
        <v>22</v>
      </c>
      <c r="G19" s="2" t="str">
        <f t="shared" si="0"/>
        <v>Praxis Dr. Aeberhard Rita</v>
      </c>
      <c r="H19" s="1" t="s">
        <v>186</v>
      </c>
      <c r="I19" s="1" t="str" cm="1">
        <f t="array" ref="I19">IF(H19="","",IF(COUNT(VALUE(MID(H19,ROW($A$1:$A$100),1)))=0,H19,TRIM(LEFT(H19,MATCH(TRUE,ISNUMBER(VALUE(MID(H19,ROW($A$1:$A$100),1))),0)-1))))</f>
        <v>Oberwilerweg</v>
      </c>
      <c r="J19" s="1" t="str" cm="1">
        <f t="array" ref="J19">IF(H19="","",IF(COUNT(VALUE(MID(H19,ROW($A$1:$A$100),1)))=0,"",RIGHT(H19,LEN(H19)-MATCH(TRUE,ISNUMBER(VALUE(MID(H19,ROW($A$1:$A$100),1))),0)+1)))</f>
        <v>30b</v>
      </c>
      <c r="K19" s="1" t="s">
        <v>22</v>
      </c>
      <c r="L19" s="1" t="s">
        <v>187</v>
      </c>
      <c r="M19" s="1" t="str">
        <f t="shared" si="1"/>
        <v>8500</v>
      </c>
      <c r="N19" s="1" t="str">
        <f t="shared" si="2"/>
        <v>Frauenfeld</v>
      </c>
      <c r="O19" s="1" t="s">
        <v>24</v>
      </c>
      <c r="P19" s="1" t="s">
        <v>188</v>
      </c>
      <c r="Q19" s="1" t="s">
        <v>80</v>
      </c>
      <c r="R19" s="1" t="s">
        <v>22</v>
      </c>
      <c r="S19" s="1" t="s">
        <v>22</v>
      </c>
      <c r="T19" s="1" t="s">
        <v>189</v>
      </c>
      <c r="U19" s="1" t="s">
        <v>27</v>
      </c>
    </row>
    <row r="20" spans="1:21" ht="30" x14ac:dyDescent="0.2">
      <c r="A20" s="1" t="s">
        <v>16</v>
      </c>
      <c r="B20" s="1" t="s">
        <v>1538</v>
      </c>
      <c r="C20" s="1" t="s">
        <v>7138</v>
      </c>
      <c r="D20" s="1" t="s">
        <v>7139</v>
      </c>
      <c r="E20" s="1" t="s">
        <v>1093</v>
      </c>
      <c r="F20" s="1" t="s">
        <v>1094</v>
      </c>
      <c r="G20" s="2" t="str">
        <f t="shared" si="0"/>
        <v>Lindenhofspital
_x000D_Praxis im Frauenzentrum</v>
      </c>
      <c r="H20" s="1" t="s">
        <v>1095</v>
      </c>
      <c r="I20" s="1" t="str" cm="1">
        <f t="array" ref="I20">IF(H20="","",IF(COUNT(VALUE(MID(H20,ROW($A$1:$A$100),1)))=0,H20,TRIM(LEFT(H20,MATCH(TRUE,ISNUMBER(VALUE(MID(H20,ROW($A$1:$A$100),1))),0)-1))))</f>
        <v>Bremgartenstrasse</v>
      </c>
      <c r="J20" s="1" t="str" cm="1">
        <f t="array" ref="J20">IF(H20="","",IF(COUNT(VALUE(MID(H20,ROW($A$1:$A$100),1)))=0,"",RIGHT(H20,LEN(H20)-MATCH(TRUE,ISNUMBER(VALUE(MID(H20,ROW($A$1:$A$100),1))),0)+1)))</f>
        <v>119</v>
      </c>
      <c r="K20" s="1" t="s">
        <v>22</v>
      </c>
      <c r="L20" s="1" t="s">
        <v>930</v>
      </c>
      <c r="M20" s="1" t="str">
        <f t="shared" si="1"/>
        <v>3012</v>
      </c>
      <c r="N20" s="1" t="str">
        <f t="shared" si="2"/>
        <v>Bern</v>
      </c>
      <c r="O20" s="1" t="s">
        <v>24</v>
      </c>
      <c r="P20" s="1" t="s">
        <v>7140</v>
      </c>
      <c r="Q20" s="1" t="s">
        <v>21</v>
      </c>
      <c r="R20" s="1" t="s">
        <v>22</v>
      </c>
      <c r="S20" s="1" t="s">
        <v>22</v>
      </c>
      <c r="T20" s="1" t="s">
        <v>7141</v>
      </c>
      <c r="U20" s="1" t="s">
        <v>27</v>
      </c>
    </row>
    <row r="21" spans="1:21" ht="15" x14ac:dyDescent="0.2">
      <c r="A21" s="1" t="s">
        <v>73</v>
      </c>
      <c r="B21" s="1" t="s">
        <v>64</v>
      </c>
      <c r="C21" s="1" t="s">
        <v>210</v>
      </c>
      <c r="D21" s="1" t="s">
        <v>211</v>
      </c>
      <c r="E21" s="1" t="s">
        <v>212</v>
      </c>
      <c r="F21" s="1" t="s">
        <v>22</v>
      </c>
      <c r="G21" s="2" t="str">
        <f t="shared" si="0"/>
        <v>Praxis Dr. Aebli Urs</v>
      </c>
      <c r="H21" s="1" t="s">
        <v>213</v>
      </c>
      <c r="I21" s="1" t="str" cm="1">
        <f t="array" ref="I21">IF(H21="","",IF(COUNT(VALUE(MID(H21,ROW($A$1:$A$100),1)))=0,H21,TRIM(LEFT(H21,MATCH(TRUE,ISNUMBER(VALUE(MID(H21,ROW($A$1:$A$100),1))),0)-1))))</f>
        <v>Dorfstrasse</v>
      </c>
      <c r="J21" s="1" t="str" cm="1">
        <f t="array" ref="J21">IF(H21="","",IF(COUNT(VALUE(MID(H21,ROW($A$1:$A$100),1)))=0,"",RIGHT(H21,LEN(H21)-MATCH(TRUE,ISNUMBER(VALUE(MID(H21,ROW($A$1:$A$100),1))),0)+1)))</f>
        <v>26</v>
      </c>
      <c r="K21" s="1" t="s">
        <v>22</v>
      </c>
      <c r="L21" s="1" t="s">
        <v>214</v>
      </c>
      <c r="M21" s="1" t="str">
        <f t="shared" si="1"/>
        <v>8184</v>
      </c>
      <c r="N21" s="1" t="str">
        <f t="shared" si="2"/>
        <v>Bachenbülach</v>
      </c>
      <c r="O21" s="1" t="s">
        <v>24</v>
      </c>
      <c r="P21" s="1" t="s">
        <v>215</v>
      </c>
      <c r="Q21" s="1" t="s">
        <v>128</v>
      </c>
      <c r="R21" s="1" t="s">
        <v>22</v>
      </c>
      <c r="S21" s="1" t="s">
        <v>22</v>
      </c>
      <c r="T21" s="1" t="s">
        <v>216</v>
      </c>
      <c r="U21" s="1" t="s">
        <v>27</v>
      </c>
    </row>
    <row r="22" spans="1:21" ht="15" x14ac:dyDescent="0.2">
      <c r="A22" s="1" t="s">
        <v>73</v>
      </c>
      <c r="B22" s="1" t="s">
        <v>17</v>
      </c>
      <c r="C22" s="1" t="s">
        <v>337</v>
      </c>
      <c r="D22" s="1" t="s">
        <v>338</v>
      </c>
      <c r="E22" s="1" t="s">
        <v>339</v>
      </c>
      <c r="F22" s="1" t="s">
        <v>22</v>
      </c>
      <c r="G22" s="2" t="str">
        <f t="shared" si="0"/>
        <v>Aerztehaus Wiese AG</v>
      </c>
      <c r="H22" s="1" t="s">
        <v>340</v>
      </c>
      <c r="I22" s="1" t="str" cm="1">
        <f t="array" ref="I22">IF(H22="","",IF(COUNT(VALUE(MID(H22,ROW($A$1:$A$100),1)))=0,H22,TRIM(LEFT(H22,MATCH(TRUE,ISNUMBER(VALUE(MID(H22,ROW($A$1:$A$100),1))),0)-1))))</f>
        <v>Wiesenstrasse</v>
      </c>
      <c r="J22" s="1" t="str" cm="1">
        <f t="array" ref="J22">IF(H22="","",IF(COUNT(VALUE(MID(H22,ROW($A$1:$A$100),1)))=0,"",RIGHT(H22,LEN(H22)-MATCH(TRUE,ISNUMBER(VALUE(MID(H22,ROW($A$1:$A$100),1))),0)+1)))</f>
        <v>1</v>
      </c>
      <c r="K22" s="1" t="s">
        <v>22</v>
      </c>
      <c r="L22" s="1" t="s">
        <v>341</v>
      </c>
      <c r="M22" s="1" t="str">
        <f t="shared" si="1"/>
        <v>9650</v>
      </c>
      <c r="N22" s="1" t="str">
        <f t="shared" si="2"/>
        <v>Nesslau</v>
      </c>
      <c r="O22" s="1" t="s">
        <v>24</v>
      </c>
      <c r="P22" s="1" t="s">
        <v>342</v>
      </c>
      <c r="Q22" s="1" t="s">
        <v>128</v>
      </c>
      <c r="R22" s="1" t="s">
        <v>22</v>
      </c>
      <c r="S22" s="1" t="s">
        <v>22</v>
      </c>
      <c r="T22" s="1" t="s">
        <v>343</v>
      </c>
      <c r="U22" s="1" t="s">
        <v>27</v>
      </c>
    </row>
    <row r="23" spans="1:21" ht="15" x14ac:dyDescent="0.2">
      <c r="A23" s="1" t="s">
        <v>16</v>
      </c>
      <c r="B23" s="1" t="s">
        <v>64</v>
      </c>
      <c r="C23" s="1" t="s">
        <v>3143</v>
      </c>
      <c r="D23" s="1" t="s">
        <v>7811</v>
      </c>
      <c r="E23" s="1" t="s">
        <v>7812</v>
      </c>
      <c r="F23" s="1" t="s">
        <v>22</v>
      </c>
      <c r="G23" s="2" t="str">
        <f t="shared" si="0"/>
        <v>VivaDermis GmbH</v>
      </c>
      <c r="H23" s="1" t="s">
        <v>7813</v>
      </c>
      <c r="I23" s="1" t="str" cm="1">
        <f t="array" ref="I23">IF(H23="","",IF(COUNT(VALUE(MID(H23,ROW($A$1:$A$100),1)))=0,H23,TRIM(LEFT(H23,MATCH(TRUE,ISNUMBER(VALUE(MID(H23,ROW($A$1:$A$100),1))),0)-1))))</f>
        <v>Berghaldenstrasse</v>
      </c>
      <c r="J23" s="1" t="str" cm="1">
        <f t="array" ref="J23">IF(H23="","",IF(COUNT(VALUE(MID(H23,ROW($A$1:$A$100),1)))=0,"",RIGHT(H23,LEN(H23)-MATCH(TRUE,ISNUMBER(VALUE(MID(H23,ROW($A$1:$A$100),1))),0)+1)))</f>
        <v>93</v>
      </c>
      <c r="K23" s="1" t="s">
        <v>22</v>
      </c>
      <c r="L23" s="1" t="s">
        <v>538</v>
      </c>
      <c r="M23" s="1" t="str">
        <f t="shared" si="1"/>
        <v>8053</v>
      </c>
      <c r="N23" s="1" t="str">
        <f t="shared" si="2"/>
        <v>Zürich</v>
      </c>
      <c r="O23" s="1" t="s">
        <v>24</v>
      </c>
      <c r="P23" s="1" t="s">
        <v>7814</v>
      </c>
      <c r="Q23" s="1" t="s">
        <v>80</v>
      </c>
      <c r="R23" s="1" t="s">
        <v>22</v>
      </c>
      <c r="S23" s="1" t="s">
        <v>22</v>
      </c>
      <c r="T23" s="1" t="s">
        <v>7815</v>
      </c>
      <c r="U23" s="1" t="s">
        <v>27</v>
      </c>
    </row>
    <row r="24" spans="1:21" ht="15" x14ac:dyDescent="0.2">
      <c r="A24" s="1" t="s">
        <v>16</v>
      </c>
      <c r="B24" s="1" t="s">
        <v>64</v>
      </c>
      <c r="C24" s="1" t="s">
        <v>36</v>
      </c>
      <c r="D24" s="1" t="s">
        <v>8163</v>
      </c>
      <c r="E24" s="1" t="s">
        <v>8164</v>
      </c>
      <c r="F24" s="1" t="s">
        <v>22</v>
      </c>
      <c r="G24" s="2" t="str">
        <f t="shared" si="0"/>
        <v>Doktorhuus Praxis Forch</v>
      </c>
      <c r="H24" s="1" t="s">
        <v>8165</v>
      </c>
      <c r="I24" s="1" t="str" cm="1">
        <f t="array" ref="I24">IF(H24="","",IF(COUNT(VALUE(MID(H24,ROW($A$1:$A$100),1)))=0,H24,TRIM(LEFT(H24,MATCH(TRUE,ISNUMBER(VALUE(MID(H24,ROW($A$1:$A$100),1))),0)-1))))</f>
        <v>Aeschstrasse</v>
      </c>
      <c r="J24" s="1" t="str" cm="1">
        <f t="array" ref="J24">IF(H24="","",IF(COUNT(VALUE(MID(H24,ROW($A$1:$A$100),1)))=0,"",RIGHT(H24,LEN(H24)-MATCH(TRUE,ISNUMBER(VALUE(MID(H24,ROW($A$1:$A$100),1))),0)+1)))</f>
        <v>8a</v>
      </c>
      <c r="K24" s="1" t="s">
        <v>22</v>
      </c>
      <c r="L24" s="1" t="s">
        <v>8166</v>
      </c>
      <c r="M24" s="1" t="str">
        <f t="shared" si="1"/>
        <v>8127</v>
      </c>
      <c r="N24" s="1" t="str">
        <f t="shared" si="2"/>
        <v>Forch</v>
      </c>
      <c r="O24" s="1" t="s">
        <v>24</v>
      </c>
      <c r="P24" s="1" t="s">
        <v>8167</v>
      </c>
      <c r="Q24" s="1" t="s">
        <v>128</v>
      </c>
      <c r="R24" s="1" t="s">
        <v>22</v>
      </c>
      <c r="S24" s="1" t="s">
        <v>22</v>
      </c>
      <c r="T24" s="1" t="s">
        <v>8168</v>
      </c>
      <c r="U24" s="1" t="s">
        <v>27</v>
      </c>
    </row>
    <row r="25" spans="1:21" ht="15" x14ac:dyDescent="0.2">
      <c r="A25" s="1" t="s">
        <v>16</v>
      </c>
      <c r="B25" s="1" t="s">
        <v>64</v>
      </c>
      <c r="C25" s="1" t="s">
        <v>3982</v>
      </c>
      <c r="D25" s="1" t="s">
        <v>14560</v>
      </c>
      <c r="E25" s="1" t="s">
        <v>5285</v>
      </c>
      <c r="F25" s="1" t="s">
        <v>22</v>
      </c>
      <c r="G25" s="2" t="str">
        <f t="shared" si="0"/>
        <v>Tösstal-Praxis AG</v>
      </c>
      <c r="H25" s="1" t="s">
        <v>2295</v>
      </c>
      <c r="I25" s="1" t="str" cm="1">
        <f t="array" ref="I25">IF(H25="","",IF(COUNT(VALUE(MID(H25,ROW($A$1:$A$100),1)))=0,H25,TRIM(LEFT(H25,MATCH(TRUE,ISNUMBER(VALUE(MID(H25,ROW($A$1:$A$100),1))),0)-1))))</f>
        <v>Bahnhofstrasse</v>
      </c>
      <c r="J25" s="1" t="str" cm="1">
        <f t="array" ref="J25">IF(H25="","",IF(COUNT(VALUE(MID(H25,ROW($A$1:$A$100),1)))=0,"",RIGHT(H25,LEN(H25)-MATCH(TRUE,ISNUMBER(VALUE(MID(H25,ROW($A$1:$A$100),1))),0)+1)))</f>
        <v>6</v>
      </c>
      <c r="K25" s="1" t="s">
        <v>22</v>
      </c>
      <c r="L25" s="1" t="s">
        <v>11664</v>
      </c>
      <c r="M25" s="1" t="str">
        <f t="shared" si="1"/>
        <v>8488</v>
      </c>
      <c r="N25" s="1" t="str">
        <f t="shared" si="2"/>
        <v>Turbenthal</v>
      </c>
      <c r="O25" s="1" t="s">
        <v>24</v>
      </c>
      <c r="P25" s="1" t="s">
        <v>14561</v>
      </c>
      <c r="Q25" s="1" t="s">
        <v>128</v>
      </c>
      <c r="R25" s="1" t="s">
        <v>22</v>
      </c>
      <c r="S25" s="1" t="s">
        <v>22</v>
      </c>
      <c r="T25" s="1" t="s">
        <v>14562</v>
      </c>
      <c r="U25" s="1" t="s">
        <v>27</v>
      </c>
    </row>
    <row r="26" spans="1:21" ht="15" x14ac:dyDescent="0.2">
      <c r="A26" s="1" t="s">
        <v>73</v>
      </c>
      <c r="B26" s="1" t="s">
        <v>17</v>
      </c>
      <c r="C26" s="1" t="s">
        <v>4407</v>
      </c>
      <c r="D26" s="1" t="s">
        <v>318</v>
      </c>
      <c r="E26" s="1" t="s">
        <v>2159</v>
      </c>
      <c r="F26" s="1" t="s">
        <v>22</v>
      </c>
      <c r="G26" s="2" t="str">
        <f t="shared" si="0"/>
        <v>Humanum Gesundheitszentrum Uster</v>
      </c>
      <c r="H26" s="1" t="s">
        <v>2160</v>
      </c>
      <c r="I26" s="1" t="str" cm="1">
        <f t="array" ref="I26">IF(H26="","",IF(COUNT(VALUE(MID(H26,ROW($A$1:$A$100),1)))=0,H26,TRIM(LEFT(H26,MATCH(TRUE,ISNUMBER(VALUE(MID(H26,ROW($A$1:$A$100),1))),0)-1))))</f>
        <v>Zürichstrasse</v>
      </c>
      <c r="J26" s="1" t="str" cm="1">
        <f t="array" ref="J26">IF(H26="","",IF(COUNT(VALUE(MID(H26,ROW($A$1:$A$100),1)))=0,"",RIGHT(H26,LEN(H26)-MATCH(TRUE,ISNUMBER(VALUE(MID(H26,ROW($A$1:$A$100),1))),0)+1)))</f>
        <v>2</v>
      </c>
      <c r="K26" s="1" t="s">
        <v>22</v>
      </c>
      <c r="L26" s="1" t="s">
        <v>638</v>
      </c>
      <c r="M26" s="1" t="str">
        <f t="shared" si="1"/>
        <v>8610</v>
      </c>
      <c r="N26" s="1" t="str">
        <f t="shared" si="2"/>
        <v>Uster</v>
      </c>
      <c r="O26" s="1" t="s">
        <v>24</v>
      </c>
      <c r="P26" s="1" t="s">
        <v>4408</v>
      </c>
      <c r="Q26" s="1" t="s">
        <v>128</v>
      </c>
      <c r="R26" s="1" t="s">
        <v>22</v>
      </c>
      <c r="S26" s="1" t="s">
        <v>22</v>
      </c>
      <c r="T26" s="1" t="s">
        <v>4409</v>
      </c>
      <c r="U26" s="1" t="s">
        <v>27</v>
      </c>
    </row>
    <row r="27" spans="1:21" ht="15" x14ac:dyDescent="0.2">
      <c r="A27" s="1" t="s">
        <v>73</v>
      </c>
      <c r="B27" s="1" t="s">
        <v>64</v>
      </c>
      <c r="C27" s="1" t="s">
        <v>317</v>
      </c>
      <c r="D27" s="1" t="s">
        <v>318</v>
      </c>
      <c r="E27" s="1" t="s">
        <v>319</v>
      </c>
      <c r="F27" s="1" t="s">
        <v>22</v>
      </c>
      <c r="G27" s="2" t="str">
        <f t="shared" si="0"/>
        <v>Permanence Marktplatz Oerlikon</v>
      </c>
      <c r="H27" s="1" t="s">
        <v>320</v>
      </c>
      <c r="I27" s="1" t="str" cm="1">
        <f t="array" ref="I27">IF(H27="","",IF(COUNT(VALUE(MID(H27,ROW($A$1:$A$100),1)))=0,H27,TRIM(LEFT(H27,MATCH(TRUE,ISNUMBER(VALUE(MID(H27,ROW($A$1:$A$100),1))),0)-1))))</f>
        <v>Hofwiesenstrasse</v>
      </c>
      <c r="J27" s="1" t="str" cm="1">
        <f t="array" ref="J27">IF(H27="","",IF(COUNT(VALUE(MID(H27,ROW($A$1:$A$100),1)))=0,"",RIGHT(H27,LEN(H27)-MATCH(TRUE,ISNUMBER(VALUE(MID(H27,ROW($A$1:$A$100),1))),0)+1)))</f>
        <v>349</v>
      </c>
      <c r="K27" s="1" t="s">
        <v>22</v>
      </c>
      <c r="L27" s="1" t="s">
        <v>86</v>
      </c>
      <c r="M27" s="1" t="str">
        <f t="shared" si="1"/>
        <v>8050</v>
      </c>
      <c r="N27" s="1" t="str">
        <f t="shared" si="2"/>
        <v>Zürich</v>
      </c>
      <c r="O27" s="1" t="s">
        <v>24</v>
      </c>
      <c r="P27" s="1" t="s">
        <v>321</v>
      </c>
      <c r="Q27" s="1" t="s">
        <v>128</v>
      </c>
      <c r="R27" s="1" t="s">
        <v>22</v>
      </c>
      <c r="S27" s="1" t="s">
        <v>22</v>
      </c>
      <c r="T27" s="1" t="s">
        <v>322</v>
      </c>
      <c r="U27" s="1" t="s">
        <v>27</v>
      </c>
    </row>
    <row r="28" spans="1:21" ht="30" x14ac:dyDescent="0.2">
      <c r="A28" s="1" t="s">
        <v>73</v>
      </c>
      <c r="B28" s="1" t="s">
        <v>900</v>
      </c>
      <c r="C28" s="1" t="s">
        <v>14476</v>
      </c>
      <c r="D28" s="1" t="s">
        <v>14477</v>
      </c>
      <c r="E28" s="1" t="s">
        <v>2848</v>
      </c>
      <c r="F28" s="1" t="s">
        <v>21</v>
      </c>
      <c r="G28" s="2" t="str">
        <f t="shared" si="0"/>
        <v>Luzerner Kantonsspital Wolhusen
_x000D_Gynäkologie und Geburtshilfe</v>
      </c>
      <c r="H28" s="1" t="s">
        <v>2849</v>
      </c>
      <c r="I28" s="1" t="str" cm="1">
        <f t="array" ref="I28">IF(H28="","",IF(COUNT(VALUE(MID(H28,ROW($A$1:$A$100),1)))=0,H28,TRIM(LEFT(H28,MATCH(TRUE,ISNUMBER(VALUE(MID(H28,ROW($A$1:$A$100),1))),0)-1))))</f>
        <v>Spitalstrasse</v>
      </c>
      <c r="J28" s="1" t="str" cm="1">
        <f t="array" ref="J28">IF(H28="","",IF(COUNT(VALUE(MID(H28,ROW($A$1:$A$100),1)))=0,"",RIGHT(H28,LEN(H28)-MATCH(TRUE,ISNUMBER(VALUE(MID(H28,ROW($A$1:$A$100),1))),0)+1)))</f>
        <v>50</v>
      </c>
      <c r="K28" s="1" t="s">
        <v>22</v>
      </c>
      <c r="L28" s="1" t="s">
        <v>2850</v>
      </c>
      <c r="M28" s="1" t="str">
        <f t="shared" si="1"/>
        <v>6110</v>
      </c>
      <c r="N28" s="1" t="str">
        <f t="shared" si="2"/>
        <v>Wolhusen</v>
      </c>
      <c r="O28" s="1" t="s">
        <v>24</v>
      </c>
      <c r="P28" s="1" t="s">
        <v>14478</v>
      </c>
      <c r="Q28" s="1" t="s">
        <v>21</v>
      </c>
      <c r="R28" s="1" t="s">
        <v>22</v>
      </c>
      <c r="S28" s="1" t="s">
        <v>22</v>
      </c>
      <c r="T28" s="1" t="s">
        <v>14479</v>
      </c>
      <c r="U28" s="1" t="s">
        <v>27</v>
      </c>
    </row>
    <row r="29" spans="1:21" ht="15" x14ac:dyDescent="0.2">
      <c r="A29" s="1" t="s">
        <v>73</v>
      </c>
      <c r="B29" s="1" t="s">
        <v>64</v>
      </c>
      <c r="C29" s="1" t="s">
        <v>8079</v>
      </c>
      <c r="D29" s="1" t="s">
        <v>8080</v>
      </c>
      <c r="E29" s="1" t="s">
        <v>8081</v>
      </c>
      <c r="F29" s="1" t="s">
        <v>22</v>
      </c>
      <c r="G29" s="2" t="str">
        <f t="shared" si="0"/>
        <v>Praxis Dr. Aghamiri Karia</v>
      </c>
      <c r="H29" s="1" t="s">
        <v>8082</v>
      </c>
      <c r="I29" s="1" t="str" cm="1">
        <f t="array" ref="I29">IF(H29="","",IF(COUNT(VALUE(MID(H29,ROW($A$1:$A$100),1)))=0,H29,TRIM(LEFT(H29,MATCH(TRUE,ISNUMBER(VALUE(MID(H29,ROW($A$1:$A$100),1))),0)-1))))</f>
        <v>Tisliacherstrasse</v>
      </c>
      <c r="J29" s="1" t="str" cm="1">
        <f t="array" ref="J29">IF(H29="","",IF(COUNT(VALUE(MID(H29,ROW($A$1:$A$100),1)))=0,"",RIGHT(H29,LEN(H29)-MATCH(TRUE,ISNUMBER(VALUE(MID(H29,ROW($A$1:$A$100),1))),0)+1)))</f>
        <v>5</v>
      </c>
      <c r="K29" s="1" t="s">
        <v>22</v>
      </c>
      <c r="L29" s="1" t="s">
        <v>551</v>
      </c>
      <c r="M29" s="1" t="str">
        <f t="shared" si="1"/>
        <v>8320</v>
      </c>
      <c r="N29" s="1" t="str">
        <f t="shared" si="2"/>
        <v>Fehraltorf</v>
      </c>
      <c r="O29" s="1" t="s">
        <v>24</v>
      </c>
      <c r="P29" s="1" t="s">
        <v>8083</v>
      </c>
      <c r="Q29" s="1" t="s">
        <v>128</v>
      </c>
      <c r="R29" s="1" t="s">
        <v>22</v>
      </c>
      <c r="S29" s="1" t="s">
        <v>22</v>
      </c>
      <c r="T29" s="1" t="s">
        <v>8084</v>
      </c>
      <c r="U29" s="1" t="s">
        <v>27</v>
      </c>
    </row>
    <row r="30" spans="1:21" ht="15" x14ac:dyDescent="0.2">
      <c r="A30" s="1" t="s">
        <v>16</v>
      </c>
      <c r="B30" s="1" t="s">
        <v>64</v>
      </c>
      <c r="C30" s="1" t="s">
        <v>4872</v>
      </c>
      <c r="D30" s="1" t="s">
        <v>12976</v>
      </c>
      <c r="E30" s="1" t="s">
        <v>9871</v>
      </c>
      <c r="F30" s="1" t="s">
        <v>22</v>
      </c>
      <c r="G30" s="2" t="str">
        <f t="shared" si="0"/>
        <v>Frauenpraxis Irchelpark, Zürich</v>
      </c>
      <c r="H30" s="1" t="s">
        <v>9872</v>
      </c>
      <c r="I30" s="1" t="str" cm="1">
        <f t="array" ref="I30">IF(H30="","",IF(COUNT(VALUE(MID(H30,ROW($A$1:$A$100),1)))=0,H30,TRIM(LEFT(H30,MATCH(TRUE,ISNUMBER(VALUE(MID(H30,ROW($A$1:$A$100),1))),0)-1))))</f>
        <v>Schaffhauserstrasse</v>
      </c>
      <c r="J30" s="1" t="str" cm="1">
        <f t="array" ref="J30">IF(H30="","",IF(COUNT(VALUE(MID(H30,ROW($A$1:$A$100),1)))=0,"",RIGHT(H30,LEN(H30)-MATCH(TRUE,ISNUMBER(VALUE(MID(H30,ROW($A$1:$A$100),1))),0)+1)))</f>
        <v>129</v>
      </c>
      <c r="K30" s="1" t="s">
        <v>22</v>
      </c>
      <c r="L30" s="1" t="s">
        <v>227</v>
      </c>
      <c r="M30" s="1" t="str">
        <f t="shared" si="1"/>
        <v>8057</v>
      </c>
      <c r="N30" s="1" t="str">
        <f t="shared" si="2"/>
        <v>Zürich</v>
      </c>
      <c r="O30" s="1" t="s">
        <v>24</v>
      </c>
      <c r="P30" s="1" t="s">
        <v>12977</v>
      </c>
      <c r="Q30" s="1" t="s">
        <v>21</v>
      </c>
      <c r="R30" s="1" t="s">
        <v>22</v>
      </c>
      <c r="S30" s="1" t="s">
        <v>22</v>
      </c>
      <c r="T30" s="1" t="s">
        <v>12978</v>
      </c>
      <c r="U30" s="1" t="s">
        <v>27</v>
      </c>
    </row>
    <row r="31" spans="1:21" ht="15" x14ac:dyDescent="0.2">
      <c r="A31" s="1" t="s">
        <v>16</v>
      </c>
      <c r="B31" s="1" t="s">
        <v>17</v>
      </c>
      <c r="C31" s="1" t="s">
        <v>15533</v>
      </c>
      <c r="D31" s="1" t="s">
        <v>15534</v>
      </c>
      <c r="E31" s="1" t="s">
        <v>4054</v>
      </c>
      <c r="F31" s="1" t="s">
        <v>22</v>
      </c>
      <c r="G31" s="2" t="str">
        <f t="shared" si="0"/>
        <v>Arztpraxis Rapperswil GmbH</v>
      </c>
      <c r="H31" s="1" t="s">
        <v>4055</v>
      </c>
      <c r="I31" s="1" t="str" cm="1">
        <f t="array" ref="I31">IF(H31="","",IF(COUNT(VALUE(MID(H31,ROW($A$1:$A$100),1)))=0,H31,TRIM(LEFT(H31,MATCH(TRUE,ISNUMBER(VALUE(MID(H31,ROW($A$1:$A$100),1))),0)-1))))</f>
        <v>Neue Jonastrasse</v>
      </c>
      <c r="J31" s="1" t="str" cm="1">
        <f t="array" ref="J31">IF(H31="","",IF(COUNT(VALUE(MID(H31,ROW($A$1:$A$100),1)))=0,"",RIGHT(H31,LEN(H31)-MATCH(TRUE,ISNUMBER(VALUE(MID(H31,ROW($A$1:$A$100),1))),0)+1)))</f>
        <v>79</v>
      </c>
      <c r="K31" s="1" t="s">
        <v>22</v>
      </c>
      <c r="L31" s="1" t="s">
        <v>1824</v>
      </c>
      <c r="M31" s="1" t="str">
        <f t="shared" si="1"/>
        <v>8640</v>
      </c>
      <c r="N31" s="1" t="str">
        <f t="shared" si="2"/>
        <v>Rapperswil SG</v>
      </c>
      <c r="O31" s="1" t="s">
        <v>24</v>
      </c>
      <c r="P31" s="1" t="s">
        <v>15535</v>
      </c>
      <c r="Q31" s="1" t="s">
        <v>128</v>
      </c>
      <c r="R31" s="1" t="s">
        <v>22</v>
      </c>
      <c r="S31" s="1" t="s">
        <v>22</v>
      </c>
      <c r="T31" s="1" t="s">
        <v>15536</v>
      </c>
      <c r="U31" s="1" t="s">
        <v>27</v>
      </c>
    </row>
    <row r="32" spans="1:21" ht="15" x14ac:dyDescent="0.2">
      <c r="A32" s="1" t="s">
        <v>16</v>
      </c>
      <c r="B32" s="1" t="s">
        <v>17</v>
      </c>
      <c r="C32" s="1" t="s">
        <v>15439</v>
      </c>
      <c r="D32" s="1" t="s">
        <v>15440</v>
      </c>
      <c r="E32" s="1" t="s">
        <v>4651</v>
      </c>
      <c r="F32" s="1" t="s">
        <v>22</v>
      </c>
      <c r="G32" s="2" t="str">
        <f t="shared" si="0"/>
        <v>Sanacare Gruppenpraxis Zürich</v>
      </c>
      <c r="H32" s="1" t="s">
        <v>4652</v>
      </c>
      <c r="I32" s="1" t="str" cm="1">
        <f t="array" ref="I32">IF(H32="","",IF(COUNT(VALUE(MID(H32,ROW($A$1:$A$100),1)))=0,H32,TRIM(LEFT(H32,MATCH(TRUE,ISNUMBER(VALUE(MID(H32,ROW($A$1:$A$100),1))),0)-1))))</f>
        <v>Gottfried-Keller-Strasse</v>
      </c>
      <c r="J32" s="1" t="str" cm="1">
        <f t="array" ref="J32">IF(H32="","",IF(COUNT(VALUE(MID(H32,ROW($A$1:$A$100),1)))=0,"",RIGHT(H32,LEN(H32)-MATCH(TRUE,ISNUMBER(VALUE(MID(H32,ROW($A$1:$A$100),1))),0)+1)))</f>
        <v>7</v>
      </c>
      <c r="K32" s="1" t="s">
        <v>22</v>
      </c>
      <c r="L32" s="1" t="s">
        <v>415</v>
      </c>
      <c r="M32" s="1" t="str">
        <f t="shared" si="1"/>
        <v>8001</v>
      </c>
      <c r="N32" s="1" t="str">
        <f t="shared" si="2"/>
        <v>Zürich</v>
      </c>
      <c r="O32" s="1" t="s">
        <v>24</v>
      </c>
      <c r="P32" s="1" t="s">
        <v>15441</v>
      </c>
      <c r="Q32" s="1" t="s">
        <v>128</v>
      </c>
      <c r="R32" s="1" t="s">
        <v>22</v>
      </c>
      <c r="S32" s="1" t="s">
        <v>22</v>
      </c>
      <c r="T32" s="1" t="s">
        <v>15442</v>
      </c>
      <c r="U32" s="1" t="s">
        <v>27</v>
      </c>
    </row>
    <row r="33" spans="1:21" ht="15" x14ac:dyDescent="0.2">
      <c r="A33" s="1" t="s">
        <v>16</v>
      </c>
      <c r="B33" s="1" t="s">
        <v>17</v>
      </c>
      <c r="C33" s="1" t="s">
        <v>2958</v>
      </c>
      <c r="D33" s="1" t="s">
        <v>7964</v>
      </c>
      <c r="E33" s="1" t="s">
        <v>1816</v>
      </c>
      <c r="F33" s="1" t="s">
        <v>22</v>
      </c>
      <c r="G33" s="2" t="str">
        <f t="shared" si="0"/>
        <v>FertiSuisse AG</v>
      </c>
      <c r="H33" s="1" t="s">
        <v>1817</v>
      </c>
      <c r="I33" s="1" t="str" cm="1">
        <f t="array" ref="I33">IF(H33="","",IF(COUNT(VALUE(MID(H33,ROW($A$1:$A$100),1)))=0,H33,TRIM(LEFT(H33,MATCH(TRUE,ISNUMBER(VALUE(MID(H33,ROW($A$1:$A$100),1))),0)-1))))</f>
        <v>Centralbahnstrasse</v>
      </c>
      <c r="J33" s="1" t="str" cm="1">
        <f t="array" ref="J33">IF(H33="","",IF(COUNT(VALUE(MID(H33,ROW($A$1:$A$100),1)))=0,"",RIGHT(H33,LEN(H33)-MATCH(TRUE,ISNUMBER(VALUE(MID(H33,ROW($A$1:$A$100),1))),0)+1)))</f>
        <v>9</v>
      </c>
      <c r="K33" s="1" t="s">
        <v>22</v>
      </c>
      <c r="L33" s="1" t="s">
        <v>1417</v>
      </c>
      <c r="M33" s="1" t="str">
        <f t="shared" si="1"/>
        <v>4051</v>
      </c>
      <c r="N33" s="1" t="str">
        <f t="shared" si="2"/>
        <v>Basel</v>
      </c>
      <c r="O33" s="1" t="s">
        <v>24</v>
      </c>
      <c r="P33" s="1" t="s">
        <v>7965</v>
      </c>
      <c r="Q33" s="1" t="s">
        <v>21</v>
      </c>
      <c r="R33" s="1" t="s">
        <v>22</v>
      </c>
      <c r="S33" s="1" t="s">
        <v>22</v>
      </c>
      <c r="T33" s="1" t="s">
        <v>7966</v>
      </c>
      <c r="U33" s="1" t="s">
        <v>27</v>
      </c>
    </row>
    <row r="34" spans="1:21" ht="15" x14ac:dyDescent="0.2">
      <c r="A34" s="1" t="s">
        <v>73</v>
      </c>
      <c r="B34" s="1" t="s">
        <v>64</v>
      </c>
      <c r="C34" s="1" t="s">
        <v>1920</v>
      </c>
      <c r="D34" s="1" t="s">
        <v>1921</v>
      </c>
      <c r="E34" s="1" t="s">
        <v>1922</v>
      </c>
      <c r="F34" s="1" t="s">
        <v>22</v>
      </c>
      <c r="G34" s="2" t="str">
        <f t="shared" si="0"/>
        <v>Permanence Rapperswil-Jona AG</v>
      </c>
      <c r="H34" s="1" t="s">
        <v>1923</v>
      </c>
      <c r="I34" s="1" t="str" cm="1">
        <f t="array" ref="I34">IF(H34="","",IF(COUNT(VALUE(MID(H34,ROW($A$1:$A$100),1)))=0,H34,TRIM(LEFT(H34,MATCH(TRUE,ISNUMBER(VALUE(MID(H34,ROW($A$1:$A$100),1))),0)-1))))</f>
        <v>Güterstrasse</v>
      </c>
      <c r="J34" s="1" t="str" cm="1">
        <f t="array" ref="J34">IF(H34="","",IF(COUNT(VALUE(MID(H34,ROW($A$1:$A$100),1)))=0,"",RIGHT(H34,LEN(H34)-MATCH(TRUE,ISNUMBER(VALUE(MID(H34,ROW($A$1:$A$100),1))),0)+1)))</f>
        <v>21/23</v>
      </c>
      <c r="K34" s="1" t="s">
        <v>22</v>
      </c>
      <c r="L34" s="1" t="s">
        <v>1824</v>
      </c>
      <c r="M34" s="1" t="str">
        <f t="shared" si="1"/>
        <v>8640</v>
      </c>
      <c r="N34" s="1" t="str">
        <f t="shared" si="2"/>
        <v>Rapperswil SG</v>
      </c>
      <c r="O34" s="1" t="s">
        <v>24</v>
      </c>
      <c r="P34" s="1" t="s">
        <v>1924</v>
      </c>
      <c r="Q34" s="1" t="s">
        <v>80</v>
      </c>
      <c r="R34" s="1" t="s">
        <v>22</v>
      </c>
      <c r="S34" s="1" t="s">
        <v>22</v>
      </c>
      <c r="T34" s="1" t="s">
        <v>1925</v>
      </c>
      <c r="U34" s="1" t="s">
        <v>27</v>
      </c>
    </row>
    <row r="35" spans="1:21" ht="15" x14ac:dyDescent="0.2">
      <c r="A35" s="1" t="s">
        <v>73</v>
      </c>
      <c r="B35" s="1" t="s">
        <v>64</v>
      </c>
      <c r="C35" s="1" t="s">
        <v>16662</v>
      </c>
      <c r="D35" s="1" t="s">
        <v>16663</v>
      </c>
      <c r="E35" s="1" t="s">
        <v>16664</v>
      </c>
      <c r="F35" s="1" t="s">
        <v>22</v>
      </c>
      <c r="G35" s="2" t="str">
        <f t="shared" si="0"/>
        <v>Hormon Zentrum Zürich SA</v>
      </c>
      <c r="H35" s="1" t="s">
        <v>16665</v>
      </c>
      <c r="I35" s="1" t="str" cm="1">
        <f t="array" ref="I35">IF(H35="","",IF(COUNT(VALUE(MID(H35,ROW($A$1:$A$100),1)))=0,H35,TRIM(LEFT(H35,MATCH(TRUE,ISNUMBER(VALUE(MID(H35,ROW($A$1:$A$100),1))),0)-1))))</f>
        <v>Forchstrasse</v>
      </c>
      <c r="J35" s="1" t="str" cm="1">
        <f t="array" ref="J35">IF(H35="","",IF(COUNT(VALUE(MID(H35,ROW($A$1:$A$100),1)))=0,"",RIGHT(H35,LEN(H35)-MATCH(TRUE,ISNUMBER(VALUE(MID(H35,ROW($A$1:$A$100),1))),0)+1)))</f>
        <v>8A</v>
      </c>
      <c r="K35" s="1" t="s">
        <v>22</v>
      </c>
      <c r="L35" s="1" t="s">
        <v>327</v>
      </c>
      <c r="M35" s="1" t="str">
        <f t="shared" si="1"/>
        <v>8008</v>
      </c>
      <c r="N35" s="1" t="str">
        <f t="shared" si="2"/>
        <v>Zürich</v>
      </c>
      <c r="O35" s="1" t="s">
        <v>24</v>
      </c>
      <c r="P35" s="1" t="s">
        <v>16666</v>
      </c>
      <c r="Q35" s="1" t="s">
        <v>128</v>
      </c>
      <c r="R35" s="1" t="s">
        <v>22</v>
      </c>
      <c r="S35" s="1" t="s">
        <v>22</v>
      </c>
      <c r="T35" s="1" t="s">
        <v>16667</v>
      </c>
      <c r="U35" s="1" t="s">
        <v>27</v>
      </c>
    </row>
    <row r="36" spans="1:21" ht="15" x14ac:dyDescent="0.2">
      <c r="A36" s="1" t="s">
        <v>16</v>
      </c>
      <c r="B36" s="1" t="s">
        <v>64</v>
      </c>
      <c r="C36" s="1" t="s">
        <v>16659</v>
      </c>
      <c r="D36" s="1" t="s">
        <v>7983</v>
      </c>
      <c r="E36" s="1" t="s">
        <v>14163</v>
      </c>
      <c r="F36" s="1" t="s">
        <v>22</v>
      </c>
      <c r="G36" s="2" t="str">
        <f t="shared" si="0"/>
        <v>Frauenarztzentrum am See</v>
      </c>
      <c r="H36" s="1" t="s">
        <v>14164</v>
      </c>
      <c r="I36" s="1" t="str" cm="1">
        <f t="array" ref="I36">IF(H36="","",IF(COUNT(VALUE(MID(H36,ROW($A$1:$A$100),1)))=0,H36,TRIM(LEFT(H36,MATCH(TRUE,ISNUMBER(VALUE(MID(H36,ROW($A$1:$A$100),1))),0)-1))))</f>
        <v>Churerstrasse</v>
      </c>
      <c r="J36" s="1" t="str" cm="1">
        <f t="array" ref="J36">IF(H36="","",IF(COUNT(VALUE(MID(H36,ROW($A$1:$A$100),1)))=0,"",RIGHT(H36,LEN(H36)-MATCH(TRUE,ISNUMBER(VALUE(MID(H36,ROW($A$1:$A$100),1))),0)+1)))</f>
        <v>92C</v>
      </c>
      <c r="K36" s="1" t="s">
        <v>22</v>
      </c>
      <c r="L36" s="1" t="s">
        <v>8464</v>
      </c>
      <c r="M36" s="1" t="str">
        <f t="shared" si="1"/>
        <v>8808</v>
      </c>
      <c r="N36" s="1" t="str">
        <f t="shared" si="2"/>
        <v>Pfäffikon SZ</v>
      </c>
      <c r="O36" s="1" t="s">
        <v>24</v>
      </c>
      <c r="P36" s="1" t="s">
        <v>16660</v>
      </c>
      <c r="Q36" s="1" t="s">
        <v>21</v>
      </c>
      <c r="R36" s="1" t="s">
        <v>80</v>
      </c>
      <c r="S36" s="1" t="s">
        <v>22</v>
      </c>
      <c r="T36" s="1" t="s">
        <v>16661</v>
      </c>
      <c r="U36" s="1" t="s">
        <v>27</v>
      </c>
    </row>
    <row r="37" spans="1:21" ht="30" x14ac:dyDescent="0.2">
      <c r="A37" s="1" t="s">
        <v>16</v>
      </c>
      <c r="B37" s="1" t="s">
        <v>64</v>
      </c>
      <c r="C37" s="1" t="s">
        <v>508</v>
      </c>
      <c r="D37" s="1" t="s">
        <v>16211</v>
      </c>
      <c r="E37" s="1" t="s">
        <v>794</v>
      </c>
      <c r="F37" s="1" t="s">
        <v>156</v>
      </c>
      <c r="G37" s="2" t="str">
        <f t="shared" si="0"/>
        <v>Luzerner Kantonsspital
_x000D_Frauenklinik</v>
      </c>
      <c r="H37" s="1" t="s">
        <v>796</v>
      </c>
      <c r="I37" s="1" t="str" cm="1">
        <f t="array" ref="I37">IF(H37="","",IF(COUNT(VALUE(MID(H37,ROW($A$1:$A$100),1)))=0,H37,TRIM(LEFT(H37,MATCH(TRUE,ISNUMBER(VALUE(MID(H37,ROW($A$1:$A$100),1))),0)-1))))</f>
        <v>Spitalstrasse</v>
      </c>
      <c r="J37" s="1" t="str" cm="1">
        <f t="array" ref="J37">IF(H37="","",IF(COUNT(VALUE(MID(H37,ROW($A$1:$A$100),1)))=0,"",RIGHT(H37,LEN(H37)-MATCH(TRUE,ISNUMBER(VALUE(MID(H37,ROW($A$1:$A$100),1))),0)+1)))</f>
        <v/>
      </c>
      <c r="K37" s="1" t="s">
        <v>22</v>
      </c>
      <c r="L37" s="1" t="s">
        <v>797</v>
      </c>
      <c r="M37" s="1" t="str">
        <f t="shared" si="1"/>
        <v>6000</v>
      </c>
      <c r="N37" s="1" t="str">
        <f t="shared" si="2"/>
        <v>Luzern 16</v>
      </c>
      <c r="O37" s="1" t="s">
        <v>24</v>
      </c>
      <c r="P37" s="1" t="s">
        <v>16212</v>
      </c>
      <c r="Q37" s="1" t="s">
        <v>21</v>
      </c>
      <c r="R37" s="1" t="s">
        <v>22</v>
      </c>
      <c r="S37" s="1" t="s">
        <v>22</v>
      </c>
      <c r="T37" s="1" t="s">
        <v>16213</v>
      </c>
      <c r="U37" s="1" t="s">
        <v>27</v>
      </c>
    </row>
    <row r="38" spans="1:21" ht="15" x14ac:dyDescent="0.2">
      <c r="A38" s="1" t="s">
        <v>16</v>
      </c>
      <c r="B38" s="1" t="s">
        <v>64</v>
      </c>
      <c r="C38" s="1" t="s">
        <v>1171</v>
      </c>
      <c r="D38" s="1" t="s">
        <v>16586</v>
      </c>
      <c r="E38" s="1" t="s">
        <v>8045</v>
      </c>
      <c r="F38" s="1" t="s">
        <v>22</v>
      </c>
      <c r="G38" s="2" t="str">
        <f t="shared" si="0"/>
        <v>Arztpraxis Jonschwil AG</v>
      </c>
      <c r="H38" s="1" t="s">
        <v>8046</v>
      </c>
      <c r="I38" s="1" t="str" cm="1">
        <f t="array" ref="I38">IF(H38="","",IF(COUNT(VALUE(MID(H38,ROW($A$1:$A$100),1)))=0,H38,TRIM(LEFT(H38,MATCH(TRUE,ISNUMBER(VALUE(MID(H38,ROW($A$1:$A$100),1))),0)-1))))</f>
        <v>Kronenstrasse</v>
      </c>
      <c r="J38" s="1" t="str" cm="1">
        <f t="array" ref="J38">IF(H38="","",IF(COUNT(VALUE(MID(H38,ROW($A$1:$A$100),1)))=0,"",RIGHT(H38,LEN(H38)-MATCH(TRUE,ISNUMBER(VALUE(MID(H38,ROW($A$1:$A$100),1))),0)+1)))</f>
        <v>7</v>
      </c>
      <c r="K38" s="1" t="s">
        <v>22</v>
      </c>
      <c r="L38" s="1" t="s">
        <v>8047</v>
      </c>
      <c r="M38" s="1" t="str">
        <f t="shared" si="1"/>
        <v>9243</v>
      </c>
      <c r="N38" s="1" t="str">
        <f t="shared" si="2"/>
        <v>Jonschwil</v>
      </c>
      <c r="O38" s="1" t="s">
        <v>24</v>
      </c>
      <c r="P38" s="1" t="s">
        <v>16589</v>
      </c>
      <c r="Q38" s="1" t="s">
        <v>128</v>
      </c>
      <c r="R38" s="1" t="s">
        <v>80</v>
      </c>
      <c r="S38" s="1" t="s">
        <v>22</v>
      </c>
      <c r="T38" s="1" t="s">
        <v>16590</v>
      </c>
      <c r="U38" s="1" t="s">
        <v>27</v>
      </c>
    </row>
    <row r="39" spans="1:21" ht="15" x14ac:dyDescent="0.2">
      <c r="A39" s="1" t="s">
        <v>73</v>
      </c>
      <c r="B39" s="1" t="s">
        <v>64</v>
      </c>
      <c r="C39" s="1" t="s">
        <v>10029</v>
      </c>
      <c r="D39" s="1" t="s">
        <v>16586</v>
      </c>
      <c r="E39" s="1" t="s">
        <v>8045</v>
      </c>
      <c r="F39" s="1" t="s">
        <v>22</v>
      </c>
      <c r="G39" s="2" t="str">
        <f t="shared" si="0"/>
        <v>Arztpraxis Jonschwil AG</v>
      </c>
      <c r="H39" s="1" t="s">
        <v>8046</v>
      </c>
      <c r="I39" s="1" t="str" cm="1">
        <f t="array" ref="I39">IF(H39="","",IF(COUNT(VALUE(MID(H39,ROW($A$1:$A$100),1)))=0,H39,TRIM(LEFT(H39,MATCH(TRUE,ISNUMBER(VALUE(MID(H39,ROW($A$1:$A$100),1))),0)-1))))</f>
        <v>Kronenstrasse</v>
      </c>
      <c r="J39" s="1" t="str" cm="1">
        <f t="array" ref="J39">IF(H39="","",IF(COUNT(VALUE(MID(H39,ROW($A$1:$A$100),1)))=0,"",RIGHT(H39,LEN(H39)-MATCH(TRUE,ISNUMBER(VALUE(MID(H39,ROW($A$1:$A$100),1))),0)+1)))</f>
        <v>7</v>
      </c>
      <c r="K39" s="1" t="s">
        <v>22</v>
      </c>
      <c r="L39" s="1" t="s">
        <v>8047</v>
      </c>
      <c r="M39" s="1" t="str">
        <f t="shared" si="1"/>
        <v>9243</v>
      </c>
      <c r="N39" s="1" t="str">
        <f t="shared" si="2"/>
        <v>Jonschwil</v>
      </c>
      <c r="O39" s="1" t="s">
        <v>24</v>
      </c>
      <c r="P39" s="1" t="s">
        <v>16587</v>
      </c>
      <c r="Q39" s="1" t="s">
        <v>128</v>
      </c>
      <c r="R39" s="1" t="s">
        <v>22</v>
      </c>
      <c r="S39" s="1" t="s">
        <v>22</v>
      </c>
      <c r="T39" s="1" t="s">
        <v>16588</v>
      </c>
      <c r="U39" s="1" t="s">
        <v>27</v>
      </c>
    </row>
    <row r="40" spans="1:21" ht="15" x14ac:dyDescent="0.2">
      <c r="A40" s="1" t="s">
        <v>73</v>
      </c>
      <c r="B40" s="1" t="s">
        <v>64</v>
      </c>
      <c r="C40" s="1" t="s">
        <v>15809</v>
      </c>
      <c r="D40" s="1" t="s">
        <v>15810</v>
      </c>
      <c r="E40" s="1" t="s">
        <v>15811</v>
      </c>
      <c r="F40" s="1" t="s">
        <v>22</v>
      </c>
      <c r="G40" s="2" t="str">
        <f t="shared" si="0"/>
        <v>Arztpraxis Al-Ameri GmbH</v>
      </c>
      <c r="H40" s="1" t="s">
        <v>15812</v>
      </c>
      <c r="I40" s="1" t="str" cm="1">
        <f t="array" ref="I40">IF(H40="","",IF(COUNT(VALUE(MID(H40,ROW($A$1:$A$100),1)))=0,H40,TRIM(LEFT(H40,MATCH(TRUE,ISNUMBER(VALUE(MID(H40,ROW($A$1:$A$100),1))),0)-1))))</f>
        <v>Seebleichestrasse</v>
      </c>
      <c r="J40" s="1" t="str" cm="1">
        <f t="array" ref="J40">IF(H40="","",IF(COUNT(VALUE(MID(H40,ROW($A$1:$A$100),1)))=0,"",RIGHT(H40,LEN(H40)-MATCH(TRUE,ISNUMBER(VALUE(MID(H40,ROW($A$1:$A$100),1))),0)+1)))</f>
        <v>60</v>
      </c>
      <c r="K40" s="1" t="s">
        <v>22</v>
      </c>
      <c r="L40" s="1" t="s">
        <v>9399</v>
      </c>
      <c r="M40" s="1" t="str">
        <f t="shared" si="1"/>
        <v>9404</v>
      </c>
      <c r="N40" s="1" t="str">
        <f t="shared" si="2"/>
        <v>Rorschacherberg</v>
      </c>
      <c r="O40" s="1" t="s">
        <v>24</v>
      </c>
      <c r="P40" s="1" t="s">
        <v>15813</v>
      </c>
      <c r="Q40" s="1" t="s">
        <v>128</v>
      </c>
      <c r="R40" s="1" t="s">
        <v>22</v>
      </c>
      <c r="S40" s="1" t="s">
        <v>22</v>
      </c>
      <c r="T40" s="1" t="s">
        <v>15814</v>
      </c>
      <c r="U40" s="1" t="s">
        <v>27</v>
      </c>
    </row>
    <row r="41" spans="1:21" ht="15" x14ac:dyDescent="0.2">
      <c r="A41" s="1" t="s">
        <v>73</v>
      </c>
      <c r="B41" s="1" t="s">
        <v>64</v>
      </c>
      <c r="C41" s="1" t="s">
        <v>5143</v>
      </c>
      <c r="D41" s="1" t="s">
        <v>5144</v>
      </c>
      <c r="E41" s="1" t="s">
        <v>5145</v>
      </c>
      <c r="F41" s="1" t="s">
        <v>22</v>
      </c>
      <c r="G41" s="2" t="str">
        <f t="shared" si="0"/>
        <v>Praxis Dr. Alan Murat</v>
      </c>
      <c r="H41" s="1" t="s">
        <v>5146</v>
      </c>
      <c r="I41" s="1" t="str" cm="1">
        <f t="array" ref="I41">IF(H41="","",IF(COUNT(VALUE(MID(H41,ROW($A$1:$A$100),1)))=0,H41,TRIM(LEFT(H41,MATCH(TRUE,ISNUMBER(VALUE(MID(H41,ROW($A$1:$A$100),1))),0)-1))))</f>
        <v>Steinmürlistrasse</v>
      </c>
      <c r="J41" s="1" t="str" cm="1">
        <f t="array" ref="J41">IF(H41="","",IF(COUNT(VALUE(MID(H41,ROW($A$1:$A$100),1)))=0,"",RIGHT(H41,LEN(H41)-MATCH(TRUE,ISNUMBER(VALUE(MID(H41,ROW($A$1:$A$100),1))),0)+1)))</f>
        <v>21</v>
      </c>
      <c r="K41" s="1" t="s">
        <v>22</v>
      </c>
      <c r="L41" s="1" t="s">
        <v>100</v>
      </c>
      <c r="M41" s="1" t="str">
        <f t="shared" si="1"/>
        <v>8953</v>
      </c>
      <c r="N41" s="1" t="str">
        <f t="shared" si="2"/>
        <v>Dietikon</v>
      </c>
      <c r="O41" s="1" t="s">
        <v>24</v>
      </c>
      <c r="P41" s="1" t="s">
        <v>5147</v>
      </c>
      <c r="Q41" s="1" t="s">
        <v>128</v>
      </c>
      <c r="R41" s="1" t="s">
        <v>22</v>
      </c>
      <c r="S41" s="1" t="s">
        <v>22</v>
      </c>
      <c r="T41" s="1" t="s">
        <v>5148</v>
      </c>
      <c r="U41" s="1" t="s">
        <v>27</v>
      </c>
    </row>
    <row r="42" spans="1:21" ht="30" x14ac:dyDescent="0.2">
      <c r="A42" s="1" t="s">
        <v>73</v>
      </c>
      <c r="B42" s="1" t="s">
        <v>64</v>
      </c>
      <c r="C42" s="1" t="s">
        <v>15863</v>
      </c>
      <c r="D42" s="1" t="s">
        <v>15864</v>
      </c>
      <c r="E42" s="1" t="s">
        <v>4792</v>
      </c>
      <c r="F42" s="1" t="s">
        <v>156</v>
      </c>
      <c r="G42" s="2" t="str">
        <f t="shared" si="0"/>
        <v>Spital Lachen AG
_x000D_Frauenklinik</v>
      </c>
      <c r="H42" s="1" t="s">
        <v>4793</v>
      </c>
      <c r="I42" s="1" t="str" cm="1">
        <f t="array" ref="I42">IF(H42="","",IF(COUNT(VALUE(MID(H42,ROW($A$1:$A$100),1)))=0,H42,TRIM(LEFT(H42,MATCH(TRUE,ISNUMBER(VALUE(MID(H42,ROW($A$1:$A$100),1))),0)-1))))</f>
        <v>Oberdorfstrasse</v>
      </c>
      <c r="J42" s="1" t="str" cm="1">
        <f t="array" ref="J42">IF(H42="","",IF(COUNT(VALUE(MID(H42,ROW($A$1:$A$100),1)))=0,"",RIGHT(H42,LEN(H42)-MATCH(TRUE,ISNUMBER(VALUE(MID(H42,ROW($A$1:$A$100),1))),0)+1)))</f>
        <v>41</v>
      </c>
      <c r="K42" s="1" t="s">
        <v>22</v>
      </c>
      <c r="L42" s="1" t="s">
        <v>4794</v>
      </c>
      <c r="M42" s="1" t="str">
        <f t="shared" si="1"/>
        <v>8853</v>
      </c>
      <c r="N42" s="1" t="str">
        <f t="shared" si="2"/>
        <v>Lachen SZ</v>
      </c>
      <c r="O42" s="1" t="s">
        <v>24</v>
      </c>
      <c r="P42" s="1" t="s">
        <v>15865</v>
      </c>
      <c r="Q42" s="1" t="s">
        <v>21</v>
      </c>
      <c r="R42" s="1" t="s">
        <v>22</v>
      </c>
      <c r="S42" s="1" t="s">
        <v>22</v>
      </c>
      <c r="T42" s="1" t="s">
        <v>15866</v>
      </c>
      <c r="U42" s="1" t="s">
        <v>27</v>
      </c>
    </row>
    <row r="43" spans="1:21" ht="15" x14ac:dyDescent="0.2">
      <c r="A43" s="1" t="s">
        <v>73</v>
      </c>
      <c r="B43" s="1" t="s">
        <v>17</v>
      </c>
      <c r="C43" s="1" t="s">
        <v>3261</v>
      </c>
      <c r="D43" s="1" t="s">
        <v>3262</v>
      </c>
      <c r="E43" s="1" t="s">
        <v>3263</v>
      </c>
      <c r="F43" s="1" t="s">
        <v>22</v>
      </c>
      <c r="G43" s="2" t="str">
        <f t="shared" si="0"/>
        <v>Gyncenter GmbH</v>
      </c>
      <c r="H43" s="1" t="s">
        <v>3264</v>
      </c>
      <c r="I43" s="1" t="str" cm="1">
        <f t="array" ref="I43">IF(H43="","",IF(COUNT(VALUE(MID(H43,ROW($A$1:$A$100),1)))=0,H43,TRIM(LEFT(H43,MATCH(TRUE,ISNUMBER(VALUE(MID(H43,ROW($A$1:$A$100),1))),0)-1))))</f>
        <v>Alberich-Zwyssig-Strasse</v>
      </c>
      <c r="J43" s="1" t="str" cm="1">
        <f t="array" ref="J43">IF(H43="","",IF(COUNT(VALUE(MID(H43,ROW($A$1:$A$100),1)))=0,"",RIGHT(H43,LEN(H43)-MATCH(TRUE,ISNUMBER(VALUE(MID(H43,ROW($A$1:$A$100),1))),0)+1)))</f>
        <v>81</v>
      </c>
      <c r="K43" s="1" t="s">
        <v>22</v>
      </c>
      <c r="L43" s="1" t="s">
        <v>1577</v>
      </c>
      <c r="M43" s="1" t="str">
        <f t="shared" si="1"/>
        <v>5430</v>
      </c>
      <c r="N43" s="1" t="str">
        <f t="shared" si="2"/>
        <v>Wettingen</v>
      </c>
      <c r="O43" s="1" t="s">
        <v>24</v>
      </c>
      <c r="P43" s="1" t="s">
        <v>3265</v>
      </c>
      <c r="Q43" s="1" t="s">
        <v>21</v>
      </c>
      <c r="R43" s="1" t="s">
        <v>22</v>
      </c>
      <c r="S43" s="1" t="s">
        <v>22</v>
      </c>
      <c r="T43" s="1" t="s">
        <v>3266</v>
      </c>
      <c r="U43" s="1" t="s">
        <v>27</v>
      </c>
    </row>
    <row r="44" spans="1:21" ht="15" x14ac:dyDescent="0.2">
      <c r="A44" s="1" t="s">
        <v>16</v>
      </c>
      <c r="B44" s="1" t="s">
        <v>64</v>
      </c>
      <c r="C44" s="1" t="s">
        <v>16617</v>
      </c>
      <c r="D44" s="1" t="s">
        <v>16618</v>
      </c>
      <c r="E44" s="1" t="s">
        <v>16619</v>
      </c>
      <c r="F44" s="1" t="s">
        <v>22</v>
      </c>
      <c r="G44" s="2" t="str">
        <f t="shared" si="0"/>
        <v>TCM Hausärzte Wetzikon</v>
      </c>
      <c r="H44" s="1" t="s">
        <v>16620</v>
      </c>
      <c r="I44" s="1" t="str" cm="1">
        <f t="array" ref="I44">IF(H44="","",IF(COUNT(VALUE(MID(H44,ROW($A$1:$A$100),1)))=0,H44,TRIM(LEFT(H44,MATCH(TRUE,ISNUMBER(VALUE(MID(H44,ROW($A$1:$A$100),1))),0)-1))))</f>
        <v>Eichstrasse</v>
      </c>
      <c r="J44" s="1" t="str" cm="1">
        <f t="array" ref="J44">IF(H44="","",IF(COUNT(VALUE(MID(H44,ROW($A$1:$A$100),1)))=0,"",RIGHT(H44,LEN(H44)-MATCH(TRUE,ISNUMBER(VALUE(MID(H44,ROW($A$1:$A$100),1))),0)+1)))</f>
        <v>2</v>
      </c>
      <c r="K44" s="1" t="s">
        <v>22</v>
      </c>
      <c r="L44" s="1" t="s">
        <v>993</v>
      </c>
      <c r="M44" s="1" t="str">
        <f t="shared" si="1"/>
        <v>8620</v>
      </c>
      <c r="N44" s="1" t="str">
        <f t="shared" si="2"/>
        <v>Wetzikon ZH</v>
      </c>
      <c r="O44" s="1" t="s">
        <v>24</v>
      </c>
      <c r="P44" s="1" t="s">
        <v>16621</v>
      </c>
      <c r="Q44" s="1" t="s">
        <v>80</v>
      </c>
      <c r="R44" s="1" t="s">
        <v>22</v>
      </c>
      <c r="S44" s="1" t="s">
        <v>22</v>
      </c>
      <c r="T44" s="1" t="s">
        <v>16622</v>
      </c>
      <c r="U44" s="1" t="s">
        <v>27</v>
      </c>
    </row>
    <row r="45" spans="1:21" ht="15" x14ac:dyDescent="0.2">
      <c r="A45" s="1" t="s">
        <v>73</v>
      </c>
      <c r="B45" s="1" t="s">
        <v>900</v>
      </c>
      <c r="C45" s="1" t="s">
        <v>197</v>
      </c>
      <c r="D45" s="1" t="s">
        <v>2550</v>
      </c>
      <c r="E45" s="1" t="s">
        <v>2025</v>
      </c>
      <c r="F45" s="1" t="s">
        <v>22</v>
      </c>
      <c r="G45" s="2" t="str">
        <f t="shared" si="0"/>
        <v>Medbase Heerbrugg - Medbase AG</v>
      </c>
      <c r="H45" s="1" t="s">
        <v>2026</v>
      </c>
      <c r="I45" s="1" t="str" cm="1">
        <f t="array" ref="I45">IF(H45="","",IF(COUNT(VALUE(MID(H45,ROW($A$1:$A$100),1)))=0,H45,TRIM(LEFT(H45,MATCH(TRUE,ISNUMBER(VALUE(MID(H45,ROW($A$1:$A$100),1))),0)-1))))</f>
        <v>Aechelistrasse</v>
      </c>
      <c r="J45" s="1" t="str" cm="1">
        <f t="array" ref="J45">IF(H45="","",IF(COUNT(VALUE(MID(H45,ROW($A$1:$A$100),1)))=0,"",RIGHT(H45,LEN(H45)-MATCH(TRUE,ISNUMBER(VALUE(MID(H45,ROW($A$1:$A$100),1))),0)+1)))</f>
        <v>6</v>
      </c>
      <c r="K45" s="1" t="s">
        <v>22</v>
      </c>
      <c r="L45" s="1" t="s">
        <v>1840</v>
      </c>
      <c r="M45" s="1" t="str">
        <f t="shared" si="1"/>
        <v>9435</v>
      </c>
      <c r="N45" s="1" t="str">
        <f t="shared" si="2"/>
        <v>Heerbrugg</v>
      </c>
      <c r="O45" s="1" t="s">
        <v>24</v>
      </c>
      <c r="P45" s="1" t="s">
        <v>2551</v>
      </c>
      <c r="Q45" s="1" t="s">
        <v>80</v>
      </c>
      <c r="R45" s="1" t="s">
        <v>22</v>
      </c>
      <c r="S45" s="1" t="s">
        <v>22</v>
      </c>
      <c r="T45" s="1" t="s">
        <v>2552</v>
      </c>
      <c r="U45" s="1" t="s">
        <v>27</v>
      </c>
    </row>
    <row r="46" spans="1:21" ht="30" x14ac:dyDescent="0.2">
      <c r="A46" s="1" t="s">
        <v>16</v>
      </c>
      <c r="B46" s="1" t="s">
        <v>64</v>
      </c>
      <c r="C46" s="1" t="s">
        <v>3509</v>
      </c>
      <c r="D46" s="1" t="s">
        <v>19</v>
      </c>
      <c r="E46" s="1" t="s">
        <v>1753</v>
      </c>
      <c r="F46" s="1" t="s">
        <v>1754</v>
      </c>
      <c r="G46" s="2" t="str">
        <f t="shared" si="0"/>
        <v>Bethesda Spital AG
_x000D_Frauenmedizin</v>
      </c>
      <c r="H46" s="1" t="s">
        <v>1755</v>
      </c>
      <c r="I46" s="1" t="str" cm="1">
        <f t="array" ref="I46">IF(H46="","",IF(COUNT(VALUE(MID(H46,ROW($A$1:$A$100),1)))=0,H46,TRIM(LEFT(H46,MATCH(TRUE,ISNUMBER(VALUE(MID(H46,ROW($A$1:$A$100),1))),0)-1))))</f>
        <v>Gellertstrasse</v>
      </c>
      <c r="J46" s="1" t="str" cm="1">
        <f t="array" ref="J46">IF(H46="","",IF(COUNT(VALUE(MID(H46,ROW($A$1:$A$100),1)))=0,"",RIGHT(H46,LEN(H46)-MATCH(TRUE,ISNUMBER(VALUE(MID(H46,ROW($A$1:$A$100),1))),0)+1)))</f>
        <v>144</v>
      </c>
      <c r="K46" s="1" t="s">
        <v>22</v>
      </c>
      <c r="L46" s="1" t="s">
        <v>1756</v>
      </c>
      <c r="M46" s="1" t="str">
        <f t="shared" si="1"/>
        <v>4052</v>
      </c>
      <c r="N46" s="1" t="str">
        <f t="shared" si="2"/>
        <v>Basel</v>
      </c>
      <c r="O46" s="1" t="s">
        <v>24</v>
      </c>
      <c r="P46" s="1" t="s">
        <v>3510</v>
      </c>
      <c r="Q46" s="1" t="s">
        <v>21</v>
      </c>
      <c r="R46" s="1" t="s">
        <v>22</v>
      </c>
      <c r="S46" s="1" t="s">
        <v>22</v>
      </c>
      <c r="T46" s="1" t="s">
        <v>3511</v>
      </c>
      <c r="U46" s="1" t="s">
        <v>27</v>
      </c>
    </row>
    <row r="47" spans="1:21" ht="30" x14ac:dyDescent="0.2">
      <c r="A47" s="1" t="s">
        <v>16</v>
      </c>
      <c r="B47" s="1" t="s">
        <v>17</v>
      </c>
      <c r="C47" s="1" t="s">
        <v>18</v>
      </c>
      <c r="D47" s="1" t="s">
        <v>19</v>
      </c>
      <c r="E47" s="1" t="s">
        <v>20</v>
      </c>
      <c r="F47" s="1" t="s">
        <v>21</v>
      </c>
      <c r="G47" s="2" t="str">
        <f t="shared" si="0"/>
        <v>Luzerner Kantonsspital Sursee
_x000D_Gynäkologie und Geburtshilfe</v>
      </c>
      <c r="H47" s="1" t="s">
        <v>22</v>
      </c>
      <c r="I47" s="1" t="str" cm="1">
        <f t="array" ref="I47">IF(H47="","",IF(COUNT(VALUE(MID(H47,ROW($A$1:$A$100),1)))=0,H47,TRIM(LEFT(H47,MATCH(TRUE,ISNUMBER(VALUE(MID(H47,ROW($A$1:$A$100),1))),0)-1))))</f>
        <v/>
      </c>
      <c r="J47" s="1" t="str" cm="1">
        <f t="array" ref="J47">IF(H47="","",IF(COUNT(VALUE(MID(H47,ROW($A$1:$A$100),1)))=0,"",RIGHT(H47,LEN(H47)-MATCH(TRUE,ISNUMBER(VALUE(MID(H47,ROW($A$1:$A$100),1))),0)+1)))</f>
        <v/>
      </c>
      <c r="K47" s="1" t="s">
        <v>7</v>
      </c>
      <c r="L47" s="1" t="s">
        <v>23</v>
      </c>
      <c r="M47" s="1" t="str">
        <f t="shared" si="1"/>
        <v>6210</v>
      </c>
      <c r="N47" s="1" t="str">
        <f t="shared" si="2"/>
        <v>Sursee</v>
      </c>
      <c r="O47" s="1" t="s">
        <v>24</v>
      </c>
      <c r="P47" s="1" t="s">
        <v>25</v>
      </c>
      <c r="Q47" s="1" t="s">
        <v>21</v>
      </c>
      <c r="R47" s="1" t="s">
        <v>22</v>
      </c>
      <c r="S47" s="1" t="s">
        <v>22</v>
      </c>
      <c r="T47" s="1" t="s">
        <v>26</v>
      </c>
      <c r="U47" s="1" t="s">
        <v>27</v>
      </c>
    </row>
    <row r="48" spans="1:21" ht="15" x14ac:dyDescent="0.2">
      <c r="A48" s="1" t="s">
        <v>73</v>
      </c>
      <c r="B48" s="1" t="s">
        <v>17</v>
      </c>
      <c r="C48" s="1" t="s">
        <v>2656</v>
      </c>
      <c r="D48" s="1" t="s">
        <v>19</v>
      </c>
      <c r="E48" s="1" t="s">
        <v>16613</v>
      </c>
      <c r="F48" s="1" t="s">
        <v>22</v>
      </c>
      <c r="G48" s="2" t="str">
        <f t="shared" si="0"/>
        <v>Frauenarztpraxis Höngg</v>
      </c>
      <c r="H48" s="1" t="s">
        <v>16614</v>
      </c>
      <c r="I48" s="1" t="str" cm="1">
        <f t="array" ref="I48">IF(H48="","",IF(COUNT(VALUE(MID(H48,ROW($A$1:$A$100),1)))=0,H48,TRIM(LEFT(H48,MATCH(TRUE,ISNUMBER(VALUE(MID(H48,ROW($A$1:$A$100),1))),0)-1))))</f>
        <v>Limmattalstrasse</v>
      </c>
      <c r="J48" s="1" t="str" cm="1">
        <f t="array" ref="J48">IF(H48="","",IF(COUNT(VALUE(MID(H48,ROW($A$1:$A$100),1)))=0,"",RIGHT(H48,LEN(H48)-MATCH(TRUE,ISNUMBER(VALUE(MID(H48,ROW($A$1:$A$100),1))),0)+1)))</f>
        <v>352</v>
      </c>
      <c r="K48" s="1" t="s">
        <v>22</v>
      </c>
      <c r="L48" s="1" t="s">
        <v>915</v>
      </c>
      <c r="M48" s="1" t="str">
        <f t="shared" si="1"/>
        <v>8049</v>
      </c>
      <c r="N48" s="1" t="str">
        <f t="shared" si="2"/>
        <v>Zürich</v>
      </c>
      <c r="O48" s="1" t="s">
        <v>24</v>
      </c>
      <c r="P48" s="1" t="s">
        <v>16615</v>
      </c>
      <c r="Q48" s="1" t="s">
        <v>21</v>
      </c>
      <c r="R48" s="1" t="s">
        <v>22</v>
      </c>
      <c r="S48" s="1" t="s">
        <v>22</v>
      </c>
      <c r="T48" s="1" t="s">
        <v>16616</v>
      </c>
      <c r="U48" s="1" t="s">
        <v>27</v>
      </c>
    </row>
    <row r="49" spans="1:21" ht="15" x14ac:dyDescent="0.2">
      <c r="A49" s="1" t="s">
        <v>16</v>
      </c>
      <c r="B49" s="1" t="s">
        <v>64</v>
      </c>
      <c r="C49" s="1" t="s">
        <v>6648</v>
      </c>
      <c r="D49" s="1" t="s">
        <v>19</v>
      </c>
      <c r="E49" s="1" t="s">
        <v>913</v>
      </c>
      <c r="F49" s="1" t="s">
        <v>22</v>
      </c>
      <c r="G49" s="2" t="str">
        <f t="shared" si="0"/>
        <v>Gemeinschaftspraxis am Meierhof</v>
      </c>
      <c r="H49" s="1" t="s">
        <v>914</v>
      </c>
      <c r="I49" s="1" t="str" cm="1">
        <f t="array" ref="I49">IF(H49="","",IF(COUNT(VALUE(MID(H49,ROW($A$1:$A$100),1)))=0,H49,TRIM(LEFT(H49,MATCH(TRUE,ISNUMBER(VALUE(MID(H49,ROW($A$1:$A$100),1))),0)-1))))</f>
        <v>Limmattalstrasse</v>
      </c>
      <c r="J49" s="1" t="str" cm="1">
        <f t="array" ref="J49">IF(H49="","",IF(COUNT(VALUE(MID(H49,ROW($A$1:$A$100),1)))=0,"",RIGHT(H49,LEN(H49)-MATCH(TRUE,ISNUMBER(VALUE(MID(H49,ROW($A$1:$A$100),1))),0)+1)))</f>
        <v>177</v>
      </c>
      <c r="K49" s="1" t="s">
        <v>22</v>
      </c>
      <c r="L49" s="1" t="s">
        <v>915</v>
      </c>
      <c r="M49" s="1" t="str">
        <f t="shared" si="1"/>
        <v>8049</v>
      </c>
      <c r="N49" s="1" t="str">
        <f t="shared" si="2"/>
        <v>Zürich</v>
      </c>
      <c r="O49" s="1" t="s">
        <v>24</v>
      </c>
      <c r="P49" s="1" t="s">
        <v>3510</v>
      </c>
      <c r="Q49" s="1" t="s">
        <v>128</v>
      </c>
      <c r="R49" s="1" t="s">
        <v>22</v>
      </c>
      <c r="S49" s="1" t="s">
        <v>22</v>
      </c>
      <c r="T49" s="1" t="s">
        <v>16612</v>
      </c>
      <c r="U49" s="1" t="s">
        <v>27</v>
      </c>
    </row>
    <row r="50" spans="1:21" ht="15" x14ac:dyDescent="0.2">
      <c r="A50" s="1" t="s">
        <v>73</v>
      </c>
      <c r="B50" s="1" t="s">
        <v>64</v>
      </c>
      <c r="C50" s="1" t="s">
        <v>1051</v>
      </c>
      <c r="D50" s="1" t="s">
        <v>16623</v>
      </c>
      <c r="E50" s="1" t="s">
        <v>6886</v>
      </c>
      <c r="F50" s="1" t="s">
        <v>22</v>
      </c>
      <c r="G50" s="2" t="str">
        <f t="shared" si="0"/>
        <v>Praxis Dr. Alder &amp; Dr. Weber</v>
      </c>
      <c r="H50" s="1" t="s">
        <v>6887</v>
      </c>
      <c r="I50" s="1" t="str" cm="1">
        <f t="array" ref="I50">IF(H50="","",IF(COUNT(VALUE(MID(H50,ROW($A$1:$A$100),1)))=0,H50,TRIM(LEFT(H50,MATCH(TRUE,ISNUMBER(VALUE(MID(H50,ROW($A$1:$A$100),1))),0)-1))))</f>
        <v>Bahnhofstrasse</v>
      </c>
      <c r="J50" s="1" t="str" cm="1">
        <f t="array" ref="J50">IF(H50="","",IF(COUNT(VALUE(MID(H50,ROW($A$1:$A$100),1)))=0,"",RIGHT(H50,LEN(H50)-MATCH(TRUE,ISNUMBER(VALUE(MID(H50,ROW($A$1:$A$100),1))),0)+1)))</f>
        <v>86</v>
      </c>
      <c r="K50" s="1" t="s">
        <v>22</v>
      </c>
      <c r="L50" s="1" t="s">
        <v>1110</v>
      </c>
      <c r="M50" s="1" t="str">
        <f t="shared" si="1"/>
        <v>5000</v>
      </c>
      <c r="N50" s="1" t="str">
        <f t="shared" si="2"/>
        <v>Aarau</v>
      </c>
      <c r="O50" s="1" t="s">
        <v>24</v>
      </c>
      <c r="P50" s="1" t="s">
        <v>16624</v>
      </c>
      <c r="Q50" s="1" t="s">
        <v>21</v>
      </c>
      <c r="R50" s="1" t="s">
        <v>22</v>
      </c>
      <c r="S50" s="1" t="s">
        <v>22</v>
      </c>
      <c r="T50" s="1" t="s">
        <v>16625</v>
      </c>
      <c r="U50" s="1" t="s">
        <v>27</v>
      </c>
    </row>
    <row r="51" spans="1:21" ht="15" x14ac:dyDescent="0.2">
      <c r="A51" s="1" t="s">
        <v>16</v>
      </c>
      <c r="B51" s="1" t="s">
        <v>64</v>
      </c>
      <c r="C51" s="1" t="s">
        <v>3150</v>
      </c>
      <c r="D51" s="1" t="s">
        <v>16626</v>
      </c>
      <c r="E51" s="1" t="s">
        <v>7649</v>
      </c>
      <c r="F51" s="1" t="s">
        <v>22</v>
      </c>
      <c r="G51" s="2" t="str">
        <f t="shared" si="0"/>
        <v>Schützenpraxis</v>
      </c>
      <c r="H51" s="1" t="s">
        <v>7650</v>
      </c>
      <c r="I51" s="1" t="str" cm="1">
        <f t="array" ref="I51">IF(H51="","",IF(COUNT(VALUE(MID(H51,ROW($A$1:$A$100),1)))=0,H51,TRIM(LEFT(H51,MATCH(TRUE,ISNUMBER(VALUE(MID(H51,ROW($A$1:$A$100),1))),0)-1))))</f>
        <v>Feierabendstrasse</v>
      </c>
      <c r="J51" s="1" t="str" cm="1">
        <f t="array" ref="J51">IF(H51="","",IF(COUNT(VALUE(MID(H51,ROW($A$1:$A$100),1)))=0,"",RIGHT(H51,LEN(H51)-MATCH(TRUE,ISNUMBER(VALUE(MID(H51,ROW($A$1:$A$100),1))),0)+1)))</f>
        <v>59</v>
      </c>
      <c r="K51" s="1" t="s">
        <v>22</v>
      </c>
      <c r="L51" s="1" t="s">
        <v>1417</v>
      </c>
      <c r="M51" s="1" t="str">
        <f t="shared" si="1"/>
        <v>4051</v>
      </c>
      <c r="N51" s="1" t="str">
        <f t="shared" si="2"/>
        <v>Basel</v>
      </c>
      <c r="O51" s="1" t="s">
        <v>24</v>
      </c>
      <c r="P51" s="1" t="s">
        <v>16627</v>
      </c>
      <c r="Q51" s="1" t="s">
        <v>21</v>
      </c>
      <c r="R51" s="1" t="s">
        <v>22</v>
      </c>
      <c r="S51" s="1" t="s">
        <v>22</v>
      </c>
      <c r="T51" s="1" t="s">
        <v>16628</v>
      </c>
      <c r="U51" s="1" t="s">
        <v>27</v>
      </c>
    </row>
    <row r="52" spans="1:21" ht="30" x14ac:dyDescent="0.2">
      <c r="A52" s="1" t="s">
        <v>16</v>
      </c>
      <c r="B52" s="1" t="s">
        <v>17</v>
      </c>
      <c r="C52" s="1" t="s">
        <v>2168</v>
      </c>
      <c r="D52" s="1" t="s">
        <v>16599</v>
      </c>
      <c r="E52" s="1" t="s">
        <v>1521</v>
      </c>
      <c r="F52" s="1" t="s">
        <v>156</v>
      </c>
      <c r="G52" s="2" t="str">
        <f t="shared" si="0"/>
        <v>Kantonsspital Münsterlingen
_x000D_Frauenklinik</v>
      </c>
      <c r="H52" s="1" t="s">
        <v>1522</v>
      </c>
      <c r="I52" s="1" t="str" cm="1">
        <f t="array" ref="I52">IF(H52="","",IF(COUNT(VALUE(MID(H52,ROW($A$1:$A$100),1)))=0,H52,TRIM(LEFT(H52,MATCH(TRUE,ISNUMBER(VALUE(MID(H52,ROW($A$1:$A$100),1))),0)-1))))</f>
        <v>Spitalcampus</v>
      </c>
      <c r="J52" s="1" t="str" cm="1">
        <f t="array" ref="J52">IF(H52="","",IF(COUNT(VALUE(MID(H52,ROW($A$1:$A$100),1)))=0,"",RIGHT(H52,LEN(H52)-MATCH(TRUE,ISNUMBER(VALUE(MID(H52,ROW($A$1:$A$100),1))),0)+1)))</f>
        <v>1</v>
      </c>
      <c r="K52" s="1" t="s">
        <v>22</v>
      </c>
      <c r="L52" s="1" t="s">
        <v>1523</v>
      </c>
      <c r="M52" s="1" t="str">
        <f t="shared" si="1"/>
        <v>8596</v>
      </c>
      <c r="N52" s="1" t="str">
        <f t="shared" si="2"/>
        <v>Münsterlingen</v>
      </c>
      <c r="O52" s="1" t="s">
        <v>24</v>
      </c>
      <c r="P52" s="1" t="s">
        <v>16600</v>
      </c>
      <c r="Q52" s="1" t="s">
        <v>21</v>
      </c>
      <c r="R52" s="1" t="s">
        <v>22</v>
      </c>
      <c r="S52" s="1" t="s">
        <v>22</v>
      </c>
      <c r="T52" s="1" t="s">
        <v>16601</v>
      </c>
      <c r="U52" s="1" t="s">
        <v>27</v>
      </c>
    </row>
    <row r="53" spans="1:21" ht="15" x14ac:dyDescent="0.2">
      <c r="A53" s="1" t="s">
        <v>73</v>
      </c>
      <c r="B53" s="1" t="s">
        <v>64</v>
      </c>
      <c r="C53" s="1" t="s">
        <v>4531</v>
      </c>
      <c r="D53" s="1" t="s">
        <v>4532</v>
      </c>
      <c r="E53" s="1" t="s">
        <v>2827</v>
      </c>
      <c r="F53" s="1" t="s">
        <v>22</v>
      </c>
      <c r="G53" s="2" t="str">
        <f t="shared" si="0"/>
        <v>Arztpraxis am Bahnhof Altstetten</v>
      </c>
      <c r="H53" s="1" t="s">
        <v>2828</v>
      </c>
      <c r="I53" s="1" t="str" cm="1">
        <f t="array" ref="I53">IF(H53="","",IF(COUNT(VALUE(MID(H53,ROW($A$1:$A$100),1)))=0,H53,TRIM(LEFT(H53,MATCH(TRUE,ISNUMBER(VALUE(MID(H53,ROW($A$1:$A$100),1))),0)-1))))</f>
        <v>Hohlstrasse</v>
      </c>
      <c r="J53" s="1" t="str" cm="1">
        <f t="array" ref="J53">IF(H53="","",IF(COUNT(VALUE(MID(H53,ROW($A$1:$A$100),1)))=0,"",RIGHT(H53,LEN(H53)-MATCH(TRUE,ISNUMBER(VALUE(MID(H53,ROW($A$1:$A$100),1))),0)+1)))</f>
        <v>560</v>
      </c>
      <c r="K53" s="1" t="s">
        <v>22</v>
      </c>
      <c r="L53" s="1" t="s">
        <v>1440</v>
      </c>
      <c r="M53" s="1" t="str">
        <f t="shared" si="1"/>
        <v>8048</v>
      </c>
      <c r="N53" s="1" t="str">
        <f t="shared" si="2"/>
        <v>Zürich</v>
      </c>
      <c r="O53" s="1" t="s">
        <v>24</v>
      </c>
      <c r="P53" s="1" t="s">
        <v>4533</v>
      </c>
      <c r="Q53" s="1" t="s">
        <v>80</v>
      </c>
      <c r="R53" s="1" t="s">
        <v>22</v>
      </c>
      <c r="S53" s="1" t="s">
        <v>22</v>
      </c>
      <c r="T53" s="1" t="s">
        <v>4534</v>
      </c>
      <c r="U53" s="1" t="s">
        <v>27</v>
      </c>
    </row>
    <row r="54" spans="1:21" ht="15" x14ac:dyDescent="0.2">
      <c r="A54" s="1" t="s">
        <v>16</v>
      </c>
      <c r="B54" s="1" t="s">
        <v>64</v>
      </c>
      <c r="C54" s="1" t="s">
        <v>16644</v>
      </c>
      <c r="D54" s="1" t="s">
        <v>16645</v>
      </c>
      <c r="E54" s="1" t="s">
        <v>16646</v>
      </c>
      <c r="F54" s="1" t="s">
        <v>22</v>
      </c>
      <c r="G54" s="2" t="str">
        <f t="shared" si="0"/>
        <v>Praxis Dr. Alioth-Batzer D.</v>
      </c>
      <c r="H54" s="1" t="s">
        <v>16647</v>
      </c>
      <c r="I54" s="1" t="str" cm="1">
        <f t="array" ref="I54">IF(H54="","",IF(COUNT(VALUE(MID(H54,ROW($A$1:$A$100),1)))=0,H54,TRIM(LEFT(H54,MATCH(TRUE,ISNUMBER(VALUE(MID(H54,ROW($A$1:$A$100),1))),0)-1))))</f>
        <v>Toggwil</v>
      </c>
      <c r="J54" s="1" t="str" cm="1">
        <f t="array" ref="J54">IF(H54="","",IF(COUNT(VALUE(MID(H54,ROW($A$1:$A$100),1)))=0,"",RIGHT(H54,LEN(H54)-MATCH(TRUE,ISNUMBER(VALUE(MID(H54,ROW($A$1:$A$100),1))),0)+1)))</f>
        <v>9</v>
      </c>
      <c r="K54" s="1" t="s">
        <v>22</v>
      </c>
      <c r="L54" s="1" t="s">
        <v>1021</v>
      </c>
      <c r="M54" s="1" t="str">
        <f t="shared" si="1"/>
        <v>8706</v>
      </c>
      <c r="N54" s="1" t="str">
        <f t="shared" si="2"/>
        <v>Meilen</v>
      </c>
      <c r="O54" s="1" t="s">
        <v>24</v>
      </c>
      <c r="P54" s="1" t="s">
        <v>16648</v>
      </c>
      <c r="Q54" s="1" t="s">
        <v>128</v>
      </c>
      <c r="R54" s="1" t="s">
        <v>22</v>
      </c>
      <c r="S54" s="1" t="s">
        <v>22</v>
      </c>
      <c r="T54" s="1" t="s">
        <v>16649</v>
      </c>
      <c r="U54" s="1" t="s">
        <v>27</v>
      </c>
    </row>
    <row r="55" spans="1:21" ht="15" x14ac:dyDescent="0.2">
      <c r="A55" s="1" t="s">
        <v>16</v>
      </c>
      <c r="B55" s="1" t="s">
        <v>64</v>
      </c>
      <c r="C55" s="1" t="s">
        <v>14512</v>
      </c>
      <c r="D55" s="1" t="s">
        <v>14513</v>
      </c>
      <c r="E55" s="1" t="s">
        <v>874</v>
      </c>
      <c r="F55" s="1" t="s">
        <v>22</v>
      </c>
      <c r="G55" s="2" t="str">
        <f t="shared" si="0"/>
        <v>Polipraxis St. Margrethen AG</v>
      </c>
      <c r="H55" s="1" t="s">
        <v>875</v>
      </c>
      <c r="I55" s="1" t="str" cm="1">
        <f t="array" ref="I55">IF(H55="","",IF(COUNT(VALUE(MID(H55,ROW($A$1:$A$100),1)))=0,H55,TRIM(LEFT(H55,MATCH(TRUE,ISNUMBER(VALUE(MID(H55,ROW($A$1:$A$100),1))),0)-1))))</f>
        <v>Grenzstrasse</v>
      </c>
      <c r="J55" s="1" t="str" cm="1">
        <f t="array" ref="J55">IF(H55="","",IF(COUNT(VALUE(MID(H55,ROW($A$1:$A$100),1)))=0,"",RIGHT(H55,LEN(H55)-MATCH(TRUE,ISNUMBER(VALUE(MID(H55,ROW($A$1:$A$100),1))),0)+1)))</f>
        <v>27</v>
      </c>
      <c r="K55" s="1" t="s">
        <v>22</v>
      </c>
      <c r="L55" s="1" t="s">
        <v>876</v>
      </c>
      <c r="M55" s="1" t="str">
        <f t="shared" si="1"/>
        <v>9430</v>
      </c>
      <c r="N55" s="1" t="str">
        <f t="shared" si="2"/>
        <v>St. Margrethen SG</v>
      </c>
      <c r="O55" s="1" t="s">
        <v>24</v>
      </c>
      <c r="P55" s="1" t="s">
        <v>14514</v>
      </c>
      <c r="Q55" s="1" t="s">
        <v>80</v>
      </c>
      <c r="R55" s="1" t="s">
        <v>22</v>
      </c>
      <c r="S55" s="1" t="s">
        <v>22</v>
      </c>
      <c r="T55" s="1" t="s">
        <v>14515</v>
      </c>
      <c r="U55" s="1" t="s">
        <v>27</v>
      </c>
    </row>
    <row r="56" spans="1:21" ht="30" x14ac:dyDescent="0.2">
      <c r="A56" s="1" t="s">
        <v>16</v>
      </c>
      <c r="B56" s="1" t="s">
        <v>64</v>
      </c>
      <c r="C56" s="1" t="s">
        <v>2633</v>
      </c>
      <c r="D56" s="1" t="s">
        <v>2634</v>
      </c>
      <c r="E56" s="1" t="s">
        <v>962</v>
      </c>
      <c r="F56" s="1" t="s">
        <v>2635</v>
      </c>
      <c r="G56" s="2" t="str">
        <f t="shared" si="0"/>
        <v>Ärztehaus Seebach
_x000D_Praxis Dr. Schneider/Dr. Aliyev</v>
      </c>
      <c r="H56" s="1" t="s">
        <v>964</v>
      </c>
      <c r="I56" s="1" t="str" cm="1">
        <f t="array" ref="I56">IF(H56="","",IF(COUNT(VALUE(MID(H56,ROW($A$1:$A$100),1)))=0,H56,TRIM(LEFT(H56,MATCH(TRUE,ISNUMBER(VALUE(MID(H56,ROW($A$1:$A$100),1))),0)-1))))</f>
        <v>Landhusweg</v>
      </c>
      <c r="J56" s="1" t="str" cm="1">
        <f t="array" ref="J56">IF(H56="","",IF(COUNT(VALUE(MID(H56,ROW($A$1:$A$100),1)))=0,"",RIGHT(H56,LEN(H56)-MATCH(TRUE,ISNUMBER(VALUE(MID(H56,ROW($A$1:$A$100),1))),0)+1)))</f>
        <v>4</v>
      </c>
      <c r="K56" s="1" t="s">
        <v>22</v>
      </c>
      <c r="L56" s="1" t="s">
        <v>965</v>
      </c>
      <c r="M56" s="1" t="str">
        <f t="shared" si="1"/>
        <v>8052</v>
      </c>
      <c r="N56" s="1" t="str">
        <f t="shared" si="2"/>
        <v>Zürich</v>
      </c>
      <c r="O56" s="1" t="s">
        <v>24</v>
      </c>
      <c r="P56" s="1" t="s">
        <v>2636</v>
      </c>
      <c r="Q56" s="1" t="s">
        <v>128</v>
      </c>
      <c r="R56" s="1" t="s">
        <v>22</v>
      </c>
      <c r="S56" s="1" t="s">
        <v>22</v>
      </c>
      <c r="T56" s="1" t="s">
        <v>2637</v>
      </c>
      <c r="U56" s="1" t="s">
        <v>27</v>
      </c>
    </row>
    <row r="57" spans="1:21" ht="15" x14ac:dyDescent="0.2">
      <c r="A57" s="1" t="s">
        <v>73</v>
      </c>
      <c r="B57" s="1" t="s">
        <v>64</v>
      </c>
      <c r="C57" s="1" t="s">
        <v>4121</v>
      </c>
      <c r="D57" s="1" t="s">
        <v>16635</v>
      </c>
      <c r="E57" s="1" t="s">
        <v>3537</v>
      </c>
      <c r="F57" s="1" t="s">
        <v>22</v>
      </c>
      <c r="G57" s="2" t="str">
        <f t="shared" si="0"/>
        <v>Arztpraxis Schmitter AG</v>
      </c>
      <c r="H57" s="1" t="s">
        <v>3538</v>
      </c>
      <c r="I57" s="1" t="str" cm="1">
        <f t="array" ref="I57">IF(H57="","",IF(COUNT(VALUE(MID(H57,ROW($A$1:$A$100),1)))=0,H57,TRIM(LEFT(H57,MATCH(TRUE,ISNUMBER(VALUE(MID(H57,ROW($A$1:$A$100),1))),0)-1))))</f>
        <v>Heimstrasse</v>
      </c>
      <c r="J57" s="1" t="str" cm="1">
        <f t="array" ref="J57">IF(H57="","",IF(COUNT(VALUE(MID(H57,ROW($A$1:$A$100),1)))=0,"",RIGHT(H57,LEN(H57)-MATCH(TRUE,ISNUMBER(VALUE(MID(H57,ROW($A$1:$A$100),1))),0)+1)))</f>
        <v>10</v>
      </c>
      <c r="K57" s="1" t="s">
        <v>22</v>
      </c>
      <c r="L57" s="1" t="s">
        <v>3539</v>
      </c>
      <c r="M57" s="1" t="str">
        <f t="shared" si="1"/>
        <v>9444</v>
      </c>
      <c r="N57" s="1" t="str">
        <f t="shared" si="2"/>
        <v>Diepoldsau</v>
      </c>
      <c r="O57" s="1" t="s">
        <v>24</v>
      </c>
      <c r="P57" s="1" t="s">
        <v>16636</v>
      </c>
      <c r="Q57" s="1" t="s">
        <v>80</v>
      </c>
      <c r="R57" s="1" t="s">
        <v>22</v>
      </c>
      <c r="S57" s="1" t="s">
        <v>22</v>
      </c>
      <c r="T57" s="1" t="s">
        <v>16637</v>
      </c>
      <c r="U57" s="1" t="s">
        <v>27</v>
      </c>
    </row>
    <row r="58" spans="1:21" ht="15" x14ac:dyDescent="0.2">
      <c r="A58" s="1" t="s">
        <v>73</v>
      </c>
      <c r="B58" s="1" t="s">
        <v>64</v>
      </c>
      <c r="C58" s="1" t="s">
        <v>16629</v>
      </c>
      <c r="D58" s="1" t="s">
        <v>16630</v>
      </c>
      <c r="E58" s="1" t="s">
        <v>16631</v>
      </c>
      <c r="F58" s="1" t="s">
        <v>22</v>
      </c>
      <c r="G58" s="2" t="str">
        <f t="shared" si="0"/>
        <v>Praxis Dr. Aljinovic Marin</v>
      </c>
      <c r="H58" s="1" t="s">
        <v>16632</v>
      </c>
      <c r="I58" s="1" t="str" cm="1">
        <f t="array" ref="I58">IF(H58="","",IF(COUNT(VALUE(MID(H58,ROW($A$1:$A$100),1)))=0,H58,TRIM(LEFT(H58,MATCH(TRUE,ISNUMBER(VALUE(MID(H58,ROW($A$1:$A$100),1))),0)-1))))</f>
        <v>Laupenstrasse</v>
      </c>
      <c r="J58" s="1" t="str" cm="1">
        <f t="array" ref="J58">IF(H58="","",IF(COUNT(VALUE(MID(H58,ROW($A$1:$A$100),1)))=0,"",RIGHT(H58,LEN(H58)-MATCH(TRUE,ISNUMBER(VALUE(MID(H58,ROW($A$1:$A$100),1))),0)+1)))</f>
        <v>4</v>
      </c>
      <c r="K58" s="1" t="s">
        <v>22</v>
      </c>
      <c r="L58" s="1" t="s">
        <v>3170</v>
      </c>
      <c r="M58" s="1" t="str">
        <f t="shared" si="1"/>
        <v>3008</v>
      </c>
      <c r="N58" s="1" t="str">
        <f t="shared" si="2"/>
        <v>Bern</v>
      </c>
      <c r="O58" s="1" t="s">
        <v>24</v>
      </c>
      <c r="P58" s="1" t="s">
        <v>16633</v>
      </c>
      <c r="Q58" s="1" t="s">
        <v>21</v>
      </c>
      <c r="R58" s="1" t="s">
        <v>22</v>
      </c>
      <c r="S58" s="1" t="s">
        <v>22</v>
      </c>
      <c r="T58" s="1" t="s">
        <v>16634</v>
      </c>
      <c r="U58" s="1" t="s">
        <v>27</v>
      </c>
    </row>
    <row r="59" spans="1:21" ht="30" x14ac:dyDescent="0.2">
      <c r="A59" s="1" t="s">
        <v>16</v>
      </c>
      <c r="B59" s="1" t="s">
        <v>64</v>
      </c>
      <c r="C59" s="1" t="s">
        <v>3201</v>
      </c>
      <c r="D59" s="1" t="s">
        <v>3202</v>
      </c>
      <c r="E59" s="1" t="s">
        <v>163</v>
      </c>
      <c r="F59" s="1" t="s">
        <v>745</v>
      </c>
      <c r="G59" s="2" t="str">
        <f t="shared" si="0"/>
        <v>Inselspital Bern
_x000D_Klinik für Frauenheilkunde</v>
      </c>
      <c r="H59" s="1" t="s">
        <v>165</v>
      </c>
      <c r="I59" s="1" t="str" cm="1">
        <f t="array" ref="I59">IF(H59="","",IF(COUNT(VALUE(MID(H59,ROW($A$1:$A$100),1)))=0,H59,TRIM(LEFT(H59,MATCH(TRUE,ISNUMBER(VALUE(MID(H59,ROW($A$1:$A$100),1))),0)-1))))</f>
        <v>Friedbühlstrasse</v>
      </c>
      <c r="J59" s="1" t="str" cm="1">
        <f t="array" ref="J59">IF(H59="","",IF(COUNT(VALUE(MID(H59,ROW($A$1:$A$100),1)))=0,"",RIGHT(H59,LEN(H59)-MATCH(TRUE,ISNUMBER(VALUE(MID(H59,ROW($A$1:$A$100),1))),0)+1)))</f>
        <v>19</v>
      </c>
      <c r="K59" s="1" t="s">
        <v>22</v>
      </c>
      <c r="L59" s="1" t="s">
        <v>166</v>
      </c>
      <c r="M59" s="1" t="str">
        <f t="shared" si="1"/>
        <v>3010</v>
      </c>
      <c r="N59" s="1" t="str">
        <f t="shared" si="2"/>
        <v>Bern</v>
      </c>
      <c r="O59" s="1" t="s">
        <v>24</v>
      </c>
      <c r="P59" s="1" t="s">
        <v>3203</v>
      </c>
      <c r="Q59" s="1" t="s">
        <v>21</v>
      </c>
      <c r="R59" s="1" t="s">
        <v>22</v>
      </c>
      <c r="S59" s="1" t="s">
        <v>22</v>
      </c>
      <c r="T59" s="1" t="s">
        <v>3204</v>
      </c>
      <c r="U59" s="1" t="s">
        <v>27</v>
      </c>
    </row>
    <row r="60" spans="1:21" ht="15" x14ac:dyDescent="0.2">
      <c r="A60" s="1" t="s">
        <v>73</v>
      </c>
      <c r="B60" s="1" t="s">
        <v>64</v>
      </c>
      <c r="C60" s="1" t="s">
        <v>4455</v>
      </c>
      <c r="D60" s="1" t="s">
        <v>4456</v>
      </c>
      <c r="E60" s="1" t="s">
        <v>4457</v>
      </c>
      <c r="F60" s="1" t="s">
        <v>22</v>
      </c>
      <c r="G60" s="2" t="str">
        <f t="shared" si="0"/>
        <v>Praxis Dr. Allhoff Clemens</v>
      </c>
      <c r="H60" s="1" t="s">
        <v>4458</v>
      </c>
      <c r="I60" s="1" t="str" cm="1">
        <f t="array" ref="I60">IF(H60="","",IF(COUNT(VALUE(MID(H60,ROW($A$1:$A$100),1)))=0,H60,TRIM(LEFT(H60,MATCH(TRUE,ISNUMBER(VALUE(MID(H60,ROW($A$1:$A$100),1))),0)-1))))</f>
        <v>Hauptstrasse</v>
      </c>
      <c r="J60" s="1" t="str" cm="1">
        <f t="array" ref="J60">IF(H60="","",IF(COUNT(VALUE(MID(H60,ROW($A$1:$A$100),1)))=0,"",RIGHT(H60,LEN(H60)-MATCH(TRUE,ISNUMBER(VALUE(MID(H60,ROW($A$1:$A$100),1))),0)+1)))</f>
        <v>23A</v>
      </c>
      <c r="K60" s="1" t="s">
        <v>22</v>
      </c>
      <c r="L60" s="1" t="s">
        <v>4459</v>
      </c>
      <c r="M60" s="1" t="str">
        <f t="shared" si="1"/>
        <v>9436</v>
      </c>
      <c r="N60" s="1" t="str">
        <f t="shared" si="2"/>
        <v>Balgach</v>
      </c>
      <c r="O60" s="1" t="s">
        <v>24</v>
      </c>
      <c r="P60" s="1" t="s">
        <v>4460</v>
      </c>
      <c r="Q60" s="1" t="s">
        <v>128</v>
      </c>
      <c r="R60" s="1" t="s">
        <v>80</v>
      </c>
      <c r="S60" s="1" t="s">
        <v>22</v>
      </c>
      <c r="T60" s="1" t="s">
        <v>4461</v>
      </c>
      <c r="U60" s="1" t="s">
        <v>27</v>
      </c>
    </row>
    <row r="61" spans="1:21" ht="15" x14ac:dyDescent="0.2">
      <c r="A61" s="1" t="s">
        <v>16</v>
      </c>
      <c r="B61" s="1" t="s">
        <v>64</v>
      </c>
      <c r="C61" s="1" t="s">
        <v>7424</v>
      </c>
      <c r="D61" s="1" t="s">
        <v>7425</v>
      </c>
      <c r="E61" s="1" t="s">
        <v>2212</v>
      </c>
      <c r="F61" s="1" t="s">
        <v>22</v>
      </c>
      <c r="G61" s="2" t="str">
        <f t="shared" si="0"/>
        <v>Sanacare Zürich-Oerlikon</v>
      </c>
      <c r="H61" s="1" t="s">
        <v>2213</v>
      </c>
      <c r="I61" s="1" t="str" cm="1">
        <f t="array" ref="I61">IF(H61="","",IF(COUNT(VALUE(MID(H61,ROW($A$1:$A$100),1)))=0,H61,TRIM(LEFT(H61,MATCH(TRUE,ISNUMBER(VALUE(MID(H61,ROW($A$1:$A$100),1))),0)-1))))</f>
        <v>Gubelstrasse</v>
      </c>
      <c r="J61" s="1" t="str" cm="1">
        <f t="array" ref="J61">IF(H61="","",IF(COUNT(VALUE(MID(H61,ROW($A$1:$A$100),1)))=0,"",RIGHT(H61,LEN(H61)-MATCH(TRUE,ISNUMBER(VALUE(MID(H61,ROW($A$1:$A$100),1))),0)+1)))</f>
        <v>28</v>
      </c>
      <c r="K61" s="1" t="s">
        <v>22</v>
      </c>
      <c r="L61" s="1" t="s">
        <v>86</v>
      </c>
      <c r="M61" s="1" t="str">
        <f t="shared" si="1"/>
        <v>8050</v>
      </c>
      <c r="N61" s="1" t="str">
        <f t="shared" si="2"/>
        <v>Zürich</v>
      </c>
      <c r="O61" s="1" t="s">
        <v>24</v>
      </c>
      <c r="P61" s="1" t="s">
        <v>7426</v>
      </c>
      <c r="Q61" s="1" t="s">
        <v>128</v>
      </c>
      <c r="R61" s="1" t="s">
        <v>22</v>
      </c>
      <c r="S61" s="1" t="s">
        <v>22</v>
      </c>
      <c r="T61" s="1" t="s">
        <v>7427</v>
      </c>
      <c r="U61" s="1" t="s">
        <v>27</v>
      </c>
    </row>
    <row r="62" spans="1:21" ht="15" x14ac:dyDescent="0.2">
      <c r="A62" s="1" t="s">
        <v>73</v>
      </c>
      <c r="B62" s="1" t="s">
        <v>64</v>
      </c>
      <c r="C62" s="1" t="s">
        <v>3775</v>
      </c>
      <c r="D62" s="1" t="s">
        <v>16405</v>
      </c>
      <c r="E62" s="1" t="s">
        <v>16406</v>
      </c>
      <c r="F62" s="1" t="s">
        <v>22</v>
      </c>
      <c r="G62" s="2" t="str">
        <f t="shared" si="0"/>
        <v>Schlieren Medical AG</v>
      </c>
      <c r="H62" s="1" t="s">
        <v>16407</v>
      </c>
      <c r="I62" s="1" t="str" cm="1">
        <f t="array" ref="I62">IF(H62="","",IF(COUNT(VALUE(MID(H62,ROW($A$1:$A$100),1)))=0,H62,TRIM(LEFT(H62,MATCH(TRUE,ISNUMBER(VALUE(MID(H62,ROW($A$1:$A$100),1))),0)-1))))</f>
        <v>Pflugstrasse</v>
      </c>
      <c r="J62" s="1" t="str" cm="1">
        <f t="array" ref="J62">IF(H62="","",IF(COUNT(VALUE(MID(H62,ROW($A$1:$A$100),1)))=0,"",RIGHT(H62,LEN(H62)-MATCH(TRUE,ISNUMBER(VALUE(MID(H62,ROW($A$1:$A$100),1))),0)+1)))</f>
        <v>18</v>
      </c>
      <c r="K62" s="1" t="s">
        <v>22</v>
      </c>
      <c r="L62" s="1" t="s">
        <v>3177</v>
      </c>
      <c r="M62" s="1" t="str">
        <f t="shared" si="1"/>
        <v>8952</v>
      </c>
      <c r="N62" s="1" t="str">
        <f t="shared" si="2"/>
        <v>Schlieren</v>
      </c>
      <c r="O62" s="1" t="s">
        <v>24</v>
      </c>
      <c r="P62" s="1" t="s">
        <v>16408</v>
      </c>
      <c r="Q62" s="1" t="s">
        <v>80</v>
      </c>
      <c r="R62" s="1" t="s">
        <v>22</v>
      </c>
      <c r="S62" s="1" t="s">
        <v>22</v>
      </c>
      <c r="T62" s="1" t="s">
        <v>16409</v>
      </c>
      <c r="U62" s="1" t="s">
        <v>27</v>
      </c>
    </row>
    <row r="63" spans="1:21" ht="30" x14ac:dyDescent="0.2">
      <c r="A63" s="1" t="s">
        <v>16</v>
      </c>
      <c r="B63" s="1" t="s">
        <v>64</v>
      </c>
      <c r="C63" s="1" t="s">
        <v>837</v>
      </c>
      <c r="D63" s="1" t="s">
        <v>4706</v>
      </c>
      <c r="E63" s="1" t="s">
        <v>4707</v>
      </c>
      <c r="F63" s="1" t="s">
        <v>156</v>
      </c>
      <c r="G63" s="2" t="str">
        <f t="shared" si="0"/>
        <v>Spital Uster
_x000D_Frauenklinik</v>
      </c>
      <c r="H63" s="1" t="s">
        <v>22</v>
      </c>
      <c r="I63" s="1" t="str" cm="1">
        <f t="array" ref="I63">IF(H63="","",IF(COUNT(VALUE(MID(H63,ROW($A$1:$A$100),1)))=0,H63,TRIM(LEFT(H63,MATCH(TRUE,ISNUMBER(VALUE(MID(H63,ROW($A$1:$A$100),1))),0)-1))))</f>
        <v/>
      </c>
      <c r="J63" s="1" t="str" cm="1">
        <f t="array" ref="J63">IF(H63="","",IF(COUNT(VALUE(MID(H63,ROW($A$1:$A$100),1)))=0,"",RIGHT(H63,LEN(H63)-MATCH(TRUE,ISNUMBER(VALUE(MID(H63,ROW($A$1:$A$100),1))),0)+1)))</f>
        <v/>
      </c>
      <c r="K63" s="1" t="s">
        <v>7</v>
      </c>
      <c r="L63" s="1" t="s">
        <v>638</v>
      </c>
      <c r="M63" s="1" t="str">
        <f t="shared" si="1"/>
        <v>8610</v>
      </c>
      <c r="N63" s="1" t="str">
        <f t="shared" si="2"/>
        <v>Uster</v>
      </c>
      <c r="O63" s="1" t="s">
        <v>24</v>
      </c>
      <c r="P63" s="1" t="s">
        <v>4708</v>
      </c>
      <c r="Q63" s="1" t="s">
        <v>21</v>
      </c>
      <c r="R63" s="1" t="s">
        <v>22</v>
      </c>
      <c r="S63" s="1" t="s">
        <v>22</v>
      </c>
      <c r="T63" s="1" t="s">
        <v>4709</v>
      </c>
      <c r="U63" s="1" t="s">
        <v>27</v>
      </c>
    </row>
    <row r="64" spans="1:21" ht="30" x14ac:dyDescent="0.2">
      <c r="A64" s="1" t="s">
        <v>16</v>
      </c>
      <c r="B64" s="1" t="s">
        <v>64</v>
      </c>
      <c r="C64" s="1" t="s">
        <v>8266</v>
      </c>
      <c r="D64" s="1" t="s">
        <v>8267</v>
      </c>
      <c r="E64" s="1" t="s">
        <v>5364</v>
      </c>
      <c r="F64" s="1" t="s">
        <v>8268</v>
      </c>
      <c r="G64" s="2" t="str">
        <f t="shared" si="0"/>
        <v>Thurklinik, Niederuzwil
_x000D_Praxis Dr. Schams / Dr. Alram</v>
      </c>
      <c r="H64" s="1" t="s">
        <v>5366</v>
      </c>
      <c r="I64" s="1" t="str" cm="1">
        <f t="array" ref="I64">IF(H64="","",IF(COUNT(VALUE(MID(H64,ROW($A$1:$A$100),1)))=0,H64,TRIM(LEFT(H64,MATCH(TRUE,ISNUMBER(VALUE(MID(H64,ROW($A$1:$A$100),1))),0)-1))))</f>
        <v>Bahnhofstrasse</v>
      </c>
      <c r="J64" s="1" t="str" cm="1">
        <f t="array" ref="J64">IF(H64="","",IF(COUNT(VALUE(MID(H64,ROW($A$1:$A$100),1)))=0,"",RIGHT(H64,LEN(H64)-MATCH(TRUE,ISNUMBER(VALUE(MID(H64,ROW($A$1:$A$100),1))),0)+1)))</f>
        <v>123A</v>
      </c>
      <c r="K64" s="1" t="s">
        <v>22</v>
      </c>
      <c r="L64" s="1" t="s">
        <v>5367</v>
      </c>
      <c r="M64" s="1" t="str">
        <f t="shared" si="1"/>
        <v>9244</v>
      </c>
      <c r="N64" s="1" t="str">
        <f t="shared" si="2"/>
        <v>Niederuzwil</v>
      </c>
      <c r="O64" s="1" t="s">
        <v>24</v>
      </c>
      <c r="P64" s="1" t="s">
        <v>8269</v>
      </c>
      <c r="Q64" s="1" t="s">
        <v>21</v>
      </c>
      <c r="R64" s="1" t="s">
        <v>22</v>
      </c>
      <c r="S64" s="1" t="s">
        <v>22</v>
      </c>
      <c r="T64" s="1" t="s">
        <v>8270</v>
      </c>
      <c r="U64" s="1" t="s">
        <v>27</v>
      </c>
    </row>
    <row r="65" spans="1:21" ht="15" x14ac:dyDescent="0.2">
      <c r="A65" s="1" t="s">
        <v>16</v>
      </c>
      <c r="B65" s="1" t="s">
        <v>17</v>
      </c>
      <c r="C65" s="1" t="s">
        <v>2510</v>
      </c>
      <c r="D65" s="1" t="s">
        <v>2511</v>
      </c>
      <c r="E65" s="1" t="s">
        <v>2512</v>
      </c>
      <c r="F65" s="1" t="s">
        <v>22</v>
      </c>
      <c r="G65" s="2" t="str">
        <f t="shared" si="0"/>
        <v>Praxis lscher Elke</v>
      </c>
      <c r="H65" s="1" t="s">
        <v>2513</v>
      </c>
      <c r="I65" s="1" t="str" cm="1">
        <f t="array" ref="I65">IF(H65="","",IF(COUNT(VALUE(MID(H65,ROW($A$1:$A$100),1)))=0,H65,TRIM(LEFT(H65,MATCH(TRUE,ISNUMBER(VALUE(MID(H65,ROW($A$1:$A$100),1))),0)-1))))</f>
        <v>Bahnhofstrasse</v>
      </c>
      <c r="J65" s="1" t="str" cm="1">
        <f t="array" ref="J65">IF(H65="","",IF(COUNT(VALUE(MID(H65,ROW($A$1:$A$100),1)))=0,"",RIGHT(H65,LEN(H65)-MATCH(TRUE,ISNUMBER(VALUE(MID(H65,ROW($A$1:$A$100),1))),0)+1)))</f>
        <v>26</v>
      </c>
      <c r="K65" s="1" t="s">
        <v>22</v>
      </c>
      <c r="L65" s="1" t="s">
        <v>2514</v>
      </c>
      <c r="M65" s="1" t="str">
        <f t="shared" si="1"/>
        <v>8712</v>
      </c>
      <c r="N65" s="1" t="str">
        <f t="shared" si="2"/>
        <v>Stäfa</v>
      </c>
      <c r="O65" s="1" t="s">
        <v>24</v>
      </c>
      <c r="P65" s="1" t="s">
        <v>2515</v>
      </c>
      <c r="Q65" s="1" t="s">
        <v>80</v>
      </c>
      <c r="R65" s="1" t="s">
        <v>22</v>
      </c>
      <c r="S65" s="1" t="s">
        <v>22</v>
      </c>
      <c r="T65" s="1" t="s">
        <v>2516</v>
      </c>
      <c r="U65" s="1" t="s">
        <v>27</v>
      </c>
    </row>
    <row r="66" spans="1:21" ht="15" x14ac:dyDescent="0.2">
      <c r="A66" s="1" t="s">
        <v>73</v>
      </c>
      <c r="B66" s="1" t="s">
        <v>64</v>
      </c>
      <c r="C66" s="1" t="s">
        <v>3741</v>
      </c>
      <c r="D66" s="1" t="s">
        <v>3742</v>
      </c>
      <c r="E66" s="1" t="s">
        <v>3743</v>
      </c>
      <c r="F66" s="1" t="s">
        <v>22</v>
      </c>
      <c r="G66" s="2" t="str">
        <f t="shared" ref="G66:G129" si="3">IF(F66="",E66,E66 &amp; CHAR(10) &amp; CHAR(13) &amp; F66)</f>
        <v>medVadis AG, Oberengstringen</v>
      </c>
      <c r="H66" s="1" t="s">
        <v>3703</v>
      </c>
      <c r="I66" s="1" t="str" cm="1">
        <f t="array" ref="I66">IF(H66="","",IF(COUNT(VALUE(MID(H66,ROW($A$1:$A$100),1)))=0,H66,TRIM(LEFT(H66,MATCH(TRUE,ISNUMBER(VALUE(MID(H66,ROW($A$1:$A$100),1))),0)-1))))</f>
        <v>Im Zentrum</v>
      </c>
      <c r="J66" s="1" t="str" cm="1">
        <f t="array" ref="J66">IF(H66="","",IF(COUNT(VALUE(MID(H66,ROW($A$1:$A$100),1)))=0,"",RIGHT(H66,LEN(H66)-MATCH(TRUE,ISNUMBER(VALUE(MID(H66,ROW($A$1:$A$100),1))),0)+1)))</f>
        <v>1</v>
      </c>
      <c r="K66" s="1" t="s">
        <v>22</v>
      </c>
      <c r="L66" s="1" t="s">
        <v>3704</v>
      </c>
      <c r="M66" s="1" t="str">
        <f t="shared" ref="M66:M129" si="4">LEFT(L66,4)</f>
        <v>8102</v>
      </c>
      <c r="N66" s="1" t="str">
        <f t="shared" ref="N66:N129" si="5">RIGHT(L66,LEN(L66)-5)</f>
        <v>Oberengstringen</v>
      </c>
      <c r="O66" s="1" t="s">
        <v>24</v>
      </c>
      <c r="P66" s="1" t="s">
        <v>3744</v>
      </c>
      <c r="Q66" s="1" t="s">
        <v>128</v>
      </c>
      <c r="R66" s="1" t="s">
        <v>22</v>
      </c>
      <c r="S66" s="1" t="s">
        <v>22</v>
      </c>
      <c r="T66" s="1" t="s">
        <v>3745</v>
      </c>
      <c r="U66" s="1" t="s">
        <v>27</v>
      </c>
    </row>
    <row r="67" spans="1:21" ht="15" x14ac:dyDescent="0.2">
      <c r="A67" s="1" t="s">
        <v>73</v>
      </c>
      <c r="B67" s="1" t="s">
        <v>1538</v>
      </c>
      <c r="C67" s="1" t="s">
        <v>3741</v>
      </c>
      <c r="D67" s="1" t="s">
        <v>3742</v>
      </c>
      <c r="E67" s="1" t="s">
        <v>16638</v>
      </c>
      <c r="F67" s="1" t="s">
        <v>22</v>
      </c>
      <c r="G67" s="2" t="str">
        <f t="shared" si="3"/>
        <v>Praxis Dr. Altmann André</v>
      </c>
      <c r="H67" s="1" t="s">
        <v>16639</v>
      </c>
      <c r="I67" s="1" t="str" cm="1">
        <f t="array" ref="I67">IF(H67="","",IF(COUNT(VALUE(MID(H67,ROW($A$1:$A$100),1)))=0,H67,TRIM(LEFT(H67,MATCH(TRUE,ISNUMBER(VALUE(MID(H67,ROW($A$1:$A$100),1))),0)-1))))</f>
        <v>Buchzelgstrasse</v>
      </c>
      <c r="J67" s="1" t="str" cm="1">
        <f t="array" ref="J67">IF(H67="","",IF(COUNT(VALUE(MID(H67,ROW($A$1:$A$100),1)))=0,"",RIGHT(H67,LEN(H67)-MATCH(TRUE,ISNUMBER(VALUE(MID(H67,ROW($A$1:$A$100),1))),0)+1)))</f>
        <v>110</v>
      </c>
      <c r="K67" s="1" t="s">
        <v>22</v>
      </c>
      <c r="L67" s="1" t="s">
        <v>538</v>
      </c>
      <c r="M67" s="1" t="str">
        <f t="shared" si="4"/>
        <v>8053</v>
      </c>
      <c r="N67" s="1" t="str">
        <f t="shared" si="5"/>
        <v>Zürich</v>
      </c>
      <c r="O67" s="1" t="s">
        <v>24</v>
      </c>
      <c r="P67" s="1" t="s">
        <v>3744</v>
      </c>
      <c r="Q67" s="1" t="s">
        <v>80</v>
      </c>
      <c r="R67" s="1" t="s">
        <v>22</v>
      </c>
      <c r="S67" s="1" t="s">
        <v>22</v>
      </c>
      <c r="T67" s="1" t="s">
        <v>16640</v>
      </c>
      <c r="U67" s="1" t="s">
        <v>27</v>
      </c>
    </row>
    <row r="68" spans="1:21" ht="15" x14ac:dyDescent="0.2">
      <c r="A68" s="1" t="s">
        <v>16</v>
      </c>
      <c r="B68" s="1" t="s">
        <v>64</v>
      </c>
      <c r="C68" s="1" t="s">
        <v>1261</v>
      </c>
      <c r="D68" s="1" t="s">
        <v>8298</v>
      </c>
      <c r="E68" s="1" t="s">
        <v>8299</v>
      </c>
      <c r="F68" s="1" t="s">
        <v>22</v>
      </c>
      <c r="G68" s="2" t="str">
        <f t="shared" si="3"/>
        <v>Frauenpraxis am See</v>
      </c>
      <c r="H68" s="1" t="s">
        <v>8300</v>
      </c>
      <c r="I68" s="1" t="str" cm="1">
        <f t="array" ref="I68">IF(H68="","",IF(COUNT(VALUE(MID(H68,ROW($A$1:$A$100),1)))=0,H68,TRIM(LEFT(H68,MATCH(TRUE,ISNUMBER(VALUE(MID(H68,ROW($A$1:$A$100),1))),0)-1))))</f>
        <v>Alpenstrasse</v>
      </c>
      <c r="J68" s="1" t="str" cm="1">
        <f t="array" ref="J68">IF(H68="","",IF(COUNT(VALUE(MID(H68,ROW($A$1:$A$100),1)))=0,"",RIGHT(H68,LEN(H68)-MATCH(TRUE,ISNUMBER(VALUE(MID(H68,ROW($A$1:$A$100),1))),0)+1)))</f>
        <v>1</v>
      </c>
      <c r="K68" s="1" t="s">
        <v>22</v>
      </c>
      <c r="L68" s="1" t="s">
        <v>272</v>
      </c>
      <c r="M68" s="1" t="str">
        <f t="shared" si="4"/>
        <v>6004</v>
      </c>
      <c r="N68" s="1" t="str">
        <f t="shared" si="5"/>
        <v>Luzern</v>
      </c>
      <c r="O68" s="1" t="s">
        <v>24</v>
      </c>
      <c r="P68" s="1" t="s">
        <v>8301</v>
      </c>
      <c r="Q68" s="1" t="s">
        <v>21</v>
      </c>
      <c r="R68" s="1" t="s">
        <v>22</v>
      </c>
      <c r="S68" s="1" t="s">
        <v>22</v>
      </c>
      <c r="T68" s="1" t="s">
        <v>8302</v>
      </c>
      <c r="U68" s="1" t="s">
        <v>27</v>
      </c>
    </row>
    <row r="69" spans="1:21" ht="30" x14ac:dyDescent="0.2">
      <c r="A69" s="1" t="s">
        <v>16</v>
      </c>
      <c r="B69" s="1" t="s">
        <v>64</v>
      </c>
      <c r="C69" s="1" t="s">
        <v>1119</v>
      </c>
      <c r="D69" s="1" t="s">
        <v>16677</v>
      </c>
      <c r="E69" s="1" t="s">
        <v>1148</v>
      </c>
      <c r="F69" s="1" t="s">
        <v>1149</v>
      </c>
      <c r="G69" s="2" t="str">
        <f t="shared" si="3"/>
        <v>Ärztezentrum Seefeld
_x000D_Brust-Zentrum AG - Seefeld</v>
      </c>
      <c r="H69" s="1" t="s">
        <v>326</v>
      </c>
      <c r="I69" s="1" t="str" cm="1">
        <f t="array" ref="I69">IF(H69="","",IF(COUNT(VALUE(MID(H69,ROW($A$1:$A$100),1)))=0,H69,TRIM(LEFT(H69,MATCH(TRUE,ISNUMBER(VALUE(MID(H69,ROW($A$1:$A$100),1))),0)-1))))</f>
        <v>Seefeldstrasse</v>
      </c>
      <c r="J69" s="1" t="str" cm="1">
        <f t="array" ref="J69">IF(H69="","",IF(COUNT(VALUE(MID(H69,ROW($A$1:$A$100),1)))=0,"",RIGHT(H69,LEN(H69)-MATCH(TRUE,ISNUMBER(VALUE(MID(H69,ROW($A$1:$A$100),1))),0)+1)))</f>
        <v>214</v>
      </c>
      <c r="K69" s="1" t="s">
        <v>22</v>
      </c>
      <c r="L69" s="1" t="s">
        <v>327</v>
      </c>
      <c r="M69" s="1" t="str">
        <f t="shared" si="4"/>
        <v>8008</v>
      </c>
      <c r="N69" s="1" t="str">
        <f t="shared" si="5"/>
        <v>Zürich</v>
      </c>
      <c r="O69" s="1" t="s">
        <v>24</v>
      </c>
      <c r="P69" s="1" t="s">
        <v>16678</v>
      </c>
      <c r="Q69" s="1" t="s">
        <v>21</v>
      </c>
      <c r="R69" s="1" t="s">
        <v>22</v>
      </c>
      <c r="S69" s="1" t="s">
        <v>22</v>
      </c>
      <c r="T69" s="1" t="s">
        <v>16679</v>
      </c>
      <c r="U69" s="1" t="s">
        <v>27</v>
      </c>
    </row>
    <row r="70" spans="1:21" ht="30" x14ac:dyDescent="0.2">
      <c r="A70" s="1" t="s">
        <v>16</v>
      </c>
      <c r="B70" s="1" t="s">
        <v>64</v>
      </c>
      <c r="C70" s="1" t="s">
        <v>2614</v>
      </c>
      <c r="D70" s="1" t="s">
        <v>2615</v>
      </c>
      <c r="E70" s="1" t="s">
        <v>750</v>
      </c>
      <c r="F70" s="1" t="s">
        <v>2616</v>
      </c>
      <c r="G70" s="2" t="str">
        <f t="shared" si="3"/>
        <v>Universitätsspital Basel
_x000D_Dermatologische Poliklinik</v>
      </c>
      <c r="H70" s="1" t="s">
        <v>2617</v>
      </c>
      <c r="I70" s="1" t="str" cm="1">
        <f t="array" ref="I70">IF(H70="","",IF(COUNT(VALUE(MID(H70,ROW($A$1:$A$100),1)))=0,H70,TRIM(LEFT(H70,MATCH(TRUE,ISNUMBER(VALUE(MID(H70,ROW($A$1:$A$100),1))),0)-1))))</f>
        <v>Burgfelderstrasse</v>
      </c>
      <c r="J70" s="1" t="str" cm="1">
        <f t="array" ref="J70">IF(H70="","",IF(COUNT(VALUE(MID(H70,ROW($A$1:$A$100),1)))=0,"",RIGHT(H70,LEN(H70)-MATCH(TRUE,ISNUMBER(VALUE(MID(H70,ROW($A$1:$A$100),1))),0)+1)))</f>
        <v>101</v>
      </c>
      <c r="K70" s="1" t="s">
        <v>22</v>
      </c>
      <c r="L70" s="1" t="s">
        <v>2618</v>
      </c>
      <c r="M70" s="1" t="str">
        <f t="shared" si="4"/>
        <v>4055</v>
      </c>
      <c r="N70" s="1" t="str">
        <f t="shared" si="5"/>
        <v>Basel</v>
      </c>
      <c r="O70" s="1" t="s">
        <v>24</v>
      </c>
      <c r="P70" s="1" t="s">
        <v>2619</v>
      </c>
      <c r="Q70" s="1" t="s">
        <v>21</v>
      </c>
      <c r="R70" s="1" t="s">
        <v>22</v>
      </c>
      <c r="S70" s="1" t="s">
        <v>22</v>
      </c>
      <c r="T70" s="1" t="s">
        <v>2620</v>
      </c>
      <c r="U70" s="1" t="s">
        <v>27</v>
      </c>
    </row>
    <row r="71" spans="1:21" ht="15" x14ac:dyDescent="0.2">
      <c r="A71" s="1" t="s">
        <v>16</v>
      </c>
      <c r="B71" s="1" t="s">
        <v>64</v>
      </c>
      <c r="C71" s="1" t="s">
        <v>862</v>
      </c>
      <c r="D71" s="1" t="s">
        <v>12239</v>
      </c>
      <c r="E71" s="1" t="s">
        <v>3185</v>
      </c>
      <c r="F71" s="1" t="s">
        <v>22</v>
      </c>
      <c r="G71" s="2" t="str">
        <f t="shared" si="3"/>
        <v>praxis mittendrin gmbh</v>
      </c>
      <c r="H71" s="1" t="s">
        <v>3186</v>
      </c>
      <c r="I71" s="1" t="str" cm="1">
        <f t="array" ref="I71">IF(H71="","",IF(COUNT(VALUE(MID(H71,ROW($A$1:$A$100),1)))=0,H71,TRIM(LEFT(H71,MATCH(TRUE,ISNUMBER(VALUE(MID(H71,ROW($A$1:$A$100),1))),0)-1))))</f>
        <v>Thundorferstrasse</v>
      </c>
      <c r="J71" s="1" t="str" cm="1">
        <f t="array" ref="J71">IF(H71="","",IF(COUNT(VALUE(MID(H71,ROW($A$1:$A$100),1)))=0,"",RIGHT(H71,LEN(H71)-MATCH(TRUE,ISNUMBER(VALUE(MID(H71,ROW($A$1:$A$100),1))),0)+1)))</f>
        <v>111</v>
      </c>
      <c r="K71" s="1" t="s">
        <v>22</v>
      </c>
      <c r="L71" s="1" t="s">
        <v>187</v>
      </c>
      <c r="M71" s="1" t="str">
        <f t="shared" si="4"/>
        <v>8500</v>
      </c>
      <c r="N71" s="1" t="str">
        <f t="shared" si="5"/>
        <v>Frauenfeld</v>
      </c>
      <c r="O71" s="1" t="s">
        <v>24</v>
      </c>
      <c r="P71" s="1" t="s">
        <v>12240</v>
      </c>
      <c r="Q71" s="1" t="s">
        <v>21</v>
      </c>
      <c r="R71" s="1" t="s">
        <v>22</v>
      </c>
      <c r="S71" s="1" t="s">
        <v>22</v>
      </c>
      <c r="T71" s="1" t="s">
        <v>12241</v>
      </c>
      <c r="U71" s="1" t="s">
        <v>27</v>
      </c>
    </row>
    <row r="72" spans="1:21" ht="15" x14ac:dyDescent="0.2">
      <c r="A72" s="1" t="s">
        <v>73</v>
      </c>
      <c r="B72" s="1" t="s">
        <v>64</v>
      </c>
      <c r="C72" s="1" t="s">
        <v>634</v>
      </c>
      <c r="D72" s="1" t="s">
        <v>635</v>
      </c>
      <c r="E72" s="1" t="s">
        <v>636</v>
      </c>
      <c r="F72" s="1" t="s">
        <v>22</v>
      </c>
      <c r="G72" s="2" t="str">
        <f t="shared" si="3"/>
        <v>Quellenpraxis AG</v>
      </c>
      <c r="H72" s="1" t="s">
        <v>637</v>
      </c>
      <c r="I72" s="1" t="str" cm="1">
        <f t="array" ref="I72">IF(H72="","",IF(COUNT(VALUE(MID(H72,ROW($A$1:$A$100),1)))=0,H72,TRIM(LEFT(H72,MATCH(TRUE,ISNUMBER(VALUE(MID(H72,ROW($A$1:$A$100),1))),0)-1))))</f>
        <v>Loren-Allee</v>
      </c>
      <c r="J72" s="1" t="str" cm="1">
        <f t="array" ref="J72">IF(H72="","",IF(COUNT(VALUE(MID(H72,ROW($A$1:$A$100),1)))=0,"",RIGHT(H72,LEN(H72)-MATCH(TRUE,ISNUMBER(VALUE(MID(H72,ROW($A$1:$A$100),1))),0)+1)))</f>
        <v>22</v>
      </c>
      <c r="K72" s="1" t="s">
        <v>22</v>
      </c>
      <c r="L72" s="1" t="s">
        <v>638</v>
      </c>
      <c r="M72" s="1" t="str">
        <f t="shared" si="4"/>
        <v>8610</v>
      </c>
      <c r="N72" s="1" t="str">
        <f t="shared" si="5"/>
        <v>Uster</v>
      </c>
      <c r="O72" s="1" t="s">
        <v>24</v>
      </c>
      <c r="P72" s="1" t="s">
        <v>639</v>
      </c>
      <c r="Q72" s="1" t="s">
        <v>128</v>
      </c>
      <c r="R72" s="1" t="s">
        <v>22</v>
      </c>
      <c r="S72" s="1" t="s">
        <v>22</v>
      </c>
      <c r="T72" s="1" t="s">
        <v>640</v>
      </c>
      <c r="U72" s="1" t="s">
        <v>27</v>
      </c>
    </row>
    <row r="73" spans="1:21" ht="15" x14ac:dyDescent="0.2">
      <c r="A73" s="1" t="s">
        <v>16</v>
      </c>
      <c r="B73" s="1" t="s">
        <v>64</v>
      </c>
      <c r="C73" s="1" t="s">
        <v>627</v>
      </c>
      <c r="D73" s="1" t="s">
        <v>628</v>
      </c>
      <c r="E73" s="1" t="s">
        <v>629</v>
      </c>
      <c r="F73" s="1" t="s">
        <v>22</v>
      </c>
      <c r="G73" s="2" t="str">
        <f t="shared" si="3"/>
        <v>Frauenpraxis Liestal</v>
      </c>
      <c r="H73" s="1" t="s">
        <v>630</v>
      </c>
      <c r="I73" s="1" t="str" cm="1">
        <f t="array" ref="I73">IF(H73="","",IF(COUNT(VALUE(MID(H73,ROW($A$1:$A$100),1)))=0,H73,TRIM(LEFT(H73,MATCH(TRUE,ISNUMBER(VALUE(MID(H73,ROW($A$1:$A$100),1))),0)-1))))</f>
        <v>Wasserturmplatz</v>
      </c>
      <c r="J73" s="1" t="str" cm="1">
        <f t="array" ref="J73">IF(H73="","",IF(COUNT(VALUE(MID(H73,ROW($A$1:$A$100),1)))=0,"",RIGHT(H73,LEN(H73)-MATCH(TRUE,ISNUMBER(VALUE(MID(H73,ROW($A$1:$A$100),1))),0)+1)))</f>
        <v>3</v>
      </c>
      <c r="K73" s="1" t="s">
        <v>22</v>
      </c>
      <c r="L73" s="1" t="s">
        <v>631</v>
      </c>
      <c r="M73" s="1" t="str">
        <f t="shared" si="4"/>
        <v>4410</v>
      </c>
      <c r="N73" s="1" t="str">
        <f t="shared" si="5"/>
        <v>Liestal</v>
      </c>
      <c r="O73" s="1" t="s">
        <v>24</v>
      </c>
      <c r="P73" s="1" t="s">
        <v>632</v>
      </c>
      <c r="Q73" s="1" t="s">
        <v>21</v>
      </c>
      <c r="R73" s="1" t="s">
        <v>22</v>
      </c>
      <c r="S73" s="1" t="s">
        <v>22</v>
      </c>
      <c r="T73" s="1" t="s">
        <v>633</v>
      </c>
      <c r="U73" s="1" t="s">
        <v>27</v>
      </c>
    </row>
    <row r="74" spans="1:21" ht="15" x14ac:dyDescent="0.2">
      <c r="A74" s="1" t="s">
        <v>73</v>
      </c>
      <c r="B74" s="1" t="s">
        <v>64</v>
      </c>
      <c r="C74" s="1" t="s">
        <v>1051</v>
      </c>
      <c r="D74" s="1" t="s">
        <v>1052</v>
      </c>
      <c r="E74" s="1" t="s">
        <v>948</v>
      </c>
      <c r="F74" s="1" t="s">
        <v>22</v>
      </c>
      <c r="G74" s="2" t="str">
        <f t="shared" si="3"/>
        <v>Medbase Winterthur Neuwiesen</v>
      </c>
      <c r="H74" s="1" t="s">
        <v>949</v>
      </c>
      <c r="I74" s="1" t="str" cm="1">
        <f t="array" ref="I74">IF(H74="","",IF(COUNT(VALUE(MID(H74,ROW($A$1:$A$100),1)))=0,H74,TRIM(LEFT(H74,MATCH(TRUE,ISNUMBER(VALUE(MID(H74,ROW($A$1:$A$100),1))),0)-1))))</f>
        <v>Gertrudstrasse</v>
      </c>
      <c r="J74" s="1" t="str" cm="1">
        <f t="array" ref="J74">IF(H74="","",IF(COUNT(VALUE(MID(H74,ROW($A$1:$A$100),1)))=0,"",RIGHT(H74,LEN(H74)-MATCH(TRUE,ISNUMBER(VALUE(MID(H74,ROW($A$1:$A$100),1))),0)+1)))</f>
        <v>1</v>
      </c>
      <c r="K74" s="1" t="s">
        <v>22</v>
      </c>
      <c r="L74" s="1" t="s">
        <v>291</v>
      </c>
      <c r="M74" s="1" t="str">
        <f t="shared" si="4"/>
        <v>8400</v>
      </c>
      <c r="N74" s="1" t="str">
        <f t="shared" si="5"/>
        <v>Winterthur</v>
      </c>
      <c r="O74" s="1" t="s">
        <v>24</v>
      </c>
      <c r="P74" s="1" t="s">
        <v>1053</v>
      </c>
      <c r="Q74" s="1" t="s">
        <v>128</v>
      </c>
      <c r="R74" s="1" t="s">
        <v>22</v>
      </c>
      <c r="S74" s="1" t="s">
        <v>22</v>
      </c>
      <c r="T74" s="1" t="s">
        <v>1054</v>
      </c>
      <c r="U74" s="1" t="s">
        <v>27</v>
      </c>
    </row>
    <row r="75" spans="1:21" ht="15" x14ac:dyDescent="0.2">
      <c r="A75" s="1" t="s">
        <v>73</v>
      </c>
      <c r="B75" s="1" t="s">
        <v>64</v>
      </c>
      <c r="C75" s="1" t="s">
        <v>1061</v>
      </c>
      <c r="D75" s="1" t="s">
        <v>1062</v>
      </c>
      <c r="E75" s="1" t="s">
        <v>1063</v>
      </c>
      <c r="F75" s="1" t="s">
        <v>22</v>
      </c>
      <c r="G75" s="2" t="str">
        <f t="shared" si="3"/>
        <v>Hautwerk AG</v>
      </c>
      <c r="H75" s="1" t="s">
        <v>1064</v>
      </c>
      <c r="I75" s="1" t="str" cm="1">
        <f t="array" ref="I75">IF(H75="","",IF(COUNT(VALUE(MID(H75,ROW($A$1:$A$100),1)))=0,H75,TRIM(LEFT(H75,MATCH(TRUE,ISNUMBER(VALUE(MID(H75,ROW($A$1:$A$100),1))),0)-1))))</f>
        <v>Maneggstrasse</v>
      </c>
      <c r="J75" s="1" t="str" cm="1">
        <f t="array" ref="J75">IF(H75="","",IF(COUNT(VALUE(MID(H75,ROW($A$1:$A$100),1)))=0,"",RIGHT(H75,LEN(H75)-MATCH(TRUE,ISNUMBER(VALUE(MID(H75,ROW($A$1:$A$100),1))),0)+1)))</f>
        <v>17</v>
      </c>
      <c r="K75" s="1" t="s">
        <v>22</v>
      </c>
      <c r="L75" s="1" t="s">
        <v>1065</v>
      </c>
      <c r="M75" s="1" t="str">
        <f t="shared" si="4"/>
        <v>8041</v>
      </c>
      <c r="N75" s="1" t="str">
        <f t="shared" si="5"/>
        <v>Zürich</v>
      </c>
      <c r="O75" s="1" t="s">
        <v>24</v>
      </c>
      <c r="P75" s="1" t="s">
        <v>1066</v>
      </c>
      <c r="Q75" s="1" t="s">
        <v>128</v>
      </c>
      <c r="R75" s="1" t="s">
        <v>22</v>
      </c>
      <c r="S75" s="1" t="s">
        <v>22</v>
      </c>
      <c r="T75" s="1" t="s">
        <v>1067</v>
      </c>
      <c r="U75" s="1" t="s">
        <v>27</v>
      </c>
    </row>
    <row r="76" spans="1:21" ht="15" x14ac:dyDescent="0.2">
      <c r="A76" s="1" t="s">
        <v>16</v>
      </c>
      <c r="B76" s="1" t="s">
        <v>64</v>
      </c>
      <c r="C76" s="1" t="s">
        <v>1651</v>
      </c>
      <c r="D76" s="1" t="s">
        <v>8547</v>
      </c>
      <c r="E76" s="1" t="s">
        <v>3837</v>
      </c>
      <c r="F76" s="1" t="s">
        <v>22</v>
      </c>
      <c r="G76" s="2" t="str">
        <f t="shared" si="3"/>
        <v>Arztpraxis Limmatplatz</v>
      </c>
      <c r="H76" s="1" t="s">
        <v>3838</v>
      </c>
      <c r="I76" s="1" t="str" cm="1">
        <f t="array" ref="I76">IF(H76="","",IF(COUNT(VALUE(MID(H76,ROW($A$1:$A$100),1)))=0,H76,TRIM(LEFT(H76,MATCH(TRUE,ISNUMBER(VALUE(MID(H76,ROW($A$1:$A$100),1))),0)-1))))</f>
        <v>Limmatplatz</v>
      </c>
      <c r="J76" s="1" t="str" cm="1">
        <f t="array" ref="J76">IF(H76="","",IF(COUNT(VALUE(MID(H76,ROW($A$1:$A$100),1)))=0,"",RIGHT(H76,LEN(H76)-MATCH(TRUE,ISNUMBER(VALUE(MID(H76,ROW($A$1:$A$100),1))),0)+1)))</f>
        <v>1</v>
      </c>
      <c r="K76" s="1" t="s">
        <v>22</v>
      </c>
      <c r="L76" s="1" t="s">
        <v>201</v>
      </c>
      <c r="M76" s="1" t="str">
        <f t="shared" si="4"/>
        <v>8005</v>
      </c>
      <c r="N76" s="1" t="str">
        <f t="shared" si="5"/>
        <v>Zürich</v>
      </c>
      <c r="O76" s="1" t="s">
        <v>24</v>
      </c>
      <c r="P76" s="1" t="s">
        <v>8548</v>
      </c>
      <c r="Q76" s="1" t="s">
        <v>128</v>
      </c>
      <c r="R76" s="1" t="s">
        <v>22</v>
      </c>
      <c r="S76" s="1" t="s">
        <v>22</v>
      </c>
      <c r="T76" s="1" t="s">
        <v>8549</v>
      </c>
      <c r="U76" s="1" t="s">
        <v>27</v>
      </c>
    </row>
    <row r="77" spans="1:21" ht="15" x14ac:dyDescent="0.2">
      <c r="A77" s="1" t="s">
        <v>16</v>
      </c>
      <c r="B77" s="1" t="s">
        <v>64</v>
      </c>
      <c r="C77" s="1" t="s">
        <v>6581</v>
      </c>
      <c r="D77" s="1" t="s">
        <v>6582</v>
      </c>
      <c r="E77" s="1" t="s">
        <v>2623</v>
      </c>
      <c r="F77" s="1" t="s">
        <v>22</v>
      </c>
      <c r="G77" s="2" t="str">
        <f t="shared" si="3"/>
        <v>arzthaus.ch AG Zürich Stadelhof</v>
      </c>
      <c r="H77" s="1" t="s">
        <v>2624</v>
      </c>
      <c r="I77" s="1" t="str" cm="1">
        <f t="array" ref="I77">IF(H77="","",IF(COUNT(VALUE(MID(H77,ROW($A$1:$A$100),1)))=0,H77,TRIM(LEFT(H77,MATCH(TRUE,ISNUMBER(VALUE(MID(H77,ROW($A$1:$A$100),1))),0)-1))))</f>
        <v>Goethestrasse</v>
      </c>
      <c r="J77" s="1" t="str" cm="1">
        <f t="array" ref="J77">IF(H77="","",IF(COUNT(VALUE(MID(H77,ROW($A$1:$A$100),1)))=0,"",RIGHT(H77,LEN(H77)-MATCH(TRUE,ISNUMBER(VALUE(MID(H77,ROW($A$1:$A$100),1))),0)+1)))</f>
        <v>14</v>
      </c>
      <c r="K77" s="1" t="s">
        <v>22</v>
      </c>
      <c r="L77" s="1" t="s">
        <v>415</v>
      </c>
      <c r="M77" s="1" t="str">
        <f t="shared" si="4"/>
        <v>8001</v>
      </c>
      <c r="N77" s="1" t="str">
        <f t="shared" si="5"/>
        <v>Zürich</v>
      </c>
      <c r="O77" s="1" t="s">
        <v>24</v>
      </c>
      <c r="P77" s="1" t="s">
        <v>6583</v>
      </c>
      <c r="Q77" s="1" t="s">
        <v>128</v>
      </c>
      <c r="R77" s="1" t="s">
        <v>22</v>
      </c>
      <c r="S77" s="1" t="s">
        <v>22</v>
      </c>
      <c r="T77" s="1" t="s">
        <v>6584</v>
      </c>
      <c r="U77" s="1" t="s">
        <v>27</v>
      </c>
    </row>
    <row r="78" spans="1:21" ht="15" x14ac:dyDescent="0.2">
      <c r="A78" s="1" t="s">
        <v>73</v>
      </c>
      <c r="B78" s="1" t="s">
        <v>64</v>
      </c>
      <c r="C78" s="1" t="s">
        <v>6067</v>
      </c>
      <c r="D78" s="1" t="s">
        <v>16668</v>
      </c>
      <c r="E78" s="1" t="s">
        <v>16674</v>
      </c>
      <c r="F78" s="1" t="s">
        <v>22</v>
      </c>
      <c r="G78" s="2" t="str">
        <f t="shared" si="3"/>
        <v>Praxis Dr. Ammann Matthias</v>
      </c>
      <c r="H78" s="1" t="s">
        <v>16675</v>
      </c>
      <c r="I78" s="1" t="str" cm="1">
        <f t="array" ref="I78">IF(H78="","",IF(COUNT(VALUE(MID(H78,ROW($A$1:$A$100),1)))=0,H78,TRIM(LEFT(H78,MATCH(TRUE,ISNUMBER(VALUE(MID(H78,ROW($A$1:$A$100),1))),0)-1))))</f>
        <v>Dorfstrasse</v>
      </c>
      <c r="J78" s="1" t="str" cm="1">
        <f t="array" ref="J78">IF(H78="","",IF(COUNT(VALUE(MID(H78,ROW($A$1:$A$100),1)))=0,"",RIGHT(H78,LEN(H78)-MATCH(TRUE,ISNUMBER(VALUE(MID(H78,ROW($A$1:$A$100),1))),0)+1)))</f>
        <v>16</v>
      </c>
      <c r="K78" s="1" t="s">
        <v>22</v>
      </c>
      <c r="L78" s="1" t="s">
        <v>12152</v>
      </c>
      <c r="M78" s="1" t="str">
        <f t="shared" si="4"/>
        <v>8484</v>
      </c>
      <c r="N78" s="1" t="str">
        <f t="shared" si="5"/>
        <v>Weisslingen</v>
      </c>
      <c r="O78" s="1" t="s">
        <v>24</v>
      </c>
      <c r="P78" s="1" t="s">
        <v>16669</v>
      </c>
      <c r="Q78" s="1" t="s">
        <v>128</v>
      </c>
      <c r="R78" s="1" t="s">
        <v>22</v>
      </c>
      <c r="S78" s="1" t="s">
        <v>22</v>
      </c>
      <c r="T78" s="1" t="s">
        <v>16676</v>
      </c>
      <c r="U78" s="1" t="s">
        <v>27</v>
      </c>
    </row>
    <row r="79" spans="1:21" ht="15" x14ac:dyDescent="0.2">
      <c r="A79" s="1" t="s">
        <v>73</v>
      </c>
      <c r="B79" s="1" t="s">
        <v>64</v>
      </c>
      <c r="C79" s="1" t="s">
        <v>122</v>
      </c>
      <c r="D79" s="1" t="s">
        <v>16668</v>
      </c>
      <c r="E79" s="1" t="s">
        <v>1509</v>
      </c>
      <c r="F79" s="1" t="s">
        <v>22</v>
      </c>
      <c r="G79" s="2" t="str">
        <f t="shared" si="3"/>
        <v>Polipraxis Waldkirch AG</v>
      </c>
      <c r="H79" s="1" t="s">
        <v>1510</v>
      </c>
      <c r="I79" s="1" t="str" cm="1">
        <f t="array" ref="I79">IF(H79="","",IF(COUNT(VALUE(MID(H79,ROW($A$1:$A$100),1)))=0,H79,TRIM(LEFT(H79,MATCH(TRUE,ISNUMBER(VALUE(MID(H79,ROW($A$1:$A$100),1))),0)-1))))</f>
        <v>Dorfstrasse</v>
      </c>
      <c r="J79" s="1" t="str" cm="1">
        <f t="array" ref="J79">IF(H79="","",IF(COUNT(VALUE(MID(H79,ROW($A$1:$A$100),1)))=0,"",RIGHT(H79,LEN(H79)-MATCH(TRUE,ISNUMBER(VALUE(MID(H79,ROW($A$1:$A$100),1))),0)+1)))</f>
        <v>6a</v>
      </c>
      <c r="K79" s="1" t="s">
        <v>22</v>
      </c>
      <c r="L79" s="1" t="s">
        <v>1511</v>
      </c>
      <c r="M79" s="1" t="str">
        <f t="shared" si="4"/>
        <v>9205</v>
      </c>
      <c r="N79" s="1" t="str">
        <f t="shared" si="5"/>
        <v>Waldkirch</v>
      </c>
      <c r="O79" s="1" t="s">
        <v>24</v>
      </c>
      <c r="P79" s="1" t="s">
        <v>16669</v>
      </c>
      <c r="Q79" s="1" t="s">
        <v>128</v>
      </c>
      <c r="R79" s="1" t="s">
        <v>22</v>
      </c>
      <c r="S79" s="1" t="s">
        <v>22</v>
      </c>
      <c r="T79" s="1" t="s">
        <v>16670</v>
      </c>
      <c r="U79" s="1" t="s">
        <v>27</v>
      </c>
    </row>
    <row r="80" spans="1:21" ht="15" x14ac:dyDescent="0.2">
      <c r="A80" s="1" t="s">
        <v>16</v>
      </c>
      <c r="B80" s="1" t="s">
        <v>17</v>
      </c>
      <c r="C80" s="1" t="s">
        <v>469</v>
      </c>
      <c r="D80" s="1" t="s">
        <v>16671</v>
      </c>
      <c r="E80" s="1" t="s">
        <v>7802</v>
      </c>
      <c r="F80" s="1" t="s">
        <v>22</v>
      </c>
      <c r="G80" s="2" t="str">
        <f t="shared" si="3"/>
        <v>Xundheitszentrum Schaffhausen</v>
      </c>
      <c r="H80" s="1" t="s">
        <v>7803</v>
      </c>
      <c r="I80" s="1" t="str" cm="1">
        <f t="array" ref="I80">IF(H80="","",IF(COUNT(VALUE(MID(H80,ROW($A$1:$A$100),1)))=0,H80,TRIM(LEFT(H80,MATCH(TRUE,ISNUMBER(VALUE(MID(H80,ROW($A$1:$A$100),1))),0)-1))))</f>
        <v>Mühlentalstrasse</v>
      </c>
      <c r="J80" s="1" t="str" cm="1">
        <f t="array" ref="J80">IF(H80="","",IF(COUNT(VALUE(MID(H80,ROW($A$1:$A$100),1)))=0,"",RIGHT(H80,LEN(H80)-MATCH(TRUE,ISNUMBER(VALUE(MID(H80,ROW($A$1:$A$100),1))),0)+1)))</f>
        <v>38</v>
      </c>
      <c r="K80" s="1" t="s">
        <v>22</v>
      </c>
      <c r="L80" s="1" t="s">
        <v>180</v>
      </c>
      <c r="M80" s="1" t="str">
        <f t="shared" si="4"/>
        <v>8200</v>
      </c>
      <c r="N80" s="1" t="str">
        <f t="shared" si="5"/>
        <v>Schaffhausen</v>
      </c>
      <c r="O80" s="1" t="s">
        <v>24</v>
      </c>
      <c r="P80" s="1" t="s">
        <v>16672</v>
      </c>
      <c r="Q80" s="1" t="s">
        <v>128</v>
      </c>
      <c r="R80" s="1" t="s">
        <v>22</v>
      </c>
      <c r="S80" s="1" t="s">
        <v>22</v>
      </c>
      <c r="T80" s="1" t="s">
        <v>16673</v>
      </c>
      <c r="U80" s="1" t="s">
        <v>27</v>
      </c>
    </row>
    <row r="81" spans="1:21" ht="15" x14ac:dyDescent="0.2">
      <c r="A81" s="1" t="s">
        <v>73</v>
      </c>
      <c r="B81" s="1" t="s">
        <v>64</v>
      </c>
      <c r="C81" s="1" t="s">
        <v>16680</v>
      </c>
      <c r="D81" s="1" t="s">
        <v>16681</v>
      </c>
      <c r="E81" s="1" t="s">
        <v>16682</v>
      </c>
      <c r="F81" s="1" t="s">
        <v>22</v>
      </c>
      <c r="G81" s="2" t="str">
        <f t="shared" si="3"/>
        <v>SOS Ärzte Turicum AG</v>
      </c>
      <c r="H81" s="1" t="s">
        <v>16683</v>
      </c>
      <c r="I81" s="1" t="str" cm="1">
        <f t="array" ref="I81">IF(H81="","",IF(COUNT(VALUE(MID(H81,ROW($A$1:$A$100),1)))=0,H81,TRIM(LEFT(H81,MATCH(TRUE,ISNUMBER(VALUE(MID(H81,ROW($A$1:$A$100),1))),0)-1))))</f>
        <v>Weinbergstrasse</v>
      </c>
      <c r="J81" s="1" t="str" cm="1">
        <f t="array" ref="J81">IF(H81="","",IF(COUNT(VALUE(MID(H81,ROW($A$1:$A$100),1)))=0,"",RIGHT(H81,LEN(H81)-MATCH(TRUE,ISNUMBER(VALUE(MID(H81,ROW($A$1:$A$100),1))),0)+1)))</f>
        <v>68</v>
      </c>
      <c r="K81" s="1" t="s">
        <v>22</v>
      </c>
      <c r="L81" s="1" t="s">
        <v>505</v>
      </c>
      <c r="M81" s="1" t="str">
        <f t="shared" si="4"/>
        <v>8006</v>
      </c>
      <c r="N81" s="1" t="str">
        <f t="shared" si="5"/>
        <v>Zürich</v>
      </c>
      <c r="O81" s="1" t="s">
        <v>24</v>
      </c>
      <c r="P81" s="1" t="s">
        <v>16684</v>
      </c>
      <c r="Q81" s="1" t="s">
        <v>128</v>
      </c>
      <c r="R81" s="1" t="s">
        <v>22</v>
      </c>
      <c r="S81" s="1" t="s">
        <v>22</v>
      </c>
      <c r="T81" s="1" t="s">
        <v>16685</v>
      </c>
      <c r="U81" s="1" t="s">
        <v>27</v>
      </c>
    </row>
    <row r="82" spans="1:21" ht="15" x14ac:dyDescent="0.2">
      <c r="A82" s="1" t="s">
        <v>16</v>
      </c>
      <c r="B82" s="1" t="s">
        <v>64</v>
      </c>
      <c r="C82" s="1" t="s">
        <v>4571</v>
      </c>
      <c r="D82" s="1" t="s">
        <v>16689</v>
      </c>
      <c r="E82" s="1" t="s">
        <v>16690</v>
      </c>
      <c r="F82" s="1" t="s">
        <v>22</v>
      </c>
      <c r="G82" s="2" t="str">
        <f t="shared" si="3"/>
        <v>Frauenarztpraxis Bülach</v>
      </c>
      <c r="H82" s="1" t="s">
        <v>16691</v>
      </c>
      <c r="I82" s="1" t="str" cm="1">
        <f t="array" ref="I82">IF(H82="","",IF(COUNT(VALUE(MID(H82,ROW($A$1:$A$100),1)))=0,H82,TRIM(LEFT(H82,MATCH(TRUE,ISNUMBER(VALUE(MID(H82,ROW($A$1:$A$100),1))),0)-1))))</f>
        <v>Marktgasse</v>
      </c>
      <c r="J82" s="1" t="str" cm="1">
        <f t="array" ref="J82">IF(H82="","",IF(COUNT(VALUE(MID(H82,ROW($A$1:$A$100),1)))=0,"",RIGHT(H82,LEN(H82)-MATCH(TRUE,ISNUMBER(VALUE(MID(H82,ROW($A$1:$A$100),1))),0)+1)))</f>
        <v>17</v>
      </c>
      <c r="K82" s="1" t="s">
        <v>22</v>
      </c>
      <c r="L82" s="1" t="s">
        <v>107</v>
      </c>
      <c r="M82" s="1" t="str">
        <f t="shared" si="4"/>
        <v>8180</v>
      </c>
      <c r="N82" s="1" t="str">
        <f t="shared" si="5"/>
        <v>Bülach</v>
      </c>
      <c r="O82" s="1" t="s">
        <v>24</v>
      </c>
      <c r="P82" s="1" t="s">
        <v>16692</v>
      </c>
      <c r="Q82" s="1" t="s">
        <v>21</v>
      </c>
      <c r="R82" s="1" t="s">
        <v>22</v>
      </c>
      <c r="S82" s="1" t="s">
        <v>22</v>
      </c>
      <c r="T82" s="1" t="s">
        <v>16693</v>
      </c>
      <c r="U82" s="1" t="s">
        <v>27</v>
      </c>
    </row>
    <row r="83" spans="1:21" ht="30" x14ac:dyDescent="0.2">
      <c r="A83" s="1" t="s">
        <v>16</v>
      </c>
      <c r="B83" s="1" t="s">
        <v>64</v>
      </c>
      <c r="C83" s="1" t="s">
        <v>1774</v>
      </c>
      <c r="D83" s="1" t="s">
        <v>3363</v>
      </c>
      <c r="E83" s="1" t="s">
        <v>1093</v>
      </c>
      <c r="F83" s="1" t="s">
        <v>1094</v>
      </c>
      <c r="G83" s="2" t="str">
        <f t="shared" si="3"/>
        <v>Lindenhofspital
_x000D_Praxis im Frauenzentrum</v>
      </c>
      <c r="H83" s="1" t="s">
        <v>1095</v>
      </c>
      <c r="I83" s="1" t="str" cm="1">
        <f t="array" ref="I83">IF(H83="","",IF(COUNT(VALUE(MID(H83,ROW($A$1:$A$100),1)))=0,H83,TRIM(LEFT(H83,MATCH(TRUE,ISNUMBER(VALUE(MID(H83,ROW($A$1:$A$100),1))),0)-1))))</f>
        <v>Bremgartenstrasse</v>
      </c>
      <c r="J83" s="1" t="str" cm="1">
        <f t="array" ref="J83">IF(H83="","",IF(COUNT(VALUE(MID(H83,ROW($A$1:$A$100),1)))=0,"",RIGHT(H83,LEN(H83)-MATCH(TRUE,ISNUMBER(VALUE(MID(H83,ROW($A$1:$A$100),1))),0)+1)))</f>
        <v>119</v>
      </c>
      <c r="K83" s="1" t="s">
        <v>22</v>
      </c>
      <c r="L83" s="1" t="s">
        <v>930</v>
      </c>
      <c r="M83" s="1" t="str">
        <f t="shared" si="4"/>
        <v>3012</v>
      </c>
      <c r="N83" s="1" t="str">
        <f t="shared" si="5"/>
        <v>Bern</v>
      </c>
      <c r="O83" s="1" t="s">
        <v>24</v>
      </c>
      <c r="P83" s="1" t="s">
        <v>3364</v>
      </c>
      <c r="Q83" s="1" t="s">
        <v>21</v>
      </c>
      <c r="R83" s="1" t="s">
        <v>22</v>
      </c>
      <c r="S83" s="1" t="s">
        <v>22</v>
      </c>
      <c r="T83" s="1" t="s">
        <v>3365</v>
      </c>
      <c r="U83" s="1" t="s">
        <v>27</v>
      </c>
    </row>
    <row r="84" spans="1:21" ht="15" x14ac:dyDescent="0.2">
      <c r="A84" s="1" t="s">
        <v>73</v>
      </c>
      <c r="B84" s="1" t="s">
        <v>17</v>
      </c>
      <c r="C84" s="1" t="s">
        <v>2251</v>
      </c>
      <c r="D84" s="1" t="s">
        <v>16686</v>
      </c>
      <c r="E84" s="1" t="s">
        <v>7802</v>
      </c>
      <c r="F84" s="1" t="s">
        <v>22</v>
      </c>
      <c r="G84" s="2" t="str">
        <f t="shared" si="3"/>
        <v>Xundheitszentrum Schaffhausen</v>
      </c>
      <c r="H84" s="1" t="s">
        <v>7803</v>
      </c>
      <c r="I84" s="1" t="str" cm="1">
        <f t="array" ref="I84">IF(H84="","",IF(COUNT(VALUE(MID(H84,ROW($A$1:$A$100),1)))=0,H84,TRIM(LEFT(H84,MATCH(TRUE,ISNUMBER(VALUE(MID(H84,ROW($A$1:$A$100),1))),0)-1))))</f>
        <v>Mühlentalstrasse</v>
      </c>
      <c r="J84" s="1" t="str" cm="1">
        <f t="array" ref="J84">IF(H84="","",IF(COUNT(VALUE(MID(H84,ROW($A$1:$A$100),1)))=0,"",RIGHT(H84,LEN(H84)-MATCH(TRUE,ISNUMBER(VALUE(MID(H84,ROW($A$1:$A$100),1))),0)+1)))</f>
        <v>38</v>
      </c>
      <c r="K84" s="1" t="s">
        <v>22</v>
      </c>
      <c r="L84" s="1" t="s">
        <v>180</v>
      </c>
      <c r="M84" s="1" t="str">
        <f t="shared" si="4"/>
        <v>8200</v>
      </c>
      <c r="N84" s="1" t="str">
        <f t="shared" si="5"/>
        <v>Schaffhausen</v>
      </c>
      <c r="O84" s="1" t="s">
        <v>24</v>
      </c>
      <c r="P84" s="1" t="s">
        <v>16687</v>
      </c>
      <c r="Q84" s="1" t="s">
        <v>128</v>
      </c>
      <c r="R84" s="1" t="s">
        <v>22</v>
      </c>
      <c r="S84" s="1" t="s">
        <v>22</v>
      </c>
      <c r="T84" s="1" t="s">
        <v>16688</v>
      </c>
      <c r="U84" s="1" t="s">
        <v>27</v>
      </c>
    </row>
    <row r="85" spans="1:21" ht="15" x14ac:dyDescent="0.2">
      <c r="A85" s="1" t="s">
        <v>16</v>
      </c>
      <c r="B85" s="1" t="s">
        <v>17</v>
      </c>
      <c r="C85" s="1" t="s">
        <v>1106</v>
      </c>
      <c r="D85" s="1" t="s">
        <v>2517</v>
      </c>
      <c r="E85" s="1" t="s">
        <v>2518</v>
      </c>
      <c r="F85" s="1" t="s">
        <v>22</v>
      </c>
      <c r="G85" s="2" t="str">
        <f t="shared" si="3"/>
        <v>Praxis Dr. Beer / Amport</v>
      </c>
      <c r="H85" s="1" t="s">
        <v>2519</v>
      </c>
      <c r="I85" s="1" t="str" cm="1">
        <f t="array" ref="I85">IF(H85="","",IF(COUNT(VALUE(MID(H85,ROW($A$1:$A$100),1)))=0,H85,TRIM(LEFT(H85,MATCH(TRUE,ISNUMBER(VALUE(MID(H85,ROW($A$1:$A$100),1))),0)-1))))</f>
        <v>General-Dufour-Strasse</v>
      </c>
      <c r="J85" s="1" t="str" cm="1">
        <f t="array" ref="J85">IF(H85="","",IF(COUNT(VALUE(MID(H85,ROW($A$1:$A$100),1)))=0,"",RIGHT(H85,LEN(H85)-MATCH(TRUE,ISNUMBER(VALUE(MID(H85,ROW($A$1:$A$100),1))),0)+1)))</f>
        <v>17</v>
      </c>
      <c r="K85" s="1" t="s">
        <v>22</v>
      </c>
      <c r="L85" s="1" t="s">
        <v>485</v>
      </c>
      <c r="M85" s="1" t="str">
        <f t="shared" si="4"/>
        <v>2502</v>
      </c>
      <c r="N85" s="1" t="str">
        <f t="shared" si="5"/>
        <v>Biel/Bienne</v>
      </c>
      <c r="O85" s="1" t="s">
        <v>24</v>
      </c>
      <c r="P85" s="1" t="s">
        <v>2520</v>
      </c>
      <c r="Q85" s="1" t="s">
        <v>21</v>
      </c>
      <c r="R85" s="1" t="s">
        <v>22</v>
      </c>
      <c r="S85" s="1" t="s">
        <v>22</v>
      </c>
      <c r="T85" s="1" t="s">
        <v>2521</v>
      </c>
      <c r="U85" s="1" t="s">
        <v>27</v>
      </c>
    </row>
    <row r="86" spans="1:21" ht="30" x14ac:dyDescent="0.2">
      <c r="A86" s="1" t="s">
        <v>16</v>
      </c>
      <c r="B86" s="1" t="s">
        <v>17</v>
      </c>
      <c r="C86" s="1" t="s">
        <v>939</v>
      </c>
      <c r="D86" s="1" t="s">
        <v>15344</v>
      </c>
      <c r="E86" s="1" t="s">
        <v>1208</v>
      </c>
      <c r="F86" s="1" t="s">
        <v>156</v>
      </c>
      <c r="G86" s="2" t="str">
        <f t="shared" si="3"/>
        <v>Kantonsspital Aarau AG
_x000D_Frauenklinik</v>
      </c>
      <c r="H86" s="1" t="s">
        <v>22</v>
      </c>
      <c r="I86" s="1" t="str" cm="1">
        <f t="array" ref="I86">IF(H86="","",IF(COUNT(VALUE(MID(H86,ROW($A$1:$A$100),1)))=0,H86,TRIM(LEFT(H86,MATCH(TRUE,ISNUMBER(VALUE(MID(H86,ROW($A$1:$A$100),1))),0)-1))))</f>
        <v/>
      </c>
      <c r="J86" s="1" t="str" cm="1">
        <f t="array" ref="J86">IF(H86="","",IF(COUNT(VALUE(MID(H86,ROW($A$1:$A$100),1)))=0,"",RIGHT(H86,LEN(H86)-MATCH(TRUE,ISNUMBER(VALUE(MID(H86,ROW($A$1:$A$100),1))),0)+1)))</f>
        <v/>
      </c>
      <c r="K86" s="1" t="s">
        <v>3277</v>
      </c>
      <c r="L86" s="1" t="s">
        <v>1110</v>
      </c>
      <c r="M86" s="1" t="str">
        <f t="shared" si="4"/>
        <v>5000</v>
      </c>
      <c r="N86" s="1" t="str">
        <f t="shared" si="5"/>
        <v>Aarau</v>
      </c>
      <c r="O86" s="1" t="s">
        <v>24</v>
      </c>
      <c r="P86" s="1" t="s">
        <v>15345</v>
      </c>
      <c r="Q86" s="1" t="s">
        <v>21</v>
      </c>
      <c r="R86" s="1" t="s">
        <v>22</v>
      </c>
      <c r="S86" s="1" t="s">
        <v>22</v>
      </c>
      <c r="T86" s="1" t="s">
        <v>15346</v>
      </c>
      <c r="U86" s="1" t="s">
        <v>27</v>
      </c>
    </row>
    <row r="87" spans="1:21" ht="15" x14ac:dyDescent="0.2">
      <c r="A87" s="1" t="s">
        <v>16</v>
      </c>
      <c r="B87" s="1" t="s">
        <v>64</v>
      </c>
      <c r="C87" s="1" t="s">
        <v>5850</v>
      </c>
      <c r="D87" s="1" t="s">
        <v>5851</v>
      </c>
      <c r="E87" s="1" t="s">
        <v>5852</v>
      </c>
      <c r="F87" s="1" t="s">
        <v>22</v>
      </c>
      <c r="G87" s="2" t="str">
        <f t="shared" si="3"/>
        <v>Praxis NahundGut AG</v>
      </c>
      <c r="H87" s="1" t="s">
        <v>5853</v>
      </c>
      <c r="I87" s="1" t="str" cm="1">
        <f t="array" ref="I87">IF(H87="","",IF(COUNT(VALUE(MID(H87,ROW($A$1:$A$100),1)))=0,H87,TRIM(LEFT(H87,MATCH(TRUE,ISNUMBER(VALUE(MID(H87,ROW($A$1:$A$100),1))),0)-1))))</f>
        <v>Gutstrasse</v>
      </c>
      <c r="J87" s="1" t="str" cm="1">
        <f t="array" ref="J87">IF(H87="","",IF(COUNT(VALUE(MID(H87,ROW($A$1:$A$100),1)))=0,"",RIGHT(H87,LEN(H87)-MATCH(TRUE,ISNUMBER(VALUE(MID(H87,ROW($A$1:$A$100),1))),0)+1)))</f>
        <v>1</v>
      </c>
      <c r="K87" s="1" t="s">
        <v>22</v>
      </c>
      <c r="L87" s="1" t="s">
        <v>2106</v>
      </c>
      <c r="M87" s="1" t="str">
        <f t="shared" si="4"/>
        <v>8055</v>
      </c>
      <c r="N87" s="1" t="str">
        <f t="shared" si="5"/>
        <v>Zürich</v>
      </c>
      <c r="O87" s="1" t="s">
        <v>24</v>
      </c>
      <c r="P87" s="1" t="s">
        <v>5854</v>
      </c>
      <c r="Q87" s="1" t="s">
        <v>128</v>
      </c>
      <c r="R87" s="1" t="s">
        <v>22</v>
      </c>
      <c r="S87" s="1" t="s">
        <v>22</v>
      </c>
      <c r="T87" s="1" t="s">
        <v>5855</v>
      </c>
      <c r="U87" s="1" t="s">
        <v>27</v>
      </c>
    </row>
    <row r="88" spans="1:21" ht="30" x14ac:dyDescent="0.2">
      <c r="A88" s="1" t="s">
        <v>16</v>
      </c>
      <c r="B88" s="1" t="s">
        <v>64</v>
      </c>
      <c r="C88" s="1" t="s">
        <v>4082</v>
      </c>
      <c r="D88" s="1" t="s">
        <v>6112</v>
      </c>
      <c r="E88" s="1" t="s">
        <v>163</v>
      </c>
      <c r="F88" s="1" t="s">
        <v>164</v>
      </c>
      <c r="G88" s="2" t="str">
        <f t="shared" si="3"/>
        <v>Inselspital Bern
_x000D_Gynäkologie / Geburtshilfe</v>
      </c>
      <c r="H88" s="1" t="s">
        <v>165</v>
      </c>
      <c r="I88" s="1" t="str" cm="1">
        <f t="array" ref="I88">IF(H88="","",IF(COUNT(VALUE(MID(H88,ROW($A$1:$A$100),1)))=0,H88,TRIM(LEFT(H88,MATCH(TRUE,ISNUMBER(VALUE(MID(H88,ROW($A$1:$A$100),1))),0)-1))))</f>
        <v>Friedbühlstrasse</v>
      </c>
      <c r="J88" s="1" t="str" cm="1">
        <f t="array" ref="J88">IF(H88="","",IF(COUNT(VALUE(MID(H88,ROW($A$1:$A$100),1)))=0,"",RIGHT(H88,LEN(H88)-MATCH(TRUE,ISNUMBER(VALUE(MID(H88,ROW($A$1:$A$100),1))),0)+1)))</f>
        <v>19</v>
      </c>
      <c r="K88" s="1" t="s">
        <v>22</v>
      </c>
      <c r="L88" s="1" t="s">
        <v>166</v>
      </c>
      <c r="M88" s="1" t="str">
        <f t="shared" si="4"/>
        <v>3010</v>
      </c>
      <c r="N88" s="1" t="str">
        <f t="shared" si="5"/>
        <v>Bern</v>
      </c>
      <c r="O88" s="1" t="s">
        <v>24</v>
      </c>
      <c r="P88" s="1" t="s">
        <v>6113</v>
      </c>
      <c r="Q88" s="1" t="s">
        <v>21</v>
      </c>
      <c r="R88" s="1" t="s">
        <v>22</v>
      </c>
      <c r="S88" s="1" t="s">
        <v>22</v>
      </c>
      <c r="T88" s="1" t="s">
        <v>6114</v>
      </c>
      <c r="U88" s="1" t="s">
        <v>27</v>
      </c>
    </row>
    <row r="89" spans="1:21" ht="15" x14ac:dyDescent="0.2">
      <c r="A89" s="1" t="s">
        <v>16</v>
      </c>
      <c r="B89" s="1" t="s">
        <v>64</v>
      </c>
      <c r="C89" s="1" t="s">
        <v>654</v>
      </c>
      <c r="D89" s="1" t="s">
        <v>655</v>
      </c>
      <c r="E89" s="1" t="s">
        <v>199</v>
      </c>
      <c r="F89" s="1" t="s">
        <v>22</v>
      </c>
      <c r="G89" s="2" t="str">
        <f t="shared" si="3"/>
        <v>Gyn A.R.T. AG</v>
      </c>
      <c r="H89" s="1" t="s">
        <v>200</v>
      </c>
      <c r="I89" s="1" t="str" cm="1">
        <f t="array" ref="I89">IF(H89="","",IF(COUNT(VALUE(MID(H89,ROW($A$1:$A$100),1)))=0,H89,TRIM(LEFT(H89,MATCH(TRUE,ISNUMBER(VALUE(MID(H89,ROW($A$1:$A$100),1))),0)-1))))</f>
        <v>Hardturmstrasse</v>
      </c>
      <c r="J89" s="1" t="str" cm="1">
        <f t="array" ref="J89">IF(H89="","",IF(COUNT(VALUE(MID(H89,ROW($A$1:$A$100),1)))=0,"",RIGHT(H89,LEN(H89)-MATCH(TRUE,ISNUMBER(VALUE(MID(H89,ROW($A$1:$A$100),1))),0)+1)))</f>
        <v>130</v>
      </c>
      <c r="K89" s="1" t="s">
        <v>22</v>
      </c>
      <c r="L89" s="1" t="s">
        <v>201</v>
      </c>
      <c r="M89" s="1" t="str">
        <f t="shared" si="4"/>
        <v>8005</v>
      </c>
      <c r="N89" s="1" t="str">
        <f t="shared" si="5"/>
        <v>Zürich</v>
      </c>
      <c r="O89" s="1" t="s">
        <v>24</v>
      </c>
      <c r="P89" s="1" t="s">
        <v>656</v>
      </c>
      <c r="Q89" s="1" t="s">
        <v>21</v>
      </c>
      <c r="R89" s="1" t="s">
        <v>22</v>
      </c>
      <c r="S89" s="1" t="s">
        <v>22</v>
      </c>
      <c r="T89" s="1" t="s">
        <v>657</v>
      </c>
      <c r="U89" s="1" t="s">
        <v>27</v>
      </c>
    </row>
    <row r="90" spans="1:21" ht="15" x14ac:dyDescent="0.2">
      <c r="A90" s="1" t="s">
        <v>16</v>
      </c>
      <c r="B90" s="1" t="s">
        <v>64</v>
      </c>
      <c r="C90" s="1" t="s">
        <v>310</v>
      </c>
      <c r="D90" s="1" t="s">
        <v>641</v>
      </c>
      <c r="E90" s="1" t="s">
        <v>642</v>
      </c>
      <c r="F90" s="1" t="s">
        <v>22</v>
      </c>
      <c r="G90" s="2" t="str">
        <f t="shared" si="3"/>
        <v>Praxis zum Hammer</v>
      </c>
      <c r="H90" s="1" t="s">
        <v>643</v>
      </c>
      <c r="I90" s="1" t="str" cm="1">
        <f t="array" ref="I90">IF(H90="","",IF(COUNT(VALUE(MID(H90,ROW($A$1:$A$100),1)))=0,H90,TRIM(LEFT(H90,MATCH(TRUE,ISNUMBER(VALUE(MID(H90,ROW($A$1:$A$100),1))),0)-1))))</f>
        <v>Sonnenstrasse</v>
      </c>
      <c r="J90" s="1" t="str" cm="1">
        <f t="array" ref="J90">IF(H90="","",IF(COUNT(VALUE(MID(H90,ROW($A$1:$A$100),1)))=0,"",RIGHT(H90,LEN(H90)-MATCH(TRUE,ISNUMBER(VALUE(MID(H90,ROW($A$1:$A$100),1))),0)+1)))</f>
        <v>4</v>
      </c>
      <c r="K90" s="1" t="s">
        <v>22</v>
      </c>
      <c r="L90" s="1" t="s">
        <v>644</v>
      </c>
      <c r="M90" s="1" t="str">
        <f t="shared" si="4"/>
        <v>8280</v>
      </c>
      <c r="N90" s="1" t="str">
        <f t="shared" si="5"/>
        <v>Kreuzlingen</v>
      </c>
      <c r="O90" s="1" t="s">
        <v>24</v>
      </c>
      <c r="P90" s="1" t="s">
        <v>645</v>
      </c>
      <c r="Q90" s="1" t="s">
        <v>128</v>
      </c>
      <c r="R90" s="1" t="s">
        <v>22</v>
      </c>
      <c r="S90" s="1" t="s">
        <v>22</v>
      </c>
      <c r="T90" s="1" t="s">
        <v>646</v>
      </c>
      <c r="U90" s="1" t="s">
        <v>27</v>
      </c>
    </row>
    <row r="91" spans="1:21" ht="15" x14ac:dyDescent="0.2">
      <c r="A91" s="1" t="s">
        <v>73</v>
      </c>
      <c r="B91" s="1" t="s">
        <v>64</v>
      </c>
      <c r="C91" s="1" t="s">
        <v>647</v>
      </c>
      <c r="D91" s="1" t="s">
        <v>648</v>
      </c>
      <c r="E91" s="1" t="s">
        <v>649</v>
      </c>
      <c r="F91" s="1" t="s">
        <v>22</v>
      </c>
      <c r="G91" s="2" t="str">
        <f t="shared" si="3"/>
        <v>Praxis Dr. Anderes Bruno</v>
      </c>
      <c r="H91" s="1" t="s">
        <v>650</v>
      </c>
      <c r="I91" s="1" t="str" cm="1">
        <f t="array" ref="I91">IF(H91="","",IF(COUNT(VALUE(MID(H91,ROW($A$1:$A$100),1)))=0,H91,TRIM(LEFT(H91,MATCH(TRUE,ISNUMBER(VALUE(MID(H91,ROW($A$1:$A$100),1))),0)-1))))</f>
        <v>Hauptstrasse</v>
      </c>
      <c r="J91" s="1" t="str" cm="1">
        <f t="array" ref="J91">IF(H91="","",IF(COUNT(VALUE(MID(H91,ROW($A$1:$A$100),1)))=0,"",RIGHT(H91,LEN(H91)-MATCH(TRUE,ISNUMBER(VALUE(MID(H91,ROW($A$1:$A$100),1))),0)+1)))</f>
        <v>17</v>
      </c>
      <c r="K91" s="1" t="s">
        <v>22</v>
      </c>
      <c r="L91" s="1" t="s">
        <v>651</v>
      </c>
      <c r="M91" s="1" t="str">
        <f t="shared" si="4"/>
        <v>9030</v>
      </c>
      <c r="N91" s="1" t="str">
        <f t="shared" si="5"/>
        <v>Abtwil SG</v>
      </c>
      <c r="O91" s="1" t="s">
        <v>24</v>
      </c>
      <c r="P91" s="1" t="s">
        <v>652</v>
      </c>
      <c r="Q91" s="1" t="s">
        <v>80</v>
      </c>
      <c r="R91" s="1" t="s">
        <v>22</v>
      </c>
      <c r="S91" s="1" t="s">
        <v>22</v>
      </c>
      <c r="T91" s="1" t="s">
        <v>653</v>
      </c>
      <c r="U91" s="1" t="s">
        <v>27</v>
      </c>
    </row>
    <row r="92" spans="1:21" ht="15" x14ac:dyDescent="0.2">
      <c r="A92" s="1" t="s">
        <v>73</v>
      </c>
      <c r="B92" s="1" t="s">
        <v>64</v>
      </c>
      <c r="C92" s="1" t="s">
        <v>1770</v>
      </c>
      <c r="D92" s="1" t="s">
        <v>2507</v>
      </c>
      <c r="E92" s="1" t="s">
        <v>1373</v>
      </c>
      <c r="F92" s="1" t="s">
        <v>22</v>
      </c>
      <c r="G92" s="2" t="str">
        <f t="shared" si="3"/>
        <v>Frauenärztl. Praxis Bremgarten</v>
      </c>
      <c r="H92" s="1" t="s">
        <v>1374</v>
      </c>
      <c r="I92" s="1" t="str" cm="1">
        <f t="array" ref="I92">IF(H92="","",IF(COUNT(VALUE(MID(H92,ROW($A$1:$A$100),1)))=0,H92,TRIM(LEFT(H92,MATCH(TRUE,ISNUMBER(VALUE(MID(H92,ROW($A$1:$A$100),1))),0)-1))))</f>
        <v>Sonnengutstrasse</v>
      </c>
      <c r="J92" s="1" t="str" cm="1">
        <f t="array" ref="J92">IF(H92="","",IF(COUNT(VALUE(MID(H92,ROW($A$1:$A$100),1)))=0,"",RIGHT(H92,LEN(H92)-MATCH(TRUE,ISNUMBER(VALUE(MID(H92,ROW($A$1:$A$100),1))),0)+1)))</f>
        <v>4</v>
      </c>
      <c r="K92" s="1" t="s">
        <v>22</v>
      </c>
      <c r="L92" s="1" t="s">
        <v>1375</v>
      </c>
      <c r="M92" s="1" t="str">
        <f t="shared" si="4"/>
        <v>5620</v>
      </c>
      <c r="N92" s="1" t="str">
        <f t="shared" si="5"/>
        <v>Bremgarten AG</v>
      </c>
      <c r="O92" s="1" t="s">
        <v>24</v>
      </c>
      <c r="P92" s="1" t="s">
        <v>2508</v>
      </c>
      <c r="Q92" s="1" t="s">
        <v>21</v>
      </c>
      <c r="R92" s="1" t="s">
        <v>22</v>
      </c>
      <c r="S92" s="1" t="s">
        <v>22</v>
      </c>
      <c r="T92" s="1" t="s">
        <v>2509</v>
      </c>
      <c r="U92" s="1" t="s">
        <v>27</v>
      </c>
    </row>
    <row r="93" spans="1:21" ht="15" x14ac:dyDescent="0.2">
      <c r="A93" s="1" t="s">
        <v>16</v>
      </c>
      <c r="B93" s="1" t="s">
        <v>64</v>
      </c>
      <c r="C93" s="1" t="s">
        <v>145</v>
      </c>
      <c r="D93" s="1" t="s">
        <v>14582</v>
      </c>
      <c r="E93" s="1" t="s">
        <v>6278</v>
      </c>
      <c r="F93" s="1" t="s">
        <v>22</v>
      </c>
      <c r="G93" s="2" t="str">
        <f t="shared" si="3"/>
        <v>Frauenpraxis Wettingen</v>
      </c>
      <c r="H93" s="1" t="s">
        <v>6279</v>
      </c>
      <c r="I93" s="1" t="str" cm="1">
        <f t="array" ref="I93">IF(H93="","",IF(COUNT(VALUE(MID(H93,ROW($A$1:$A$100),1)))=0,H93,TRIM(LEFT(H93,MATCH(TRUE,ISNUMBER(VALUE(MID(H93,ROW($A$1:$A$100),1))),0)-1))))</f>
        <v>Landstrasse</v>
      </c>
      <c r="J93" s="1" t="str" cm="1">
        <f t="array" ref="J93">IF(H93="","",IF(COUNT(VALUE(MID(H93,ROW($A$1:$A$100),1)))=0,"",RIGHT(H93,LEN(H93)-MATCH(TRUE,ISNUMBER(VALUE(MID(H93,ROW($A$1:$A$100),1))),0)+1)))</f>
        <v>81</v>
      </c>
      <c r="K93" s="1" t="s">
        <v>22</v>
      </c>
      <c r="L93" s="1" t="s">
        <v>1577</v>
      </c>
      <c r="M93" s="1" t="str">
        <f t="shared" si="4"/>
        <v>5430</v>
      </c>
      <c r="N93" s="1" t="str">
        <f t="shared" si="5"/>
        <v>Wettingen</v>
      </c>
      <c r="O93" s="1" t="s">
        <v>24</v>
      </c>
      <c r="P93" s="1" t="s">
        <v>14583</v>
      </c>
      <c r="Q93" s="1" t="s">
        <v>21</v>
      </c>
      <c r="R93" s="1" t="s">
        <v>22</v>
      </c>
      <c r="S93" s="1" t="s">
        <v>22</v>
      </c>
      <c r="T93" s="1" t="s">
        <v>14584</v>
      </c>
      <c r="U93" s="1" t="s">
        <v>27</v>
      </c>
    </row>
    <row r="94" spans="1:21" ht="15" x14ac:dyDescent="0.2">
      <c r="A94" s="1" t="s">
        <v>73</v>
      </c>
      <c r="B94" s="1" t="s">
        <v>64</v>
      </c>
      <c r="C94" s="1" t="s">
        <v>462</v>
      </c>
      <c r="D94" s="1" t="s">
        <v>15304</v>
      </c>
      <c r="E94" s="1" t="s">
        <v>15305</v>
      </c>
      <c r="F94" s="1" t="s">
        <v>22</v>
      </c>
      <c r="G94" s="2" t="str">
        <f t="shared" si="3"/>
        <v>Rietlen Praxis - Clinius AG</v>
      </c>
      <c r="H94" s="1" t="s">
        <v>15306</v>
      </c>
      <c r="I94" s="1" t="str" cm="1">
        <f t="array" ref="I94">IF(H94="","",IF(COUNT(VALUE(MID(H94,ROW($A$1:$A$100),1)))=0,H94,TRIM(LEFT(H94,MATCH(TRUE,ISNUMBER(VALUE(MID(H94,ROW($A$1:$A$100),1))),0)-1))))</f>
        <v>Schulstrasse</v>
      </c>
      <c r="J94" s="1" t="str" cm="1">
        <f t="array" ref="J94">IF(H94="","",IF(COUNT(VALUE(MID(H94,ROW($A$1:$A$100),1)))=0,"",RIGHT(H94,LEN(H94)-MATCH(TRUE,ISNUMBER(VALUE(MID(H94,ROW($A$1:$A$100),1))),0)+1)))</f>
        <v>13</v>
      </c>
      <c r="K94" s="1" t="s">
        <v>22</v>
      </c>
      <c r="L94" s="1" t="s">
        <v>1789</v>
      </c>
      <c r="M94" s="1" t="str">
        <f t="shared" si="4"/>
        <v>8172</v>
      </c>
      <c r="N94" s="1" t="str">
        <f t="shared" si="5"/>
        <v>Niederglatt ZH</v>
      </c>
      <c r="O94" s="1" t="s">
        <v>24</v>
      </c>
      <c r="P94" s="1" t="s">
        <v>15307</v>
      </c>
      <c r="Q94" s="1" t="s">
        <v>128</v>
      </c>
      <c r="R94" s="1" t="s">
        <v>22</v>
      </c>
      <c r="S94" s="1" t="s">
        <v>22</v>
      </c>
      <c r="T94" s="1" t="s">
        <v>15308</v>
      </c>
      <c r="U94" s="1" t="s">
        <v>27</v>
      </c>
    </row>
    <row r="95" spans="1:21" ht="15" x14ac:dyDescent="0.2">
      <c r="A95" s="1" t="s">
        <v>16</v>
      </c>
      <c r="B95" s="1" t="s">
        <v>64</v>
      </c>
      <c r="C95" s="1" t="s">
        <v>658</v>
      </c>
      <c r="D95" s="1" t="s">
        <v>659</v>
      </c>
      <c r="E95" s="1" t="s">
        <v>660</v>
      </c>
      <c r="F95" s="1" t="s">
        <v>22</v>
      </c>
      <c r="G95" s="2" t="str">
        <f t="shared" si="3"/>
        <v>Praxis Dr. Andres Caudia Anca</v>
      </c>
      <c r="H95" s="1" t="s">
        <v>661</v>
      </c>
      <c r="I95" s="1" t="str" cm="1">
        <f t="array" ref="I95">IF(H95="","",IF(COUNT(VALUE(MID(H95,ROW($A$1:$A$100),1)))=0,H95,TRIM(LEFT(H95,MATCH(TRUE,ISNUMBER(VALUE(MID(H95,ROW($A$1:$A$100),1))),0)-1))))</f>
        <v>Neuengasse</v>
      </c>
      <c r="J95" s="1" t="str" cm="1">
        <f t="array" ref="J95">IF(H95="","",IF(COUNT(VALUE(MID(H95,ROW($A$1:$A$100),1)))=0,"",RIGHT(H95,LEN(H95)-MATCH(TRUE,ISNUMBER(VALUE(MID(H95,ROW($A$1:$A$100),1))),0)+1)))</f>
        <v>43</v>
      </c>
      <c r="K95" s="1" t="s">
        <v>22</v>
      </c>
      <c r="L95" s="1" t="s">
        <v>402</v>
      </c>
      <c r="M95" s="1" t="str">
        <f t="shared" si="4"/>
        <v>3011</v>
      </c>
      <c r="N95" s="1" t="str">
        <f t="shared" si="5"/>
        <v>Bern</v>
      </c>
      <c r="O95" s="1" t="s">
        <v>24</v>
      </c>
      <c r="P95" s="1" t="s">
        <v>662</v>
      </c>
      <c r="Q95" s="1" t="s">
        <v>21</v>
      </c>
      <c r="R95" s="1" t="s">
        <v>22</v>
      </c>
      <c r="S95" s="1" t="s">
        <v>22</v>
      </c>
      <c r="T95" s="1" t="s">
        <v>663</v>
      </c>
      <c r="U95" s="1" t="s">
        <v>27</v>
      </c>
    </row>
    <row r="96" spans="1:21" ht="15" x14ac:dyDescent="0.2">
      <c r="A96" s="1" t="s">
        <v>16</v>
      </c>
      <c r="B96" s="1" t="s">
        <v>64</v>
      </c>
      <c r="C96" s="1" t="s">
        <v>691</v>
      </c>
      <c r="D96" s="1" t="s">
        <v>692</v>
      </c>
      <c r="E96" s="1" t="s">
        <v>693</v>
      </c>
      <c r="F96" s="1" t="s">
        <v>22</v>
      </c>
      <c r="G96" s="2" t="str">
        <f t="shared" si="3"/>
        <v>Ärztepraxis Eichwis</v>
      </c>
      <c r="H96" s="1" t="s">
        <v>694</v>
      </c>
      <c r="I96" s="1" t="str" cm="1">
        <f t="array" ref="I96">IF(H96="","",IF(COUNT(VALUE(MID(H96,ROW($A$1:$A$100),1)))=0,H96,TRIM(LEFT(H96,MATCH(TRUE,ISNUMBER(VALUE(MID(H96,ROW($A$1:$A$100),1))),0)-1))))</f>
        <v>Rickenstrasse</v>
      </c>
      <c r="J96" s="1" t="str" cm="1">
        <f t="array" ref="J96">IF(H96="","",IF(COUNT(VALUE(MID(H96,ROW($A$1:$A$100),1)))=0,"",RIGHT(H96,LEN(H96)-MATCH(TRUE,ISNUMBER(VALUE(MID(H96,ROW($A$1:$A$100),1))),0)+1)))</f>
        <v>9</v>
      </c>
      <c r="K96" s="1" t="s">
        <v>22</v>
      </c>
      <c r="L96" s="1" t="s">
        <v>695</v>
      </c>
      <c r="M96" s="1" t="str">
        <f t="shared" si="4"/>
        <v>8634</v>
      </c>
      <c r="N96" s="1" t="str">
        <f t="shared" si="5"/>
        <v>Hombrechtikon</v>
      </c>
      <c r="O96" s="1" t="s">
        <v>24</v>
      </c>
      <c r="P96" s="1" t="s">
        <v>696</v>
      </c>
      <c r="Q96" s="1" t="s">
        <v>128</v>
      </c>
      <c r="R96" s="1" t="s">
        <v>22</v>
      </c>
      <c r="S96" s="1" t="s">
        <v>22</v>
      </c>
      <c r="T96" s="1" t="s">
        <v>697</v>
      </c>
      <c r="U96" s="1" t="s">
        <v>27</v>
      </c>
    </row>
    <row r="97" spans="1:21" ht="15" x14ac:dyDescent="0.2">
      <c r="A97" s="1" t="s">
        <v>16</v>
      </c>
      <c r="B97" s="1" t="s">
        <v>64</v>
      </c>
      <c r="C97" s="1" t="s">
        <v>310</v>
      </c>
      <c r="D97" s="1" t="s">
        <v>692</v>
      </c>
      <c r="E97" s="1" t="s">
        <v>2781</v>
      </c>
      <c r="F97" s="1" t="s">
        <v>22</v>
      </c>
      <c r="G97" s="2" t="str">
        <f t="shared" si="3"/>
        <v>Medizinisches Zentrum Arbon AG</v>
      </c>
      <c r="H97" s="1" t="s">
        <v>2782</v>
      </c>
      <c r="I97" s="1" t="str" cm="1">
        <f t="array" ref="I97">IF(H97="","",IF(COUNT(VALUE(MID(H97,ROW($A$1:$A$100),1)))=0,H97,TRIM(LEFT(H97,MATCH(TRUE,ISNUMBER(VALUE(MID(H97,ROW($A$1:$A$100),1))),0)-1))))</f>
        <v>Schlossgasse</v>
      </c>
      <c r="J97" s="1" t="str" cm="1">
        <f t="array" ref="J97">IF(H97="","",IF(COUNT(VALUE(MID(H97,ROW($A$1:$A$100),1)))=0,"",RIGHT(H97,LEN(H97)-MATCH(TRUE,ISNUMBER(VALUE(MID(H97,ROW($A$1:$A$100),1))),0)+1)))</f>
        <v>4</v>
      </c>
      <c r="K97" s="1" t="s">
        <v>22</v>
      </c>
      <c r="L97" s="1" t="s">
        <v>2783</v>
      </c>
      <c r="M97" s="1" t="str">
        <f t="shared" si="4"/>
        <v>9320</v>
      </c>
      <c r="N97" s="1" t="str">
        <f t="shared" si="5"/>
        <v>Arbon</v>
      </c>
      <c r="O97" s="1" t="s">
        <v>24</v>
      </c>
      <c r="P97" s="1" t="s">
        <v>696</v>
      </c>
      <c r="Q97" s="1" t="s">
        <v>128</v>
      </c>
      <c r="R97" s="1" t="s">
        <v>80</v>
      </c>
      <c r="S97" s="1" t="s">
        <v>22</v>
      </c>
      <c r="T97" s="1" t="s">
        <v>2784</v>
      </c>
      <c r="U97" s="1" t="s">
        <v>27</v>
      </c>
    </row>
    <row r="98" spans="1:21" ht="15" x14ac:dyDescent="0.2">
      <c r="A98" s="1" t="s">
        <v>73</v>
      </c>
      <c r="B98" s="1" t="s">
        <v>64</v>
      </c>
      <c r="C98" s="1" t="s">
        <v>169</v>
      </c>
      <c r="D98" s="1" t="s">
        <v>670</v>
      </c>
      <c r="E98" s="1" t="s">
        <v>671</v>
      </c>
      <c r="F98" s="1" t="s">
        <v>22</v>
      </c>
      <c r="G98" s="2" t="str">
        <f t="shared" si="3"/>
        <v>Hausarztpraxis Zumikon</v>
      </c>
      <c r="H98" s="1" t="s">
        <v>672</v>
      </c>
      <c r="I98" s="1" t="str" cm="1">
        <f t="array" ref="I98">IF(H98="","",IF(COUNT(VALUE(MID(H98,ROW($A$1:$A$100),1)))=0,H98,TRIM(LEFT(H98,MATCH(TRUE,ISNUMBER(VALUE(MID(H98,ROW($A$1:$A$100),1))),0)-1))))</f>
        <v>Grundstrasse</v>
      </c>
      <c r="J98" s="1" t="str" cm="1">
        <f t="array" ref="J98">IF(H98="","",IF(COUNT(VALUE(MID(H98,ROW($A$1:$A$100),1)))=0,"",RIGHT(H98,LEN(H98)-MATCH(TRUE,ISNUMBER(VALUE(MID(H98,ROW($A$1:$A$100),1))),0)+1)))</f>
        <v>5</v>
      </c>
      <c r="K98" s="1" t="s">
        <v>22</v>
      </c>
      <c r="L98" s="1" t="s">
        <v>673</v>
      </c>
      <c r="M98" s="1" t="str">
        <f t="shared" si="4"/>
        <v>8126</v>
      </c>
      <c r="N98" s="1" t="str">
        <f t="shared" si="5"/>
        <v>Zumikon</v>
      </c>
      <c r="O98" s="1" t="s">
        <v>24</v>
      </c>
      <c r="P98" s="1" t="s">
        <v>674</v>
      </c>
      <c r="Q98" s="1" t="s">
        <v>128</v>
      </c>
      <c r="R98" s="1" t="s">
        <v>675</v>
      </c>
      <c r="S98" s="1" t="s">
        <v>22</v>
      </c>
      <c r="T98" s="1" t="s">
        <v>676</v>
      </c>
      <c r="U98" s="1" t="s">
        <v>27</v>
      </c>
    </row>
    <row r="99" spans="1:21" ht="15" x14ac:dyDescent="0.2">
      <c r="A99" s="1" t="s">
        <v>73</v>
      </c>
      <c r="B99" s="1" t="s">
        <v>64</v>
      </c>
      <c r="C99" s="1" t="s">
        <v>677</v>
      </c>
      <c r="D99" s="1" t="s">
        <v>678</v>
      </c>
      <c r="E99" s="1" t="s">
        <v>679</v>
      </c>
      <c r="F99" s="1" t="s">
        <v>22</v>
      </c>
      <c r="G99" s="2" t="str">
        <f t="shared" si="3"/>
        <v>Praxis Dr. Angstmann Leopold</v>
      </c>
      <c r="H99" s="1" t="s">
        <v>680</v>
      </c>
      <c r="I99" s="1" t="str" cm="1">
        <f t="array" ref="I99">IF(H99="","",IF(COUNT(VALUE(MID(H99,ROW($A$1:$A$100),1)))=0,H99,TRIM(LEFT(H99,MATCH(TRUE,ISNUMBER(VALUE(MID(H99,ROW($A$1:$A$100),1))),0)-1))))</f>
        <v>Hueberstrasse</v>
      </c>
      <c r="J99" s="1" t="str" cm="1">
        <f t="array" ref="J99">IF(H99="","",IF(COUNT(VALUE(MID(H99,ROW($A$1:$A$100),1)))=0,"",RIGHT(H99,LEN(H99)-MATCH(TRUE,ISNUMBER(VALUE(MID(H99,ROW($A$1:$A$100),1))),0)+1)))</f>
        <v>22</v>
      </c>
      <c r="K99" s="1" t="s">
        <v>22</v>
      </c>
      <c r="L99" s="1" t="s">
        <v>681</v>
      </c>
      <c r="M99" s="1" t="str">
        <f t="shared" si="4"/>
        <v>8304</v>
      </c>
      <c r="N99" s="1" t="str">
        <f t="shared" si="5"/>
        <v>Wallisellen</v>
      </c>
      <c r="O99" s="1" t="s">
        <v>24</v>
      </c>
      <c r="P99" s="1" t="s">
        <v>682</v>
      </c>
      <c r="Q99" s="1" t="s">
        <v>128</v>
      </c>
      <c r="R99" s="1" t="s">
        <v>22</v>
      </c>
      <c r="S99" s="1" t="s">
        <v>22</v>
      </c>
      <c r="T99" s="1" t="s">
        <v>683</v>
      </c>
      <c r="U99" s="1" t="s">
        <v>27</v>
      </c>
    </row>
    <row r="100" spans="1:21" ht="15" x14ac:dyDescent="0.2">
      <c r="A100" s="1" t="s">
        <v>73</v>
      </c>
      <c r="B100" s="1" t="s">
        <v>64</v>
      </c>
      <c r="C100" s="1" t="s">
        <v>712</v>
      </c>
      <c r="D100" s="1" t="s">
        <v>713</v>
      </c>
      <c r="E100" s="1" t="s">
        <v>714</v>
      </c>
      <c r="F100" s="1" t="s">
        <v>22</v>
      </c>
      <c r="G100" s="2" t="str">
        <f t="shared" si="3"/>
        <v>Praxis Dr. Anklin/Dr. Degenhardt</v>
      </c>
      <c r="H100" s="1" t="s">
        <v>715</v>
      </c>
      <c r="I100" s="1" t="str" cm="1">
        <f t="array" ref="I100">IF(H100="","",IF(COUNT(VALUE(MID(H100,ROW($A$1:$A$100),1)))=0,H100,TRIM(LEFT(H100,MATCH(TRUE,ISNUMBER(VALUE(MID(H100,ROW($A$1:$A$100),1))),0)-1))))</f>
        <v>Adam-Friedrich-Molz-Gasse</v>
      </c>
      <c r="J100" s="1" t="str" cm="1">
        <f t="array" ref="J100">IF(H100="","",IF(COUNT(VALUE(MID(H100,ROW($A$1:$A$100),1)))=0,"",RIGHT(H100,LEN(H100)-MATCH(TRUE,ISNUMBER(VALUE(MID(H100,ROW($A$1:$A$100),1))),0)+1)))</f>
        <v>10</v>
      </c>
      <c r="K100" s="1" t="s">
        <v>22</v>
      </c>
      <c r="L100" s="1" t="s">
        <v>485</v>
      </c>
      <c r="M100" s="1" t="str">
        <f t="shared" si="4"/>
        <v>2502</v>
      </c>
      <c r="N100" s="1" t="str">
        <f t="shared" si="5"/>
        <v>Biel/Bienne</v>
      </c>
      <c r="O100" s="1" t="s">
        <v>24</v>
      </c>
      <c r="P100" s="1" t="s">
        <v>716</v>
      </c>
      <c r="Q100" s="1" t="s">
        <v>21</v>
      </c>
      <c r="R100" s="1" t="s">
        <v>22</v>
      </c>
      <c r="S100" s="1" t="s">
        <v>22</v>
      </c>
      <c r="T100" s="1" t="s">
        <v>717</v>
      </c>
      <c r="U100" s="1" t="s">
        <v>27</v>
      </c>
    </row>
    <row r="101" spans="1:21" ht="15" x14ac:dyDescent="0.2">
      <c r="A101" s="1" t="s">
        <v>73</v>
      </c>
      <c r="B101" s="1" t="s">
        <v>17</v>
      </c>
      <c r="C101" s="1" t="s">
        <v>6677</v>
      </c>
      <c r="D101" s="1" t="s">
        <v>15149</v>
      </c>
      <c r="E101" s="1" t="s">
        <v>10856</v>
      </c>
      <c r="F101" s="1" t="s">
        <v>22</v>
      </c>
      <c r="G101" s="2" t="str">
        <f t="shared" si="3"/>
        <v>Familienpraxis Albisriederdörfli</v>
      </c>
      <c r="H101" s="1" t="s">
        <v>10857</v>
      </c>
      <c r="I101" s="1" t="str" cm="1">
        <f t="array" ref="I101">IF(H101="","",IF(COUNT(VALUE(MID(H101,ROW($A$1:$A$100),1)))=0,H101,TRIM(LEFT(H101,MATCH(TRUE,ISNUMBER(VALUE(MID(H101,ROW($A$1:$A$100),1))),0)-1))))</f>
        <v>Albisriederstrasse</v>
      </c>
      <c r="J101" s="1" t="str" cm="1">
        <f t="array" ref="J101">IF(H101="","",IF(COUNT(VALUE(MID(H101,ROW($A$1:$A$100),1)))=0,"",RIGHT(H101,LEN(H101)-MATCH(TRUE,ISNUMBER(VALUE(MID(H101,ROW($A$1:$A$100),1))),0)+1)))</f>
        <v>358</v>
      </c>
      <c r="K101" s="1" t="s">
        <v>22</v>
      </c>
      <c r="L101" s="1" t="s">
        <v>1341</v>
      </c>
      <c r="M101" s="1" t="str">
        <f t="shared" si="4"/>
        <v>8047</v>
      </c>
      <c r="N101" s="1" t="str">
        <f t="shared" si="5"/>
        <v>Zürich</v>
      </c>
      <c r="O101" s="1" t="s">
        <v>24</v>
      </c>
      <c r="P101" s="1" t="s">
        <v>15150</v>
      </c>
      <c r="Q101" s="1" t="s">
        <v>128</v>
      </c>
      <c r="R101" s="1" t="s">
        <v>22</v>
      </c>
      <c r="S101" s="1" t="s">
        <v>22</v>
      </c>
      <c r="T101" s="1" t="s">
        <v>15151</v>
      </c>
      <c r="U101" s="1" t="s">
        <v>27</v>
      </c>
    </row>
    <row r="102" spans="1:21" ht="30" x14ac:dyDescent="0.2">
      <c r="A102" s="1" t="s">
        <v>16</v>
      </c>
      <c r="B102" s="1" t="s">
        <v>17</v>
      </c>
      <c r="C102" s="1" t="s">
        <v>7120</v>
      </c>
      <c r="D102" s="1" t="s">
        <v>16229</v>
      </c>
      <c r="E102" s="1" t="s">
        <v>3235</v>
      </c>
      <c r="F102" s="1" t="s">
        <v>1724</v>
      </c>
      <c r="G102" s="2" t="str">
        <f t="shared" si="3"/>
        <v>Solothurner Spitäler AG
_x000D_Gynäkologie</v>
      </c>
      <c r="H102" s="1" t="s">
        <v>3236</v>
      </c>
      <c r="I102" s="1" t="str" cm="1">
        <f t="array" ref="I102">IF(H102="","",IF(COUNT(VALUE(MID(H102,ROW($A$1:$A$100),1)))=0,H102,TRIM(LEFT(H102,MATCH(TRUE,ISNUMBER(VALUE(MID(H102,ROW($A$1:$A$100),1))),0)-1))))</f>
        <v>Schöngrünstrasse</v>
      </c>
      <c r="J102" s="1" t="str" cm="1">
        <f t="array" ref="J102">IF(H102="","",IF(COUNT(VALUE(MID(H102,ROW($A$1:$A$100),1)))=0,"",RIGHT(H102,LEN(H102)-MATCH(TRUE,ISNUMBER(VALUE(MID(H102,ROW($A$1:$A$100),1))),0)+1)))</f>
        <v>42</v>
      </c>
      <c r="K102" s="1" t="s">
        <v>22</v>
      </c>
      <c r="L102" s="1" t="s">
        <v>395</v>
      </c>
      <c r="M102" s="1" t="str">
        <f t="shared" si="4"/>
        <v>4500</v>
      </c>
      <c r="N102" s="1" t="str">
        <f t="shared" si="5"/>
        <v>Solothurn</v>
      </c>
      <c r="O102" s="1" t="s">
        <v>24</v>
      </c>
      <c r="P102" s="1" t="s">
        <v>16230</v>
      </c>
      <c r="Q102" s="1" t="s">
        <v>21</v>
      </c>
      <c r="R102" s="1" t="s">
        <v>22</v>
      </c>
      <c r="S102" s="1" t="s">
        <v>22</v>
      </c>
      <c r="T102" s="1" t="s">
        <v>16231</v>
      </c>
      <c r="U102" s="1" t="s">
        <v>27</v>
      </c>
    </row>
    <row r="103" spans="1:21" ht="15" x14ac:dyDescent="0.2">
      <c r="A103" s="1" t="s">
        <v>73</v>
      </c>
      <c r="B103" s="1" t="s">
        <v>64</v>
      </c>
      <c r="C103" s="1" t="s">
        <v>792</v>
      </c>
      <c r="D103" s="1" t="s">
        <v>15880</v>
      </c>
      <c r="E103" s="1" t="s">
        <v>15881</v>
      </c>
      <c r="F103" s="1" t="s">
        <v>22</v>
      </c>
      <c r="G103" s="2" t="str">
        <f t="shared" si="3"/>
        <v>Praxis Dr. Anrig Marcel</v>
      </c>
      <c r="H103" s="1" t="s">
        <v>15882</v>
      </c>
      <c r="I103" s="1" t="str" cm="1">
        <f t="array" ref="I103">IF(H103="","",IF(COUNT(VALUE(MID(H103,ROW($A$1:$A$100),1)))=0,H103,TRIM(LEFT(H103,MATCH(TRUE,ISNUMBER(VALUE(MID(H103,ROW($A$1:$A$100),1))),0)-1))))</f>
        <v>Hauptstrasse</v>
      </c>
      <c r="J103" s="1" t="str" cm="1">
        <f t="array" ref="J103">IF(H103="","",IF(COUNT(VALUE(MID(H103,ROW($A$1:$A$100),1)))=0,"",RIGHT(H103,LEN(H103)-MATCH(TRUE,ISNUMBER(VALUE(MID(H103,ROW($A$1:$A$100),1))),0)+1)))</f>
        <v>47</v>
      </c>
      <c r="K103" s="1" t="s">
        <v>22</v>
      </c>
      <c r="L103" s="1" t="s">
        <v>4459</v>
      </c>
      <c r="M103" s="1" t="str">
        <f t="shared" si="4"/>
        <v>9436</v>
      </c>
      <c r="N103" s="1" t="str">
        <f t="shared" si="5"/>
        <v>Balgach</v>
      </c>
      <c r="O103" s="1" t="s">
        <v>24</v>
      </c>
      <c r="P103" s="1" t="s">
        <v>15883</v>
      </c>
      <c r="Q103" s="1" t="s">
        <v>128</v>
      </c>
      <c r="R103" s="1" t="s">
        <v>22</v>
      </c>
      <c r="S103" s="1" t="s">
        <v>22</v>
      </c>
      <c r="T103" s="1" t="s">
        <v>15884</v>
      </c>
      <c r="U103" s="1" t="s">
        <v>27</v>
      </c>
    </row>
    <row r="104" spans="1:21" ht="15" x14ac:dyDescent="0.2">
      <c r="A104" s="1" t="s">
        <v>73</v>
      </c>
      <c r="B104" s="1" t="s">
        <v>64</v>
      </c>
      <c r="C104" s="1" t="s">
        <v>4661</v>
      </c>
      <c r="D104" s="1" t="s">
        <v>4662</v>
      </c>
      <c r="E104" s="1" t="s">
        <v>881</v>
      </c>
      <c r="F104" s="1" t="s">
        <v>22</v>
      </c>
      <c r="G104" s="2" t="str">
        <f t="shared" si="3"/>
        <v>Medbase Bischofszell</v>
      </c>
      <c r="H104" s="1" t="s">
        <v>882</v>
      </c>
      <c r="I104" s="1" t="str" cm="1">
        <f t="array" ref="I104">IF(H104="","",IF(COUNT(VALUE(MID(H104,ROW($A$1:$A$100),1)))=0,H104,TRIM(LEFT(H104,MATCH(TRUE,ISNUMBER(VALUE(MID(H104,ROW($A$1:$A$100),1))),0)-1))))</f>
        <v>Poststrasse</v>
      </c>
      <c r="J104" s="1" t="str" cm="1">
        <f t="array" ref="J104">IF(H104="","",IF(COUNT(VALUE(MID(H104,ROW($A$1:$A$100),1)))=0,"",RIGHT(H104,LEN(H104)-MATCH(TRUE,ISNUMBER(VALUE(MID(H104,ROW($A$1:$A$100),1))),0)+1)))</f>
        <v>2</v>
      </c>
      <c r="K104" s="1" t="s">
        <v>22</v>
      </c>
      <c r="L104" s="1" t="s">
        <v>883</v>
      </c>
      <c r="M104" s="1" t="str">
        <f t="shared" si="4"/>
        <v>9220</v>
      </c>
      <c r="N104" s="1" t="str">
        <f t="shared" si="5"/>
        <v>Bischofszell</v>
      </c>
      <c r="O104" s="1" t="s">
        <v>24</v>
      </c>
      <c r="P104" s="1" t="s">
        <v>4663</v>
      </c>
      <c r="Q104" s="1" t="s">
        <v>128</v>
      </c>
      <c r="R104" s="1" t="s">
        <v>22</v>
      </c>
      <c r="S104" s="1" t="s">
        <v>22</v>
      </c>
      <c r="T104" s="1" t="s">
        <v>4664</v>
      </c>
      <c r="U104" s="1" t="s">
        <v>27</v>
      </c>
    </row>
    <row r="105" spans="1:21" ht="30" x14ac:dyDescent="0.2">
      <c r="A105" s="1" t="s">
        <v>73</v>
      </c>
      <c r="B105" s="1" t="s">
        <v>17</v>
      </c>
      <c r="C105" s="1" t="s">
        <v>8276</v>
      </c>
      <c r="D105" s="1" t="s">
        <v>16424</v>
      </c>
      <c r="E105" s="1" t="s">
        <v>2554</v>
      </c>
      <c r="F105" s="1" t="s">
        <v>21</v>
      </c>
      <c r="G105" s="2" t="str">
        <f t="shared" si="3"/>
        <v>Kantonsspital Uri
_x000D_Gynäkologie und Geburtshilfe</v>
      </c>
      <c r="H105" s="1" t="s">
        <v>2555</v>
      </c>
      <c r="I105" s="1" t="str" cm="1">
        <f t="array" ref="I105">IF(H105="","",IF(COUNT(VALUE(MID(H105,ROW($A$1:$A$100),1)))=0,H105,TRIM(LEFT(H105,MATCH(TRUE,ISNUMBER(VALUE(MID(H105,ROW($A$1:$A$100),1))),0)-1))))</f>
        <v>Spitalstrasse</v>
      </c>
      <c r="J105" s="1" t="str" cm="1">
        <f t="array" ref="J105">IF(H105="","",IF(COUNT(VALUE(MID(H105,ROW($A$1:$A$100),1)))=0,"",RIGHT(H105,LEN(H105)-MATCH(TRUE,ISNUMBER(VALUE(MID(H105,ROW($A$1:$A$100),1))),0)+1)))</f>
        <v>1</v>
      </c>
      <c r="K105" s="1" t="s">
        <v>22</v>
      </c>
      <c r="L105" s="1" t="s">
        <v>2556</v>
      </c>
      <c r="M105" s="1" t="str">
        <f t="shared" si="4"/>
        <v>6460</v>
      </c>
      <c r="N105" s="1" t="str">
        <f t="shared" si="5"/>
        <v>Altdorf UR</v>
      </c>
      <c r="O105" s="1" t="s">
        <v>24</v>
      </c>
      <c r="P105" s="1" t="s">
        <v>16425</v>
      </c>
      <c r="Q105" s="1" t="s">
        <v>21</v>
      </c>
      <c r="R105" s="1" t="s">
        <v>22</v>
      </c>
      <c r="S105" s="1" t="s">
        <v>22</v>
      </c>
      <c r="T105" s="1" t="s">
        <v>16426</v>
      </c>
      <c r="U105" s="1" t="s">
        <v>27</v>
      </c>
    </row>
    <row r="106" spans="1:21" ht="15" x14ac:dyDescent="0.2">
      <c r="A106" s="1" t="s">
        <v>16</v>
      </c>
      <c r="B106" s="1" t="s">
        <v>17</v>
      </c>
      <c r="C106" s="1" t="s">
        <v>4950</v>
      </c>
      <c r="D106" s="1" t="s">
        <v>4951</v>
      </c>
      <c r="E106" s="1" t="s">
        <v>4952</v>
      </c>
      <c r="F106" s="1" t="s">
        <v>22</v>
      </c>
      <c r="G106" s="2" t="str">
        <f t="shared" si="3"/>
        <v>Gynäkologie-Hubertus</v>
      </c>
      <c r="H106" s="1" t="s">
        <v>4953</v>
      </c>
      <c r="I106" s="1" t="str" cm="1">
        <f t="array" ref="I106">IF(H106="","",IF(COUNT(VALUE(MID(H106,ROW($A$1:$A$100),1)))=0,H106,TRIM(LEFT(H106,MATCH(TRUE,ISNUMBER(VALUE(MID(H106,ROW($A$1:$A$100),1))),0)-1))))</f>
        <v>Albisriederstrasse</v>
      </c>
      <c r="J106" s="1" t="str" cm="1">
        <f t="array" ref="J106">IF(H106="","",IF(COUNT(VALUE(MID(H106,ROW($A$1:$A$100),1)))=0,"",RIGHT(H106,LEN(H106)-MATCH(TRUE,ISNUMBER(VALUE(MID(H106,ROW($A$1:$A$100),1))),0)+1)))</f>
        <v>183</v>
      </c>
      <c r="K106" s="1" t="s">
        <v>22</v>
      </c>
      <c r="L106" s="1" t="s">
        <v>1341</v>
      </c>
      <c r="M106" s="1" t="str">
        <f t="shared" si="4"/>
        <v>8047</v>
      </c>
      <c r="N106" s="1" t="str">
        <f t="shared" si="5"/>
        <v>Zürich</v>
      </c>
      <c r="O106" s="1" t="s">
        <v>24</v>
      </c>
      <c r="P106" s="1" t="s">
        <v>4954</v>
      </c>
      <c r="Q106" s="1" t="s">
        <v>21</v>
      </c>
      <c r="R106" s="1" t="s">
        <v>22</v>
      </c>
      <c r="S106" s="1" t="s">
        <v>22</v>
      </c>
      <c r="T106" s="1" t="s">
        <v>4955</v>
      </c>
      <c r="U106" s="1" t="s">
        <v>27</v>
      </c>
    </row>
    <row r="107" spans="1:21" ht="15" x14ac:dyDescent="0.2">
      <c r="A107" s="1" t="s">
        <v>73</v>
      </c>
      <c r="B107" s="1" t="s">
        <v>64</v>
      </c>
      <c r="C107" s="1" t="s">
        <v>844</v>
      </c>
      <c r="D107" s="1" t="s">
        <v>845</v>
      </c>
      <c r="E107" s="1" t="s">
        <v>846</v>
      </c>
      <c r="F107" s="1" t="s">
        <v>22</v>
      </c>
      <c r="G107" s="2" t="str">
        <f t="shared" si="3"/>
        <v>Ärztezentrum Solothurn</v>
      </c>
      <c r="H107" s="1" t="s">
        <v>847</v>
      </c>
      <c r="I107" s="1" t="str" cm="1">
        <f t="array" ref="I107">IF(H107="","",IF(COUNT(VALUE(MID(H107,ROW($A$1:$A$100),1)))=0,H107,TRIM(LEFT(H107,MATCH(TRUE,ISNUMBER(VALUE(MID(H107,ROW($A$1:$A$100),1))),0)-1))))</f>
        <v>Luzernstrasse</v>
      </c>
      <c r="J107" s="1" t="str" cm="1">
        <f t="array" ref="J107">IF(H107="","",IF(COUNT(VALUE(MID(H107,ROW($A$1:$A$100),1)))=0,"",RIGHT(H107,LEN(H107)-MATCH(TRUE,ISNUMBER(VALUE(MID(H107,ROW($A$1:$A$100),1))),0)+1)))</f>
        <v>5-11</v>
      </c>
      <c r="K107" s="1" t="s">
        <v>22</v>
      </c>
      <c r="L107" s="1" t="s">
        <v>395</v>
      </c>
      <c r="M107" s="1" t="str">
        <f t="shared" si="4"/>
        <v>4500</v>
      </c>
      <c r="N107" s="1" t="str">
        <f t="shared" si="5"/>
        <v>Solothurn</v>
      </c>
      <c r="O107" s="1" t="s">
        <v>24</v>
      </c>
      <c r="P107" s="1" t="s">
        <v>848</v>
      </c>
      <c r="Q107" s="1" t="s">
        <v>21</v>
      </c>
      <c r="R107" s="1" t="s">
        <v>22</v>
      </c>
      <c r="S107" s="1" t="s">
        <v>22</v>
      </c>
      <c r="T107" s="1" t="s">
        <v>849</v>
      </c>
      <c r="U107" s="1" t="s">
        <v>27</v>
      </c>
    </row>
    <row r="108" spans="1:21" ht="15" x14ac:dyDescent="0.2">
      <c r="A108" s="1" t="s">
        <v>73</v>
      </c>
      <c r="B108" s="1" t="s">
        <v>17</v>
      </c>
      <c r="C108" s="1" t="s">
        <v>462</v>
      </c>
      <c r="D108" s="1" t="s">
        <v>16704</v>
      </c>
      <c r="E108" s="1" t="s">
        <v>9979</v>
      </c>
      <c r="F108" s="1" t="s">
        <v>22</v>
      </c>
      <c r="G108" s="2" t="str">
        <f t="shared" si="3"/>
        <v>Praxis Dr. Appert / Dr. Treis</v>
      </c>
      <c r="H108" s="1" t="s">
        <v>5886</v>
      </c>
      <c r="I108" s="1" t="str" cm="1">
        <f t="array" ref="I108">IF(H108="","",IF(COUNT(VALUE(MID(H108,ROW($A$1:$A$100),1)))=0,H108,TRIM(LEFT(H108,MATCH(TRUE,ISNUMBER(VALUE(MID(H108,ROW($A$1:$A$100),1))),0)-1))))</f>
        <v>Bahnhofstrasse</v>
      </c>
      <c r="J108" s="1" t="str" cm="1">
        <f t="array" ref="J108">IF(H108="","",IF(COUNT(VALUE(MID(H108,ROW($A$1:$A$100),1)))=0,"",RIGHT(H108,LEN(H108)-MATCH(TRUE,ISNUMBER(VALUE(MID(H108,ROW($A$1:$A$100),1))),0)+1)))</f>
        <v>16</v>
      </c>
      <c r="K108" s="1" t="s">
        <v>22</v>
      </c>
      <c r="L108" s="1" t="s">
        <v>2397</v>
      </c>
      <c r="M108" s="1" t="str">
        <f t="shared" si="4"/>
        <v>8580</v>
      </c>
      <c r="N108" s="1" t="str">
        <f t="shared" si="5"/>
        <v>Amriswil</v>
      </c>
      <c r="O108" s="1" t="s">
        <v>24</v>
      </c>
      <c r="P108" s="1" t="s">
        <v>16705</v>
      </c>
      <c r="Q108" s="1" t="s">
        <v>128</v>
      </c>
      <c r="R108" s="1" t="s">
        <v>22</v>
      </c>
      <c r="S108" s="1" t="s">
        <v>22</v>
      </c>
      <c r="T108" s="1" t="s">
        <v>16706</v>
      </c>
      <c r="U108" s="1" t="s">
        <v>27</v>
      </c>
    </row>
    <row r="109" spans="1:21" ht="15" x14ac:dyDescent="0.2">
      <c r="A109" s="1" t="s">
        <v>16</v>
      </c>
      <c r="B109" s="1" t="s">
        <v>64</v>
      </c>
      <c r="C109" s="1" t="s">
        <v>1261</v>
      </c>
      <c r="D109" s="1" t="s">
        <v>6034</v>
      </c>
      <c r="E109" s="1" t="s">
        <v>4117</v>
      </c>
      <c r="F109" s="1" t="s">
        <v>22</v>
      </c>
      <c r="G109" s="2" t="str">
        <f t="shared" si="3"/>
        <v>Rautipraxis AG</v>
      </c>
      <c r="H109" s="1" t="s">
        <v>4118</v>
      </c>
      <c r="I109" s="1" t="str" cm="1">
        <f t="array" ref="I109">IF(H109="","",IF(COUNT(VALUE(MID(H109,ROW($A$1:$A$100),1)))=0,H109,TRIM(LEFT(H109,MATCH(TRUE,ISNUMBER(VALUE(MID(H109,ROW($A$1:$A$100),1))),0)-1))))</f>
        <v>Rautistrasse</v>
      </c>
      <c r="J109" s="1" t="str" cm="1">
        <f t="array" ref="J109">IF(H109="","",IF(COUNT(VALUE(MID(H109,ROW($A$1:$A$100),1)))=0,"",RIGHT(H109,LEN(H109)-MATCH(TRUE,ISNUMBER(VALUE(MID(H109,ROW($A$1:$A$100),1))),0)+1)))</f>
        <v>55</v>
      </c>
      <c r="K109" s="1" t="s">
        <v>22</v>
      </c>
      <c r="L109" s="1" t="s">
        <v>1341</v>
      </c>
      <c r="M109" s="1" t="str">
        <f t="shared" si="4"/>
        <v>8047</v>
      </c>
      <c r="N109" s="1" t="str">
        <f t="shared" si="5"/>
        <v>Zürich</v>
      </c>
      <c r="O109" s="1" t="s">
        <v>24</v>
      </c>
      <c r="P109" s="1" t="s">
        <v>6035</v>
      </c>
      <c r="Q109" s="1" t="s">
        <v>21</v>
      </c>
      <c r="R109" s="1" t="s">
        <v>22</v>
      </c>
      <c r="S109" s="1" t="s">
        <v>22</v>
      </c>
      <c r="T109" s="1" t="s">
        <v>6036</v>
      </c>
      <c r="U109" s="1" t="s">
        <v>27</v>
      </c>
    </row>
    <row r="110" spans="1:21" ht="30" x14ac:dyDescent="0.2">
      <c r="A110" s="1" t="s">
        <v>16</v>
      </c>
      <c r="B110" s="1" t="s">
        <v>64</v>
      </c>
      <c r="C110" s="1" t="s">
        <v>837</v>
      </c>
      <c r="D110" s="1" t="s">
        <v>1917</v>
      </c>
      <c r="E110" s="1" t="s">
        <v>794</v>
      </c>
      <c r="F110" s="1" t="s">
        <v>156</v>
      </c>
      <c r="G110" s="2" t="str">
        <f t="shared" si="3"/>
        <v>Luzerner Kantonsspital
_x000D_Frauenklinik</v>
      </c>
      <c r="H110" s="1" t="s">
        <v>796</v>
      </c>
      <c r="I110" s="1" t="str" cm="1">
        <f t="array" ref="I110">IF(H110="","",IF(COUNT(VALUE(MID(H110,ROW($A$1:$A$100),1)))=0,H110,TRIM(LEFT(H110,MATCH(TRUE,ISNUMBER(VALUE(MID(H110,ROW($A$1:$A$100),1))),0)-1))))</f>
        <v>Spitalstrasse</v>
      </c>
      <c r="J110" s="1" t="str" cm="1">
        <f t="array" ref="J110">IF(H110="","",IF(COUNT(VALUE(MID(H110,ROW($A$1:$A$100),1)))=0,"",RIGHT(H110,LEN(H110)-MATCH(TRUE,ISNUMBER(VALUE(MID(H110,ROW($A$1:$A$100),1))),0)+1)))</f>
        <v/>
      </c>
      <c r="K110" s="1" t="s">
        <v>22</v>
      </c>
      <c r="L110" s="1" t="s">
        <v>797</v>
      </c>
      <c r="M110" s="1" t="str">
        <f t="shared" si="4"/>
        <v>6000</v>
      </c>
      <c r="N110" s="1" t="str">
        <f t="shared" si="5"/>
        <v>Luzern 16</v>
      </c>
      <c r="O110" s="1" t="s">
        <v>24</v>
      </c>
      <c r="P110" s="1" t="s">
        <v>1918</v>
      </c>
      <c r="Q110" s="1" t="s">
        <v>21</v>
      </c>
      <c r="R110" s="1" t="s">
        <v>22</v>
      </c>
      <c r="S110" s="1" t="s">
        <v>22</v>
      </c>
      <c r="T110" s="1" t="s">
        <v>1919</v>
      </c>
      <c r="U110" s="1" t="s">
        <v>27</v>
      </c>
    </row>
    <row r="111" spans="1:21" ht="15" x14ac:dyDescent="0.2">
      <c r="A111" s="1" t="s">
        <v>16</v>
      </c>
      <c r="B111" s="1" t="s">
        <v>64</v>
      </c>
      <c r="C111" s="1" t="s">
        <v>1735</v>
      </c>
      <c r="D111" s="1" t="s">
        <v>1736</v>
      </c>
      <c r="E111" s="1" t="s">
        <v>1737</v>
      </c>
      <c r="F111" s="1" t="s">
        <v>22</v>
      </c>
      <c r="G111" s="2" t="str">
        <f t="shared" si="3"/>
        <v>Monvia Gesundheitszentrum</v>
      </c>
      <c r="H111" s="1" t="s">
        <v>1738</v>
      </c>
      <c r="I111" s="1" t="str" cm="1">
        <f t="array" ref="I111">IF(H111="","",IF(COUNT(VALUE(MID(H111,ROW($A$1:$A$100),1)))=0,H111,TRIM(LEFT(H111,MATCH(TRUE,ISNUMBER(VALUE(MID(H111,ROW($A$1:$A$100),1))),0)-1))))</f>
        <v>Bahnhofplatz</v>
      </c>
      <c r="J111" s="1" t="str" cm="1">
        <f t="array" ref="J111">IF(H111="","",IF(COUNT(VALUE(MID(H111,ROW($A$1:$A$100),1)))=0,"",RIGHT(H111,LEN(H111)-MATCH(TRUE,ISNUMBER(VALUE(MID(H111,ROW($A$1:$A$100),1))),0)+1)))</f>
        <v>12</v>
      </c>
      <c r="K111" s="1" t="s">
        <v>22</v>
      </c>
      <c r="L111" s="1" t="s">
        <v>291</v>
      </c>
      <c r="M111" s="1" t="str">
        <f t="shared" si="4"/>
        <v>8400</v>
      </c>
      <c r="N111" s="1" t="str">
        <f t="shared" si="5"/>
        <v>Winterthur</v>
      </c>
      <c r="O111" s="1" t="s">
        <v>24</v>
      </c>
      <c r="P111" s="1" t="s">
        <v>1739</v>
      </c>
      <c r="Q111" s="1" t="s">
        <v>128</v>
      </c>
      <c r="R111" s="1" t="s">
        <v>80</v>
      </c>
      <c r="S111" s="1" t="s">
        <v>22</v>
      </c>
      <c r="T111" s="1" t="s">
        <v>1740</v>
      </c>
      <c r="U111" s="1" t="s">
        <v>27</v>
      </c>
    </row>
    <row r="112" spans="1:21" ht="15" x14ac:dyDescent="0.2">
      <c r="A112" s="1" t="s">
        <v>16</v>
      </c>
      <c r="B112" s="1" t="s">
        <v>64</v>
      </c>
      <c r="C112" s="1" t="s">
        <v>310</v>
      </c>
      <c r="D112" s="1" t="s">
        <v>7531</v>
      </c>
      <c r="E112" s="1" t="s">
        <v>7532</v>
      </c>
      <c r="F112" s="1" t="s">
        <v>22</v>
      </c>
      <c r="G112" s="2" t="str">
        <f t="shared" si="3"/>
        <v>Frauenpraxis Sissach</v>
      </c>
      <c r="H112" s="1" t="s">
        <v>7533</v>
      </c>
      <c r="I112" s="1" t="str" cm="1">
        <f t="array" ref="I112">IF(H112="","",IF(COUNT(VALUE(MID(H112,ROW($A$1:$A$100),1)))=0,H112,TRIM(LEFT(H112,MATCH(TRUE,ISNUMBER(VALUE(MID(H112,ROW($A$1:$A$100),1))),0)-1))))</f>
        <v>Hauptstrasse</v>
      </c>
      <c r="J112" s="1" t="str" cm="1">
        <f t="array" ref="J112">IF(H112="","",IF(COUNT(VALUE(MID(H112,ROW($A$1:$A$100),1)))=0,"",RIGHT(H112,LEN(H112)-MATCH(TRUE,ISNUMBER(VALUE(MID(H112,ROW($A$1:$A$100),1))),0)+1)))</f>
        <v>93</v>
      </c>
      <c r="K112" s="1" t="s">
        <v>22</v>
      </c>
      <c r="L112" s="1" t="s">
        <v>5789</v>
      </c>
      <c r="M112" s="1" t="str">
        <f t="shared" si="4"/>
        <v>4450</v>
      </c>
      <c r="N112" s="1" t="str">
        <f t="shared" si="5"/>
        <v>Sissach</v>
      </c>
      <c r="O112" s="1" t="s">
        <v>24</v>
      </c>
      <c r="P112" s="1" t="s">
        <v>7534</v>
      </c>
      <c r="Q112" s="1" t="s">
        <v>21</v>
      </c>
      <c r="R112" s="1" t="s">
        <v>22</v>
      </c>
      <c r="S112" s="1" t="s">
        <v>22</v>
      </c>
      <c r="T112" s="1" t="s">
        <v>7535</v>
      </c>
      <c r="U112" s="1" t="s">
        <v>27</v>
      </c>
    </row>
    <row r="113" spans="1:21" ht="30" x14ac:dyDescent="0.2">
      <c r="A113" s="1" t="s">
        <v>73</v>
      </c>
      <c r="B113" s="1" t="s">
        <v>17</v>
      </c>
      <c r="C113" s="1" t="s">
        <v>1206</v>
      </c>
      <c r="D113" s="1" t="s">
        <v>1207</v>
      </c>
      <c r="E113" s="1" t="s">
        <v>1208</v>
      </c>
      <c r="F113" s="1" t="s">
        <v>1209</v>
      </c>
      <c r="G113" s="2" t="str">
        <f t="shared" si="3"/>
        <v>Kantonsspital Aarau AG
_x000D_Gebursthilfe &amp; Perinatalmedizin</v>
      </c>
      <c r="H113" s="1" t="s">
        <v>1210</v>
      </c>
      <c r="I113" s="1" t="str" cm="1">
        <f t="array" ref="I113">IF(H113="","",IF(COUNT(VALUE(MID(H113,ROW($A$1:$A$100),1)))=0,H113,TRIM(LEFT(H113,MATCH(TRUE,ISNUMBER(VALUE(MID(H113,ROW($A$1:$A$100),1))),0)-1))))</f>
        <v>Tellstrasse</v>
      </c>
      <c r="J113" s="1" t="str" cm="1">
        <f t="array" ref="J113">IF(H113="","",IF(COUNT(VALUE(MID(H113,ROW($A$1:$A$100),1)))=0,"",RIGHT(H113,LEN(H113)-MATCH(TRUE,ISNUMBER(VALUE(MID(H113,ROW($A$1:$A$100),1))),0)+1)))</f>
        <v>25</v>
      </c>
      <c r="K113" s="1" t="s">
        <v>22</v>
      </c>
      <c r="L113" s="1" t="s">
        <v>1211</v>
      </c>
      <c r="M113" s="1" t="str">
        <f t="shared" si="4"/>
        <v>5001</v>
      </c>
      <c r="N113" s="1" t="str">
        <f t="shared" si="5"/>
        <v>Aarau</v>
      </c>
      <c r="O113" s="1" t="s">
        <v>24</v>
      </c>
      <c r="P113" s="1" t="s">
        <v>1212</v>
      </c>
      <c r="Q113" s="1" t="s">
        <v>21</v>
      </c>
      <c r="R113" s="1" t="s">
        <v>22</v>
      </c>
      <c r="S113" s="1" t="s">
        <v>22</v>
      </c>
      <c r="T113" s="1" t="s">
        <v>1213</v>
      </c>
      <c r="U113" s="1" t="s">
        <v>27</v>
      </c>
    </row>
    <row r="114" spans="1:21" ht="15" x14ac:dyDescent="0.2">
      <c r="A114" s="1" t="s">
        <v>16</v>
      </c>
      <c r="B114" s="1" t="s">
        <v>64</v>
      </c>
      <c r="C114" s="1" t="s">
        <v>4247</v>
      </c>
      <c r="D114" s="1" t="s">
        <v>14951</v>
      </c>
      <c r="E114" s="1" t="s">
        <v>6495</v>
      </c>
      <c r="F114" s="1" t="s">
        <v>22</v>
      </c>
      <c r="G114" s="2" t="str">
        <f t="shared" si="3"/>
        <v>ZIO AG Zürich</v>
      </c>
      <c r="H114" s="1" t="s">
        <v>6496</v>
      </c>
      <c r="I114" s="1" t="str" cm="1">
        <f t="array" ref="I114">IF(H114="","",IF(COUNT(VALUE(MID(H114,ROW($A$1:$A$100),1)))=0,H114,TRIM(LEFT(H114,MATCH(TRUE,ISNUMBER(VALUE(MID(H114,ROW($A$1:$A$100),1))),0)-1))))</f>
        <v>Hardturmstrasse</v>
      </c>
      <c r="J114" s="1" t="str" cm="1">
        <f t="array" ref="J114">IF(H114="","",IF(COUNT(VALUE(MID(H114,ROW($A$1:$A$100),1)))=0,"",RIGHT(H114,LEN(H114)-MATCH(TRUE,ISNUMBER(VALUE(MID(H114,ROW($A$1:$A$100),1))),0)+1)))</f>
        <v>133</v>
      </c>
      <c r="K114" s="1" t="s">
        <v>22</v>
      </c>
      <c r="L114" s="1" t="s">
        <v>201</v>
      </c>
      <c r="M114" s="1" t="str">
        <f t="shared" si="4"/>
        <v>8005</v>
      </c>
      <c r="N114" s="1" t="str">
        <f t="shared" si="5"/>
        <v>Zürich</v>
      </c>
      <c r="O114" s="1" t="s">
        <v>24</v>
      </c>
      <c r="P114" s="1" t="s">
        <v>14952</v>
      </c>
      <c r="Q114" s="1" t="s">
        <v>128</v>
      </c>
      <c r="R114" s="1" t="s">
        <v>22</v>
      </c>
      <c r="S114" s="1" t="s">
        <v>22</v>
      </c>
      <c r="T114" s="1" t="s">
        <v>14953</v>
      </c>
      <c r="U114" s="1" t="s">
        <v>27</v>
      </c>
    </row>
    <row r="115" spans="1:21" ht="15" x14ac:dyDescent="0.2">
      <c r="A115" s="1" t="s">
        <v>16</v>
      </c>
      <c r="B115" s="1" t="s">
        <v>64</v>
      </c>
      <c r="C115" s="1" t="s">
        <v>378</v>
      </c>
      <c r="D115" s="1" t="s">
        <v>14951</v>
      </c>
      <c r="E115" s="1" t="s">
        <v>707</v>
      </c>
      <c r="F115" s="1" t="s">
        <v>22</v>
      </c>
      <c r="G115" s="2" t="str">
        <f t="shared" si="3"/>
        <v>Frauenarztpraxis Thun</v>
      </c>
      <c r="H115" s="1" t="s">
        <v>708</v>
      </c>
      <c r="I115" s="1" t="str" cm="1">
        <f t="array" ref="I115">IF(H115="","",IF(COUNT(VALUE(MID(H115,ROW($A$1:$A$100),1)))=0,H115,TRIM(LEFT(H115,MATCH(TRUE,ISNUMBER(VALUE(MID(H115,ROW($A$1:$A$100),1))),0)-1))))</f>
        <v>Bälliz</v>
      </c>
      <c r="J115" s="1" t="str" cm="1">
        <f t="array" ref="J115">IF(H115="","",IF(COUNT(VALUE(MID(H115,ROW($A$1:$A$100),1)))=0,"",RIGHT(H115,LEN(H115)-MATCH(TRUE,ISNUMBER(VALUE(MID(H115,ROW($A$1:$A$100),1))),0)+1)))</f>
        <v>42</v>
      </c>
      <c r="K115" s="1" t="s">
        <v>22</v>
      </c>
      <c r="L115" s="1" t="s">
        <v>709</v>
      </c>
      <c r="M115" s="1" t="str">
        <f t="shared" si="4"/>
        <v>3600</v>
      </c>
      <c r="N115" s="1" t="str">
        <f t="shared" si="5"/>
        <v>Thun</v>
      </c>
      <c r="O115" s="1" t="s">
        <v>24</v>
      </c>
      <c r="P115" s="1" t="s">
        <v>14952</v>
      </c>
      <c r="Q115" s="1" t="s">
        <v>21</v>
      </c>
      <c r="R115" s="1" t="s">
        <v>22</v>
      </c>
      <c r="S115" s="1" t="s">
        <v>22</v>
      </c>
      <c r="T115" s="1" t="s">
        <v>16726</v>
      </c>
      <c r="U115" s="1" t="s">
        <v>27</v>
      </c>
    </row>
    <row r="116" spans="1:21" ht="30" x14ac:dyDescent="0.2">
      <c r="A116" s="1" t="s">
        <v>73</v>
      </c>
      <c r="B116" s="1" t="s">
        <v>64</v>
      </c>
      <c r="C116" s="1" t="s">
        <v>177</v>
      </c>
      <c r="D116" s="1" t="s">
        <v>5347</v>
      </c>
      <c r="E116" s="1" t="s">
        <v>4707</v>
      </c>
      <c r="F116" s="1" t="s">
        <v>156</v>
      </c>
      <c r="G116" s="2" t="str">
        <f t="shared" si="3"/>
        <v>Spital Uster
_x000D_Frauenklinik</v>
      </c>
      <c r="H116" s="1" t="s">
        <v>22</v>
      </c>
      <c r="I116" s="1" t="str" cm="1">
        <f t="array" ref="I116">IF(H116="","",IF(COUNT(VALUE(MID(H116,ROW($A$1:$A$100),1)))=0,H116,TRIM(LEFT(H116,MATCH(TRUE,ISNUMBER(VALUE(MID(H116,ROW($A$1:$A$100),1))),0)-1))))</f>
        <v/>
      </c>
      <c r="J116" s="1" t="str" cm="1">
        <f t="array" ref="J116">IF(H116="","",IF(COUNT(VALUE(MID(H116,ROW($A$1:$A$100),1)))=0,"",RIGHT(H116,LEN(H116)-MATCH(TRUE,ISNUMBER(VALUE(MID(H116,ROW($A$1:$A$100),1))),0)+1)))</f>
        <v/>
      </c>
      <c r="K116" s="1" t="s">
        <v>7</v>
      </c>
      <c r="L116" s="1" t="s">
        <v>638</v>
      </c>
      <c r="M116" s="1" t="str">
        <f t="shared" si="4"/>
        <v>8610</v>
      </c>
      <c r="N116" s="1" t="str">
        <f t="shared" si="5"/>
        <v>Uster</v>
      </c>
      <c r="O116" s="1" t="s">
        <v>24</v>
      </c>
      <c r="P116" s="1" t="s">
        <v>5348</v>
      </c>
      <c r="Q116" s="1" t="s">
        <v>21</v>
      </c>
      <c r="R116" s="1" t="s">
        <v>22</v>
      </c>
      <c r="S116" s="1" t="s">
        <v>22</v>
      </c>
      <c r="T116" s="1" t="s">
        <v>5349</v>
      </c>
      <c r="U116" s="1" t="s">
        <v>27</v>
      </c>
    </row>
    <row r="117" spans="1:21" ht="15" x14ac:dyDescent="0.2">
      <c r="A117" s="1" t="s">
        <v>16</v>
      </c>
      <c r="B117" s="1" t="s">
        <v>64</v>
      </c>
      <c r="C117" s="1" t="s">
        <v>1560</v>
      </c>
      <c r="D117" s="1" t="s">
        <v>5347</v>
      </c>
      <c r="E117" s="1" t="s">
        <v>11890</v>
      </c>
      <c r="F117" s="1" t="s">
        <v>22</v>
      </c>
      <c r="G117" s="2" t="str">
        <f t="shared" si="3"/>
        <v>frauenPUNKT GmbH</v>
      </c>
      <c r="H117" s="1" t="s">
        <v>11891</v>
      </c>
      <c r="I117" s="1" t="str" cm="1">
        <f t="array" ref="I117">IF(H117="","",IF(COUNT(VALUE(MID(H117,ROW($A$1:$A$100),1)))=0,H117,TRIM(LEFT(H117,MATCH(TRUE,ISNUMBER(VALUE(MID(H117,ROW($A$1:$A$100),1))),0)-1))))</f>
        <v>Spitalstrasse</v>
      </c>
      <c r="J117" s="1" t="str" cm="1">
        <f t="array" ref="J117">IF(H117="","",IF(COUNT(VALUE(MID(H117,ROW($A$1:$A$100),1)))=0,"",RIGHT(H117,LEN(H117)-MATCH(TRUE,ISNUMBER(VALUE(MID(H117,ROW($A$1:$A$100),1))),0)+1)))</f>
        <v>1a</v>
      </c>
      <c r="K117" s="1" t="s">
        <v>22</v>
      </c>
      <c r="L117" s="1" t="s">
        <v>2556</v>
      </c>
      <c r="M117" s="1" t="str">
        <f t="shared" si="4"/>
        <v>6460</v>
      </c>
      <c r="N117" s="1" t="str">
        <f t="shared" si="5"/>
        <v>Altdorf UR</v>
      </c>
      <c r="O117" s="1" t="s">
        <v>24</v>
      </c>
      <c r="P117" s="1" t="s">
        <v>15481</v>
      </c>
      <c r="Q117" s="1" t="s">
        <v>21</v>
      </c>
      <c r="R117" s="1" t="s">
        <v>22</v>
      </c>
      <c r="S117" s="1" t="s">
        <v>22</v>
      </c>
      <c r="T117" s="1" t="s">
        <v>15482</v>
      </c>
      <c r="U117" s="1" t="s">
        <v>27</v>
      </c>
    </row>
    <row r="118" spans="1:21" ht="15" x14ac:dyDescent="0.2">
      <c r="A118" s="1" t="s">
        <v>16</v>
      </c>
      <c r="B118" s="1" t="s">
        <v>17</v>
      </c>
      <c r="C118" s="1" t="s">
        <v>3150</v>
      </c>
      <c r="D118" s="1" t="s">
        <v>5347</v>
      </c>
      <c r="E118" s="1" t="s">
        <v>8532</v>
      </c>
      <c r="F118" s="1" t="s">
        <v>22</v>
      </c>
      <c r="G118" s="2" t="str">
        <f t="shared" si="3"/>
        <v>Pilatus Praxis AG</v>
      </c>
      <c r="H118" s="1" t="s">
        <v>8533</v>
      </c>
      <c r="I118" s="1" t="str" cm="1">
        <f t="array" ref="I118">IF(H118="","",IF(COUNT(VALUE(MID(H118,ROW($A$1:$A$100),1)))=0,H118,TRIM(LEFT(H118,MATCH(TRUE,ISNUMBER(VALUE(MID(H118,ROW($A$1:$A$100),1))),0)-1))))</f>
        <v>Hallwilerweg</v>
      </c>
      <c r="J118" s="1" t="str" cm="1">
        <f t="array" ref="J118">IF(H118="","",IF(COUNT(VALUE(MID(H118,ROW($A$1:$A$100),1)))=0,"",RIGHT(H118,LEN(H118)-MATCH(TRUE,ISNUMBER(VALUE(MID(H118,ROW($A$1:$A$100),1))),0)+1)))</f>
        <v>2</v>
      </c>
      <c r="K118" s="1" t="s">
        <v>22</v>
      </c>
      <c r="L118" s="1" t="s">
        <v>491</v>
      </c>
      <c r="M118" s="1" t="str">
        <f t="shared" si="4"/>
        <v>6003</v>
      </c>
      <c r="N118" s="1" t="str">
        <f t="shared" si="5"/>
        <v>Luzern</v>
      </c>
      <c r="O118" s="1" t="s">
        <v>24</v>
      </c>
      <c r="P118" s="1" t="s">
        <v>16723</v>
      </c>
      <c r="Q118" s="1" t="s">
        <v>21</v>
      </c>
      <c r="R118" s="1" t="s">
        <v>16724</v>
      </c>
      <c r="S118" s="1" t="s">
        <v>22</v>
      </c>
      <c r="T118" s="1" t="s">
        <v>16725</v>
      </c>
      <c r="U118" s="1" t="s">
        <v>27</v>
      </c>
    </row>
    <row r="119" spans="1:21" ht="15" x14ac:dyDescent="0.2">
      <c r="A119" s="1" t="s">
        <v>16</v>
      </c>
      <c r="B119" s="1" t="s">
        <v>64</v>
      </c>
      <c r="C119" s="1" t="s">
        <v>527</v>
      </c>
      <c r="D119" s="1" t="s">
        <v>13865</v>
      </c>
      <c r="E119" s="1" t="s">
        <v>13866</v>
      </c>
      <c r="F119" s="1" t="s">
        <v>22</v>
      </c>
      <c r="G119" s="2" t="str">
        <f t="shared" si="3"/>
        <v>Frauenpraxis am Birsig</v>
      </c>
      <c r="H119" s="1" t="s">
        <v>13867</v>
      </c>
      <c r="I119" s="1" t="str" cm="1">
        <f t="array" ref="I119">IF(H119="","",IF(COUNT(VALUE(MID(H119,ROW($A$1:$A$100),1)))=0,H119,TRIM(LEFT(H119,MATCH(TRUE,ISNUMBER(VALUE(MID(H119,ROW($A$1:$A$100),1))),0)-1))))</f>
        <v>Lohweg</v>
      </c>
      <c r="J119" s="1" t="str" cm="1">
        <f t="array" ref="J119">IF(H119="","",IF(COUNT(VALUE(MID(H119,ROW($A$1:$A$100),1)))=0,"",RIGHT(H119,LEN(H119)-MATCH(TRUE,ISNUMBER(VALUE(MID(H119,ROW($A$1:$A$100),1))),0)+1)))</f>
        <v>6</v>
      </c>
      <c r="K119" s="1" t="s">
        <v>22</v>
      </c>
      <c r="L119" s="1" t="s">
        <v>13868</v>
      </c>
      <c r="M119" s="1" t="str">
        <f t="shared" si="4"/>
        <v>4054</v>
      </c>
      <c r="N119" s="1" t="str">
        <f t="shared" si="5"/>
        <v>Basel</v>
      </c>
      <c r="O119" s="1" t="s">
        <v>24</v>
      </c>
      <c r="P119" s="1" t="s">
        <v>13869</v>
      </c>
      <c r="Q119" s="1" t="s">
        <v>21</v>
      </c>
      <c r="R119" s="1" t="s">
        <v>22</v>
      </c>
      <c r="S119" s="1" t="s">
        <v>22</v>
      </c>
      <c r="T119" s="1" t="s">
        <v>13870</v>
      </c>
      <c r="U119" s="1" t="s">
        <v>27</v>
      </c>
    </row>
    <row r="120" spans="1:21" ht="15" x14ac:dyDescent="0.2">
      <c r="A120" s="1" t="s">
        <v>16</v>
      </c>
      <c r="B120" s="1" t="s">
        <v>17</v>
      </c>
      <c r="C120" s="1" t="s">
        <v>1630</v>
      </c>
      <c r="D120" s="1" t="s">
        <v>1631</v>
      </c>
      <c r="E120" s="1" t="s">
        <v>948</v>
      </c>
      <c r="F120" s="1" t="s">
        <v>22</v>
      </c>
      <c r="G120" s="2" t="str">
        <f t="shared" si="3"/>
        <v>Medbase Winterthur Neuwiesen</v>
      </c>
      <c r="H120" s="1" t="s">
        <v>949</v>
      </c>
      <c r="I120" s="1" t="str" cm="1">
        <f t="array" ref="I120">IF(H120="","",IF(COUNT(VALUE(MID(H120,ROW($A$1:$A$100),1)))=0,H120,TRIM(LEFT(H120,MATCH(TRUE,ISNUMBER(VALUE(MID(H120,ROW($A$1:$A$100),1))),0)-1))))</f>
        <v>Gertrudstrasse</v>
      </c>
      <c r="J120" s="1" t="str" cm="1">
        <f t="array" ref="J120">IF(H120="","",IF(COUNT(VALUE(MID(H120,ROW($A$1:$A$100),1)))=0,"",RIGHT(H120,LEN(H120)-MATCH(TRUE,ISNUMBER(VALUE(MID(H120,ROW($A$1:$A$100),1))),0)+1)))</f>
        <v>1</v>
      </c>
      <c r="K120" s="1" t="s">
        <v>22</v>
      </c>
      <c r="L120" s="1" t="s">
        <v>291</v>
      </c>
      <c r="M120" s="1" t="str">
        <f t="shared" si="4"/>
        <v>8400</v>
      </c>
      <c r="N120" s="1" t="str">
        <f t="shared" si="5"/>
        <v>Winterthur</v>
      </c>
      <c r="O120" s="1" t="s">
        <v>24</v>
      </c>
      <c r="P120" s="1" t="s">
        <v>1632</v>
      </c>
      <c r="Q120" s="1" t="s">
        <v>21</v>
      </c>
      <c r="R120" s="1" t="s">
        <v>22</v>
      </c>
      <c r="S120" s="1" t="s">
        <v>22</v>
      </c>
      <c r="T120" s="1" t="s">
        <v>1633</v>
      </c>
      <c r="U120" s="1" t="s">
        <v>27</v>
      </c>
    </row>
    <row r="121" spans="1:21" ht="15" x14ac:dyDescent="0.2">
      <c r="A121" s="1" t="s">
        <v>16</v>
      </c>
      <c r="B121" s="1" t="s">
        <v>17</v>
      </c>
      <c r="C121" s="1" t="s">
        <v>4496</v>
      </c>
      <c r="D121" s="1" t="s">
        <v>15967</v>
      </c>
      <c r="E121" s="1" t="s">
        <v>4651</v>
      </c>
      <c r="F121" s="1" t="s">
        <v>22</v>
      </c>
      <c r="G121" s="2" t="str">
        <f t="shared" si="3"/>
        <v>Sanacare Gruppenpraxis Zürich</v>
      </c>
      <c r="H121" s="1" t="s">
        <v>4652</v>
      </c>
      <c r="I121" s="1" t="str" cm="1">
        <f t="array" ref="I121">IF(H121="","",IF(COUNT(VALUE(MID(H121,ROW($A$1:$A$100),1)))=0,H121,TRIM(LEFT(H121,MATCH(TRUE,ISNUMBER(VALUE(MID(H121,ROW($A$1:$A$100),1))),0)-1))))</f>
        <v>Gottfried-Keller-Strasse</v>
      </c>
      <c r="J121" s="1" t="str" cm="1">
        <f t="array" ref="J121">IF(H121="","",IF(COUNT(VALUE(MID(H121,ROW($A$1:$A$100),1)))=0,"",RIGHT(H121,LEN(H121)-MATCH(TRUE,ISNUMBER(VALUE(MID(H121,ROW($A$1:$A$100),1))),0)+1)))</f>
        <v>7</v>
      </c>
      <c r="K121" s="1" t="s">
        <v>22</v>
      </c>
      <c r="L121" s="1" t="s">
        <v>415</v>
      </c>
      <c r="M121" s="1" t="str">
        <f t="shared" si="4"/>
        <v>8001</v>
      </c>
      <c r="N121" s="1" t="str">
        <f t="shared" si="5"/>
        <v>Zürich</v>
      </c>
      <c r="O121" s="1" t="s">
        <v>24</v>
      </c>
      <c r="P121" s="1" t="s">
        <v>16479</v>
      </c>
      <c r="Q121" s="1" t="s">
        <v>128</v>
      </c>
      <c r="R121" s="1" t="s">
        <v>22</v>
      </c>
      <c r="S121" s="1" t="s">
        <v>22</v>
      </c>
      <c r="T121" s="1" t="s">
        <v>16480</v>
      </c>
      <c r="U121" s="1" t="s">
        <v>27</v>
      </c>
    </row>
    <row r="122" spans="1:21" ht="30" x14ac:dyDescent="0.2">
      <c r="A122" s="1" t="s">
        <v>16</v>
      </c>
      <c r="B122" s="1" t="s">
        <v>64</v>
      </c>
      <c r="C122" s="1" t="s">
        <v>15966</v>
      </c>
      <c r="D122" s="1" t="s">
        <v>15967</v>
      </c>
      <c r="E122" s="1" t="s">
        <v>4707</v>
      </c>
      <c r="F122" s="1" t="s">
        <v>156</v>
      </c>
      <c r="G122" s="2" t="str">
        <f t="shared" si="3"/>
        <v>Spital Uster
_x000D_Frauenklinik</v>
      </c>
      <c r="H122" s="1" t="s">
        <v>22</v>
      </c>
      <c r="I122" s="1" t="str" cm="1">
        <f t="array" ref="I122">IF(H122="","",IF(COUNT(VALUE(MID(H122,ROW($A$1:$A$100),1)))=0,H122,TRIM(LEFT(H122,MATCH(TRUE,ISNUMBER(VALUE(MID(H122,ROW($A$1:$A$100),1))),0)-1))))</f>
        <v/>
      </c>
      <c r="J122" s="1" t="str" cm="1">
        <f t="array" ref="J122">IF(H122="","",IF(COUNT(VALUE(MID(H122,ROW($A$1:$A$100),1)))=0,"",RIGHT(H122,LEN(H122)-MATCH(TRUE,ISNUMBER(VALUE(MID(H122,ROW($A$1:$A$100),1))),0)+1)))</f>
        <v/>
      </c>
      <c r="K122" s="1" t="s">
        <v>7</v>
      </c>
      <c r="L122" s="1" t="s">
        <v>638</v>
      </c>
      <c r="M122" s="1" t="str">
        <f t="shared" si="4"/>
        <v>8610</v>
      </c>
      <c r="N122" s="1" t="str">
        <f t="shared" si="5"/>
        <v>Uster</v>
      </c>
      <c r="O122" s="1" t="s">
        <v>24</v>
      </c>
      <c r="P122" s="1" t="s">
        <v>15968</v>
      </c>
      <c r="Q122" s="1" t="s">
        <v>21</v>
      </c>
      <c r="R122" s="1" t="s">
        <v>22</v>
      </c>
      <c r="S122" s="1" t="s">
        <v>22</v>
      </c>
      <c r="T122" s="1" t="s">
        <v>15969</v>
      </c>
      <c r="U122" s="1" t="s">
        <v>27</v>
      </c>
    </row>
    <row r="123" spans="1:21" ht="15" x14ac:dyDescent="0.2">
      <c r="A123" s="1" t="s">
        <v>16</v>
      </c>
      <c r="B123" s="1" t="s">
        <v>64</v>
      </c>
      <c r="C123" s="1" t="s">
        <v>3628</v>
      </c>
      <c r="D123" s="1" t="s">
        <v>3629</v>
      </c>
      <c r="E123" s="1" t="s">
        <v>124</v>
      </c>
      <c r="F123" s="1" t="s">
        <v>22</v>
      </c>
      <c r="G123" s="2" t="str">
        <f t="shared" si="3"/>
        <v>arzthaus.ch AG - Zürich Enge</v>
      </c>
      <c r="H123" s="1" t="s">
        <v>125</v>
      </c>
      <c r="I123" s="1" t="str" cm="1">
        <f t="array" ref="I123">IF(H123="","",IF(COUNT(VALUE(MID(H123,ROW($A$1:$A$100),1)))=0,H123,TRIM(LEFT(H123,MATCH(TRUE,ISNUMBER(VALUE(MID(H123,ROW($A$1:$A$100),1))),0)-1))))</f>
        <v>Bederstrasse</v>
      </c>
      <c r="J123" s="1" t="str" cm="1">
        <f t="array" ref="J123">IF(H123="","",IF(COUNT(VALUE(MID(H123,ROW($A$1:$A$100),1)))=0,"",RIGHT(H123,LEN(H123)-MATCH(TRUE,ISNUMBER(VALUE(MID(H123,ROW($A$1:$A$100),1))),0)+1)))</f>
        <v>4</v>
      </c>
      <c r="K123" s="1" t="s">
        <v>22</v>
      </c>
      <c r="L123" s="1" t="s">
        <v>126</v>
      </c>
      <c r="M123" s="1" t="str">
        <f t="shared" si="4"/>
        <v>8002</v>
      </c>
      <c r="N123" s="1" t="str">
        <f t="shared" si="5"/>
        <v>Zürich</v>
      </c>
      <c r="O123" s="1" t="s">
        <v>24</v>
      </c>
      <c r="P123" s="1" t="s">
        <v>3630</v>
      </c>
      <c r="Q123" s="1" t="s">
        <v>21</v>
      </c>
      <c r="R123" s="1" t="s">
        <v>22</v>
      </c>
      <c r="S123" s="1" t="s">
        <v>22</v>
      </c>
      <c r="T123" s="1" t="s">
        <v>3631</v>
      </c>
      <c r="U123" s="1" t="s">
        <v>27</v>
      </c>
    </row>
    <row r="124" spans="1:21" ht="15" x14ac:dyDescent="0.2">
      <c r="A124" s="1" t="s">
        <v>73</v>
      </c>
      <c r="B124" s="1" t="s">
        <v>17</v>
      </c>
      <c r="C124" s="1" t="s">
        <v>5872</v>
      </c>
      <c r="D124" s="1" t="s">
        <v>5873</v>
      </c>
      <c r="E124" s="1" t="s">
        <v>5874</v>
      </c>
      <c r="F124" s="1" t="s">
        <v>22</v>
      </c>
      <c r="G124" s="2" t="str">
        <f t="shared" si="3"/>
        <v>Praxis Dr. Platten Claus</v>
      </c>
      <c r="H124" s="1" t="s">
        <v>5875</v>
      </c>
      <c r="I124" s="1" t="str" cm="1">
        <f t="array" ref="I124">IF(H124="","",IF(COUNT(VALUE(MID(H124,ROW($A$1:$A$100),1)))=0,H124,TRIM(LEFT(H124,MATCH(TRUE,ISNUMBER(VALUE(MID(H124,ROW($A$1:$A$100),1))),0)-1))))</f>
        <v>Durachweg</v>
      </c>
      <c r="J124" s="1" t="str" cm="1">
        <f t="array" ref="J124">IF(H124="","",IF(COUNT(VALUE(MID(H124,ROW($A$1:$A$100),1)))=0,"",RIGHT(H124,LEN(H124)-MATCH(TRUE,ISNUMBER(VALUE(MID(H124,ROW($A$1:$A$100),1))),0)+1)))</f>
        <v>22</v>
      </c>
      <c r="K124" s="1" t="s">
        <v>22</v>
      </c>
      <c r="L124" s="1" t="s">
        <v>180</v>
      </c>
      <c r="M124" s="1" t="str">
        <f t="shared" si="4"/>
        <v>8200</v>
      </c>
      <c r="N124" s="1" t="str">
        <f t="shared" si="5"/>
        <v>Schaffhausen</v>
      </c>
      <c r="O124" s="1" t="s">
        <v>24</v>
      </c>
      <c r="P124" s="1" t="s">
        <v>5876</v>
      </c>
      <c r="Q124" s="1" t="s">
        <v>21</v>
      </c>
      <c r="R124" s="1" t="s">
        <v>22</v>
      </c>
      <c r="S124" s="1" t="s">
        <v>22</v>
      </c>
      <c r="T124" s="1" t="s">
        <v>5877</v>
      </c>
      <c r="U124" s="1" t="s">
        <v>27</v>
      </c>
    </row>
    <row r="125" spans="1:21" ht="15" x14ac:dyDescent="0.2">
      <c r="A125" s="1" t="s">
        <v>73</v>
      </c>
      <c r="B125" s="1" t="s">
        <v>64</v>
      </c>
      <c r="C125" s="1" t="s">
        <v>14391</v>
      </c>
      <c r="D125" s="1" t="s">
        <v>14392</v>
      </c>
      <c r="E125" s="1" t="s">
        <v>14393</v>
      </c>
      <c r="F125" s="1" t="s">
        <v>22</v>
      </c>
      <c r="G125" s="2" t="str">
        <f t="shared" si="3"/>
        <v>Ärztezentrum Seebach</v>
      </c>
      <c r="H125" s="1" t="s">
        <v>14394</v>
      </c>
      <c r="I125" s="1" t="str" cm="1">
        <f t="array" ref="I125">IF(H125="","",IF(COUNT(VALUE(MID(H125,ROW($A$1:$A$100),1)))=0,H125,TRIM(LEFT(H125,MATCH(TRUE,ISNUMBER(VALUE(MID(H125,ROW($A$1:$A$100),1))),0)-1))))</f>
        <v>Bahnhaldenstrasse</v>
      </c>
      <c r="J125" s="1" t="str" cm="1">
        <f t="array" ref="J125">IF(H125="","",IF(COUNT(VALUE(MID(H125,ROW($A$1:$A$100),1)))=0,"",RIGHT(H125,LEN(H125)-MATCH(TRUE,ISNUMBER(VALUE(MID(H125,ROW($A$1:$A$100),1))),0)+1)))</f>
        <v>7</v>
      </c>
      <c r="K125" s="1" t="s">
        <v>22</v>
      </c>
      <c r="L125" s="1" t="s">
        <v>965</v>
      </c>
      <c r="M125" s="1" t="str">
        <f t="shared" si="4"/>
        <v>8052</v>
      </c>
      <c r="N125" s="1" t="str">
        <f t="shared" si="5"/>
        <v>Zürich</v>
      </c>
      <c r="O125" s="1" t="s">
        <v>24</v>
      </c>
      <c r="P125" s="1" t="s">
        <v>14395</v>
      </c>
      <c r="Q125" s="1" t="s">
        <v>80</v>
      </c>
      <c r="R125" s="1" t="s">
        <v>22</v>
      </c>
      <c r="S125" s="1" t="s">
        <v>22</v>
      </c>
      <c r="T125" s="1" t="s">
        <v>14396</v>
      </c>
      <c r="U125" s="1" t="s">
        <v>27</v>
      </c>
    </row>
    <row r="126" spans="1:21" ht="15" x14ac:dyDescent="0.2">
      <c r="A126" s="1" t="s">
        <v>73</v>
      </c>
      <c r="B126" s="1" t="s">
        <v>64</v>
      </c>
      <c r="C126" s="1" t="s">
        <v>16733</v>
      </c>
      <c r="D126" s="1" t="s">
        <v>16734</v>
      </c>
      <c r="E126" s="1" t="s">
        <v>13340</v>
      </c>
      <c r="F126" s="1" t="s">
        <v>22</v>
      </c>
      <c r="G126" s="2" t="str">
        <f t="shared" si="3"/>
        <v>Praxis Dr. Aslan / Dr. Gruhler</v>
      </c>
      <c r="H126" s="1" t="s">
        <v>13341</v>
      </c>
      <c r="I126" s="1" t="str" cm="1">
        <f t="array" ref="I126">IF(H126="","",IF(COUNT(VALUE(MID(H126,ROW($A$1:$A$100),1)))=0,H126,TRIM(LEFT(H126,MATCH(TRUE,ISNUMBER(VALUE(MID(H126,ROW($A$1:$A$100),1))),0)-1))))</f>
        <v>Riedtlistrasse</v>
      </c>
      <c r="J126" s="1" t="str" cm="1">
        <f t="array" ref="J126">IF(H126="","",IF(COUNT(VALUE(MID(H126,ROW($A$1:$A$100),1)))=0,"",RIGHT(H126,LEN(H126)-MATCH(TRUE,ISNUMBER(VALUE(MID(H126,ROW($A$1:$A$100),1))),0)+1)))</f>
        <v>1</v>
      </c>
      <c r="K126" s="1" t="s">
        <v>22</v>
      </c>
      <c r="L126" s="1" t="s">
        <v>505</v>
      </c>
      <c r="M126" s="1" t="str">
        <f t="shared" si="4"/>
        <v>8006</v>
      </c>
      <c r="N126" s="1" t="str">
        <f t="shared" si="5"/>
        <v>Zürich</v>
      </c>
      <c r="O126" s="1" t="s">
        <v>24</v>
      </c>
      <c r="P126" s="1" t="s">
        <v>16735</v>
      </c>
      <c r="Q126" s="1" t="s">
        <v>128</v>
      </c>
      <c r="R126" s="1" t="s">
        <v>22</v>
      </c>
      <c r="S126" s="1" t="s">
        <v>22</v>
      </c>
      <c r="T126" s="1" t="s">
        <v>16736</v>
      </c>
      <c r="U126" s="1" t="s">
        <v>27</v>
      </c>
    </row>
    <row r="127" spans="1:21" ht="15" x14ac:dyDescent="0.2">
      <c r="A127" s="1" t="s">
        <v>16</v>
      </c>
      <c r="B127" s="1" t="s">
        <v>64</v>
      </c>
      <c r="C127" s="1" t="s">
        <v>2819</v>
      </c>
      <c r="D127" s="1" t="s">
        <v>2820</v>
      </c>
      <c r="E127" s="1" t="s">
        <v>2821</v>
      </c>
      <c r="F127" s="1" t="s">
        <v>22</v>
      </c>
      <c r="G127" s="2" t="str">
        <f t="shared" si="3"/>
        <v>Frauenärzte Kloten AG</v>
      </c>
      <c r="H127" s="1" t="s">
        <v>2822</v>
      </c>
      <c r="I127" s="1" t="str" cm="1">
        <f t="array" ref="I127">IF(H127="","",IF(COUNT(VALUE(MID(H127,ROW($A$1:$A$100),1)))=0,H127,TRIM(LEFT(H127,MATCH(TRUE,ISNUMBER(VALUE(MID(H127,ROW($A$1:$A$100),1))),0)-1))))</f>
        <v>Marktgasse</v>
      </c>
      <c r="J127" s="1" t="str" cm="1">
        <f t="array" ref="J127">IF(H127="","",IF(COUNT(VALUE(MID(H127,ROW($A$1:$A$100),1)))=0,"",RIGHT(H127,LEN(H127)-MATCH(TRUE,ISNUMBER(VALUE(MID(H127,ROW($A$1:$A$100),1))),0)+1)))</f>
        <v>7</v>
      </c>
      <c r="K127" s="1" t="s">
        <v>22</v>
      </c>
      <c r="L127" s="1" t="s">
        <v>78</v>
      </c>
      <c r="M127" s="1" t="str">
        <f t="shared" si="4"/>
        <v>8302</v>
      </c>
      <c r="N127" s="1" t="str">
        <f t="shared" si="5"/>
        <v>Kloten</v>
      </c>
      <c r="O127" s="1" t="s">
        <v>24</v>
      </c>
      <c r="P127" s="1" t="s">
        <v>2823</v>
      </c>
      <c r="Q127" s="1" t="s">
        <v>21</v>
      </c>
      <c r="R127" s="1" t="s">
        <v>22</v>
      </c>
      <c r="S127" s="1" t="s">
        <v>22</v>
      </c>
      <c r="T127" s="1" t="s">
        <v>2824</v>
      </c>
      <c r="U127" s="1" t="s">
        <v>27</v>
      </c>
    </row>
    <row r="128" spans="1:21" ht="15" x14ac:dyDescent="0.2">
      <c r="A128" s="1" t="s">
        <v>73</v>
      </c>
      <c r="B128" s="1" t="s">
        <v>64</v>
      </c>
      <c r="C128" s="1" t="s">
        <v>6507</v>
      </c>
      <c r="D128" s="1" t="s">
        <v>2820</v>
      </c>
      <c r="E128" s="1" t="s">
        <v>2821</v>
      </c>
      <c r="F128" s="1" t="s">
        <v>22</v>
      </c>
      <c r="G128" s="2" t="str">
        <f t="shared" si="3"/>
        <v>Frauenärzte Kloten AG</v>
      </c>
      <c r="H128" s="1" t="s">
        <v>2822</v>
      </c>
      <c r="I128" s="1" t="str" cm="1">
        <f t="array" ref="I128">IF(H128="","",IF(COUNT(VALUE(MID(H128,ROW($A$1:$A$100),1)))=0,H128,TRIM(LEFT(H128,MATCH(TRUE,ISNUMBER(VALUE(MID(H128,ROW($A$1:$A$100),1))),0)-1))))</f>
        <v>Marktgasse</v>
      </c>
      <c r="J128" s="1" t="str" cm="1">
        <f t="array" ref="J128">IF(H128="","",IF(COUNT(VALUE(MID(H128,ROW($A$1:$A$100),1)))=0,"",RIGHT(H128,LEN(H128)-MATCH(TRUE,ISNUMBER(VALUE(MID(H128,ROW($A$1:$A$100),1))),0)+1)))</f>
        <v>7</v>
      </c>
      <c r="K128" s="1" t="s">
        <v>22</v>
      </c>
      <c r="L128" s="1" t="s">
        <v>78</v>
      </c>
      <c r="M128" s="1" t="str">
        <f t="shared" si="4"/>
        <v>8302</v>
      </c>
      <c r="N128" s="1" t="str">
        <f t="shared" si="5"/>
        <v>Kloten</v>
      </c>
      <c r="O128" s="1" t="s">
        <v>24</v>
      </c>
      <c r="P128" s="1" t="s">
        <v>6508</v>
      </c>
      <c r="Q128" s="1" t="s">
        <v>21</v>
      </c>
      <c r="R128" s="1" t="s">
        <v>22</v>
      </c>
      <c r="S128" s="1" t="s">
        <v>22</v>
      </c>
      <c r="T128" s="1" t="s">
        <v>6509</v>
      </c>
      <c r="U128" s="1" t="s">
        <v>27</v>
      </c>
    </row>
    <row r="129" spans="1:21" ht="15" x14ac:dyDescent="0.2">
      <c r="A129" s="1" t="s">
        <v>16</v>
      </c>
      <c r="B129" s="1" t="s">
        <v>17</v>
      </c>
      <c r="C129" s="1" t="s">
        <v>1759</v>
      </c>
      <c r="D129" s="1" t="s">
        <v>14789</v>
      </c>
      <c r="E129" s="1" t="s">
        <v>7350</v>
      </c>
      <c r="F129" s="1" t="s">
        <v>22</v>
      </c>
      <c r="G129" s="2" t="str">
        <f t="shared" si="3"/>
        <v>Gemeinschaftspraxis im Parkhof</v>
      </c>
      <c r="H129" s="1" t="s">
        <v>7351</v>
      </c>
      <c r="I129" s="1" t="str" cm="1">
        <f t="array" ref="I129">IF(H129="","",IF(COUNT(VALUE(MID(H129,ROW($A$1:$A$100),1)))=0,H129,TRIM(LEFT(H129,MATCH(TRUE,ISNUMBER(VALUE(MID(H129,ROW($A$1:$A$100),1))),0)-1))))</f>
        <v>Hauptstrasse</v>
      </c>
      <c r="J129" s="1" t="str" cm="1">
        <f t="array" ref="J129">IF(H129="","",IF(COUNT(VALUE(MID(H129,ROW($A$1:$A$100),1)))=0,"",RIGHT(H129,LEN(H129)-MATCH(TRUE,ISNUMBER(VALUE(MID(H129,ROW($A$1:$A$100),1))),0)+1)))</f>
        <v>84</v>
      </c>
      <c r="K129" s="1" t="s">
        <v>22</v>
      </c>
      <c r="L129" s="1" t="s">
        <v>644</v>
      </c>
      <c r="M129" s="1" t="str">
        <f t="shared" si="4"/>
        <v>8280</v>
      </c>
      <c r="N129" s="1" t="str">
        <f t="shared" si="5"/>
        <v>Kreuzlingen</v>
      </c>
      <c r="O129" s="1" t="s">
        <v>24</v>
      </c>
      <c r="P129" s="1" t="s">
        <v>14790</v>
      </c>
      <c r="Q129" s="1" t="s">
        <v>80</v>
      </c>
      <c r="R129" s="1" t="s">
        <v>22</v>
      </c>
      <c r="S129" s="1" t="s">
        <v>22</v>
      </c>
      <c r="T129" s="1" t="s">
        <v>14791</v>
      </c>
      <c r="U129" s="1" t="s">
        <v>27</v>
      </c>
    </row>
    <row r="130" spans="1:21" ht="15" x14ac:dyDescent="0.2">
      <c r="A130" s="1" t="s">
        <v>16</v>
      </c>
      <c r="B130" s="1" t="s">
        <v>64</v>
      </c>
      <c r="C130" s="1" t="s">
        <v>3143</v>
      </c>
      <c r="D130" s="1" t="s">
        <v>16410</v>
      </c>
      <c r="E130" s="1" t="s">
        <v>16406</v>
      </c>
      <c r="F130" s="1" t="s">
        <v>22</v>
      </c>
      <c r="G130" s="2" t="str">
        <f t="shared" ref="G130:G193" si="6">IF(F130="",E130,E130 &amp; CHAR(10) &amp; CHAR(13) &amp; F130)</f>
        <v>Schlieren Medical AG</v>
      </c>
      <c r="H130" s="1" t="s">
        <v>16407</v>
      </c>
      <c r="I130" s="1" t="str" cm="1">
        <f t="array" ref="I130">IF(H130="","",IF(COUNT(VALUE(MID(H130,ROW($A$1:$A$100),1)))=0,H130,TRIM(LEFT(H130,MATCH(TRUE,ISNUMBER(VALUE(MID(H130,ROW($A$1:$A$100),1))),0)-1))))</f>
        <v>Pflugstrasse</v>
      </c>
      <c r="J130" s="1" t="str" cm="1">
        <f t="array" ref="J130">IF(H130="","",IF(COUNT(VALUE(MID(H130,ROW($A$1:$A$100),1)))=0,"",RIGHT(H130,LEN(H130)-MATCH(TRUE,ISNUMBER(VALUE(MID(H130,ROW($A$1:$A$100),1))),0)+1)))</f>
        <v>18</v>
      </c>
      <c r="K130" s="1" t="s">
        <v>22</v>
      </c>
      <c r="L130" s="1" t="s">
        <v>3177</v>
      </c>
      <c r="M130" s="1" t="str">
        <f t="shared" ref="M130:M193" si="7">LEFT(L130,4)</f>
        <v>8952</v>
      </c>
      <c r="N130" s="1" t="str">
        <f t="shared" ref="N130:N193" si="8">RIGHT(L130,LEN(L130)-5)</f>
        <v>Schlieren</v>
      </c>
      <c r="O130" s="1" t="s">
        <v>24</v>
      </c>
      <c r="P130" s="1" t="s">
        <v>16411</v>
      </c>
      <c r="Q130" s="1" t="s">
        <v>128</v>
      </c>
      <c r="R130" s="1" t="s">
        <v>22</v>
      </c>
      <c r="S130" s="1" t="s">
        <v>22</v>
      </c>
      <c r="T130" s="1" t="s">
        <v>16412</v>
      </c>
      <c r="U130" s="1" t="s">
        <v>27</v>
      </c>
    </row>
    <row r="131" spans="1:21" ht="30" x14ac:dyDescent="0.2">
      <c r="A131" s="1" t="s">
        <v>73</v>
      </c>
      <c r="B131" s="1" t="s">
        <v>64</v>
      </c>
      <c r="C131" s="1" t="s">
        <v>4841</v>
      </c>
      <c r="D131" s="1" t="s">
        <v>4842</v>
      </c>
      <c r="E131" s="1" t="s">
        <v>4843</v>
      </c>
      <c r="F131" s="1" t="s">
        <v>4844</v>
      </c>
      <c r="G131" s="2" t="str">
        <f t="shared" si="6"/>
        <v>Medicall AG
_x000D_Emeda AG</v>
      </c>
      <c r="H131" s="1" t="s">
        <v>4845</v>
      </c>
      <c r="I131" s="1" t="str" cm="1">
        <f t="array" ref="I131">IF(H131="","",IF(COUNT(VALUE(MID(H131,ROW($A$1:$A$100),1)))=0,H131,TRIM(LEFT(H131,MATCH(TRUE,ISNUMBER(VALUE(MID(H131,ROW($A$1:$A$100),1))),0)-1))))</f>
        <v>Zürichstrasse</v>
      </c>
      <c r="J131" s="1" t="str" cm="1">
        <f t="array" ref="J131">IF(H131="","",IF(COUNT(VALUE(MID(H131,ROW($A$1:$A$100),1)))=0,"",RIGHT(H131,LEN(H131)-MATCH(TRUE,ISNUMBER(VALUE(MID(H131,ROW($A$1:$A$100),1))),0)+1)))</f>
        <v>38</v>
      </c>
      <c r="K131" s="1" t="s">
        <v>22</v>
      </c>
      <c r="L131" s="1" t="s">
        <v>4846</v>
      </c>
      <c r="M131" s="1" t="str">
        <f t="shared" si="7"/>
        <v>8306</v>
      </c>
      <c r="N131" s="1" t="str">
        <f t="shared" si="8"/>
        <v>Brüttisellen</v>
      </c>
      <c r="O131" s="1" t="s">
        <v>24</v>
      </c>
      <c r="P131" s="1" t="s">
        <v>4847</v>
      </c>
      <c r="Q131" s="1" t="s">
        <v>128</v>
      </c>
      <c r="R131" s="1" t="s">
        <v>80</v>
      </c>
      <c r="S131" s="1" t="s">
        <v>22</v>
      </c>
      <c r="T131" s="1" t="s">
        <v>4848</v>
      </c>
      <c r="U131" s="1" t="s">
        <v>27</v>
      </c>
    </row>
    <row r="132" spans="1:21" ht="15" x14ac:dyDescent="0.2">
      <c r="A132" s="1" t="s">
        <v>73</v>
      </c>
      <c r="B132" s="1" t="s">
        <v>64</v>
      </c>
      <c r="C132" s="1" t="s">
        <v>7447</v>
      </c>
      <c r="D132" s="1" t="s">
        <v>7448</v>
      </c>
      <c r="E132" s="1" t="s">
        <v>7449</v>
      </c>
      <c r="F132" s="1" t="s">
        <v>22</v>
      </c>
      <c r="G132" s="2" t="str">
        <f t="shared" si="6"/>
        <v>Frauenarztpraxis Dr. Atassi Ziad</v>
      </c>
      <c r="H132" s="1" t="s">
        <v>7450</v>
      </c>
      <c r="I132" s="1" t="str" cm="1">
        <f t="array" ref="I132">IF(H132="","",IF(COUNT(VALUE(MID(H132,ROW($A$1:$A$100),1)))=0,H132,TRIM(LEFT(H132,MATCH(TRUE,ISNUMBER(VALUE(MID(H132,ROW($A$1:$A$100),1))),0)-1))))</f>
        <v>Seestrasse</v>
      </c>
      <c r="J132" s="1" t="str" cm="1">
        <f t="array" ref="J132">IF(H132="","",IF(COUNT(VALUE(MID(H132,ROW($A$1:$A$100),1)))=0,"",RIGHT(H132,LEN(H132)-MATCH(TRUE,ISNUMBER(VALUE(MID(H132,ROW($A$1:$A$100),1))),0)+1)))</f>
        <v>147</v>
      </c>
      <c r="K132" s="1" t="s">
        <v>22</v>
      </c>
      <c r="L132" s="1" t="s">
        <v>158</v>
      </c>
      <c r="M132" s="1" t="str">
        <f t="shared" si="7"/>
        <v>8810</v>
      </c>
      <c r="N132" s="1" t="str">
        <f t="shared" si="8"/>
        <v>Horgen</v>
      </c>
      <c r="O132" s="1" t="s">
        <v>24</v>
      </c>
      <c r="P132" s="1" t="s">
        <v>7451</v>
      </c>
      <c r="Q132" s="1" t="s">
        <v>21</v>
      </c>
      <c r="R132" s="1" t="s">
        <v>22</v>
      </c>
      <c r="S132" s="1" t="s">
        <v>22</v>
      </c>
      <c r="T132" s="1" t="s">
        <v>7452</v>
      </c>
      <c r="U132" s="1" t="s">
        <v>27</v>
      </c>
    </row>
    <row r="133" spans="1:21" ht="30" x14ac:dyDescent="0.2">
      <c r="A133" s="1" t="s">
        <v>16</v>
      </c>
      <c r="B133" s="1" t="s">
        <v>64</v>
      </c>
      <c r="C133" s="1" t="s">
        <v>3267</v>
      </c>
      <c r="D133" s="1" t="s">
        <v>3268</v>
      </c>
      <c r="E133" s="1" t="s">
        <v>3269</v>
      </c>
      <c r="F133" s="1" t="s">
        <v>3270</v>
      </c>
      <c r="G133" s="2" t="str">
        <f t="shared" si="6"/>
        <v>ifa Institut für Arbeitsmedizin
_x000D_Frauenarztpraxis</v>
      </c>
      <c r="H133" s="1" t="s">
        <v>3271</v>
      </c>
      <c r="I133" s="1" t="str" cm="1">
        <f t="array" ref="I133">IF(H133="","",IF(COUNT(VALUE(MID(H133,ROW($A$1:$A$100),1)))=0,H133,TRIM(LEFT(H133,MATCH(TRUE,ISNUMBER(VALUE(MID(H133,ROW($A$1:$A$100),1))),0)-1))))</f>
        <v>Kreuzweg</v>
      </c>
      <c r="J133" s="1" t="str" cm="1">
        <f t="array" ref="J133">IF(H133="","",IF(COUNT(VALUE(MID(H133,ROW($A$1:$A$100),1)))=0,"",RIGHT(H133,LEN(H133)-MATCH(TRUE,ISNUMBER(VALUE(MID(H133,ROW($A$1:$A$100),1))),0)+1)))</f>
        <v>3</v>
      </c>
      <c r="K133" s="1" t="s">
        <v>22</v>
      </c>
      <c r="L133" s="1" t="s">
        <v>3272</v>
      </c>
      <c r="M133" s="1" t="str">
        <f t="shared" si="7"/>
        <v>5400</v>
      </c>
      <c r="N133" s="1" t="str">
        <f t="shared" si="8"/>
        <v>Baden</v>
      </c>
      <c r="O133" s="1" t="s">
        <v>24</v>
      </c>
      <c r="P133" s="1" t="s">
        <v>3273</v>
      </c>
      <c r="Q133" s="1" t="s">
        <v>21</v>
      </c>
      <c r="R133" s="1" t="s">
        <v>22</v>
      </c>
      <c r="S133" s="1" t="s">
        <v>22</v>
      </c>
      <c r="T133" s="1" t="s">
        <v>3274</v>
      </c>
      <c r="U133" s="1" t="s">
        <v>27</v>
      </c>
    </row>
    <row r="134" spans="1:21" ht="15" x14ac:dyDescent="0.2">
      <c r="A134" s="1" t="s">
        <v>16</v>
      </c>
      <c r="B134" s="1" t="s">
        <v>64</v>
      </c>
      <c r="C134" s="1" t="s">
        <v>3307</v>
      </c>
      <c r="D134" s="1" t="s">
        <v>3308</v>
      </c>
      <c r="E134" s="1" t="s">
        <v>3309</v>
      </c>
      <c r="F134" s="1" t="s">
        <v>22</v>
      </c>
      <c r="G134" s="2" t="str">
        <f t="shared" si="6"/>
        <v>Praxis Dr. Schiavi Mario</v>
      </c>
      <c r="H134" s="1" t="s">
        <v>3310</v>
      </c>
      <c r="I134" s="1" t="str" cm="1">
        <f t="array" ref="I134">IF(H134="","",IF(COUNT(VALUE(MID(H134,ROW($A$1:$A$100),1)))=0,H134,TRIM(LEFT(H134,MATCH(TRUE,ISNUMBER(VALUE(MID(H134,ROW($A$1:$A$100),1))),0)-1))))</f>
        <v>Sonnenhof</v>
      </c>
      <c r="J134" s="1" t="str" cm="1">
        <f t="array" ref="J134">IF(H134="","",IF(COUNT(VALUE(MID(H134,ROW($A$1:$A$100),1)))=0,"",RIGHT(H134,LEN(H134)-MATCH(TRUE,ISNUMBER(VALUE(MID(H134,ROW($A$1:$A$100),1))),0)+1)))</f>
        <v>1</v>
      </c>
      <c r="K134" s="1" t="s">
        <v>22</v>
      </c>
      <c r="L134" s="1" t="s">
        <v>107</v>
      </c>
      <c r="M134" s="1" t="str">
        <f t="shared" si="7"/>
        <v>8180</v>
      </c>
      <c r="N134" s="1" t="str">
        <f t="shared" si="8"/>
        <v>Bülach</v>
      </c>
      <c r="O134" s="1" t="s">
        <v>24</v>
      </c>
      <c r="P134" s="1" t="s">
        <v>3311</v>
      </c>
      <c r="Q134" s="1" t="s">
        <v>128</v>
      </c>
      <c r="R134" s="1" t="s">
        <v>80</v>
      </c>
      <c r="S134" s="1" t="s">
        <v>22</v>
      </c>
      <c r="T134" s="1" t="s">
        <v>3312</v>
      </c>
      <c r="U134" s="1" t="s">
        <v>27</v>
      </c>
    </row>
    <row r="135" spans="1:21" ht="15" x14ac:dyDescent="0.2">
      <c r="A135" s="1" t="s">
        <v>16</v>
      </c>
      <c r="B135" s="1" t="s">
        <v>64</v>
      </c>
      <c r="C135" s="1" t="s">
        <v>12486</v>
      </c>
      <c r="D135" s="1" t="s">
        <v>12487</v>
      </c>
      <c r="E135" s="1" t="s">
        <v>12247</v>
      </c>
      <c r="F135" s="1" t="s">
        <v>22</v>
      </c>
      <c r="G135" s="2" t="str">
        <f t="shared" si="6"/>
        <v>Gulmenmed AG</v>
      </c>
      <c r="H135" s="1" t="s">
        <v>12248</v>
      </c>
      <c r="I135" s="1" t="str" cm="1">
        <f t="array" ref="I135">IF(H135="","",IF(COUNT(VALUE(MID(H135,ROW($A$1:$A$100),1)))=0,H135,TRIM(LEFT(H135,MATCH(TRUE,ISNUMBER(VALUE(MID(H135,ROW($A$1:$A$100),1))),0)-1))))</f>
        <v>Zugerstrasse</v>
      </c>
      <c r="J135" s="1" t="str" cm="1">
        <f t="array" ref="J135">IF(H135="","",IF(COUNT(VALUE(MID(H135,ROW($A$1:$A$100),1)))=0,"",RIGHT(H135,LEN(H135)-MATCH(TRUE,ISNUMBER(VALUE(MID(H135,ROW($A$1:$A$100),1))),0)+1)))</f>
        <v>80</v>
      </c>
      <c r="K135" s="1" t="s">
        <v>22</v>
      </c>
      <c r="L135" s="1" t="s">
        <v>740</v>
      </c>
      <c r="M135" s="1" t="str">
        <f t="shared" si="7"/>
        <v>8820</v>
      </c>
      <c r="N135" s="1" t="str">
        <f t="shared" si="8"/>
        <v>Wädenswil</v>
      </c>
      <c r="O135" s="1" t="s">
        <v>24</v>
      </c>
      <c r="P135" s="1" t="s">
        <v>12488</v>
      </c>
      <c r="Q135" s="1" t="s">
        <v>128</v>
      </c>
      <c r="R135" s="1" t="s">
        <v>22</v>
      </c>
      <c r="S135" s="1" t="s">
        <v>22</v>
      </c>
      <c r="T135" s="1" t="s">
        <v>12489</v>
      </c>
      <c r="U135" s="1" t="s">
        <v>27</v>
      </c>
    </row>
    <row r="136" spans="1:21" ht="15" x14ac:dyDescent="0.2">
      <c r="A136" s="1" t="s">
        <v>16</v>
      </c>
      <c r="B136" s="1" t="s">
        <v>64</v>
      </c>
      <c r="C136" s="1" t="s">
        <v>12094</v>
      </c>
      <c r="D136" s="1" t="s">
        <v>12095</v>
      </c>
      <c r="E136" s="1" t="s">
        <v>12096</v>
      </c>
      <c r="F136" s="1" t="s">
        <v>22</v>
      </c>
      <c r="G136" s="2" t="str">
        <f t="shared" si="6"/>
        <v>Praxis Dr. Aufschlag Nadine</v>
      </c>
      <c r="H136" s="1" t="s">
        <v>12097</v>
      </c>
      <c r="I136" s="1" t="str" cm="1">
        <f t="array" ref="I136">IF(H136="","",IF(COUNT(VALUE(MID(H136,ROW($A$1:$A$100),1)))=0,H136,TRIM(LEFT(H136,MATCH(TRUE,ISNUMBER(VALUE(MID(H136,ROW($A$1:$A$100),1))),0)-1))))</f>
        <v>Seestrasse</v>
      </c>
      <c r="J136" s="1" t="str" cm="1">
        <f t="array" ref="J136">IF(H136="","",IF(COUNT(VALUE(MID(H136,ROW($A$1:$A$100),1)))=0,"",RIGHT(H136,LEN(H136)-MATCH(TRUE,ISNUMBER(VALUE(MID(H136,ROW($A$1:$A$100),1))),0)+1)))</f>
        <v>691</v>
      </c>
      <c r="K136" s="1" t="s">
        <v>22</v>
      </c>
      <c r="L136" s="1" t="s">
        <v>1021</v>
      </c>
      <c r="M136" s="1" t="str">
        <f t="shared" si="7"/>
        <v>8706</v>
      </c>
      <c r="N136" s="1" t="str">
        <f t="shared" si="8"/>
        <v>Meilen</v>
      </c>
      <c r="O136" s="1" t="s">
        <v>24</v>
      </c>
      <c r="P136" s="1" t="s">
        <v>12098</v>
      </c>
      <c r="Q136" s="1" t="s">
        <v>128</v>
      </c>
      <c r="R136" s="1" t="s">
        <v>22</v>
      </c>
      <c r="S136" s="1" t="s">
        <v>22</v>
      </c>
      <c r="T136" s="1" t="s">
        <v>12099</v>
      </c>
      <c r="U136" s="1" t="s">
        <v>27</v>
      </c>
    </row>
    <row r="137" spans="1:21" ht="30" x14ac:dyDescent="0.2">
      <c r="A137" s="1" t="s">
        <v>16</v>
      </c>
      <c r="B137" s="1" t="s">
        <v>64</v>
      </c>
      <c r="C137" s="1" t="s">
        <v>1297</v>
      </c>
      <c r="D137" s="1" t="s">
        <v>2917</v>
      </c>
      <c r="E137" s="1" t="s">
        <v>1870</v>
      </c>
      <c r="F137" s="1" t="s">
        <v>1871</v>
      </c>
      <c r="G137" s="2" t="str">
        <f t="shared" si="6"/>
        <v>Spital Grabs
_x000D_Frauenklinik Spital Grabs</v>
      </c>
      <c r="H137" s="1" t="s">
        <v>1872</v>
      </c>
      <c r="I137" s="1" t="str" cm="1">
        <f t="array" ref="I137">IF(H137="","",IF(COUNT(VALUE(MID(H137,ROW($A$1:$A$100),1)))=0,H137,TRIM(LEFT(H137,MATCH(TRUE,ISNUMBER(VALUE(MID(H137,ROW($A$1:$A$100),1))),0)-1))))</f>
        <v>Spitalstrasse</v>
      </c>
      <c r="J137" s="1" t="str" cm="1">
        <f t="array" ref="J137">IF(H137="","",IF(COUNT(VALUE(MID(H137,ROW($A$1:$A$100),1)))=0,"",RIGHT(H137,LEN(H137)-MATCH(TRUE,ISNUMBER(VALUE(MID(H137,ROW($A$1:$A$100),1))),0)+1)))</f>
        <v>44</v>
      </c>
      <c r="K137" s="1" t="s">
        <v>22</v>
      </c>
      <c r="L137" s="1" t="s">
        <v>1873</v>
      </c>
      <c r="M137" s="1" t="str">
        <f t="shared" si="7"/>
        <v>9472</v>
      </c>
      <c r="N137" s="1" t="str">
        <f t="shared" si="8"/>
        <v>Grabs</v>
      </c>
      <c r="O137" s="1" t="s">
        <v>24</v>
      </c>
      <c r="P137" s="1" t="s">
        <v>2918</v>
      </c>
      <c r="Q137" s="1" t="s">
        <v>21</v>
      </c>
      <c r="R137" s="1" t="s">
        <v>22</v>
      </c>
      <c r="S137" s="1" t="s">
        <v>22</v>
      </c>
      <c r="T137" s="1" t="s">
        <v>2919</v>
      </c>
      <c r="U137" s="1" t="s">
        <v>27</v>
      </c>
    </row>
    <row r="138" spans="1:21" ht="15" x14ac:dyDescent="0.2">
      <c r="A138" s="1" t="s">
        <v>16</v>
      </c>
      <c r="B138" s="1" t="s">
        <v>64</v>
      </c>
      <c r="C138" s="1" t="s">
        <v>145</v>
      </c>
      <c r="D138" s="1" t="s">
        <v>1905</v>
      </c>
      <c r="E138" s="1" t="s">
        <v>1906</v>
      </c>
      <c r="F138" s="1" t="s">
        <v>22</v>
      </c>
      <c r="G138" s="2" t="str">
        <f t="shared" si="6"/>
        <v>Seewagpraxis</v>
      </c>
      <c r="H138" s="1" t="s">
        <v>1907</v>
      </c>
      <c r="I138" s="1" t="str" cm="1">
        <f t="array" ref="I138">IF(H138="","",IF(COUNT(VALUE(MID(H138,ROW($A$1:$A$100),1)))=0,H138,TRIM(LEFT(H138,MATCH(TRUE,ISNUMBER(VALUE(MID(H138,ROW($A$1:$A$100),1))),0)-1))))</f>
        <v>Unterdorfstrasse</v>
      </c>
      <c r="J138" s="1" t="str" cm="1">
        <f t="array" ref="J138">IF(H138="","",IF(COUNT(VALUE(MID(H138,ROW($A$1:$A$100),1)))=0,"",RIGHT(H138,LEN(H138)-MATCH(TRUE,ISNUMBER(VALUE(MID(H138,ROW($A$1:$A$100),1))),0)+1)))</f>
        <v>3</v>
      </c>
      <c r="K138" s="1" t="s">
        <v>22</v>
      </c>
      <c r="L138" s="1" t="s">
        <v>1908</v>
      </c>
      <c r="M138" s="1" t="str">
        <f t="shared" si="7"/>
        <v>6122</v>
      </c>
      <c r="N138" s="1" t="str">
        <f t="shared" si="8"/>
        <v>Menznau</v>
      </c>
      <c r="O138" s="1" t="s">
        <v>24</v>
      </c>
      <c r="P138" s="1" t="s">
        <v>1909</v>
      </c>
      <c r="Q138" s="1" t="s">
        <v>21</v>
      </c>
      <c r="R138" s="1" t="s">
        <v>22</v>
      </c>
      <c r="S138" s="1" t="s">
        <v>22</v>
      </c>
      <c r="T138" s="1" t="s">
        <v>1910</v>
      </c>
      <c r="U138" s="1" t="s">
        <v>27</v>
      </c>
    </row>
    <row r="139" spans="1:21" ht="15" x14ac:dyDescent="0.2">
      <c r="A139" s="1" t="s">
        <v>16</v>
      </c>
      <c r="B139" s="1" t="s">
        <v>64</v>
      </c>
      <c r="C139" s="1" t="s">
        <v>705</v>
      </c>
      <c r="D139" s="1" t="s">
        <v>16748</v>
      </c>
      <c r="E139" s="1" t="s">
        <v>16749</v>
      </c>
      <c r="F139" s="1" t="s">
        <v>22</v>
      </c>
      <c r="G139" s="2" t="str">
        <f t="shared" si="6"/>
        <v>MedZentrum Hochdorf AG</v>
      </c>
      <c r="H139" s="1" t="s">
        <v>16750</v>
      </c>
      <c r="I139" s="1" t="str" cm="1">
        <f t="array" ref="I139">IF(H139="","",IF(COUNT(VALUE(MID(H139,ROW($A$1:$A$100),1)))=0,H139,TRIM(LEFT(H139,MATCH(TRUE,ISNUMBER(VALUE(MID(H139,ROW($A$1:$A$100),1))),0)-1))))</f>
        <v>Luzernstrasse</v>
      </c>
      <c r="J139" s="1" t="str" cm="1">
        <f t="array" ref="J139">IF(H139="","",IF(COUNT(VALUE(MID(H139,ROW($A$1:$A$100),1)))=0,"",RIGHT(H139,LEN(H139)-MATCH(TRUE,ISNUMBER(VALUE(MID(H139,ROW($A$1:$A$100),1))),0)+1)))</f>
        <v>11</v>
      </c>
      <c r="K139" s="1" t="s">
        <v>22</v>
      </c>
      <c r="L139" s="1" t="s">
        <v>16751</v>
      </c>
      <c r="M139" s="1" t="str">
        <f t="shared" si="7"/>
        <v>6280</v>
      </c>
      <c r="N139" s="1" t="str">
        <f t="shared" si="8"/>
        <v>Hochdorf</v>
      </c>
      <c r="O139" s="1" t="s">
        <v>24</v>
      </c>
      <c r="P139" s="1" t="s">
        <v>16752</v>
      </c>
      <c r="Q139" s="1" t="s">
        <v>21</v>
      </c>
      <c r="R139" s="1" t="s">
        <v>22</v>
      </c>
      <c r="S139" s="1" t="s">
        <v>22</v>
      </c>
      <c r="T139" s="1" t="s">
        <v>16753</v>
      </c>
      <c r="U139" s="1" t="s">
        <v>27</v>
      </c>
    </row>
    <row r="140" spans="1:21" ht="15" x14ac:dyDescent="0.2">
      <c r="A140" s="1" t="s">
        <v>16</v>
      </c>
      <c r="B140" s="1" t="s">
        <v>64</v>
      </c>
      <c r="C140" s="1" t="s">
        <v>16728</v>
      </c>
      <c r="D140" s="1" t="s">
        <v>16729</v>
      </c>
      <c r="E140" s="1" t="s">
        <v>16730</v>
      </c>
      <c r="F140" s="1" t="s">
        <v>22</v>
      </c>
      <c r="G140" s="2" t="str">
        <f t="shared" si="6"/>
        <v>Praxis Dr. Aycicek Fatima</v>
      </c>
      <c r="H140" s="1" t="s">
        <v>1183</v>
      </c>
      <c r="I140" s="1" t="str" cm="1">
        <f t="array" ref="I140">IF(H140="","",IF(COUNT(VALUE(MID(H140,ROW($A$1:$A$100),1)))=0,H140,TRIM(LEFT(H140,MATCH(TRUE,ISNUMBER(VALUE(MID(H140,ROW($A$1:$A$100),1))),0)-1))))</f>
        <v>Hauptstrasse</v>
      </c>
      <c r="J140" s="1" t="str" cm="1">
        <f t="array" ref="J140">IF(H140="","",IF(COUNT(VALUE(MID(H140,ROW($A$1:$A$100),1)))=0,"",RIGHT(H140,LEN(H140)-MATCH(TRUE,ISNUMBER(VALUE(MID(H140,ROW($A$1:$A$100),1))),0)+1)))</f>
        <v>54</v>
      </c>
      <c r="K140" s="1" t="s">
        <v>22</v>
      </c>
      <c r="L140" s="1" t="s">
        <v>5417</v>
      </c>
      <c r="M140" s="1" t="str">
        <f t="shared" si="7"/>
        <v>4132</v>
      </c>
      <c r="N140" s="1" t="str">
        <f t="shared" si="8"/>
        <v>Muttenz</v>
      </c>
      <c r="O140" s="1" t="s">
        <v>24</v>
      </c>
      <c r="P140" s="1" t="s">
        <v>16731</v>
      </c>
      <c r="Q140" s="1" t="s">
        <v>21</v>
      </c>
      <c r="R140" s="1" t="s">
        <v>22</v>
      </c>
      <c r="S140" s="1" t="s">
        <v>22</v>
      </c>
      <c r="T140" s="1" t="s">
        <v>16732</v>
      </c>
      <c r="U140" s="1" t="s">
        <v>27</v>
      </c>
    </row>
    <row r="141" spans="1:21" ht="15" x14ac:dyDescent="0.2">
      <c r="A141" s="1" t="s">
        <v>16</v>
      </c>
      <c r="B141" s="1" t="s">
        <v>64</v>
      </c>
      <c r="C141" s="1" t="s">
        <v>15959</v>
      </c>
      <c r="D141" s="1" t="s">
        <v>15960</v>
      </c>
      <c r="E141" s="1" t="s">
        <v>3911</v>
      </c>
      <c r="F141" s="1" t="s">
        <v>22</v>
      </c>
      <c r="G141" s="2" t="str">
        <f t="shared" si="6"/>
        <v>Medipark Gesundheitszentrum</v>
      </c>
      <c r="H141" s="1" t="s">
        <v>3912</v>
      </c>
      <c r="I141" s="1" t="str" cm="1">
        <f t="array" ref="I141">IF(H141="","",IF(COUNT(VALUE(MID(H141,ROW($A$1:$A$100),1)))=0,H141,TRIM(LEFT(H141,MATCH(TRUE,ISNUMBER(VALUE(MID(H141,ROW($A$1:$A$100),1))),0)-1))))</f>
        <v>Thurgauerstrasse</v>
      </c>
      <c r="J141" s="1" t="str" cm="1">
        <f t="array" ref="J141">IF(H141="","",IF(COUNT(VALUE(MID(H141,ROW($A$1:$A$100),1)))=0,"",RIGHT(H141,LEN(H141)-MATCH(TRUE,ISNUMBER(VALUE(MID(H141,ROW($A$1:$A$100),1))),0)+1)))</f>
        <v>40</v>
      </c>
      <c r="K141" s="1" t="s">
        <v>22</v>
      </c>
      <c r="L141" s="1" t="s">
        <v>86</v>
      </c>
      <c r="M141" s="1" t="str">
        <f t="shared" si="7"/>
        <v>8050</v>
      </c>
      <c r="N141" s="1" t="str">
        <f t="shared" si="8"/>
        <v>Zürich</v>
      </c>
      <c r="O141" s="1" t="s">
        <v>24</v>
      </c>
      <c r="P141" s="1" t="s">
        <v>15961</v>
      </c>
      <c r="Q141" s="1" t="s">
        <v>128</v>
      </c>
      <c r="R141" s="1" t="s">
        <v>22</v>
      </c>
      <c r="S141" s="1" t="s">
        <v>22</v>
      </c>
      <c r="T141" s="1" t="s">
        <v>15962</v>
      </c>
      <c r="U141" s="1" t="s">
        <v>27</v>
      </c>
    </row>
    <row r="142" spans="1:21" ht="15" x14ac:dyDescent="0.2">
      <c r="A142" s="1" t="s">
        <v>16</v>
      </c>
      <c r="B142" s="1" t="s">
        <v>64</v>
      </c>
      <c r="C142" s="1" t="s">
        <v>2463</v>
      </c>
      <c r="D142" s="1" t="s">
        <v>2464</v>
      </c>
      <c r="E142" s="1" t="s">
        <v>2465</v>
      </c>
      <c r="F142" s="1" t="s">
        <v>22</v>
      </c>
      <c r="G142" s="2" t="str">
        <f t="shared" si="6"/>
        <v>Praxisgemeinschaft Filzfabrik AG</v>
      </c>
      <c r="H142" s="1" t="s">
        <v>2466</v>
      </c>
      <c r="I142" s="1" t="str" cm="1">
        <f t="array" ref="I142">IF(H142="","",IF(COUNT(VALUE(MID(H142,ROW($A$1:$A$100),1)))=0,H142,TRIM(LEFT(H142,MATCH(TRUE,ISNUMBER(VALUE(MID(H142,ROW($A$1:$A$100),1))),0)-1))))</f>
        <v>Lerchenfeldstrasse</v>
      </c>
      <c r="J142" s="1" t="str" cm="1">
        <f t="array" ref="J142">IF(H142="","",IF(COUNT(VALUE(MID(H142,ROW($A$1:$A$100),1)))=0,"",RIGHT(H142,LEN(H142)-MATCH(TRUE,ISNUMBER(VALUE(MID(H142,ROW($A$1:$A$100),1))),0)+1)))</f>
        <v>9</v>
      </c>
      <c r="K142" s="1" t="s">
        <v>22</v>
      </c>
      <c r="L142" s="1" t="s">
        <v>688</v>
      </c>
      <c r="M142" s="1" t="str">
        <f t="shared" si="7"/>
        <v>9500</v>
      </c>
      <c r="N142" s="1" t="str">
        <f t="shared" si="8"/>
        <v>Wil SG</v>
      </c>
      <c r="O142" s="1" t="s">
        <v>24</v>
      </c>
      <c r="P142" s="1" t="s">
        <v>2467</v>
      </c>
      <c r="Q142" s="1" t="s">
        <v>128</v>
      </c>
      <c r="R142" s="1" t="s">
        <v>22</v>
      </c>
      <c r="S142" s="1" t="s">
        <v>22</v>
      </c>
      <c r="T142" s="1" t="s">
        <v>2468</v>
      </c>
      <c r="U142" s="1" t="s">
        <v>27</v>
      </c>
    </row>
    <row r="143" spans="1:21" ht="15" x14ac:dyDescent="0.2">
      <c r="A143" s="1" t="s">
        <v>16</v>
      </c>
      <c r="B143" s="1" t="s">
        <v>17</v>
      </c>
      <c r="C143" s="1" t="s">
        <v>16882</v>
      </c>
      <c r="D143" s="1" t="s">
        <v>16883</v>
      </c>
      <c r="E143" s="1" t="s">
        <v>16884</v>
      </c>
      <c r="F143" s="1" t="s">
        <v>22</v>
      </c>
      <c r="G143" s="2" t="str">
        <f t="shared" si="6"/>
        <v>Frauenarztpraxis Frau Baba Magga</v>
      </c>
      <c r="H143" s="1" t="s">
        <v>16885</v>
      </c>
      <c r="I143" s="1" t="str" cm="1">
        <f t="array" ref="I143">IF(H143="","",IF(COUNT(VALUE(MID(H143,ROW($A$1:$A$100),1)))=0,H143,TRIM(LEFT(H143,MATCH(TRUE,ISNUMBER(VALUE(MID(H143,ROW($A$1:$A$100),1))),0)-1))))</f>
        <v>Marktgasse</v>
      </c>
      <c r="J143" s="1" t="str" cm="1">
        <f t="array" ref="J143">IF(H143="","",IF(COUNT(VALUE(MID(H143,ROW($A$1:$A$100),1)))=0,"",RIGHT(H143,LEN(H143)-MATCH(TRUE,ISNUMBER(VALUE(MID(H143,ROW($A$1:$A$100),1))),0)+1)))</f>
        <v>32</v>
      </c>
      <c r="K143" s="1" t="s">
        <v>22</v>
      </c>
      <c r="L143" s="1" t="s">
        <v>402</v>
      </c>
      <c r="M143" s="1" t="str">
        <f t="shared" si="7"/>
        <v>3011</v>
      </c>
      <c r="N143" s="1" t="str">
        <f t="shared" si="8"/>
        <v>Bern</v>
      </c>
      <c r="O143" s="1" t="s">
        <v>24</v>
      </c>
      <c r="P143" s="1" t="s">
        <v>16886</v>
      </c>
      <c r="Q143" s="1" t="s">
        <v>21</v>
      </c>
      <c r="R143" s="1" t="s">
        <v>22</v>
      </c>
      <c r="S143" s="1" t="s">
        <v>22</v>
      </c>
      <c r="T143" s="1" t="s">
        <v>16887</v>
      </c>
      <c r="U143" s="1" t="s">
        <v>27</v>
      </c>
    </row>
    <row r="144" spans="1:21" ht="15" x14ac:dyDescent="0.2">
      <c r="A144" s="1" t="s">
        <v>16</v>
      </c>
      <c r="B144" s="1" t="s">
        <v>17</v>
      </c>
      <c r="C144" s="1" t="s">
        <v>1748</v>
      </c>
      <c r="D144" s="1" t="s">
        <v>1749</v>
      </c>
      <c r="E144" s="1" t="s">
        <v>1737</v>
      </c>
      <c r="F144" s="1" t="s">
        <v>22</v>
      </c>
      <c r="G144" s="2" t="str">
        <f t="shared" si="6"/>
        <v>Monvia Gesundheitszentrum</v>
      </c>
      <c r="H144" s="1" t="s">
        <v>1738</v>
      </c>
      <c r="I144" s="1" t="str" cm="1">
        <f t="array" ref="I144">IF(H144="","",IF(COUNT(VALUE(MID(H144,ROW($A$1:$A$100),1)))=0,H144,TRIM(LEFT(H144,MATCH(TRUE,ISNUMBER(VALUE(MID(H144,ROW($A$1:$A$100),1))),0)-1))))</f>
        <v>Bahnhofplatz</v>
      </c>
      <c r="J144" s="1" t="str" cm="1">
        <f t="array" ref="J144">IF(H144="","",IF(COUNT(VALUE(MID(H144,ROW($A$1:$A$100),1)))=0,"",RIGHT(H144,LEN(H144)-MATCH(TRUE,ISNUMBER(VALUE(MID(H144,ROW($A$1:$A$100),1))),0)+1)))</f>
        <v>12</v>
      </c>
      <c r="K144" s="1" t="s">
        <v>22</v>
      </c>
      <c r="L144" s="1" t="s">
        <v>291</v>
      </c>
      <c r="M144" s="1" t="str">
        <f t="shared" si="7"/>
        <v>8400</v>
      </c>
      <c r="N144" s="1" t="str">
        <f t="shared" si="8"/>
        <v>Winterthur</v>
      </c>
      <c r="O144" s="1" t="s">
        <v>24</v>
      </c>
      <c r="P144" s="1" t="s">
        <v>1750</v>
      </c>
      <c r="Q144" s="1" t="s">
        <v>21</v>
      </c>
      <c r="R144" s="1" t="s">
        <v>22</v>
      </c>
      <c r="S144" s="1" t="s">
        <v>22</v>
      </c>
      <c r="T144" s="1" t="s">
        <v>1751</v>
      </c>
      <c r="U144" s="1" t="s">
        <v>27</v>
      </c>
    </row>
    <row r="145" spans="1:21" ht="15" x14ac:dyDescent="0.2">
      <c r="A145" s="1" t="s">
        <v>16</v>
      </c>
      <c r="B145" s="1" t="s">
        <v>17</v>
      </c>
      <c r="C145" s="1" t="s">
        <v>3449</v>
      </c>
      <c r="D145" s="1" t="s">
        <v>3450</v>
      </c>
      <c r="E145" s="1" t="s">
        <v>3451</v>
      </c>
      <c r="F145" s="1" t="s">
        <v>22</v>
      </c>
      <c r="G145" s="2" t="str">
        <f t="shared" si="6"/>
        <v>Ärztezentrum Malters AG</v>
      </c>
      <c r="H145" s="1" t="s">
        <v>3452</v>
      </c>
      <c r="I145" s="1" t="str" cm="1">
        <f t="array" ref="I145">IF(H145="","",IF(COUNT(VALUE(MID(H145,ROW($A$1:$A$100),1)))=0,H145,TRIM(LEFT(H145,MATCH(TRUE,ISNUMBER(VALUE(MID(H145,ROW($A$1:$A$100),1))),0)-1))))</f>
        <v>Luzernstrasse</v>
      </c>
      <c r="J145" s="1" t="str" cm="1">
        <f t="array" ref="J145">IF(H145="","",IF(COUNT(VALUE(MID(H145,ROW($A$1:$A$100),1)))=0,"",RIGHT(H145,LEN(H145)-MATCH(TRUE,ISNUMBER(VALUE(MID(H145,ROW($A$1:$A$100),1))),0)+1)))</f>
        <v>45</v>
      </c>
      <c r="K145" s="1" t="s">
        <v>22</v>
      </c>
      <c r="L145" s="1" t="s">
        <v>3453</v>
      </c>
      <c r="M145" s="1" t="str">
        <f t="shared" si="7"/>
        <v>6102</v>
      </c>
      <c r="N145" s="1" t="str">
        <f t="shared" si="8"/>
        <v>Malters</v>
      </c>
      <c r="O145" s="1" t="s">
        <v>24</v>
      </c>
      <c r="P145" s="1" t="s">
        <v>3454</v>
      </c>
      <c r="Q145" s="1" t="s">
        <v>21</v>
      </c>
      <c r="R145" s="1" t="s">
        <v>22</v>
      </c>
      <c r="S145" s="1" t="s">
        <v>22</v>
      </c>
      <c r="T145" s="1" t="s">
        <v>3455</v>
      </c>
      <c r="U145" s="1" t="s">
        <v>27</v>
      </c>
    </row>
    <row r="146" spans="1:21" ht="15" x14ac:dyDescent="0.2">
      <c r="A146" s="1" t="s">
        <v>16</v>
      </c>
      <c r="B146" s="1" t="s">
        <v>64</v>
      </c>
      <c r="C146" s="1" t="s">
        <v>8550</v>
      </c>
      <c r="D146" s="1" t="s">
        <v>15819</v>
      </c>
      <c r="E146" s="1" t="s">
        <v>6818</v>
      </c>
      <c r="F146" s="1" t="s">
        <v>22</v>
      </c>
      <c r="G146" s="2" t="str">
        <f t="shared" si="6"/>
        <v>Frauenpraxis Sargans</v>
      </c>
      <c r="H146" s="1" t="s">
        <v>6819</v>
      </c>
      <c r="I146" s="1" t="str" cm="1">
        <f t="array" ref="I146">IF(H146="","",IF(COUNT(VALUE(MID(H146,ROW($A$1:$A$100),1)))=0,H146,TRIM(LEFT(H146,MATCH(TRUE,ISNUMBER(VALUE(MID(H146,ROW($A$1:$A$100),1))),0)-1))))</f>
        <v>Ragazerstrasse</v>
      </c>
      <c r="J146" s="1" t="str" cm="1">
        <f t="array" ref="J146">IF(H146="","",IF(COUNT(VALUE(MID(H146,ROW($A$1:$A$100),1)))=0,"",RIGHT(H146,LEN(H146)-MATCH(TRUE,ISNUMBER(VALUE(MID(H146,ROW($A$1:$A$100),1))),0)+1)))</f>
        <v>29</v>
      </c>
      <c r="K146" s="1" t="s">
        <v>22</v>
      </c>
      <c r="L146" s="1" t="s">
        <v>4150</v>
      </c>
      <c r="M146" s="1" t="str">
        <f t="shared" si="7"/>
        <v>7320</v>
      </c>
      <c r="N146" s="1" t="str">
        <f t="shared" si="8"/>
        <v>Sargans</v>
      </c>
      <c r="O146" s="1" t="s">
        <v>24</v>
      </c>
      <c r="P146" s="1" t="s">
        <v>15820</v>
      </c>
      <c r="Q146" s="1" t="s">
        <v>21</v>
      </c>
      <c r="R146" s="1" t="s">
        <v>22</v>
      </c>
      <c r="S146" s="1" t="s">
        <v>22</v>
      </c>
      <c r="T146" s="1" t="s">
        <v>15821</v>
      </c>
      <c r="U146" s="1" t="s">
        <v>27</v>
      </c>
    </row>
    <row r="147" spans="1:21" ht="15" x14ac:dyDescent="0.2">
      <c r="A147" s="1" t="s">
        <v>16</v>
      </c>
      <c r="B147" s="1" t="s">
        <v>64</v>
      </c>
      <c r="C147" s="1" t="s">
        <v>3731</v>
      </c>
      <c r="D147" s="1" t="s">
        <v>16911</v>
      </c>
      <c r="E147" s="1" t="s">
        <v>16847</v>
      </c>
      <c r="F147" s="1" t="s">
        <v>22</v>
      </c>
      <c r="G147" s="2" t="str">
        <f t="shared" si="6"/>
        <v>DAZZ Diabetes Adipositas Zentrum</v>
      </c>
      <c r="H147" s="1" t="s">
        <v>16848</v>
      </c>
      <c r="I147" s="1" t="str" cm="1">
        <f t="array" ref="I147">IF(H147="","",IF(COUNT(VALUE(MID(H147,ROW($A$1:$A$100),1)))=0,H147,TRIM(LEFT(H147,MATCH(TRUE,ISNUMBER(VALUE(MID(H147,ROW($A$1:$A$100),1))),0)-1))))</f>
        <v>Rietholzstrasse</v>
      </c>
      <c r="J147" s="1" t="str" cm="1">
        <f t="array" ref="J147">IF(H147="","",IF(COUNT(VALUE(MID(H147,ROW($A$1:$A$100),1)))=0,"",RIGHT(H147,LEN(H147)-MATCH(TRUE,ISNUMBER(VALUE(MID(H147,ROW($A$1:$A$100),1))),0)+1)))</f>
        <v>4</v>
      </c>
      <c r="K147" s="1" t="s">
        <v>22</v>
      </c>
      <c r="L147" s="1" t="s">
        <v>1448</v>
      </c>
      <c r="M147" s="1" t="str">
        <f t="shared" si="7"/>
        <v>8125</v>
      </c>
      <c r="N147" s="1" t="str">
        <f t="shared" si="8"/>
        <v>Zollikerberg</v>
      </c>
      <c r="O147" s="1" t="s">
        <v>24</v>
      </c>
      <c r="P147" s="1" t="s">
        <v>16912</v>
      </c>
      <c r="Q147" s="1" t="s">
        <v>128</v>
      </c>
      <c r="R147" s="1" t="s">
        <v>22</v>
      </c>
      <c r="S147" s="1" t="s">
        <v>22</v>
      </c>
      <c r="T147" s="1" t="s">
        <v>16913</v>
      </c>
      <c r="U147" s="1" t="s">
        <v>27</v>
      </c>
    </row>
    <row r="148" spans="1:21" ht="30" x14ac:dyDescent="0.2">
      <c r="A148" s="1" t="s">
        <v>16</v>
      </c>
      <c r="B148" s="1" t="s">
        <v>17</v>
      </c>
      <c r="C148" s="1" t="s">
        <v>16089</v>
      </c>
      <c r="D148" s="1" t="s">
        <v>1780</v>
      </c>
      <c r="E148" s="1" t="s">
        <v>4792</v>
      </c>
      <c r="F148" s="1" t="s">
        <v>156</v>
      </c>
      <c r="G148" s="2" t="str">
        <f t="shared" si="6"/>
        <v>Spital Lachen AG
_x000D_Frauenklinik</v>
      </c>
      <c r="H148" s="1" t="s">
        <v>4793</v>
      </c>
      <c r="I148" s="1" t="str" cm="1">
        <f t="array" ref="I148">IF(H148="","",IF(COUNT(VALUE(MID(H148,ROW($A$1:$A$100),1)))=0,H148,TRIM(LEFT(H148,MATCH(TRUE,ISNUMBER(VALUE(MID(H148,ROW($A$1:$A$100),1))),0)-1))))</f>
        <v>Oberdorfstrasse</v>
      </c>
      <c r="J148" s="1" t="str" cm="1">
        <f t="array" ref="J148">IF(H148="","",IF(COUNT(VALUE(MID(H148,ROW($A$1:$A$100),1)))=0,"",RIGHT(H148,LEN(H148)-MATCH(TRUE,ISNUMBER(VALUE(MID(H148,ROW($A$1:$A$100),1))),0)+1)))</f>
        <v>41</v>
      </c>
      <c r="K148" s="1" t="s">
        <v>22</v>
      </c>
      <c r="L148" s="1" t="s">
        <v>4794</v>
      </c>
      <c r="M148" s="1" t="str">
        <f t="shared" si="7"/>
        <v>8853</v>
      </c>
      <c r="N148" s="1" t="str">
        <f t="shared" si="8"/>
        <v>Lachen SZ</v>
      </c>
      <c r="O148" s="1" t="s">
        <v>24</v>
      </c>
      <c r="P148" s="1" t="s">
        <v>1783</v>
      </c>
      <c r="Q148" s="1" t="s">
        <v>21</v>
      </c>
      <c r="R148" s="1" t="s">
        <v>22</v>
      </c>
      <c r="S148" s="1" t="s">
        <v>22</v>
      </c>
      <c r="T148" s="1" t="s">
        <v>16090</v>
      </c>
      <c r="U148" s="1" t="s">
        <v>27</v>
      </c>
    </row>
    <row r="149" spans="1:21" ht="15" x14ac:dyDescent="0.2">
      <c r="A149" s="1" t="s">
        <v>16</v>
      </c>
      <c r="B149" s="1" t="s">
        <v>64</v>
      </c>
      <c r="C149" s="1" t="s">
        <v>918</v>
      </c>
      <c r="D149" s="1" t="s">
        <v>1780</v>
      </c>
      <c r="E149" s="1" t="s">
        <v>9152</v>
      </c>
      <c r="F149" s="1" t="s">
        <v>22</v>
      </c>
      <c r="G149" s="2" t="str">
        <f t="shared" si="6"/>
        <v>Praxis Dorfstrasse AG</v>
      </c>
      <c r="H149" s="1" t="s">
        <v>9153</v>
      </c>
      <c r="I149" s="1" t="str" cm="1">
        <f t="array" ref="I149">IF(H149="","",IF(COUNT(VALUE(MID(H149,ROW($A$1:$A$100),1)))=0,H149,TRIM(LEFT(H149,MATCH(TRUE,ISNUMBER(VALUE(MID(H149,ROW($A$1:$A$100),1))),0)-1))))</f>
        <v>Dorfstrasse</v>
      </c>
      <c r="J149" s="1" t="str" cm="1">
        <f t="array" ref="J149">IF(H149="","",IF(COUNT(VALUE(MID(H149,ROW($A$1:$A$100),1)))=0,"",RIGHT(H149,LEN(H149)-MATCH(TRUE,ISNUMBER(VALUE(MID(H149,ROW($A$1:$A$100),1))),0)+1)))</f>
        <v>11</v>
      </c>
      <c r="K149" s="1" t="s">
        <v>22</v>
      </c>
      <c r="L149" s="1" t="s">
        <v>2357</v>
      </c>
      <c r="M149" s="1" t="str">
        <f t="shared" si="7"/>
        <v>8307</v>
      </c>
      <c r="N149" s="1" t="str">
        <f t="shared" si="8"/>
        <v>Effretikon</v>
      </c>
      <c r="O149" s="1" t="s">
        <v>24</v>
      </c>
      <c r="P149" s="1" t="s">
        <v>16904</v>
      </c>
      <c r="Q149" s="1" t="s">
        <v>128</v>
      </c>
      <c r="R149" s="1" t="s">
        <v>22</v>
      </c>
      <c r="S149" s="1" t="s">
        <v>22</v>
      </c>
      <c r="T149" s="1" t="s">
        <v>16906</v>
      </c>
      <c r="U149" s="1" t="s">
        <v>27</v>
      </c>
    </row>
    <row r="150" spans="1:21" ht="15" x14ac:dyDescent="0.2">
      <c r="A150" s="1" t="s">
        <v>16</v>
      </c>
      <c r="B150" s="1" t="s">
        <v>64</v>
      </c>
      <c r="C150" s="1" t="s">
        <v>1171</v>
      </c>
      <c r="D150" s="1" t="s">
        <v>1780</v>
      </c>
      <c r="E150" s="1" t="s">
        <v>7567</v>
      </c>
      <c r="F150" s="1" t="s">
        <v>22</v>
      </c>
      <c r="G150" s="2" t="str">
        <f t="shared" si="6"/>
        <v>Ärztegemeinschaft Dietlikon</v>
      </c>
      <c r="H150" s="1" t="s">
        <v>7568</v>
      </c>
      <c r="I150" s="1" t="str" cm="1">
        <f t="array" ref="I150">IF(H150="","",IF(COUNT(VALUE(MID(H150,ROW($A$1:$A$100),1)))=0,H150,TRIM(LEFT(H150,MATCH(TRUE,ISNUMBER(VALUE(MID(H150,ROW($A$1:$A$100),1))),0)-1))))</f>
        <v>Bromackerstrasse</v>
      </c>
      <c r="J150" s="1" t="str" cm="1">
        <f t="array" ref="J150">IF(H150="","",IF(COUNT(VALUE(MID(H150,ROW($A$1:$A$100),1)))=0,"",RIGHT(H150,LEN(H150)-MATCH(TRUE,ISNUMBER(VALUE(MID(H150,ROW($A$1:$A$100),1))),0)+1)))</f>
        <v>9</v>
      </c>
      <c r="K150" s="1" t="s">
        <v>22</v>
      </c>
      <c r="L150" s="1" t="s">
        <v>5432</v>
      </c>
      <c r="M150" s="1" t="str">
        <f t="shared" si="7"/>
        <v>8305</v>
      </c>
      <c r="N150" s="1" t="str">
        <f t="shared" si="8"/>
        <v>Dietlikon</v>
      </c>
      <c r="O150" s="1" t="s">
        <v>24</v>
      </c>
      <c r="P150" s="1" t="s">
        <v>16904</v>
      </c>
      <c r="Q150" s="1" t="s">
        <v>128</v>
      </c>
      <c r="R150" s="1" t="s">
        <v>22</v>
      </c>
      <c r="S150" s="1" t="s">
        <v>22</v>
      </c>
      <c r="T150" s="1" t="s">
        <v>16905</v>
      </c>
      <c r="U150" s="1" t="s">
        <v>27</v>
      </c>
    </row>
    <row r="151" spans="1:21" ht="15" x14ac:dyDescent="0.2">
      <c r="A151" s="1" t="s">
        <v>16</v>
      </c>
      <c r="B151" s="1" t="s">
        <v>17</v>
      </c>
      <c r="C151" s="1" t="s">
        <v>1560</v>
      </c>
      <c r="D151" s="1" t="s">
        <v>1780</v>
      </c>
      <c r="E151" s="1" t="s">
        <v>1781</v>
      </c>
      <c r="F151" s="1" t="s">
        <v>22</v>
      </c>
      <c r="G151" s="2" t="str">
        <f t="shared" si="6"/>
        <v>mediX notfallpraxis</v>
      </c>
      <c r="H151" s="1" t="s">
        <v>1782</v>
      </c>
      <c r="I151" s="1" t="str" cm="1">
        <f t="array" ref="I151">IF(H151="","",IF(COUNT(VALUE(MID(H151,ROW($A$1:$A$100),1)))=0,H151,TRIM(LEFT(H151,MATCH(TRUE,ISNUMBER(VALUE(MID(H151,ROW($A$1:$A$100),1))),0)-1))))</f>
        <v>Badenerstrasse</v>
      </c>
      <c r="J151" s="1" t="str" cm="1">
        <f t="array" ref="J151">IF(H151="","",IF(COUNT(VALUE(MID(H151,ROW($A$1:$A$100),1)))=0,"",RIGHT(H151,LEN(H151)-MATCH(TRUE,ISNUMBER(VALUE(MID(H151,ROW($A$1:$A$100),1))),0)+1)))</f>
        <v>41</v>
      </c>
      <c r="K151" s="1" t="s">
        <v>22</v>
      </c>
      <c r="L151" s="1" t="s">
        <v>613</v>
      </c>
      <c r="M151" s="1" t="str">
        <f t="shared" si="7"/>
        <v>8004</v>
      </c>
      <c r="N151" s="1" t="str">
        <f t="shared" si="8"/>
        <v>Zürich</v>
      </c>
      <c r="O151" s="1" t="s">
        <v>24</v>
      </c>
      <c r="P151" s="1" t="s">
        <v>1783</v>
      </c>
      <c r="Q151" s="1" t="s">
        <v>128</v>
      </c>
      <c r="R151" s="1" t="s">
        <v>22</v>
      </c>
      <c r="S151" s="1" t="s">
        <v>22</v>
      </c>
      <c r="T151" s="1" t="s">
        <v>1784</v>
      </c>
      <c r="U151" s="1" t="s">
        <v>27</v>
      </c>
    </row>
    <row r="152" spans="1:21" ht="15" x14ac:dyDescent="0.2">
      <c r="A152" s="1" t="s">
        <v>73</v>
      </c>
      <c r="B152" s="1" t="s">
        <v>64</v>
      </c>
      <c r="C152" s="1" t="s">
        <v>317</v>
      </c>
      <c r="D152" s="1" t="s">
        <v>1780</v>
      </c>
      <c r="E152" s="1" t="s">
        <v>4129</v>
      </c>
      <c r="F152" s="1" t="s">
        <v>22</v>
      </c>
      <c r="G152" s="2" t="str">
        <f t="shared" si="6"/>
        <v>Viva Hausärzte AG</v>
      </c>
      <c r="H152" s="1" t="s">
        <v>869</v>
      </c>
      <c r="I152" s="1" t="str" cm="1">
        <f t="array" ref="I152">IF(H152="","",IF(COUNT(VALUE(MID(H152,ROW($A$1:$A$100),1)))=0,H152,TRIM(LEFT(H152,MATCH(TRUE,ISNUMBER(VALUE(MID(H152,ROW($A$1:$A$100),1))),0)-1))))</f>
        <v>Zürichstrasse</v>
      </c>
      <c r="J152" s="1" t="str" cm="1">
        <f t="array" ref="J152">IF(H152="","",IF(COUNT(VALUE(MID(H152,ROW($A$1:$A$100),1)))=0,"",RIGHT(H152,LEN(H152)-MATCH(TRUE,ISNUMBER(VALUE(MID(H152,ROW($A$1:$A$100),1))),0)+1)))</f>
        <v>5</v>
      </c>
      <c r="K152" s="1" t="s">
        <v>22</v>
      </c>
      <c r="L152" s="1" t="s">
        <v>107</v>
      </c>
      <c r="M152" s="1" t="str">
        <f t="shared" si="7"/>
        <v>8180</v>
      </c>
      <c r="N152" s="1" t="str">
        <f t="shared" si="8"/>
        <v>Bülach</v>
      </c>
      <c r="O152" s="1" t="s">
        <v>24</v>
      </c>
      <c r="P152" s="1" t="s">
        <v>16914</v>
      </c>
      <c r="Q152" s="1" t="s">
        <v>128</v>
      </c>
      <c r="R152" s="1" t="s">
        <v>22</v>
      </c>
      <c r="S152" s="1" t="s">
        <v>22</v>
      </c>
      <c r="T152" s="1" t="s">
        <v>16915</v>
      </c>
      <c r="U152" s="1" t="s">
        <v>27</v>
      </c>
    </row>
    <row r="153" spans="1:21" ht="15" x14ac:dyDescent="0.2">
      <c r="A153" s="1" t="s">
        <v>16</v>
      </c>
      <c r="B153" s="1" t="s">
        <v>17</v>
      </c>
      <c r="C153" s="1" t="s">
        <v>310</v>
      </c>
      <c r="D153" s="1" t="s">
        <v>1780</v>
      </c>
      <c r="E153" s="1" t="s">
        <v>6382</v>
      </c>
      <c r="F153" s="1" t="s">
        <v>22</v>
      </c>
      <c r="G153" s="2" t="str">
        <f t="shared" si="6"/>
        <v>Frauenpraxis am Stadtturm</v>
      </c>
      <c r="H153" s="1" t="s">
        <v>6383</v>
      </c>
      <c r="I153" s="1" t="str" cm="1">
        <f t="array" ref="I153">IF(H153="","",IF(COUNT(VALUE(MID(H153,ROW($A$1:$A$100),1)))=0,H153,TRIM(LEFT(H153,MATCH(TRUE,ISNUMBER(VALUE(MID(H153,ROW($A$1:$A$100),1))),0)-1))))</f>
        <v>Stadtturmstrasse</v>
      </c>
      <c r="J153" s="1" t="str" cm="1">
        <f t="array" ref="J153">IF(H153="","",IF(COUNT(VALUE(MID(H153,ROW($A$1:$A$100),1)))=0,"",RIGHT(H153,LEN(H153)-MATCH(TRUE,ISNUMBER(VALUE(MID(H153,ROW($A$1:$A$100),1))),0)+1)))</f>
        <v>10</v>
      </c>
      <c r="K153" s="1" t="s">
        <v>22</v>
      </c>
      <c r="L153" s="1" t="s">
        <v>3272</v>
      </c>
      <c r="M153" s="1" t="str">
        <f t="shared" si="7"/>
        <v>5400</v>
      </c>
      <c r="N153" s="1" t="str">
        <f t="shared" si="8"/>
        <v>Baden</v>
      </c>
      <c r="O153" s="1" t="s">
        <v>24</v>
      </c>
      <c r="P153" s="1" t="s">
        <v>1783</v>
      </c>
      <c r="Q153" s="1" t="s">
        <v>21</v>
      </c>
      <c r="R153" s="1" t="s">
        <v>22</v>
      </c>
      <c r="S153" s="1" t="s">
        <v>22</v>
      </c>
      <c r="T153" s="1" t="s">
        <v>6384</v>
      </c>
      <c r="U153" s="1" t="s">
        <v>27</v>
      </c>
    </row>
    <row r="154" spans="1:21" ht="15" x14ac:dyDescent="0.2">
      <c r="A154" s="1" t="s">
        <v>73</v>
      </c>
      <c r="B154" s="1" t="s">
        <v>17</v>
      </c>
      <c r="C154" s="1" t="s">
        <v>534</v>
      </c>
      <c r="D154" s="1" t="s">
        <v>1780</v>
      </c>
      <c r="E154" s="1" t="s">
        <v>16916</v>
      </c>
      <c r="F154" s="1" t="s">
        <v>22</v>
      </c>
      <c r="G154" s="2" t="str">
        <f t="shared" si="6"/>
        <v>Praxis Felsenau / Dr. Bachmann</v>
      </c>
      <c r="H154" s="1" t="s">
        <v>16917</v>
      </c>
      <c r="I154" s="1" t="str" cm="1">
        <f t="array" ref="I154">IF(H154="","",IF(COUNT(VALUE(MID(H154,ROW($A$1:$A$100),1)))=0,H154,TRIM(LEFT(H154,MATCH(TRUE,ISNUMBER(VALUE(MID(H154,ROW($A$1:$A$100),1))),0)-1))))</f>
        <v>Rosenthalstrasse</v>
      </c>
      <c r="J154" s="1" t="str" cm="1">
        <f t="array" ref="J154">IF(H154="","",IF(COUNT(VALUE(MID(H154,ROW($A$1:$A$100),1)))=0,"",RIGHT(H154,LEN(H154)-MATCH(TRUE,ISNUMBER(VALUE(MID(H154,ROW($A$1:$A$100),1))),0)+1)))</f>
        <v>7a</v>
      </c>
      <c r="K154" s="1" t="s">
        <v>22</v>
      </c>
      <c r="L154" s="1" t="s">
        <v>8732</v>
      </c>
      <c r="M154" s="1" t="str">
        <f t="shared" si="7"/>
        <v>8636</v>
      </c>
      <c r="N154" s="1" t="str">
        <f t="shared" si="8"/>
        <v>Wald ZH</v>
      </c>
      <c r="O154" s="1" t="s">
        <v>24</v>
      </c>
      <c r="P154" s="1" t="s">
        <v>16918</v>
      </c>
      <c r="Q154" s="1" t="s">
        <v>128</v>
      </c>
      <c r="R154" s="1" t="s">
        <v>22</v>
      </c>
      <c r="S154" s="1" t="s">
        <v>22</v>
      </c>
      <c r="T154" s="1" t="s">
        <v>16919</v>
      </c>
      <c r="U154" s="1" t="s">
        <v>27</v>
      </c>
    </row>
    <row r="155" spans="1:21" ht="15" x14ac:dyDescent="0.2">
      <c r="A155" s="1" t="s">
        <v>16</v>
      </c>
      <c r="B155" s="1" t="s">
        <v>64</v>
      </c>
      <c r="C155" s="1" t="s">
        <v>455</v>
      </c>
      <c r="D155" s="1" t="s">
        <v>16920</v>
      </c>
      <c r="E155" s="1" t="s">
        <v>16921</v>
      </c>
      <c r="F155" s="1" t="s">
        <v>22</v>
      </c>
      <c r="G155" s="2" t="str">
        <f t="shared" si="6"/>
        <v>Praxis Dr. Bach-Meguid Brigitte</v>
      </c>
      <c r="H155" s="1" t="s">
        <v>16922</v>
      </c>
      <c r="I155" s="1" t="str" cm="1">
        <f t="array" ref="I155">IF(H155="","",IF(COUNT(VALUE(MID(H155,ROW($A$1:$A$100),1)))=0,H155,TRIM(LEFT(H155,MATCH(TRUE,ISNUMBER(VALUE(MID(H155,ROW($A$1:$A$100),1))),0)-1))))</f>
        <v>Moosstrasse</v>
      </c>
      <c r="J155" s="1" t="str" cm="1">
        <f t="array" ref="J155">IF(H155="","",IF(COUNT(VALUE(MID(H155,ROW($A$1:$A$100),1)))=0,"",RIGHT(H155,LEN(H155)-MATCH(TRUE,ISNUMBER(VALUE(MID(H155,ROW($A$1:$A$100),1))),0)+1)))</f>
        <v>23</v>
      </c>
      <c r="K155" s="1" t="s">
        <v>22</v>
      </c>
      <c r="L155" s="1" t="s">
        <v>2460</v>
      </c>
      <c r="M155" s="1" t="str">
        <f t="shared" si="7"/>
        <v>8134</v>
      </c>
      <c r="N155" s="1" t="str">
        <f t="shared" si="8"/>
        <v>Adliswil</v>
      </c>
      <c r="O155" s="1" t="s">
        <v>24</v>
      </c>
      <c r="P155" s="1" t="s">
        <v>16923</v>
      </c>
      <c r="Q155" s="1" t="s">
        <v>21</v>
      </c>
      <c r="R155" s="1" t="s">
        <v>22</v>
      </c>
      <c r="S155" s="1" t="s">
        <v>22</v>
      </c>
      <c r="T155" s="1" t="s">
        <v>16924</v>
      </c>
      <c r="U155" s="1" t="s">
        <v>27</v>
      </c>
    </row>
    <row r="156" spans="1:21" ht="30" x14ac:dyDescent="0.2">
      <c r="A156" s="1" t="s">
        <v>16</v>
      </c>
      <c r="B156" s="1" t="s">
        <v>17</v>
      </c>
      <c r="C156" s="1" t="s">
        <v>8238</v>
      </c>
      <c r="D156" s="1" t="s">
        <v>16075</v>
      </c>
      <c r="E156" s="1" t="s">
        <v>1093</v>
      </c>
      <c r="F156" s="1" t="s">
        <v>1094</v>
      </c>
      <c r="G156" s="2" t="str">
        <f t="shared" si="6"/>
        <v>Lindenhofspital
_x000D_Praxis im Frauenzentrum</v>
      </c>
      <c r="H156" s="1" t="s">
        <v>1095</v>
      </c>
      <c r="I156" s="1" t="str" cm="1">
        <f t="array" ref="I156">IF(H156="","",IF(COUNT(VALUE(MID(H156,ROW($A$1:$A$100),1)))=0,H156,TRIM(LEFT(H156,MATCH(TRUE,ISNUMBER(VALUE(MID(H156,ROW($A$1:$A$100),1))),0)-1))))</f>
        <v>Bremgartenstrasse</v>
      </c>
      <c r="J156" s="1" t="str" cm="1">
        <f t="array" ref="J156">IF(H156="","",IF(COUNT(VALUE(MID(H156,ROW($A$1:$A$100),1)))=0,"",RIGHT(H156,LEN(H156)-MATCH(TRUE,ISNUMBER(VALUE(MID(H156,ROW($A$1:$A$100),1))),0)+1)))</f>
        <v>119</v>
      </c>
      <c r="K156" s="1" t="s">
        <v>22</v>
      </c>
      <c r="L156" s="1" t="s">
        <v>930</v>
      </c>
      <c r="M156" s="1" t="str">
        <f t="shared" si="7"/>
        <v>3012</v>
      </c>
      <c r="N156" s="1" t="str">
        <f t="shared" si="8"/>
        <v>Bern</v>
      </c>
      <c r="O156" s="1" t="s">
        <v>24</v>
      </c>
      <c r="P156" s="1" t="s">
        <v>16076</v>
      </c>
      <c r="Q156" s="1" t="s">
        <v>21</v>
      </c>
      <c r="R156" s="1" t="s">
        <v>22</v>
      </c>
      <c r="S156" s="1" t="s">
        <v>22</v>
      </c>
      <c r="T156" s="1" t="s">
        <v>16077</v>
      </c>
      <c r="U156" s="1" t="s">
        <v>27</v>
      </c>
    </row>
    <row r="157" spans="1:21" ht="15" x14ac:dyDescent="0.2">
      <c r="A157" s="1" t="s">
        <v>16</v>
      </c>
      <c r="B157" s="1" t="s">
        <v>64</v>
      </c>
      <c r="C157" s="1" t="s">
        <v>3123</v>
      </c>
      <c r="D157" s="1" t="s">
        <v>5752</v>
      </c>
      <c r="E157" s="1" t="s">
        <v>1167</v>
      </c>
      <c r="F157" s="1" t="s">
        <v>22</v>
      </c>
      <c r="G157" s="2" t="str">
        <f t="shared" si="6"/>
        <v>Ärzte am Rosenberg AG</v>
      </c>
      <c r="H157" s="1" t="s">
        <v>1168</v>
      </c>
      <c r="I157" s="1" t="str" cm="1">
        <f t="array" ref="I157">IF(H157="","",IF(COUNT(VALUE(MID(H157,ROW($A$1:$A$100),1)))=0,H157,TRIM(LEFT(H157,MATCH(TRUE,ISNUMBER(VALUE(MID(H157,ROW($A$1:$A$100),1))),0)-1))))</f>
        <v>Schaffhauserstrasse</v>
      </c>
      <c r="J157" s="1" t="str" cm="1">
        <f t="array" ref="J157">IF(H157="","",IF(COUNT(VALUE(MID(H157,ROW($A$1:$A$100),1)))=0,"",RIGHT(H157,LEN(H157)-MATCH(TRUE,ISNUMBER(VALUE(MID(H157,ROW($A$1:$A$100),1))),0)+1)))</f>
        <v>115</v>
      </c>
      <c r="K157" s="1" t="s">
        <v>22</v>
      </c>
      <c r="L157" s="1" t="s">
        <v>291</v>
      </c>
      <c r="M157" s="1" t="str">
        <f t="shared" si="7"/>
        <v>8400</v>
      </c>
      <c r="N157" s="1" t="str">
        <f t="shared" si="8"/>
        <v>Winterthur</v>
      </c>
      <c r="O157" s="1" t="s">
        <v>24</v>
      </c>
      <c r="P157" s="1" t="s">
        <v>5753</v>
      </c>
      <c r="Q157" s="1" t="s">
        <v>128</v>
      </c>
      <c r="R157" s="1" t="s">
        <v>22</v>
      </c>
      <c r="S157" s="1" t="s">
        <v>22</v>
      </c>
      <c r="T157" s="1" t="s">
        <v>5754</v>
      </c>
      <c r="U157" s="1" t="s">
        <v>27</v>
      </c>
    </row>
    <row r="158" spans="1:21" ht="15" x14ac:dyDescent="0.2">
      <c r="A158" s="1" t="s">
        <v>16</v>
      </c>
      <c r="B158" s="1" t="s">
        <v>64</v>
      </c>
      <c r="C158" s="1" t="s">
        <v>5091</v>
      </c>
      <c r="D158" s="1" t="s">
        <v>5092</v>
      </c>
      <c r="E158" s="1" t="s">
        <v>5093</v>
      </c>
      <c r="F158" s="1" t="s">
        <v>22</v>
      </c>
      <c r="G158" s="2" t="str">
        <f t="shared" si="6"/>
        <v>Swiss Breast Care</v>
      </c>
      <c r="H158" s="1" t="s">
        <v>4391</v>
      </c>
      <c r="I158" s="1" t="str" cm="1">
        <f t="array" ref="I158">IF(H158="","",IF(COUNT(VALUE(MID(H158,ROW($A$1:$A$100),1)))=0,H158,TRIM(LEFT(H158,MATCH(TRUE,ISNUMBER(VALUE(MID(H158,ROW($A$1:$A$100),1))),0)-1))))</f>
        <v>Toblerstrasse</v>
      </c>
      <c r="J158" s="1" t="str" cm="1">
        <f t="array" ref="J158">IF(H158="","",IF(COUNT(VALUE(MID(H158,ROW($A$1:$A$100),1)))=0,"",RIGHT(H158,LEN(H158)-MATCH(TRUE,ISNUMBER(VALUE(MID(H158,ROW($A$1:$A$100),1))),0)+1)))</f>
        <v>51</v>
      </c>
      <c r="K158" s="1" t="s">
        <v>22</v>
      </c>
      <c r="L158" s="1" t="s">
        <v>2234</v>
      </c>
      <c r="M158" s="1" t="str">
        <f t="shared" si="7"/>
        <v>8044</v>
      </c>
      <c r="N158" s="1" t="str">
        <f t="shared" si="8"/>
        <v>Zürich</v>
      </c>
      <c r="O158" s="1" t="s">
        <v>24</v>
      </c>
      <c r="P158" s="1" t="s">
        <v>5094</v>
      </c>
      <c r="Q158" s="1" t="s">
        <v>21</v>
      </c>
      <c r="R158" s="1" t="s">
        <v>22</v>
      </c>
      <c r="S158" s="1" t="s">
        <v>22</v>
      </c>
      <c r="T158" s="1" t="s">
        <v>5095</v>
      </c>
      <c r="U158" s="1" t="s">
        <v>27</v>
      </c>
    </row>
    <row r="159" spans="1:21" ht="15" x14ac:dyDescent="0.2">
      <c r="A159" s="1" t="s">
        <v>16</v>
      </c>
      <c r="B159" s="1" t="s">
        <v>64</v>
      </c>
      <c r="C159" s="1" t="s">
        <v>310</v>
      </c>
      <c r="D159" s="1" t="s">
        <v>16830</v>
      </c>
      <c r="E159" s="1" t="s">
        <v>8202</v>
      </c>
      <c r="F159" s="1" t="s">
        <v>22</v>
      </c>
      <c r="G159" s="2" t="str">
        <f t="shared" si="6"/>
        <v>Ladies Permanence Stadelhofen</v>
      </c>
      <c r="H159" s="1" t="s">
        <v>4652</v>
      </c>
      <c r="I159" s="1" t="str" cm="1">
        <f t="array" ref="I159">IF(H159="","",IF(COUNT(VALUE(MID(H159,ROW($A$1:$A$100),1)))=0,H159,TRIM(LEFT(H159,MATCH(TRUE,ISNUMBER(VALUE(MID(H159,ROW($A$1:$A$100),1))),0)-1))))</f>
        <v>Gottfried-Keller-Strasse</v>
      </c>
      <c r="J159" s="1" t="str" cm="1">
        <f t="array" ref="J159">IF(H159="","",IF(COUNT(VALUE(MID(H159,ROW($A$1:$A$100),1)))=0,"",RIGHT(H159,LEN(H159)-MATCH(TRUE,ISNUMBER(VALUE(MID(H159,ROW($A$1:$A$100),1))),0)+1)))</f>
        <v>7</v>
      </c>
      <c r="K159" s="1" t="s">
        <v>22</v>
      </c>
      <c r="L159" s="1" t="s">
        <v>415</v>
      </c>
      <c r="M159" s="1" t="str">
        <f t="shared" si="7"/>
        <v>8001</v>
      </c>
      <c r="N159" s="1" t="str">
        <f t="shared" si="8"/>
        <v>Zürich</v>
      </c>
      <c r="O159" s="1" t="s">
        <v>24</v>
      </c>
      <c r="P159" s="1" t="s">
        <v>16831</v>
      </c>
      <c r="Q159" s="1" t="s">
        <v>21</v>
      </c>
      <c r="R159" s="1" t="s">
        <v>22</v>
      </c>
      <c r="S159" s="1" t="s">
        <v>22</v>
      </c>
      <c r="T159" s="1" t="s">
        <v>16832</v>
      </c>
      <c r="U159" s="1" t="s">
        <v>27</v>
      </c>
    </row>
    <row r="160" spans="1:21" ht="15" x14ac:dyDescent="0.2">
      <c r="A160" s="1" t="s">
        <v>73</v>
      </c>
      <c r="B160" s="1" t="s">
        <v>64</v>
      </c>
      <c r="C160" s="1" t="s">
        <v>197</v>
      </c>
      <c r="D160" s="1" t="s">
        <v>16897</v>
      </c>
      <c r="E160" s="1" t="s">
        <v>15538</v>
      </c>
      <c r="F160" s="1" t="s">
        <v>22</v>
      </c>
      <c r="G160" s="2" t="str">
        <f t="shared" si="6"/>
        <v>Arztpraxis Glattpark GmbH</v>
      </c>
      <c r="H160" s="1" t="s">
        <v>15539</v>
      </c>
      <c r="I160" s="1" t="str" cm="1">
        <f t="array" ref="I160">IF(H160="","",IF(COUNT(VALUE(MID(H160,ROW($A$1:$A$100),1)))=0,H160,TRIM(LEFT(H160,MATCH(TRUE,ISNUMBER(VALUE(MID(H160,ROW($A$1:$A$100),1))),0)-1))))</f>
        <v>Thurgauerstrasse</v>
      </c>
      <c r="J160" s="1" t="str" cm="1">
        <f t="array" ref="J160">IF(H160="","",IF(COUNT(VALUE(MID(H160,ROW($A$1:$A$100),1)))=0,"",RIGHT(H160,LEN(H160)-MATCH(TRUE,ISNUMBER(VALUE(MID(H160,ROW($A$1:$A$100),1))),0)+1)))</f>
        <v>106/108</v>
      </c>
      <c r="K160" s="1" t="s">
        <v>22</v>
      </c>
      <c r="L160" s="1" t="s">
        <v>3419</v>
      </c>
      <c r="M160" s="1" t="str">
        <f t="shared" si="7"/>
        <v>8152</v>
      </c>
      <c r="N160" s="1" t="str">
        <f t="shared" si="8"/>
        <v>Glattbrugg</v>
      </c>
      <c r="O160" s="1" t="s">
        <v>24</v>
      </c>
      <c r="P160" s="1" t="s">
        <v>16898</v>
      </c>
      <c r="Q160" s="1" t="s">
        <v>128</v>
      </c>
      <c r="R160" s="1" t="s">
        <v>22</v>
      </c>
      <c r="S160" s="1" t="s">
        <v>22</v>
      </c>
      <c r="T160" s="1" t="s">
        <v>16899</v>
      </c>
      <c r="U160" s="1" t="s">
        <v>27</v>
      </c>
    </row>
    <row r="161" spans="1:21" ht="15" x14ac:dyDescent="0.2">
      <c r="A161" s="1" t="s">
        <v>73</v>
      </c>
      <c r="B161" s="1" t="s">
        <v>64</v>
      </c>
      <c r="C161" s="1" t="s">
        <v>16893</v>
      </c>
      <c r="D161" s="1" t="s">
        <v>16888</v>
      </c>
      <c r="E161" s="1" t="s">
        <v>16894</v>
      </c>
      <c r="F161" s="1" t="s">
        <v>22</v>
      </c>
      <c r="G161" s="2" t="str">
        <f t="shared" si="6"/>
        <v>Praxis Dr. Baggenstos Othmar</v>
      </c>
      <c r="H161" s="1" t="s">
        <v>4545</v>
      </c>
      <c r="I161" s="1" t="str" cm="1">
        <f t="array" ref="I161">IF(H161="","",IF(COUNT(VALUE(MID(H161,ROW($A$1:$A$100),1)))=0,H161,TRIM(LEFT(H161,MATCH(TRUE,ISNUMBER(VALUE(MID(H161,ROW($A$1:$A$100),1))),0)-1))))</f>
        <v>Marktgasse</v>
      </c>
      <c r="J161" s="1" t="str" cm="1">
        <f t="array" ref="J161">IF(H161="","",IF(COUNT(VALUE(MID(H161,ROW($A$1:$A$100),1)))=0,"",RIGHT(H161,LEN(H161)-MATCH(TRUE,ISNUMBER(VALUE(MID(H161,ROW($A$1:$A$100),1))),0)+1)))</f>
        <v>14</v>
      </c>
      <c r="K161" s="1" t="s">
        <v>22</v>
      </c>
      <c r="L161" s="1" t="s">
        <v>107</v>
      </c>
      <c r="M161" s="1" t="str">
        <f t="shared" si="7"/>
        <v>8180</v>
      </c>
      <c r="N161" s="1" t="str">
        <f t="shared" si="8"/>
        <v>Bülach</v>
      </c>
      <c r="O161" s="1" t="s">
        <v>24</v>
      </c>
      <c r="P161" s="1" t="s">
        <v>16895</v>
      </c>
      <c r="Q161" s="1" t="s">
        <v>128</v>
      </c>
      <c r="R161" s="1" t="s">
        <v>22</v>
      </c>
      <c r="S161" s="1" t="s">
        <v>22</v>
      </c>
      <c r="T161" s="1" t="s">
        <v>16896</v>
      </c>
      <c r="U161" s="1" t="s">
        <v>27</v>
      </c>
    </row>
    <row r="162" spans="1:21" ht="15" x14ac:dyDescent="0.2">
      <c r="A162" s="1" t="s">
        <v>73</v>
      </c>
      <c r="B162" s="1" t="s">
        <v>17</v>
      </c>
      <c r="C162" s="1" t="s">
        <v>1226</v>
      </c>
      <c r="D162" s="1" t="s">
        <v>16888</v>
      </c>
      <c r="E162" s="1" t="s">
        <v>16889</v>
      </c>
      <c r="F162" s="1" t="s">
        <v>22</v>
      </c>
      <c r="G162" s="2" t="str">
        <f t="shared" si="6"/>
        <v>Praxis Dr. Baggenstos Simon</v>
      </c>
      <c r="H162" s="1" t="s">
        <v>16890</v>
      </c>
      <c r="I162" s="1" t="str" cm="1">
        <f t="array" ref="I162">IF(H162="","",IF(COUNT(VALUE(MID(H162,ROW($A$1:$A$100),1)))=0,H162,TRIM(LEFT(H162,MATCH(TRUE,ISNUMBER(VALUE(MID(H162,ROW($A$1:$A$100),1))),0)-1))))</f>
        <v>Mühligasse</v>
      </c>
      <c r="J162" s="1" t="str" cm="1">
        <f t="array" ref="J162">IF(H162="","",IF(COUNT(VALUE(MID(H162,ROW($A$1:$A$100),1)))=0,"",RIGHT(H162,LEN(H162)-MATCH(TRUE,ISNUMBER(VALUE(MID(H162,ROW($A$1:$A$100),1))),0)+1)))</f>
        <v>10</v>
      </c>
      <c r="K162" s="1" t="s">
        <v>22</v>
      </c>
      <c r="L162" s="1" t="s">
        <v>4416</v>
      </c>
      <c r="M162" s="1" t="str">
        <f t="shared" si="7"/>
        <v>6430</v>
      </c>
      <c r="N162" s="1" t="str">
        <f t="shared" si="8"/>
        <v>Schwyz</v>
      </c>
      <c r="O162" s="1" t="s">
        <v>24</v>
      </c>
      <c r="P162" s="1" t="s">
        <v>16891</v>
      </c>
      <c r="Q162" s="1" t="s">
        <v>21</v>
      </c>
      <c r="R162" s="1" t="s">
        <v>22</v>
      </c>
      <c r="S162" s="1" t="s">
        <v>22</v>
      </c>
      <c r="T162" s="1" t="s">
        <v>16892</v>
      </c>
      <c r="U162" s="1" t="s">
        <v>27</v>
      </c>
    </row>
    <row r="163" spans="1:21" ht="15" x14ac:dyDescent="0.2">
      <c r="A163" s="1" t="s">
        <v>16</v>
      </c>
      <c r="B163" s="1" t="s">
        <v>64</v>
      </c>
      <c r="C163" s="1" t="s">
        <v>1098</v>
      </c>
      <c r="D163" s="1" t="s">
        <v>5988</v>
      </c>
      <c r="E163" s="1" t="s">
        <v>5989</v>
      </c>
      <c r="F163" s="1" t="s">
        <v>22</v>
      </c>
      <c r="G163" s="2" t="str">
        <f t="shared" si="6"/>
        <v>Dorfpraxis Rüschlikon</v>
      </c>
      <c r="H163" s="1" t="s">
        <v>5990</v>
      </c>
      <c r="I163" s="1" t="str" cm="1">
        <f t="array" ref="I163">IF(H163="","",IF(COUNT(VALUE(MID(H163,ROW($A$1:$A$100),1)))=0,H163,TRIM(LEFT(H163,MATCH(TRUE,ISNUMBER(VALUE(MID(H163,ROW($A$1:$A$100),1))),0)-1))))</f>
        <v>Vordere Dorfstrasse</v>
      </c>
      <c r="J163" s="1" t="str" cm="1">
        <f t="array" ref="J163">IF(H163="","",IF(COUNT(VALUE(MID(H163,ROW($A$1:$A$100),1)))=0,"",RIGHT(H163,LEN(H163)-MATCH(TRUE,ISNUMBER(VALUE(MID(H163,ROW($A$1:$A$100),1))),0)+1)))</f>
        <v>14</v>
      </c>
      <c r="K163" s="1" t="s">
        <v>22</v>
      </c>
      <c r="L163" s="1" t="s">
        <v>5110</v>
      </c>
      <c r="M163" s="1" t="str">
        <f t="shared" si="7"/>
        <v>8803</v>
      </c>
      <c r="N163" s="1" t="str">
        <f t="shared" si="8"/>
        <v>Rüschlikon</v>
      </c>
      <c r="O163" s="1" t="s">
        <v>24</v>
      </c>
      <c r="P163" s="1" t="s">
        <v>5991</v>
      </c>
      <c r="Q163" s="1" t="s">
        <v>128</v>
      </c>
      <c r="R163" s="1" t="s">
        <v>22</v>
      </c>
      <c r="S163" s="1" t="s">
        <v>22</v>
      </c>
      <c r="T163" s="1" t="s">
        <v>5992</v>
      </c>
      <c r="U163" s="1" t="s">
        <v>27</v>
      </c>
    </row>
    <row r="164" spans="1:21" ht="15" x14ac:dyDescent="0.2">
      <c r="A164" s="1" t="s">
        <v>73</v>
      </c>
      <c r="B164" s="1" t="s">
        <v>17</v>
      </c>
      <c r="C164" s="1" t="s">
        <v>7946</v>
      </c>
      <c r="D164" s="1" t="s">
        <v>7947</v>
      </c>
      <c r="E164" s="1" t="s">
        <v>1409</v>
      </c>
      <c r="F164" s="1" t="s">
        <v>22</v>
      </c>
      <c r="G164" s="2" t="str">
        <f t="shared" si="6"/>
        <v>Medbase Zürich Oerlikon</v>
      </c>
      <c r="H164" s="1" t="s">
        <v>1410</v>
      </c>
      <c r="I164" s="1" t="str" cm="1">
        <f t="array" ref="I164">IF(H164="","",IF(COUNT(VALUE(MID(H164,ROW($A$1:$A$100),1)))=0,H164,TRIM(LEFT(H164,MATCH(TRUE,ISNUMBER(VALUE(MID(H164,ROW($A$1:$A$100),1))),0)-1))))</f>
        <v>Andreasstrasse</v>
      </c>
      <c r="J164" s="1" t="str" cm="1">
        <f t="array" ref="J164">IF(H164="","",IF(COUNT(VALUE(MID(H164,ROW($A$1:$A$100),1)))=0,"",RIGHT(H164,LEN(H164)-MATCH(TRUE,ISNUMBER(VALUE(MID(H164,ROW($A$1:$A$100),1))),0)+1)))</f>
        <v>5</v>
      </c>
      <c r="K164" s="1" t="s">
        <v>22</v>
      </c>
      <c r="L164" s="1" t="s">
        <v>86</v>
      </c>
      <c r="M164" s="1" t="str">
        <f t="shared" si="7"/>
        <v>8050</v>
      </c>
      <c r="N164" s="1" t="str">
        <f t="shared" si="8"/>
        <v>Zürich</v>
      </c>
      <c r="O164" s="1" t="s">
        <v>24</v>
      </c>
      <c r="P164" s="1" t="s">
        <v>7948</v>
      </c>
      <c r="Q164" s="1" t="s">
        <v>80</v>
      </c>
      <c r="R164" s="1" t="s">
        <v>22</v>
      </c>
      <c r="S164" s="1" t="s">
        <v>22</v>
      </c>
      <c r="T164" s="1" t="s">
        <v>7949</v>
      </c>
      <c r="U164" s="1" t="s">
        <v>27</v>
      </c>
    </row>
    <row r="165" spans="1:21" ht="15" x14ac:dyDescent="0.2">
      <c r="A165" s="1" t="s">
        <v>73</v>
      </c>
      <c r="B165" s="1" t="s">
        <v>17</v>
      </c>
      <c r="C165" s="1" t="s">
        <v>7865</v>
      </c>
      <c r="D165" s="1" t="s">
        <v>7866</v>
      </c>
      <c r="E165" s="1" t="s">
        <v>7867</v>
      </c>
      <c r="F165" s="1" t="s">
        <v>22</v>
      </c>
      <c r="G165" s="2" t="str">
        <f t="shared" si="6"/>
        <v>Ärztehaus Wil</v>
      </c>
      <c r="H165" s="1" t="s">
        <v>7868</v>
      </c>
      <c r="I165" s="1" t="str" cm="1">
        <f t="array" ref="I165">IF(H165="","",IF(COUNT(VALUE(MID(H165,ROW($A$1:$A$100),1)))=0,H165,TRIM(LEFT(H165,MATCH(TRUE,ISNUMBER(VALUE(MID(H165,ROW($A$1:$A$100),1))),0)-1))))</f>
        <v>Löwenstrasse</v>
      </c>
      <c r="J165" s="1" t="str" cm="1">
        <f t="array" ref="J165">IF(H165="","",IF(COUNT(VALUE(MID(H165,ROW($A$1:$A$100),1)))=0,"",RIGHT(H165,LEN(H165)-MATCH(TRUE,ISNUMBER(VALUE(MID(H165,ROW($A$1:$A$100),1))),0)+1)))</f>
        <v>1</v>
      </c>
      <c r="K165" s="1" t="s">
        <v>22</v>
      </c>
      <c r="L165" s="1" t="s">
        <v>688</v>
      </c>
      <c r="M165" s="1" t="str">
        <f t="shared" si="7"/>
        <v>9500</v>
      </c>
      <c r="N165" s="1" t="str">
        <f t="shared" si="8"/>
        <v>Wil SG</v>
      </c>
      <c r="O165" s="1" t="s">
        <v>24</v>
      </c>
      <c r="P165" s="1" t="s">
        <v>7869</v>
      </c>
      <c r="Q165" s="1" t="s">
        <v>80</v>
      </c>
      <c r="R165" s="1" t="s">
        <v>22</v>
      </c>
      <c r="S165" s="1" t="s">
        <v>22</v>
      </c>
      <c r="T165" s="1" t="s">
        <v>7870</v>
      </c>
      <c r="U165" s="1" t="s">
        <v>27</v>
      </c>
    </row>
    <row r="166" spans="1:21" ht="15" x14ac:dyDescent="0.2">
      <c r="A166" s="1" t="s">
        <v>73</v>
      </c>
      <c r="B166" s="1" t="s">
        <v>204</v>
      </c>
      <c r="C166" s="1" t="s">
        <v>16900</v>
      </c>
      <c r="D166" s="1" t="s">
        <v>16901</v>
      </c>
      <c r="E166" s="1" t="s">
        <v>6644</v>
      </c>
      <c r="F166" s="1" t="s">
        <v>22</v>
      </c>
      <c r="G166" s="2" t="str">
        <f t="shared" si="6"/>
        <v>Praxis Prof. Dr. Bajka Michael</v>
      </c>
      <c r="H166" s="1" t="s">
        <v>6645</v>
      </c>
      <c r="I166" s="1" t="str" cm="1">
        <f t="array" ref="I166">IF(H166="","",IF(COUNT(VALUE(MID(H166,ROW($A$1:$A$100),1)))=0,H166,TRIM(LEFT(H166,MATCH(TRUE,ISNUMBER(VALUE(MID(H166,ROW($A$1:$A$100),1))),0)-1))))</f>
        <v>Höhacherweg</v>
      </c>
      <c r="J166" s="1" t="str" cm="1">
        <f t="array" ref="J166">IF(H166="","",IF(COUNT(VALUE(MID(H166,ROW($A$1:$A$100),1)))=0,"",RIGHT(H166,LEN(H166)-MATCH(TRUE,ISNUMBER(VALUE(MID(H166,ROW($A$1:$A$100),1))),0)+1)))</f>
        <v>5</v>
      </c>
      <c r="K166" s="1" t="s">
        <v>22</v>
      </c>
      <c r="L166" s="1" t="s">
        <v>789</v>
      </c>
      <c r="M166" s="1" t="str">
        <f t="shared" si="7"/>
        <v>8604</v>
      </c>
      <c r="N166" s="1" t="str">
        <f t="shared" si="8"/>
        <v>Volketswil</v>
      </c>
      <c r="O166" s="1" t="s">
        <v>24</v>
      </c>
      <c r="P166" s="1" t="s">
        <v>16902</v>
      </c>
      <c r="Q166" s="1" t="s">
        <v>21</v>
      </c>
      <c r="R166" s="1" t="s">
        <v>22</v>
      </c>
      <c r="S166" s="1" t="s">
        <v>22</v>
      </c>
      <c r="T166" s="1" t="s">
        <v>16903</v>
      </c>
      <c r="U166" s="1" t="s">
        <v>27</v>
      </c>
    </row>
    <row r="167" spans="1:21" ht="15" x14ac:dyDescent="0.2">
      <c r="A167" s="1" t="s">
        <v>73</v>
      </c>
      <c r="B167" s="1" t="s">
        <v>64</v>
      </c>
      <c r="C167" s="1" t="s">
        <v>16907</v>
      </c>
      <c r="D167" s="1" t="s">
        <v>16908</v>
      </c>
      <c r="E167" s="1" t="s">
        <v>319</v>
      </c>
      <c r="F167" s="1" t="s">
        <v>22</v>
      </c>
      <c r="G167" s="2" t="str">
        <f t="shared" si="6"/>
        <v>Permanence Marktplatz Oerlikon</v>
      </c>
      <c r="H167" s="1" t="s">
        <v>320</v>
      </c>
      <c r="I167" s="1" t="str" cm="1">
        <f t="array" ref="I167">IF(H167="","",IF(COUNT(VALUE(MID(H167,ROW($A$1:$A$100),1)))=0,H167,TRIM(LEFT(H167,MATCH(TRUE,ISNUMBER(VALUE(MID(H167,ROW($A$1:$A$100),1))),0)-1))))</f>
        <v>Hofwiesenstrasse</v>
      </c>
      <c r="J167" s="1" t="str" cm="1">
        <f t="array" ref="J167">IF(H167="","",IF(COUNT(VALUE(MID(H167,ROW($A$1:$A$100),1)))=0,"",RIGHT(H167,LEN(H167)-MATCH(TRUE,ISNUMBER(VALUE(MID(H167,ROW($A$1:$A$100),1))),0)+1)))</f>
        <v>349</v>
      </c>
      <c r="K167" s="1" t="s">
        <v>22</v>
      </c>
      <c r="L167" s="1" t="s">
        <v>86</v>
      </c>
      <c r="M167" s="1" t="str">
        <f t="shared" si="7"/>
        <v>8050</v>
      </c>
      <c r="N167" s="1" t="str">
        <f t="shared" si="8"/>
        <v>Zürich</v>
      </c>
      <c r="O167" s="1" t="s">
        <v>24</v>
      </c>
      <c r="P167" s="1" t="s">
        <v>16909</v>
      </c>
      <c r="Q167" s="1" t="s">
        <v>128</v>
      </c>
      <c r="R167" s="1" t="s">
        <v>22</v>
      </c>
      <c r="S167" s="1" t="s">
        <v>22</v>
      </c>
      <c r="T167" s="1" t="s">
        <v>16910</v>
      </c>
      <c r="U167" s="1" t="s">
        <v>27</v>
      </c>
    </row>
    <row r="168" spans="1:21" ht="30" x14ac:dyDescent="0.2">
      <c r="A168" s="1" t="s">
        <v>73</v>
      </c>
      <c r="B168" s="1" t="s">
        <v>64</v>
      </c>
      <c r="C168" s="1" t="s">
        <v>5655</v>
      </c>
      <c r="D168" s="1" t="s">
        <v>15897</v>
      </c>
      <c r="E168" s="1" t="s">
        <v>3565</v>
      </c>
      <c r="F168" s="1" t="s">
        <v>21</v>
      </c>
      <c r="G168" s="2" t="str">
        <f t="shared" si="6"/>
        <v>Spital Männedorf AG
_x000D_Gynäkologie und Geburtshilfe</v>
      </c>
      <c r="H168" s="1" t="s">
        <v>3566</v>
      </c>
      <c r="I168" s="1" t="str" cm="1">
        <f t="array" ref="I168">IF(H168="","",IF(COUNT(VALUE(MID(H168,ROW($A$1:$A$100),1)))=0,H168,TRIM(LEFT(H168,MATCH(TRUE,ISNUMBER(VALUE(MID(H168,ROW($A$1:$A$100),1))),0)-1))))</f>
        <v>Asylstrasse</v>
      </c>
      <c r="J168" s="1" t="str" cm="1">
        <f t="array" ref="J168">IF(H168="","",IF(COUNT(VALUE(MID(H168,ROW($A$1:$A$100),1)))=0,"",RIGHT(H168,LEN(H168)-MATCH(TRUE,ISNUMBER(VALUE(MID(H168,ROW($A$1:$A$100),1))),0)+1)))</f>
        <v>10</v>
      </c>
      <c r="K168" s="1" t="s">
        <v>22</v>
      </c>
      <c r="L168" s="1" t="s">
        <v>2754</v>
      </c>
      <c r="M168" s="1" t="str">
        <f t="shared" si="7"/>
        <v>8708</v>
      </c>
      <c r="N168" s="1" t="str">
        <f t="shared" si="8"/>
        <v>Männedorf</v>
      </c>
      <c r="O168" s="1" t="s">
        <v>24</v>
      </c>
      <c r="P168" s="1" t="s">
        <v>15898</v>
      </c>
      <c r="Q168" s="1" t="s">
        <v>21</v>
      </c>
      <c r="R168" s="1" t="s">
        <v>22</v>
      </c>
      <c r="S168" s="1" t="s">
        <v>22</v>
      </c>
      <c r="T168" s="1" t="s">
        <v>15899</v>
      </c>
      <c r="U168" s="1" t="s">
        <v>27</v>
      </c>
    </row>
    <row r="169" spans="1:21" ht="30" x14ac:dyDescent="0.2">
      <c r="A169" s="1" t="s">
        <v>73</v>
      </c>
      <c r="B169" s="1" t="s">
        <v>17</v>
      </c>
      <c r="C169" s="1" t="s">
        <v>4514</v>
      </c>
      <c r="D169" s="1" t="s">
        <v>4515</v>
      </c>
      <c r="E169" s="1" t="s">
        <v>1100</v>
      </c>
      <c r="F169" s="1" t="s">
        <v>1101</v>
      </c>
      <c r="G169" s="2" t="str">
        <f t="shared" si="6"/>
        <v>St. Claraspital AG
_x000D_Gynäkologie/Gynäkolog. Onkologie</v>
      </c>
      <c r="H169" s="1" t="s">
        <v>1102</v>
      </c>
      <c r="I169" s="1" t="str" cm="1">
        <f t="array" ref="I169">IF(H169="","",IF(COUNT(VALUE(MID(H169,ROW($A$1:$A$100),1)))=0,H169,TRIM(LEFT(H169,MATCH(TRUE,ISNUMBER(VALUE(MID(H169,ROW($A$1:$A$100),1))),0)-1))))</f>
        <v>Kleinriehenstrasse</v>
      </c>
      <c r="J169" s="1" t="str" cm="1">
        <f t="array" ref="J169">IF(H169="","",IF(COUNT(VALUE(MID(H169,ROW($A$1:$A$100),1)))=0,"",RIGHT(H169,LEN(H169)-MATCH(TRUE,ISNUMBER(VALUE(MID(H169,ROW($A$1:$A$100),1))),0)+1)))</f>
        <v>30</v>
      </c>
      <c r="K169" s="1" t="s">
        <v>22</v>
      </c>
      <c r="L169" s="1" t="s">
        <v>1103</v>
      </c>
      <c r="M169" s="1" t="str">
        <f t="shared" si="7"/>
        <v>4058</v>
      </c>
      <c r="N169" s="1" t="str">
        <f t="shared" si="8"/>
        <v>Basel</v>
      </c>
      <c r="O169" s="1" t="s">
        <v>24</v>
      </c>
      <c r="P169" s="1" t="s">
        <v>4516</v>
      </c>
      <c r="Q169" s="1" t="s">
        <v>21</v>
      </c>
      <c r="R169" s="1" t="s">
        <v>22</v>
      </c>
      <c r="S169" s="1" t="s">
        <v>22</v>
      </c>
      <c r="T169" s="1" t="s">
        <v>4517</v>
      </c>
      <c r="U169" s="1" t="s">
        <v>27</v>
      </c>
    </row>
    <row r="170" spans="1:21" ht="15" x14ac:dyDescent="0.2">
      <c r="A170" s="1" t="s">
        <v>73</v>
      </c>
      <c r="B170" s="1" t="s">
        <v>64</v>
      </c>
      <c r="C170" s="1" t="s">
        <v>16925</v>
      </c>
      <c r="D170" s="1" t="s">
        <v>16926</v>
      </c>
      <c r="E170" s="1" t="s">
        <v>16927</v>
      </c>
      <c r="F170" s="1" t="s">
        <v>22</v>
      </c>
      <c r="G170" s="2" t="str">
        <f t="shared" si="6"/>
        <v>Praxis Dr. Balas Gabor Sandor</v>
      </c>
      <c r="H170" s="1" t="s">
        <v>1907</v>
      </c>
      <c r="I170" s="1" t="str" cm="1">
        <f t="array" ref="I170">IF(H170="","",IF(COUNT(VALUE(MID(H170,ROW($A$1:$A$100),1)))=0,H170,TRIM(LEFT(H170,MATCH(TRUE,ISNUMBER(VALUE(MID(H170,ROW($A$1:$A$100),1))),0)-1))))</f>
        <v>Unterdorfstrasse</v>
      </c>
      <c r="J170" s="1" t="str" cm="1">
        <f t="array" ref="J170">IF(H170="","",IF(COUNT(VALUE(MID(H170,ROW($A$1:$A$100),1)))=0,"",RIGHT(H170,LEN(H170)-MATCH(TRUE,ISNUMBER(VALUE(MID(H170,ROW($A$1:$A$100),1))),0)+1)))</f>
        <v>3</v>
      </c>
      <c r="K170" s="1" t="s">
        <v>22</v>
      </c>
      <c r="L170" s="1" t="s">
        <v>16928</v>
      </c>
      <c r="M170" s="1" t="str">
        <f t="shared" si="7"/>
        <v>3072</v>
      </c>
      <c r="N170" s="1" t="str">
        <f t="shared" si="8"/>
        <v>Ostermundigen</v>
      </c>
      <c r="O170" s="1" t="s">
        <v>24</v>
      </c>
      <c r="P170" s="1" t="s">
        <v>16929</v>
      </c>
      <c r="Q170" s="1" t="s">
        <v>21</v>
      </c>
      <c r="R170" s="1" t="s">
        <v>22</v>
      </c>
      <c r="S170" s="1" t="s">
        <v>22</v>
      </c>
      <c r="T170" s="1" t="s">
        <v>16930</v>
      </c>
      <c r="U170" s="1" t="s">
        <v>27</v>
      </c>
    </row>
    <row r="171" spans="1:21" ht="15" x14ac:dyDescent="0.2">
      <c r="A171" s="1" t="s">
        <v>16</v>
      </c>
      <c r="B171" s="1" t="s">
        <v>17</v>
      </c>
      <c r="C171" s="1" t="s">
        <v>705</v>
      </c>
      <c r="D171" s="1" t="s">
        <v>7230</v>
      </c>
      <c r="E171" s="1" t="s">
        <v>7231</v>
      </c>
      <c r="F171" s="1" t="s">
        <v>22</v>
      </c>
      <c r="G171" s="2" t="str">
        <f t="shared" si="6"/>
        <v>Gynpraxis am Graben</v>
      </c>
      <c r="H171" s="1" t="s">
        <v>3979</v>
      </c>
      <c r="I171" s="1" t="str" cm="1">
        <f t="array" ref="I171">IF(H171="","",IF(COUNT(VALUE(MID(H171,ROW($A$1:$A$100),1)))=0,H171,TRIM(LEFT(H171,MATCH(TRUE,ISNUMBER(VALUE(MID(H171,ROW($A$1:$A$100),1))),0)-1))))</f>
        <v>Graben</v>
      </c>
      <c r="J171" s="1" t="str" cm="1">
        <f t="array" ref="J171">IF(H171="","",IF(COUNT(VALUE(MID(H171,ROW($A$1:$A$100),1)))=0,"",RIGHT(H171,LEN(H171)-MATCH(TRUE,ISNUMBER(VALUE(MID(H171,ROW($A$1:$A$100),1))),0)+1)))</f>
        <v>9</v>
      </c>
      <c r="K171" s="1" t="s">
        <v>22</v>
      </c>
      <c r="L171" s="1" t="s">
        <v>1110</v>
      </c>
      <c r="M171" s="1" t="str">
        <f t="shared" si="7"/>
        <v>5000</v>
      </c>
      <c r="N171" s="1" t="str">
        <f t="shared" si="8"/>
        <v>Aarau</v>
      </c>
      <c r="O171" s="1" t="s">
        <v>24</v>
      </c>
      <c r="P171" s="1" t="s">
        <v>7232</v>
      </c>
      <c r="Q171" s="1" t="s">
        <v>21</v>
      </c>
      <c r="R171" s="1" t="s">
        <v>22</v>
      </c>
      <c r="S171" s="1" t="s">
        <v>22</v>
      </c>
      <c r="T171" s="1" t="s">
        <v>7233</v>
      </c>
      <c r="U171" s="1" t="s">
        <v>27</v>
      </c>
    </row>
    <row r="172" spans="1:21" ht="15" x14ac:dyDescent="0.2">
      <c r="A172" s="1" t="s">
        <v>16</v>
      </c>
      <c r="B172" s="1" t="s">
        <v>64</v>
      </c>
      <c r="C172" s="1" t="s">
        <v>3877</v>
      </c>
      <c r="D172" s="1" t="s">
        <v>3878</v>
      </c>
      <c r="E172" s="1" t="s">
        <v>3879</v>
      </c>
      <c r="F172" s="1" t="s">
        <v>22</v>
      </c>
      <c r="G172" s="2" t="str">
        <f t="shared" si="6"/>
        <v>Hausarzt-Praxis Tannenhof</v>
      </c>
      <c r="H172" s="1" t="s">
        <v>3880</v>
      </c>
      <c r="I172" s="1" t="str" cm="1">
        <f t="array" ref="I172">IF(H172="","",IF(COUNT(VALUE(MID(H172,ROW($A$1:$A$100),1)))=0,H172,TRIM(LEFT(H172,MATCH(TRUE,ISNUMBER(VALUE(MID(H172,ROW($A$1:$A$100),1))),0)-1))))</f>
        <v>Florastrasse</v>
      </c>
      <c r="J172" s="1" t="str" cm="1">
        <f t="array" ref="J172">IF(H172="","",IF(COUNT(VALUE(MID(H172,ROW($A$1:$A$100),1)))=0,"",RIGHT(H172,LEN(H172)-MATCH(TRUE,ISNUMBER(VALUE(MID(H172,ROW($A$1:$A$100),1))),0)+1)))</f>
        <v>16</v>
      </c>
      <c r="K172" s="1" t="s">
        <v>22</v>
      </c>
      <c r="L172" s="1" t="s">
        <v>3881</v>
      </c>
      <c r="M172" s="1" t="str">
        <f t="shared" si="7"/>
        <v>8632</v>
      </c>
      <c r="N172" s="1" t="str">
        <f t="shared" si="8"/>
        <v>Tann</v>
      </c>
      <c r="O172" s="1" t="s">
        <v>24</v>
      </c>
      <c r="P172" s="1" t="s">
        <v>3882</v>
      </c>
      <c r="Q172" s="1" t="s">
        <v>128</v>
      </c>
      <c r="R172" s="1" t="s">
        <v>22</v>
      </c>
      <c r="S172" s="1" t="s">
        <v>22</v>
      </c>
      <c r="T172" s="1" t="s">
        <v>3883</v>
      </c>
      <c r="U172" s="1" t="s">
        <v>27</v>
      </c>
    </row>
    <row r="173" spans="1:21" ht="15" x14ac:dyDescent="0.2">
      <c r="A173" s="1" t="s">
        <v>16</v>
      </c>
      <c r="B173" s="1" t="s">
        <v>64</v>
      </c>
      <c r="C173" s="1" t="s">
        <v>1261</v>
      </c>
      <c r="D173" s="1" t="s">
        <v>3781</v>
      </c>
      <c r="E173" s="1" t="s">
        <v>1845</v>
      </c>
      <c r="F173" s="1" t="s">
        <v>22</v>
      </c>
      <c r="G173" s="2" t="str">
        <f t="shared" si="6"/>
        <v>praxis am rhy AG</v>
      </c>
      <c r="H173" s="1" t="s">
        <v>1846</v>
      </c>
      <c r="I173" s="1" t="str" cm="1">
        <f t="array" ref="I173">IF(H173="","",IF(COUNT(VALUE(MID(H173,ROW($A$1:$A$100),1)))=0,H173,TRIM(LEFT(H173,MATCH(TRUE,ISNUMBER(VALUE(MID(H173,ROW($A$1:$A$100),1))),0)-1))))</f>
        <v>Schützenwiese</v>
      </c>
      <c r="J173" s="1" t="str" cm="1">
        <f t="array" ref="J173">IF(H173="","",IF(COUNT(VALUE(MID(H173,ROW($A$1:$A$100),1)))=0,"",RIGHT(H173,LEN(H173)-MATCH(TRUE,ISNUMBER(VALUE(MID(H173,ROW($A$1:$A$100),1))),0)+1)))</f>
        <v>8</v>
      </c>
      <c r="K173" s="1" t="s">
        <v>22</v>
      </c>
      <c r="L173" s="1" t="s">
        <v>1847</v>
      </c>
      <c r="M173" s="1" t="str">
        <f t="shared" si="7"/>
        <v>9451</v>
      </c>
      <c r="N173" s="1" t="str">
        <f t="shared" si="8"/>
        <v>Kriessern</v>
      </c>
      <c r="O173" s="1" t="s">
        <v>24</v>
      </c>
      <c r="P173" s="1" t="s">
        <v>3782</v>
      </c>
      <c r="Q173" s="1" t="s">
        <v>21</v>
      </c>
      <c r="R173" s="1" t="s">
        <v>22</v>
      </c>
      <c r="S173" s="1" t="s">
        <v>22</v>
      </c>
      <c r="T173" s="1" t="s">
        <v>3783</v>
      </c>
      <c r="U173" s="1" t="s">
        <v>27</v>
      </c>
    </row>
    <row r="174" spans="1:21" ht="30" x14ac:dyDescent="0.2">
      <c r="A174" s="1" t="s">
        <v>16</v>
      </c>
      <c r="B174" s="1" t="s">
        <v>64</v>
      </c>
      <c r="C174" s="1" t="s">
        <v>1814</v>
      </c>
      <c r="D174" s="1" t="s">
        <v>1286</v>
      </c>
      <c r="E174" s="1" t="s">
        <v>1357</v>
      </c>
      <c r="F174" s="1" t="s">
        <v>21</v>
      </c>
      <c r="G174" s="2" t="str">
        <f t="shared" si="6"/>
        <v>Kantonsspital St. Gallen
_x000D_Gynäkologie und Geburtshilfe</v>
      </c>
      <c r="H174" s="1" t="s">
        <v>1358</v>
      </c>
      <c r="I174" s="1" t="str" cm="1">
        <f t="array" ref="I174">IF(H174="","",IF(COUNT(VALUE(MID(H174,ROW($A$1:$A$100),1)))=0,H174,TRIM(LEFT(H174,MATCH(TRUE,ISNUMBER(VALUE(MID(H174,ROW($A$1:$A$100),1))),0)-1))))</f>
        <v>Rorschacher Strasse</v>
      </c>
      <c r="J174" s="1" t="str" cm="1">
        <f t="array" ref="J174">IF(H174="","",IF(COUNT(VALUE(MID(H174,ROW($A$1:$A$100),1)))=0,"",RIGHT(H174,LEN(H174)-MATCH(TRUE,ISNUMBER(VALUE(MID(H174,ROW($A$1:$A$100),1))),0)+1)))</f>
        <v>95</v>
      </c>
      <c r="K174" s="1" t="s">
        <v>22</v>
      </c>
      <c r="L174" s="1" t="s">
        <v>1359</v>
      </c>
      <c r="M174" s="1" t="str">
        <f t="shared" si="7"/>
        <v>9007</v>
      </c>
      <c r="N174" s="1" t="str">
        <f t="shared" si="8"/>
        <v>St. Gallen</v>
      </c>
      <c r="O174" s="1" t="s">
        <v>24</v>
      </c>
      <c r="P174" s="1" t="s">
        <v>1289</v>
      </c>
      <c r="Q174" s="1" t="s">
        <v>21</v>
      </c>
      <c r="R174" s="1" t="s">
        <v>22</v>
      </c>
      <c r="S174" s="1" t="s">
        <v>22</v>
      </c>
      <c r="T174" s="1" t="s">
        <v>5971</v>
      </c>
      <c r="U174" s="1" t="s">
        <v>27</v>
      </c>
    </row>
    <row r="175" spans="1:21" ht="15" x14ac:dyDescent="0.2">
      <c r="A175" s="1" t="s">
        <v>16</v>
      </c>
      <c r="B175" s="1" t="s">
        <v>64</v>
      </c>
      <c r="C175" s="1" t="s">
        <v>1285</v>
      </c>
      <c r="D175" s="1" t="s">
        <v>1286</v>
      </c>
      <c r="E175" s="1" t="s">
        <v>1287</v>
      </c>
      <c r="F175" s="1" t="s">
        <v>22</v>
      </c>
      <c r="G175" s="2" t="str">
        <f t="shared" si="6"/>
        <v>Gemeinschaftspraxis Bülach Süd</v>
      </c>
      <c r="H175" s="1" t="s">
        <v>1288</v>
      </c>
      <c r="I175" s="1" t="str" cm="1">
        <f t="array" ref="I175">IF(H175="","",IF(COUNT(VALUE(MID(H175,ROW($A$1:$A$100),1)))=0,H175,TRIM(LEFT(H175,MATCH(TRUE,ISNUMBER(VALUE(MID(H175,ROW($A$1:$A$100),1))),0)-1))))</f>
        <v>Feldstrasse</v>
      </c>
      <c r="J175" s="1" t="str" cm="1">
        <f t="array" ref="J175">IF(H175="","",IF(COUNT(VALUE(MID(H175,ROW($A$1:$A$100),1)))=0,"",RIGHT(H175,LEN(H175)-MATCH(TRUE,ISNUMBER(VALUE(MID(H175,ROW($A$1:$A$100),1))),0)+1)))</f>
        <v>60</v>
      </c>
      <c r="K175" s="1" t="s">
        <v>22</v>
      </c>
      <c r="L175" s="1" t="s">
        <v>107</v>
      </c>
      <c r="M175" s="1" t="str">
        <f t="shared" si="7"/>
        <v>8180</v>
      </c>
      <c r="N175" s="1" t="str">
        <f t="shared" si="8"/>
        <v>Bülach</v>
      </c>
      <c r="O175" s="1" t="s">
        <v>24</v>
      </c>
      <c r="P175" s="1" t="s">
        <v>1289</v>
      </c>
      <c r="Q175" s="1" t="s">
        <v>128</v>
      </c>
      <c r="R175" s="1" t="s">
        <v>22</v>
      </c>
      <c r="S175" s="1" t="s">
        <v>22</v>
      </c>
      <c r="T175" s="1" t="s">
        <v>1290</v>
      </c>
      <c r="U175" s="1" t="s">
        <v>27</v>
      </c>
    </row>
    <row r="176" spans="1:21" ht="15" x14ac:dyDescent="0.2">
      <c r="A176" s="1" t="s">
        <v>16</v>
      </c>
      <c r="B176" s="1" t="s">
        <v>17</v>
      </c>
      <c r="C176" s="1" t="s">
        <v>16344</v>
      </c>
      <c r="D176" s="1" t="s">
        <v>16345</v>
      </c>
      <c r="E176" s="1" t="s">
        <v>5285</v>
      </c>
      <c r="F176" s="1" t="s">
        <v>22</v>
      </c>
      <c r="G176" s="2" t="str">
        <f t="shared" si="6"/>
        <v>Tösstal-Praxis AG</v>
      </c>
      <c r="H176" s="1" t="s">
        <v>2295</v>
      </c>
      <c r="I176" s="1" t="str" cm="1">
        <f t="array" ref="I176">IF(H176="","",IF(COUNT(VALUE(MID(H176,ROW($A$1:$A$100),1)))=0,H176,TRIM(LEFT(H176,MATCH(TRUE,ISNUMBER(VALUE(MID(H176,ROW($A$1:$A$100),1))),0)-1))))</f>
        <v>Bahnhofstrasse</v>
      </c>
      <c r="J176" s="1" t="str" cm="1">
        <f t="array" ref="J176">IF(H176="","",IF(COUNT(VALUE(MID(H176,ROW($A$1:$A$100),1)))=0,"",RIGHT(H176,LEN(H176)-MATCH(TRUE,ISNUMBER(VALUE(MID(H176,ROW($A$1:$A$100),1))),0)+1)))</f>
        <v>6</v>
      </c>
      <c r="K176" s="1" t="s">
        <v>22</v>
      </c>
      <c r="L176" s="1" t="s">
        <v>11664</v>
      </c>
      <c r="M176" s="1" t="str">
        <f t="shared" si="7"/>
        <v>8488</v>
      </c>
      <c r="N176" s="1" t="str">
        <f t="shared" si="8"/>
        <v>Turbenthal</v>
      </c>
      <c r="O176" s="1" t="s">
        <v>24</v>
      </c>
      <c r="P176" s="1" t="s">
        <v>16346</v>
      </c>
      <c r="Q176" s="1" t="s">
        <v>128</v>
      </c>
      <c r="R176" s="1" t="s">
        <v>22</v>
      </c>
      <c r="S176" s="1" t="s">
        <v>22</v>
      </c>
      <c r="T176" s="1" t="s">
        <v>16347</v>
      </c>
      <c r="U176" s="1" t="s">
        <v>27</v>
      </c>
    </row>
    <row r="177" spans="1:21" ht="15" x14ac:dyDescent="0.2">
      <c r="A177" s="1" t="s">
        <v>16</v>
      </c>
      <c r="B177" s="1" t="s">
        <v>64</v>
      </c>
      <c r="C177" s="1" t="s">
        <v>7990</v>
      </c>
      <c r="D177" s="1" t="s">
        <v>7991</v>
      </c>
      <c r="E177" s="1" t="s">
        <v>7992</v>
      </c>
      <c r="F177" s="1" t="s">
        <v>22</v>
      </c>
      <c r="G177" s="2" t="str">
        <f t="shared" si="6"/>
        <v>Praxis Schmiedenhof</v>
      </c>
      <c r="H177" s="1" t="s">
        <v>7993</v>
      </c>
      <c r="I177" s="1" t="str" cm="1">
        <f t="array" ref="I177">IF(H177="","",IF(COUNT(VALUE(MID(H177,ROW($A$1:$A$100),1)))=0,H177,TRIM(LEFT(H177,MATCH(TRUE,ISNUMBER(VALUE(MID(H177,ROW($A$1:$A$100),1))),0)-1))))</f>
        <v>Gerbergasse</v>
      </c>
      <c r="J177" s="1" t="str" cm="1">
        <f t="array" ref="J177">IF(H177="","",IF(COUNT(VALUE(MID(H177,ROW($A$1:$A$100),1)))=0,"",RIGHT(H177,LEN(H177)-MATCH(TRUE,ISNUMBER(VALUE(MID(H177,ROW($A$1:$A$100),1))),0)+1)))</f>
        <v>24</v>
      </c>
      <c r="K177" s="1" t="s">
        <v>22</v>
      </c>
      <c r="L177" s="1" t="s">
        <v>234</v>
      </c>
      <c r="M177" s="1" t="str">
        <f t="shared" si="7"/>
        <v>4001</v>
      </c>
      <c r="N177" s="1" t="str">
        <f t="shared" si="8"/>
        <v>Basel</v>
      </c>
      <c r="O177" s="1" t="s">
        <v>24</v>
      </c>
      <c r="P177" s="1" t="s">
        <v>7994</v>
      </c>
      <c r="Q177" s="1" t="s">
        <v>21</v>
      </c>
      <c r="R177" s="1" t="s">
        <v>22</v>
      </c>
      <c r="S177" s="1" t="s">
        <v>22</v>
      </c>
      <c r="T177" s="1" t="s">
        <v>7995</v>
      </c>
      <c r="U177" s="1" t="s">
        <v>27</v>
      </c>
    </row>
    <row r="178" spans="1:21" ht="15" x14ac:dyDescent="0.2">
      <c r="A178" s="1" t="s">
        <v>16</v>
      </c>
      <c r="B178" s="1" t="s">
        <v>17</v>
      </c>
      <c r="C178" s="1" t="s">
        <v>14040</v>
      </c>
      <c r="D178" s="1" t="s">
        <v>14041</v>
      </c>
      <c r="E178" s="1" t="s">
        <v>3911</v>
      </c>
      <c r="F178" s="1" t="s">
        <v>22</v>
      </c>
      <c r="G178" s="2" t="str">
        <f t="shared" si="6"/>
        <v>Medipark Gesundheitszentrum</v>
      </c>
      <c r="H178" s="1" t="s">
        <v>3912</v>
      </c>
      <c r="I178" s="1" t="str" cm="1">
        <f t="array" ref="I178">IF(H178="","",IF(COUNT(VALUE(MID(H178,ROW($A$1:$A$100),1)))=0,H178,TRIM(LEFT(H178,MATCH(TRUE,ISNUMBER(VALUE(MID(H178,ROW($A$1:$A$100),1))),0)-1))))</f>
        <v>Thurgauerstrasse</v>
      </c>
      <c r="J178" s="1" t="str" cm="1">
        <f t="array" ref="J178">IF(H178="","",IF(COUNT(VALUE(MID(H178,ROW($A$1:$A$100),1)))=0,"",RIGHT(H178,LEN(H178)-MATCH(TRUE,ISNUMBER(VALUE(MID(H178,ROW($A$1:$A$100),1))),0)+1)))</f>
        <v>40</v>
      </c>
      <c r="K178" s="1" t="s">
        <v>22</v>
      </c>
      <c r="L178" s="1" t="s">
        <v>86</v>
      </c>
      <c r="M178" s="1" t="str">
        <f t="shared" si="7"/>
        <v>8050</v>
      </c>
      <c r="N178" s="1" t="str">
        <f t="shared" si="8"/>
        <v>Zürich</v>
      </c>
      <c r="O178" s="1" t="s">
        <v>24</v>
      </c>
      <c r="P178" s="1" t="s">
        <v>14042</v>
      </c>
      <c r="Q178" s="1" t="s">
        <v>21</v>
      </c>
      <c r="R178" s="1" t="s">
        <v>22</v>
      </c>
      <c r="S178" s="1" t="s">
        <v>22</v>
      </c>
      <c r="T178" s="1" t="s">
        <v>14043</v>
      </c>
      <c r="U178" s="1" t="s">
        <v>27</v>
      </c>
    </row>
    <row r="179" spans="1:21" ht="15" x14ac:dyDescent="0.2">
      <c r="A179" s="1" t="s">
        <v>16</v>
      </c>
      <c r="B179" s="1" t="s">
        <v>64</v>
      </c>
      <c r="C179" s="1" t="s">
        <v>5653</v>
      </c>
      <c r="D179" s="1" t="s">
        <v>16931</v>
      </c>
      <c r="E179" s="1" t="s">
        <v>3152</v>
      </c>
      <c r="F179" s="1" t="s">
        <v>22</v>
      </c>
      <c r="G179" s="2" t="str">
        <f t="shared" si="6"/>
        <v>gyn-zentrum - Praxis im Bahnhof</v>
      </c>
      <c r="H179" s="1" t="s">
        <v>3153</v>
      </c>
      <c r="I179" s="1" t="str" cm="1">
        <f t="array" ref="I179">IF(H179="","",IF(COUNT(VALUE(MID(H179,ROW($A$1:$A$100),1)))=0,H179,TRIM(LEFT(H179,MATCH(TRUE,ISNUMBER(VALUE(MID(H179,ROW($A$1:$A$100),1))),0)-1))))</f>
        <v>Zentralstrasse</v>
      </c>
      <c r="J179" s="1" t="str" cm="1">
        <f t="array" ref="J179">IF(H179="","",IF(COUNT(VALUE(MID(H179,ROW($A$1:$A$100),1)))=0,"",RIGHT(H179,LEN(H179)-MATCH(TRUE,ISNUMBER(VALUE(MID(H179,ROW($A$1:$A$100),1))),0)+1)))</f>
        <v>1</v>
      </c>
      <c r="K179" s="1" t="s">
        <v>22</v>
      </c>
      <c r="L179" s="1" t="s">
        <v>491</v>
      </c>
      <c r="M179" s="1" t="str">
        <f t="shared" si="7"/>
        <v>6003</v>
      </c>
      <c r="N179" s="1" t="str">
        <f t="shared" si="8"/>
        <v>Luzern</v>
      </c>
      <c r="O179" s="1" t="s">
        <v>24</v>
      </c>
      <c r="P179" s="1" t="s">
        <v>16932</v>
      </c>
      <c r="Q179" s="1" t="s">
        <v>21</v>
      </c>
      <c r="R179" s="1" t="s">
        <v>22</v>
      </c>
      <c r="S179" s="1" t="s">
        <v>22</v>
      </c>
      <c r="T179" s="1" t="s">
        <v>16933</v>
      </c>
      <c r="U179" s="1" t="s">
        <v>27</v>
      </c>
    </row>
    <row r="180" spans="1:21" ht="30" x14ac:dyDescent="0.2">
      <c r="A180" s="1" t="s">
        <v>16</v>
      </c>
      <c r="B180" s="1" t="s">
        <v>17</v>
      </c>
      <c r="C180" s="1" t="s">
        <v>3974</v>
      </c>
      <c r="D180" s="1" t="s">
        <v>3975</v>
      </c>
      <c r="E180" s="1" t="s">
        <v>3235</v>
      </c>
      <c r="F180" s="1" t="s">
        <v>1724</v>
      </c>
      <c r="G180" s="2" t="str">
        <f t="shared" si="6"/>
        <v>Solothurner Spitäler AG
_x000D_Gynäkologie</v>
      </c>
      <c r="H180" s="1" t="s">
        <v>3236</v>
      </c>
      <c r="I180" s="1" t="str" cm="1">
        <f t="array" ref="I180">IF(H180="","",IF(COUNT(VALUE(MID(H180,ROW($A$1:$A$100),1)))=0,H180,TRIM(LEFT(H180,MATCH(TRUE,ISNUMBER(VALUE(MID(H180,ROW($A$1:$A$100),1))),0)-1))))</f>
        <v>Schöngrünstrasse</v>
      </c>
      <c r="J180" s="1" t="str" cm="1">
        <f t="array" ref="J180">IF(H180="","",IF(COUNT(VALUE(MID(H180,ROW($A$1:$A$100),1)))=0,"",RIGHT(H180,LEN(H180)-MATCH(TRUE,ISNUMBER(VALUE(MID(H180,ROW($A$1:$A$100),1))),0)+1)))</f>
        <v>42</v>
      </c>
      <c r="K180" s="1" t="s">
        <v>22</v>
      </c>
      <c r="L180" s="1" t="s">
        <v>395</v>
      </c>
      <c r="M180" s="1" t="str">
        <f t="shared" si="7"/>
        <v>4500</v>
      </c>
      <c r="N180" s="1" t="str">
        <f t="shared" si="8"/>
        <v>Solothurn</v>
      </c>
      <c r="O180" s="1" t="s">
        <v>24</v>
      </c>
      <c r="P180" s="1" t="s">
        <v>3976</v>
      </c>
      <c r="Q180" s="1" t="s">
        <v>21</v>
      </c>
      <c r="R180" s="1" t="s">
        <v>22</v>
      </c>
      <c r="S180" s="1" t="s">
        <v>22</v>
      </c>
      <c r="T180" s="1" t="s">
        <v>3977</v>
      </c>
      <c r="U180" s="1" t="s">
        <v>27</v>
      </c>
    </row>
    <row r="181" spans="1:21" ht="30" x14ac:dyDescent="0.2">
      <c r="A181" s="1" t="s">
        <v>16</v>
      </c>
      <c r="B181" s="1" t="s">
        <v>64</v>
      </c>
      <c r="C181" s="1" t="s">
        <v>3275</v>
      </c>
      <c r="D181" s="1" t="s">
        <v>7272</v>
      </c>
      <c r="E181" s="1" t="s">
        <v>4681</v>
      </c>
      <c r="F181" s="1" t="s">
        <v>21</v>
      </c>
      <c r="G181" s="2" t="str">
        <f t="shared" si="6"/>
        <v>GZO Spital Wetzikon
_x000D_Gynäkologie und Geburtshilfe</v>
      </c>
      <c r="H181" s="1" t="s">
        <v>4682</v>
      </c>
      <c r="I181" s="1" t="str" cm="1">
        <f t="array" ref="I181">IF(H181="","",IF(COUNT(VALUE(MID(H181,ROW($A$1:$A$100),1)))=0,H181,TRIM(LEFT(H181,MATCH(TRUE,ISNUMBER(VALUE(MID(H181,ROW($A$1:$A$100),1))),0)-1))))</f>
        <v>Spitalstrasse</v>
      </c>
      <c r="J181" s="1" t="str" cm="1">
        <f t="array" ref="J181">IF(H181="","",IF(COUNT(VALUE(MID(H181,ROW($A$1:$A$100),1)))=0,"",RIGHT(H181,LEN(H181)-MATCH(TRUE,ISNUMBER(VALUE(MID(H181,ROW($A$1:$A$100),1))),0)+1)))</f>
        <v>66</v>
      </c>
      <c r="K181" s="1" t="s">
        <v>22</v>
      </c>
      <c r="L181" s="1" t="s">
        <v>993</v>
      </c>
      <c r="M181" s="1" t="str">
        <f t="shared" si="7"/>
        <v>8620</v>
      </c>
      <c r="N181" s="1" t="str">
        <f t="shared" si="8"/>
        <v>Wetzikon ZH</v>
      </c>
      <c r="O181" s="1" t="s">
        <v>24</v>
      </c>
      <c r="P181" s="1" t="s">
        <v>7273</v>
      </c>
      <c r="Q181" s="1" t="s">
        <v>21</v>
      </c>
      <c r="R181" s="1" t="s">
        <v>22</v>
      </c>
      <c r="S181" s="1" t="s">
        <v>22</v>
      </c>
      <c r="T181" s="1" t="s">
        <v>7274</v>
      </c>
      <c r="U181" s="1" t="s">
        <v>27</v>
      </c>
    </row>
    <row r="182" spans="1:21" ht="15" x14ac:dyDescent="0.2">
      <c r="A182" s="1" t="s">
        <v>16</v>
      </c>
      <c r="B182" s="1" t="s">
        <v>17</v>
      </c>
      <c r="C182" s="1" t="s">
        <v>15176</v>
      </c>
      <c r="D182" s="1" t="s">
        <v>15177</v>
      </c>
      <c r="E182" s="1" t="s">
        <v>8202</v>
      </c>
      <c r="F182" s="1" t="s">
        <v>22</v>
      </c>
      <c r="G182" s="2" t="str">
        <f t="shared" si="6"/>
        <v>Ladies Permanence Stadelhofen</v>
      </c>
      <c r="H182" s="1" t="s">
        <v>4652</v>
      </c>
      <c r="I182" s="1" t="str" cm="1">
        <f t="array" ref="I182">IF(H182="","",IF(COUNT(VALUE(MID(H182,ROW($A$1:$A$100),1)))=0,H182,TRIM(LEFT(H182,MATCH(TRUE,ISNUMBER(VALUE(MID(H182,ROW($A$1:$A$100),1))),0)-1))))</f>
        <v>Gottfried-Keller-Strasse</v>
      </c>
      <c r="J182" s="1" t="str" cm="1">
        <f t="array" ref="J182">IF(H182="","",IF(COUNT(VALUE(MID(H182,ROW($A$1:$A$100),1)))=0,"",RIGHT(H182,LEN(H182)-MATCH(TRUE,ISNUMBER(VALUE(MID(H182,ROW($A$1:$A$100),1))),0)+1)))</f>
        <v>7</v>
      </c>
      <c r="K182" s="1" t="s">
        <v>22</v>
      </c>
      <c r="L182" s="1" t="s">
        <v>415</v>
      </c>
      <c r="M182" s="1" t="str">
        <f t="shared" si="7"/>
        <v>8001</v>
      </c>
      <c r="N182" s="1" t="str">
        <f t="shared" si="8"/>
        <v>Zürich</v>
      </c>
      <c r="O182" s="1" t="s">
        <v>24</v>
      </c>
      <c r="P182" s="1" t="s">
        <v>15178</v>
      </c>
      <c r="Q182" s="1" t="s">
        <v>21</v>
      </c>
      <c r="R182" s="1" t="s">
        <v>22</v>
      </c>
      <c r="S182" s="1" t="s">
        <v>22</v>
      </c>
      <c r="T182" s="1" t="s">
        <v>15179</v>
      </c>
      <c r="U182" s="1" t="s">
        <v>27</v>
      </c>
    </row>
    <row r="183" spans="1:21" ht="15" x14ac:dyDescent="0.2">
      <c r="A183" s="1" t="s">
        <v>73</v>
      </c>
      <c r="B183" s="1" t="s">
        <v>64</v>
      </c>
      <c r="C183" s="1" t="s">
        <v>7552</v>
      </c>
      <c r="D183" s="1" t="s">
        <v>7931</v>
      </c>
      <c r="E183" s="1" t="s">
        <v>6938</v>
      </c>
      <c r="F183" s="1" t="s">
        <v>22</v>
      </c>
      <c r="G183" s="2" t="str">
        <f t="shared" si="6"/>
        <v>Arztpraxis St. Georgen AG</v>
      </c>
      <c r="H183" s="1" t="s">
        <v>6939</v>
      </c>
      <c r="I183" s="1" t="str" cm="1">
        <f t="array" ref="I183">IF(H183="","",IF(COUNT(VALUE(MID(H183,ROW($A$1:$A$100),1)))=0,H183,TRIM(LEFT(H183,MATCH(TRUE,ISNUMBER(VALUE(MID(H183,ROW($A$1:$A$100),1))),0)-1))))</f>
        <v>Demutstrasse</v>
      </c>
      <c r="J183" s="1" t="str" cm="1">
        <f t="array" ref="J183">IF(H183="","",IF(COUNT(VALUE(MID(H183,ROW($A$1:$A$100),1)))=0,"",RIGHT(H183,LEN(H183)-MATCH(TRUE,ISNUMBER(VALUE(MID(H183,ROW($A$1:$A$100),1))),0)+1)))</f>
        <v>4</v>
      </c>
      <c r="K183" s="1" t="s">
        <v>22</v>
      </c>
      <c r="L183" s="1" t="s">
        <v>375</v>
      </c>
      <c r="M183" s="1" t="str">
        <f t="shared" si="7"/>
        <v>9000</v>
      </c>
      <c r="N183" s="1" t="str">
        <f t="shared" si="8"/>
        <v>St. Gallen</v>
      </c>
      <c r="O183" s="1" t="s">
        <v>24</v>
      </c>
      <c r="P183" s="1" t="s">
        <v>7932</v>
      </c>
      <c r="Q183" s="1" t="s">
        <v>128</v>
      </c>
      <c r="R183" s="1" t="s">
        <v>80</v>
      </c>
      <c r="S183" s="1" t="s">
        <v>22</v>
      </c>
      <c r="T183" s="1" t="s">
        <v>7933</v>
      </c>
      <c r="U183" s="1" t="s">
        <v>27</v>
      </c>
    </row>
    <row r="184" spans="1:21" ht="15" x14ac:dyDescent="0.2">
      <c r="A184" s="1" t="s">
        <v>16</v>
      </c>
      <c r="B184" s="1" t="s">
        <v>64</v>
      </c>
      <c r="C184" s="1" t="s">
        <v>2992</v>
      </c>
      <c r="D184" s="1" t="s">
        <v>7931</v>
      </c>
      <c r="E184" s="1" t="s">
        <v>8794</v>
      </c>
      <c r="F184" s="1" t="s">
        <v>22</v>
      </c>
      <c r="G184" s="2" t="str">
        <f t="shared" si="6"/>
        <v>ZiSMed</v>
      </c>
      <c r="H184" s="1" t="s">
        <v>8795</v>
      </c>
      <c r="I184" s="1" t="str" cm="1">
        <f t="array" ref="I184">IF(H184="","",IF(COUNT(VALUE(MID(H184,ROW($A$1:$A$100),1)))=0,H184,TRIM(LEFT(H184,MATCH(TRUE,ISNUMBER(VALUE(MID(H184,ROW($A$1:$A$100),1))),0)-1))))</f>
        <v>Minervastrasse</v>
      </c>
      <c r="J184" s="1" t="str" cm="1">
        <f t="array" ref="J184">IF(H184="","",IF(COUNT(VALUE(MID(H184,ROW($A$1:$A$100),1)))=0,"",RIGHT(H184,LEN(H184)-MATCH(TRUE,ISNUMBER(VALUE(MID(H184,ROW($A$1:$A$100),1))),0)+1)))</f>
        <v>99</v>
      </c>
      <c r="K184" s="1" t="s">
        <v>22</v>
      </c>
      <c r="L184" s="1" t="s">
        <v>260</v>
      </c>
      <c r="M184" s="1" t="str">
        <f t="shared" si="7"/>
        <v>8032</v>
      </c>
      <c r="N184" s="1" t="str">
        <f t="shared" si="8"/>
        <v>Zürich</v>
      </c>
      <c r="O184" s="1" t="s">
        <v>24</v>
      </c>
      <c r="P184" s="1" t="s">
        <v>16934</v>
      </c>
      <c r="Q184" s="1" t="s">
        <v>21</v>
      </c>
      <c r="R184" s="1" t="s">
        <v>22</v>
      </c>
      <c r="S184" s="1" t="s">
        <v>22</v>
      </c>
      <c r="T184" s="1" t="s">
        <v>16935</v>
      </c>
      <c r="U184" s="1" t="s">
        <v>27</v>
      </c>
    </row>
    <row r="185" spans="1:21" ht="30" x14ac:dyDescent="0.2">
      <c r="A185" s="1" t="s">
        <v>16</v>
      </c>
      <c r="B185" s="1" t="s">
        <v>64</v>
      </c>
      <c r="C185" s="1" t="s">
        <v>5641</v>
      </c>
      <c r="D185" s="1" t="s">
        <v>6153</v>
      </c>
      <c r="E185" s="1" t="s">
        <v>1445</v>
      </c>
      <c r="F185" s="1" t="s">
        <v>1446</v>
      </c>
      <c r="G185" s="2" t="str">
        <f t="shared" si="6"/>
        <v>Spital Zollikerberg
_x000D_Gynäkologie - Frauenklinik</v>
      </c>
      <c r="H185" s="1" t="s">
        <v>1447</v>
      </c>
      <c r="I185" s="1" t="str" cm="1">
        <f t="array" ref="I185">IF(H185="","",IF(COUNT(VALUE(MID(H185,ROW($A$1:$A$100),1)))=0,H185,TRIM(LEFT(H185,MATCH(TRUE,ISNUMBER(VALUE(MID(H185,ROW($A$1:$A$100),1))),0)-1))))</f>
        <v>Trichtenhauser Strasse</v>
      </c>
      <c r="J185" s="1" t="str" cm="1">
        <f t="array" ref="J185">IF(H185="","",IF(COUNT(VALUE(MID(H185,ROW($A$1:$A$100),1)))=0,"",RIGHT(H185,LEN(H185)-MATCH(TRUE,ISNUMBER(VALUE(MID(H185,ROW($A$1:$A$100),1))),0)+1)))</f>
        <v>20</v>
      </c>
      <c r="K185" s="1" t="s">
        <v>22</v>
      </c>
      <c r="L185" s="1" t="s">
        <v>1448</v>
      </c>
      <c r="M185" s="1" t="str">
        <f t="shared" si="7"/>
        <v>8125</v>
      </c>
      <c r="N185" s="1" t="str">
        <f t="shared" si="8"/>
        <v>Zollikerberg</v>
      </c>
      <c r="O185" s="1" t="s">
        <v>24</v>
      </c>
      <c r="P185" s="1" t="s">
        <v>6154</v>
      </c>
      <c r="Q185" s="1" t="s">
        <v>21</v>
      </c>
      <c r="R185" s="1" t="s">
        <v>22</v>
      </c>
      <c r="S185" s="1" t="s">
        <v>22</v>
      </c>
      <c r="T185" s="1" t="s">
        <v>6155</v>
      </c>
      <c r="U185" s="1" t="s">
        <v>27</v>
      </c>
    </row>
    <row r="186" spans="1:21" ht="15" x14ac:dyDescent="0.2">
      <c r="A186" s="1" t="s">
        <v>16</v>
      </c>
      <c r="B186" s="1" t="s">
        <v>17</v>
      </c>
      <c r="C186" s="1" t="s">
        <v>7843</v>
      </c>
      <c r="D186" s="1" t="s">
        <v>7844</v>
      </c>
      <c r="E186" s="1" t="s">
        <v>7845</v>
      </c>
      <c r="F186" s="1" t="s">
        <v>22</v>
      </c>
      <c r="G186" s="2" t="str">
        <f t="shared" si="6"/>
        <v>Hochwachtpraxis</v>
      </c>
      <c r="H186" s="1" t="s">
        <v>7846</v>
      </c>
      <c r="I186" s="1" t="str" cm="1">
        <f t="array" ref="I186">IF(H186="","",IF(COUNT(VALUE(MID(H186,ROW($A$1:$A$100),1)))=0,H186,TRIM(LEFT(H186,MATCH(TRUE,ISNUMBER(VALUE(MID(H186,ROW($A$1:$A$100),1))),0)-1))))</f>
        <v>Hochwachtstrasse</v>
      </c>
      <c r="J186" s="1" t="str" cm="1">
        <f t="array" ref="J186">IF(H186="","",IF(COUNT(VALUE(MID(H186,ROW($A$1:$A$100),1)))=0,"",RIGHT(H186,LEN(H186)-MATCH(TRUE,ISNUMBER(VALUE(MID(H186,ROW($A$1:$A$100),1))),0)+1)))</f>
        <v>8</v>
      </c>
      <c r="K186" s="1" t="s">
        <v>22</v>
      </c>
      <c r="L186" s="1" t="s">
        <v>7847</v>
      </c>
      <c r="M186" s="1" t="str">
        <f t="shared" si="7"/>
        <v>9012</v>
      </c>
      <c r="N186" s="1" t="str">
        <f t="shared" si="8"/>
        <v>St. Gallen</v>
      </c>
      <c r="O186" s="1" t="s">
        <v>24</v>
      </c>
      <c r="P186" s="1" t="s">
        <v>7848</v>
      </c>
      <c r="Q186" s="1" t="s">
        <v>128</v>
      </c>
      <c r="R186" s="1" t="s">
        <v>22</v>
      </c>
      <c r="S186" s="1" t="s">
        <v>22</v>
      </c>
      <c r="T186" s="1" t="s">
        <v>7849</v>
      </c>
      <c r="U186" s="1" t="s">
        <v>27</v>
      </c>
    </row>
    <row r="187" spans="1:21" ht="15" x14ac:dyDescent="0.2">
      <c r="A187" s="1" t="s">
        <v>16</v>
      </c>
      <c r="B187" s="1" t="s">
        <v>17</v>
      </c>
      <c r="C187" s="1" t="s">
        <v>2411</v>
      </c>
      <c r="D187" s="1" t="s">
        <v>2412</v>
      </c>
      <c r="E187" s="1" t="s">
        <v>2413</v>
      </c>
      <c r="F187" s="1" t="s">
        <v>22</v>
      </c>
      <c r="G187" s="2" t="str">
        <f t="shared" si="6"/>
        <v>Frauenarztpraxis Grendel</v>
      </c>
      <c r="H187" s="1" t="s">
        <v>2414</v>
      </c>
      <c r="I187" s="1" t="str" cm="1">
        <f t="array" ref="I187">IF(H187="","",IF(COUNT(VALUE(MID(H187,ROW($A$1:$A$100),1)))=0,H187,TRIM(LEFT(H187,MATCH(TRUE,ISNUMBER(VALUE(MID(H187,ROW($A$1:$A$100),1))),0)-1))))</f>
        <v>Grendelstrasse</v>
      </c>
      <c r="J187" s="1" t="str" cm="1">
        <f t="array" ref="J187">IF(H187="","",IF(COUNT(VALUE(MID(H187,ROW($A$1:$A$100),1)))=0,"",RIGHT(H187,LEN(H187)-MATCH(TRUE,ISNUMBER(VALUE(MID(H187,ROW($A$1:$A$100),1))),0)+1)))</f>
        <v>21</v>
      </c>
      <c r="K187" s="1" t="s">
        <v>22</v>
      </c>
      <c r="L187" s="1" t="s">
        <v>272</v>
      </c>
      <c r="M187" s="1" t="str">
        <f t="shared" si="7"/>
        <v>6004</v>
      </c>
      <c r="N187" s="1" t="str">
        <f t="shared" si="8"/>
        <v>Luzern</v>
      </c>
      <c r="O187" s="1" t="s">
        <v>24</v>
      </c>
      <c r="P187" s="1" t="s">
        <v>2415</v>
      </c>
      <c r="Q187" s="1" t="s">
        <v>21</v>
      </c>
      <c r="R187" s="1" t="s">
        <v>22</v>
      </c>
      <c r="S187" s="1" t="s">
        <v>22</v>
      </c>
      <c r="T187" s="1" t="s">
        <v>2416</v>
      </c>
      <c r="U187" s="1" t="s">
        <v>27</v>
      </c>
    </row>
    <row r="188" spans="1:21" ht="15" x14ac:dyDescent="0.2">
      <c r="A188" s="1" t="s">
        <v>73</v>
      </c>
      <c r="B188" s="1" t="s">
        <v>64</v>
      </c>
      <c r="C188" s="1" t="s">
        <v>462</v>
      </c>
      <c r="D188" s="1" t="s">
        <v>3861</v>
      </c>
      <c r="E188" s="1" t="s">
        <v>3862</v>
      </c>
      <c r="F188" s="1" t="s">
        <v>22</v>
      </c>
      <c r="G188" s="2" t="str">
        <f t="shared" si="6"/>
        <v>Gemeinschaftspraxis Oberweningen</v>
      </c>
      <c r="H188" s="1" t="s">
        <v>3863</v>
      </c>
      <c r="I188" s="1" t="str" cm="1">
        <f t="array" ref="I188">IF(H188="","",IF(COUNT(VALUE(MID(H188,ROW($A$1:$A$100),1)))=0,H188,TRIM(LEFT(H188,MATCH(TRUE,ISNUMBER(VALUE(MID(H188,ROW($A$1:$A$100),1))),0)-1))))</f>
        <v>Chlupfwisstrasse</v>
      </c>
      <c r="J188" s="1" t="str" cm="1">
        <f t="array" ref="J188">IF(H188="","",IF(COUNT(VALUE(MID(H188,ROW($A$1:$A$100),1)))=0,"",RIGHT(H188,LEN(H188)-MATCH(TRUE,ISNUMBER(VALUE(MID(H188,ROW($A$1:$A$100),1))),0)+1)))</f>
        <v>34</v>
      </c>
      <c r="K188" s="1" t="s">
        <v>22</v>
      </c>
      <c r="L188" s="1" t="s">
        <v>3864</v>
      </c>
      <c r="M188" s="1" t="str">
        <f t="shared" si="7"/>
        <v>8165</v>
      </c>
      <c r="N188" s="1" t="str">
        <f t="shared" si="8"/>
        <v>Oberweningen</v>
      </c>
      <c r="O188" s="1" t="s">
        <v>24</v>
      </c>
      <c r="P188" s="1" t="s">
        <v>3865</v>
      </c>
      <c r="Q188" s="1" t="s">
        <v>128</v>
      </c>
      <c r="R188" s="1" t="s">
        <v>22</v>
      </c>
      <c r="S188" s="1" t="s">
        <v>22</v>
      </c>
      <c r="T188" s="1" t="s">
        <v>3866</v>
      </c>
      <c r="U188" s="1" t="s">
        <v>27</v>
      </c>
    </row>
    <row r="189" spans="1:21" ht="15" x14ac:dyDescent="0.2">
      <c r="A189" s="1" t="s">
        <v>16</v>
      </c>
      <c r="B189" s="1" t="s">
        <v>64</v>
      </c>
      <c r="C189" s="1" t="s">
        <v>813</v>
      </c>
      <c r="D189" s="1" t="s">
        <v>5327</v>
      </c>
      <c r="E189" s="1" t="s">
        <v>5328</v>
      </c>
      <c r="F189" s="1" t="s">
        <v>22</v>
      </c>
      <c r="G189" s="2" t="str">
        <f t="shared" si="6"/>
        <v>Frauenpraxis Zürich, Dr. Rahm B.</v>
      </c>
      <c r="H189" s="1" t="s">
        <v>5329</v>
      </c>
      <c r="I189" s="1" t="str" cm="1">
        <f t="array" ref="I189">IF(H189="","",IF(COUNT(VALUE(MID(H189,ROW($A$1:$A$100),1)))=0,H189,TRIM(LEFT(H189,MATCH(TRUE,ISNUMBER(VALUE(MID(H189,ROW($A$1:$A$100),1))),0)-1))))</f>
        <v>Tödistrasse</v>
      </c>
      <c r="J189" s="1" t="str" cm="1">
        <f t="array" ref="J189">IF(H189="","",IF(COUNT(VALUE(MID(H189,ROW($A$1:$A$100),1)))=0,"",RIGHT(H189,LEN(H189)-MATCH(TRUE,ISNUMBER(VALUE(MID(H189,ROW($A$1:$A$100),1))),0)+1)))</f>
        <v>20</v>
      </c>
      <c r="K189" s="1" t="s">
        <v>22</v>
      </c>
      <c r="L189" s="1" t="s">
        <v>126</v>
      </c>
      <c r="M189" s="1" t="str">
        <f t="shared" si="7"/>
        <v>8002</v>
      </c>
      <c r="N189" s="1" t="str">
        <f t="shared" si="8"/>
        <v>Zürich</v>
      </c>
      <c r="O189" s="1" t="s">
        <v>24</v>
      </c>
      <c r="P189" s="1" t="s">
        <v>5330</v>
      </c>
      <c r="Q189" s="1" t="s">
        <v>21</v>
      </c>
      <c r="R189" s="1" t="s">
        <v>22</v>
      </c>
      <c r="S189" s="1" t="s">
        <v>22</v>
      </c>
      <c r="T189" s="1" t="s">
        <v>5331</v>
      </c>
      <c r="U189" s="1" t="s">
        <v>27</v>
      </c>
    </row>
    <row r="190" spans="1:21" ht="15" x14ac:dyDescent="0.2">
      <c r="A190" s="1" t="s">
        <v>73</v>
      </c>
      <c r="B190" s="1" t="s">
        <v>64</v>
      </c>
      <c r="C190" s="1" t="s">
        <v>444</v>
      </c>
      <c r="D190" s="1" t="s">
        <v>14939</v>
      </c>
      <c r="E190" s="1" t="s">
        <v>2336</v>
      </c>
      <c r="F190" s="1" t="s">
        <v>22</v>
      </c>
      <c r="G190" s="2" t="str">
        <f t="shared" si="6"/>
        <v>Ärzteteam Unterwetzikon AG</v>
      </c>
      <c r="H190" s="1" t="s">
        <v>2337</v>
      </c>
      <c r="I190" s="1" t="str" cm="1">
        <f t="array" ref="I190">IF(H190="","",IF(COUNT(VALUE(MID(H190,ROW($A$1:$A$100),1)))=0,H190,TRIM(LEFT(H190,MATCH(TRUE,ISNUMBER(VALUE(MID(H190,ROW($A$1:$A$100),1))),0)-1))))</f>
        <v>Rapperswilerstrasse</v>
      </c>
      <c r="J190" s="1" t="str" cm="1">
        <f t="array" ref="J190">IF(H190="","",IF(COUNT(VALUE(MID(H190,ROW($A$1:$A$100),1)))=0,"",RIGHT(H190,LEN(H190)-MATCH(TRUE,ISNUMBER(VALUE(MID(H190,ROW($A$1:$A$100),1))),0)+1)))</f>
        <v>1</v>
      </c>
      <c r="K190" s="1" t="s">
        <v>22</v>
      </c>
      <c r="L190" s="1" t="s">
        <v>993</v>
      </c>
      <c r="M190" s="1" t="str">
        <f t="shared" si="7"/>
        <v>8620</v>
      </c>
      <c r="N190" s="1" t="str">
        <f t="shared" si="8"/>
        <v>Wetzikon ZH</v>
      </c>
      <c r="O190" s="1" t="s">
        <v>24</v>
      </c>
      <c r="P190" s="1" t="s">
        <v>14940</v>
      </c>
      <c r="Q190" s="1" t="s">
        <v>128</v>
      </c>
      <c r="R190" s="1" t="s">
        <v>80</v>
      </c>
      <c r="S190" s="1" t="s">
        <v>22</v>
      </c>
      <c r="T190" s="1" t="s">
        <v>14941</v>
      </c>
      <c r="U190" s="1" t="s">
        <v>27</v>
      </c>
    </row>
    <row r="191" spans="1:21" ht="15" x14ac:dyDescent="0.2">
      <c r="A191" s="1" t="s">
        <v>73</v>
      </c>
      <c r="B191" s="1" t="s">
        <v>900</v>
      </c>
      <c r="C191" s="1" t="s">
        <v>3317</v>
      </c>
      <c r="D191" s="1" t="s">
        <v>3318</v>
      </c>
      <c r="E191" s="1" t="s">
        <v>3319</v>
      </c>
      <c r="F191" s="1" t="s">
        <v>22</v>
      </c>
      <c r="G191" s="2" t="str">
        <f t="shared" si="6"/>
        <v>Praxis Stammertal</v>
      </c>
      <c r="H191" s="1" t="s">
        <v>2546</v>
      </c>
      <c r="I191" s="1" t="str" cm="1">
        <f t="array" ref="I191">IF(H191="","",IF(COUNT(VALUE(MID(H191,ROW($A$1:$A$100),1)))=0,H191,TRIM(LEFT(H191,MATCH(TRUE,ISNUMBER(VALUE(MID(H191,ROW($A$1:$A$100),1))),0)-1))))</f>
        <v>Hauptstrasse</v>
      </c>
      <c r="J191" s="1" t="str" cm="1">
        <f t="array" ref="J191">IF(H191="","",IF(COUNT(VALUE(MID(H191,ROW($A$1:$A$100),1)))=0,"",RIGHT(H191,LEN(H191)-MATCH(TRUE,ISNUMBER(VALUE(MID(H191,ROW($A$1:$A$100),1))),0)+1)))</f>
        <v>2</v>
      </c>
      <c r="K191" s="1" t="s">
        <v>22</v>
      </c>
      <c r="L191" s="1" t="s">
        <v>3320</v>
      </c>
      <c r="M191" s="1" t="str">
        <f t="shared" si="7"/>
        <v>8477</v>
      </c>
      <c r="N191" s="1" t="str">
        <f t="shared" si="8"/>
        <v>Oberstammheim</v>
      </c>
      <c r="O191" s="1" t="s">
        <v>24</v>
      </c>
      <c r="P191" s="1" t="s">
        <v>3321</v>
      </c>
      <c r="Q191" s="1" t="s">
        <v>80</v>
      </c>
      <c r="R191" s="1" t="s">
        <v>22</v>
      </c>
      <c r="S191" s="1" t="s">
        <v>22</v>
      </c>
      <c r="T191" s="1" t="s">
        <v>3322</v>
      </c>
      <c r="U191" s="1" t="s">
        <v>27</v>
      </c>
    </row>
    <row r="192" spans="1:21" ht="15" x14ac:dyDescent="0.2">
      <c r="A192" s="1" t="s">
        <v>16</v>
      </c>
      <c r="B192" s="1" t="s">
        <v>64</v>
      </c>
      <c r="C192" s="1" t="s">
        <v>2885</v>
      </c>
      <c r="D192" s="1" t="s">
        <v>15183</v>
      </c>
      <c r="E192" s="1" t="s">
        <v>5915</v>
      </c>
      <c r="F192" s="1" t="s">
        <v>22</v>
      </c>
      <c r="G192" s="2" t="str">
        <f t="shared" si="6"/>
        <v>Praxisgemeinschaft Affoltern</v>
      </c>
      <c r="H192" s="1" t="s">
        <v>5916</v>
      </c>
      <c r="I192" s="1" t="str" cm="1">
        <f t="array" ref="I192">IF(H192="","",IF(COUNT(VALUE(MID(H192,ROW($A$1:$A$100),1)))=0,H192,TRIM(LEFT(H192,MATCH(TRUE,ISNUMBER(VALUE(MID(H192,ROW($A$1:$A$100),1))),0)-1))))</f>
        <v>Zelglistrasse</v>
      </c>
      <c r="J192" s="1" t="str" cm="1">
        <f t="array" ref="J192">IF(H192="","",IF(COUNT(VALUE(MID(H192,ROW($A$1:$A$100),1)))=0,"",RIGHT(H192,LEN(H192)-MATCH(TRUE,ISNUMBER(VALUE(MID(H192,ROW($A$1:$A$100),1))),0)+1)))</f>
        <v>47</v>
      </c>
      <c r="K192" s="1" t="s">
        <v>22</v>
      </c>
      <c r="L192" s="1" t="s">
        <v>1564</v>
      </c>
      <c r="M192" s="1" t="str">
        <f t="shared" si="7"/>
        <v>8046</v>
      </c>
      <c r="N192" s="1" t="str">
        <f t="shared" si="8"/>
        <v>Zürich</v>
      </c>
      <c r="O192" s="1" t="s">
        <v>24</v>
      </c>
      <c r="P192" s="1" t="s">
        <v>15184</v>
      </c>
      <c r="Q192" s="1" t="s">
        <v>128</v>
      </c>
      <c r="R192" s="1" t="s">
        <v>22</v>
      </c>
      <c r="S192" s="1" t="s">
        <v>22</v>
      </c>
      <c r="T192" s="1" t="s">
        <v>15185</v>
      </c>
      <c r="U192" s="1" t="s">
        <v>27</v>
      </c>
    </row>
    <row r="193" spans="1:21" ht="15" x14ac:dyDescent="0.2">
      <c r="A193" s="1" t="s">
        <v>73</v>
      </c>
      <c r="B193" s="1" t="s">
        <v>64</v>
      </c>
      <c r="C193" s="1" t="s">
        <v>2393</v>
      </c>
      <c r="D193" s="1" t="s">
        <v>16947</v>
      </c>
      <c r="E193" s="1" t="s">
        <v>6411</v>
      </c>
      <c r="F193" s="1" t="s">
        <v>22</v>
      </c>
      <c r="G193" s="2" t="str">
        <f t="shared" si="6"/>
        <v>Praxis im Gerbhof</v>
      </c>
      <c r="H193" s="1" t="s">
        <v>6412</v>
      </c>
      <c r="I193" s="1" t="str" cm="1">
        <f t="array" ref="I193">IF(H193="","",IF(COUNT(VALUE(MID(H193,ROW($A$1:$A$100),1)))=0,H193,TRIM(LEFT(H193,MATCH(TRUE,ISNUMBER(VALUE(MID(H193,ROW($A$1:$A$100),1))),0)-1))))</f>
        <v>Sankt Gallerstrasse</v>
      </c>
      <c r="J193" s="1" t="str" cm="1">
        <f t="array" ref="J193">IF(H193="","",IF(COUNT(VALUE(MID(H193,ROW($A$1:$A$100),1)))=0,"",RIGHT(H193,LEN(H193)-MATCH(TRUE,ISNUMBER(VALUE(MID(H193,ROW($A$1:$A$100),1))),0)+1)))</f>
        <v>77</v>
      </c>
      <c r="K193" s="1" t="s">
        <v>22</v>
      </c>
      <c r="L193" s="1" t="s">
        <v>607</v>
      </c>
      <c r="M193" s="1" t="str">
        <f t="shared" si="7"/>
        <v>9200</v>
      </c>
      <c r="N193" s="1" t="str">
        <f t="shared" si="8"/>
        <v>Gossau SG</v>
      </c>
      <c r="O193" s="1" t="s">
        <v>24</v>
      </c>
      <c r="P193" s="1" t="s">
        <v>16948</v>
      </c>
      <c r="Q193" s="1" t="s">
        <v>128</v>
      </c>
      <c r="R193" s="1" t="s">
        <v>22</v>
      </c>
      <c r="S193" s="1" t="s">
        <v>22</v>
      </c>
      <c r="T193" s="1" t="s">
        <v>16949</v>
      </c>
      <c r="U193" s="1" t="s">
        <v>27</v>
      </c>
    </row>
    <row r="194" spans="1:21" ht="15" x14ac:dyDescent="0.2">
      <c r="A194" s="1" t="s">
        <v>73</v>
      </c>
      <c r="B194" s="1" t="s">
        <v>17</v>
      </c>
      <c r="C194" s="1" t="s">
        <v>16936</v>
      </c>
      <c r="D194" s="1" t="s">
        <v>16937</v>
      </c>
      <c r="E194" s="1" t="s">
        <v>2212</v>
      </c>
      <c r="F194" s="1" t="s">
        <v>22</v>
      </c>
      <c r="G194" s="2" t="str">
        <f t="shared" ref="G194:G257" si="9">IF(F194="",E194,E194 &amp; CHAR(10) &amp; CHAR(13) &amp; F194)</f>
        <v>Sanacare Zürich-Oerlikon</v>
      </c>
      <c r="H194" s="1" t="s">
        <v>2213</v>
      </c>
      <c r="I194" s="1" t="str" cm="1">
        <f t="array" ref="I194">IF(H194="","",IF(COUNT(VALUE(MID(H194,ROW($A$1:$A$100),1)))=0,H194,TRIM(LEFT(H194,MATCH(TRUE,ISNUMBER(VALUE(MID(H194,ROW($A$1:$A$100),1))),0)-1))))</f>
        <v>Gubelstrasse</v>
      </c>
      <c r="J194" s="1" t="str" cm="1">
        <f t="array" ref="J194">IF(H194="","",IF(COUNT(VALUE(MID(H194,ROW($A$1:$A$100),1)))=0,"",RIGHT(H194,LEN(H194)-MATCH(TRUE,ISNUMBER(VALUE(MID(H194,ROW($A$1:$A$100),1))),0)+1)))</f>
        <v>28</v>
      </c>
      <c r="K194" s="1" t="s">
        <v>22</v>
      </c>
      <c r="L194" s="1" t="s">
        <v>86</v>
      </c>
      <c r="M194" s="1" t="str">
        <f t="shared" ref="M194:M257" si="10">LEFT(L194,4)</f>
        <v>8050</v>
      </c>
      <c r="N194" s="1" t="str">
        <f t="shared" ref="N194:N257" si="11">RIGHT(L194,LEN(L194)-5)</f>
        <v>Zürich</v>
      </c>
      <c r="O194" s="1" t="s">
        <v>24</v>
      </c>
      <c r="P194" s="1" t="s">
        <v>16938</v>
      </c>
      <c r="Q194" s="1" t="s">
        <v>128</v>
      </c>
      <c r="R194" s="1" t="s">
        <v>22</v>
      </c>
      <c r="S194" s="1" t="s">
        <v>22</v>
      </c>
      <c r="T194" s="1" t="s">
        <v>16939</v>
      </c>
      <c r="U194" s="1" t="s">
        <v>27</v>
      </c>
    </row>
    <row r="195" spans="1:21" ht="15" x14ac:dyDescent="0.2">
      <c r="A195" s="1" t="s">
        <v>16</v>
      </c>
      <c r="B195" s="1" t="s">
        <v>64</v>
      </c>
      <c r="C195" s="1" t="s">
        <v>2405</v>
      </c>
      <c r="D195" s="1" t="s">
        <v>16944</v>
      </c>
      <c r="E195" s="1" t="s">
        <v>6011</v>
      </c>
      <c r="F195" s="1" t="s">
        <v>22</v>
      </c>
      <c r="G195" s="2" t="str">
        <f t="shared" si="9"/>
        <v>Ärztezentrum Männedorf</v>
      </c>
      <c r="H195" s="1" t="s">
        <v>6012</v>
      </c>
      <c r="I195" s="1" t="str" cm="1">
        <f t="array" ref="I195">IF(H195="","",IF(COUNT(VALUE(MID(H195,ROW($A$1:$A$100),1)))=0,H195,TRIM(LEFT(H195,MATCH(TRUE,ISNUMBER(VALUE(MID(H195,ROW($A$1:$A$100),1))),0)-1))))</f>
        <v>Bahngasse</v>
      </c>
      <c r="J195" s="1" t="str" cm="1">
        <f t="array" ref="J195">IF(H195="","",IF(COUNT(VALUE(MID(H195,ROW($A$1:$A$100),1)))=0,"",RIGHT(H195,LEN(H195)-MATCH(TRUE,ISNUMBER(VALUE(MID(H195,ROW($A$1:$A$100),1))),0)+1)))</f>
        <v>5</v>
      </c>
      <c r="K195" s="1" t="s">
        <v>22</v>
      </c>
      <c r="L195" s="1" t="s">
        <v>2754</v>
      </c>
      <c r="M195" s="1" t="str">
        <f t="shared" si="10"/>
        <v>8708</v>
      </c>
      <c r="N195" s="1" t="str">
        <f t="shared" si="11"/>
        <v>Männedorf</v>
      </c>
      <c r="O195" s="1" t="s">
        <v>24</v>
      </c>
      <c r="P195" s="1" t="s">
        <v>16945</v>
      </c>
      <c r="Q195" s="1" t="s">
        <v>128</v>
      </c>
      <c r="R195" s="1" t="s">
        <v>22</v>
      </c>
      <c r="S195" s="1" t="s">
        <v>22</v>
      </c>
      <c r="T195" s="1" t="s">
        <v>16946</v>
      </c>
      <c r="U195" s="1" t="s">
        <v>27</v>
      </c>
    </row>
    <row r="196" spans="1:21" ht="15" x14ac:dyDescent="0.2">
      <c r="A196" s="1" t="s">
        <v>16</v>
      </c>
      <c r="B196" s="1" t="s">
        <v>64</v>
      </c>
      <c r="C196" s="1" t="s">
        <v>5919</v>
      </c>
      <c r="D196" s="1" t="s">
        <v>5920</v>
      </c>
      <c r="E196" s="1" t="s">
        <v>4129</v>
      </c>
      <c r="F196" s="1" t="s">
        <v>22</v>
      </c>
      <c r="G196" s="2" t="str">
        <f t="shared" si="9"/>
        <v>Viva Hausärzte AG</v>
      </c>
      <c r="H196" s="1" t="s">
        <v>869</v>
      </c>
      <c r="I196" s="1" t="str" cm="1">
        <f t="array" ref="I196">IF(H196="","",IF(COUNT(VALUE(MID(H196,ROW($A$1:$A$100),1)))=0,H196,TRIM(LEFT(H196,MATCH(TRUE,ISNUMBER(VALUE(MID(H196,ROW($A$1:$A$100),1))),0)-1))))</f>
        <v>Zürichstrasse</v>
      </c>
      <c r="J196" s="1" t="str" cm="1">
        <f t="array" ref="J196">IF(H196="","",IF(COUNT(VALUE(MID(H196,ROW($A$1:$A$100),1)))=0,"",RIGHT(H196,LEN(H196)-MATCH(TRUE,ISNUMBER(VALUE(MID(H196,ROW($A$1:$A$100),1))),0)+1)))</f>
        <v>5</v>
      </c>
      <c r="K196" s="1" t="s">
        <v>22</v>
      </c>
      <c r="L196" s="1" t="s">
        <v>107</v>
      </c>
      <c r="M196" s="1" t="str">
        <f t="shared" si="10"/>
        <v>8180</v>
      </c>
      <c r="N196" s="1" t="str">
        <f t="shared" si="11"/>
        <v>Bülach</v>
      </c>
      <c r="O196" s="1" t="s">
        <v>24</v>
      </c>
      <c r="P196" s="1" t="s">
        <v>5921</v>
      </c>
      <c r="Q196" s="1" t="s">
        <v>80</v>
      </c>
      <c r="R196" s="1" t="s">
        <v>22</v>
      </c>
      <c r="S196" s="1" t="s">
        <v>22</v>
      </c>
      <c r="T196" s="1" t="s">
        <v>5922</v>
      </c>
      <c r="U196" s="1" t="s">
        <v>27</v>
      </c>
    </row>
    <row r="197" spans="1:21" ht="15" x14ac:dyDescent="0.2">
      <c r="A197" s="1" t="s">
        <v>16</v>
      </c>
      <c r="B197" s="1" t="s">
        <v>900</v>
      </c>
      <c r="C197" s="1" t="s">
        <v>8250</v>
      </c>
      <c r="D197" s="1" t="s">
        <v>8251</v>
      </c>
      <c r="E197" s="1" t="s">
        <v>2025</v>
      </c>
      <c r="F197" s="1" t="s">
        <v>22</v>
      </c>
      <c r="G197" s="2" t="str">
        <f t="shared" si="9"/>
        <v>Medbase Heerbrugg - Medbase AG</v>
      </c>
      <c r="H197" s="1" t="s">
        <v>2026</v>
      </c>
      <c r="I197" s="1" t="str" cm="1">
        <f t="array" ref="I197">IF(H197="","",IF(COUNT(VALUE(MID(H197,ROW($A$1:$A$100),1)))=0,H197,TRIM(LEFT(H197,MATCH(TRUE,ISNUMBER(VALUE(MID(H197,ROW($A$1:$A$100),1))),0)-1))))</f>
        <v>Aechelistrasse</v>
      </c>
      <c r="J197" s="1" t="str" cm="1">
        <f t="array" ref="J197">IF(H197="","",IF(COUNT(VALUE(MID(H197,ROW($A$1:$A$100),1)))=0,"",RIGHT(H197,LEN(H197)-MATCH(TRUE,ISNUMBER(VALUE(MID(H197,ROW($A$1:$A$100),1))),0)+1)))</f>
        <v>6</v>
      </c>
      <c r="K197" s="1" t="s">
        <v>22</v>
      </c>
      <c r="L197" s="1" t="s">
        <v>1840</v>
      </c>
      <c r="M197" s="1" t="str">
        <f t="shared" si="10"/>
        <v>9435</v>
      </c>
      <c r="N197" s="1" t="str">
        <f t="shared" si="11"/>
        <v>Heerbrugg</v>
      </c>
      <c r="O197" s="1" t="s">
        <v>24</v>
      </c>
      <c r="P197" s="1" t="s">
        <v>8252</v>
      </c>
      <c r="Q197" s="1" t="s">
        <v>80</v>
      </c>
      <c r="R197" s="1" t="s">
        <v>22</v>
      </c>
      <c r="S197" s="1" t="s">
        <v>22</v>
      </c>
      <c r="T197" s="1" t="s">
        <v>8253</v>
      </c>
      <c r="U197" s="1" t="s">
        <v>27</v>
      </c>
    </row>
    <row r="198" spans="1:21" ht="30" x14ac:dyDescent="0.2">
      <c r="A198" s="1" t="s">
        <v>73</v>
      </c>
      <c r="B198" s="1" t="s">
        <v>17</v>
      </c>
      <c r="C198" s="1" t="s">
        <v>1061</v>
      </c>
      <c r="D198" s="1" t="s">
        <v>4503</v>
      </c>
      <c r="E198" s="1" t="s">
        <v>3235</v>
      </c>
      <c r="F198" s="1" t="s">
        <v>1724</v>
      </c>
      <c r="G198" s="2" t="str">
        <f t="shared" si="9"/>
        <v>Solothurner Spitäler AG
_x000D_Gynäkologie</v>
      </c>
      <c r="H198" s="1" t="s">
        <v>3236</v>
      </c>
      <c r="I198" s="1" t="str" cm="1">
        <f t="array" ref="I198">IF(H198="","",IF(COUNT(VALUE(MID(H198,ROW($A$1:$A$100),1)))=0,H198,TRIM(LEFT(H198,MATCH(TRUE,ISNUMBER(VALUE(MID(H198,ROW($A$1:$A$100),1))),0)-1))))</f>
        <v>Schöngrünstrasse</v>
      </c>
      <c r="J198" s="1" t="str" cm="1">
        <f t="array" ref="J198">IF(H198="","",IF(COUNT(VALUE(MID(H198,ROW($A$1:$A$100),1)))=0,"",RIGHT(H198,LEN(H198)-MATCH(TRUE,ISNUMBER(VALUE(MID(H198,ROW($A$1:$A$100),1))),0)+1)))</f>
        <v>42</v>
      </c>
      <c r="K198" s="1" t="s">
        <v>22</v>
      </c>
      <c r="L198" s="1" t="s">
        <v>395</v>
      </c>
      <c r="M198" s="1" t="str">
        <f t="shared" si="10"/>
        <v>4500</v>
      </c>
      <c r="N198" s="1" t="str">
        <f t="shared" si="11"/>
        <v>Solothurn</v>
      </c>
      <c r="O198" s="1" t="s">
        <v>24</v>
      </c>
      <c r="P198" s="1" t="s">
        <v>4504</v>
      </c>
      <c r="Q198" s="1" t="s">
        <v>21</v>
      </c>
      <c r="R198" s="1" t="s">
        <v>22</v>
      </c>
      <c r="S198" s="1" t="s">
        <v>22</v>
      </c>
      <c r="T198" s="1" t="s">
        <v>4505</v>
      </c>
      <c r="U198" s="1" t="s">
        <v>27</v>
      </c>
    </row>
    <row r="199" spans="1:21" ht="15" x14ac:dyDescent="0.2">
      <c r="A199" s="1" t="s">
        <v>16</v>
      </c>
      <c r="B199" s="1" t="s">
        <v>17</v>
      </c>
      <c r="C199" s="1" t="s">
        <v>862</v>
      </c>
      <c r="D199" s="1" t="s">
        <v>4535</v>
      </c>
      <c r="E199" s="1" t="s">
        <v>3191</v>
      </c>
      <c r="F199" s="1" t="s">
        <v>22</v>
      </c>
      <c r="G199" s="2" t="str">
        <f t="shared" si="9"/>
        <v>Praxis im Klosterhof</v>
      </c>
      <c r="H199" s="1" t="s">
        <v>3192</v>
      </c>
      <c r="I199" s="1" t="str" cm="1">
        <f t="array" ref="I199">IF(H199="","",IF(COUNT(VALUE(MID(H199,ROW($A$1:$A$100),1)))=0,H199,TRIM(LEFT(H199,MATCH(TRUE,ISNUMBER(VALUE(MID(H199,ROW($A$1:$A$100),1))),0)-1))))</f>
        <v>Klosterhofstrasse</v>
      </c>
      <c r="J199" s="1" t="str" cm="1">
        <f t="array" ref="J199">IF(H199="","",IF(COUNT(VALUE(MID(H199,ROW($A$1:$A$100),1)))=0,"",RIGHT(H199,LEN(H199)-MATCH(TRUE,ISNUMBER(VALUE(MID(H199,ROW($A$1:$A$100),1))),0)+1)))</f>
        <v>1</v>
      </c>
      <c r="K199" s="1" t="s">
        <v>22</v>
      </c>
      <c r="L199" s="1" t="s">
        <v>644</v>
      </c>
      <c r="M199" s="1" t="str">
        <f t="shared" si="10"/>
        <v>8280</v>
      </c>
      <c r="N199" s="1" t="str">
        <f t="shared" si="11"/>
        <v>Kreuzlingen</v>
      </c>
      <c r="O199" s="1" t="s">
        <v>24</v>
      </c>
      <c r="P199" s="1" t="s">
        <v>4536</v>
      </c>
      <c r="Q199" s="1" t="s">
        <v>128</v>
      </c>
      <c r="R199" s="1" t="s">
        <v>22</v>
      </c>
      <c r="S199" s="1" t="s">
        <v>22</v>
      </c>
      <c r="T199" s="1" t="s">
        <v>4537</v>
      </c>
      <c r="U199" s="1" t="s">
        <v>27</v>
      </c>
    </row>
    <row r="200" spans="1:21" ht="15" x14ac:dyDescent="0.2">
      <c r="A200" s="1" t="s">
        <v>16</v>
      </c>
      <c r="B200" s="1" t="s">
        <v>64</v>
      </c>
      <c r="C200" s="1" t="s">
        <v>16940</v>
      </c>
      <c r="D200" s="1" t="s">
        <v>16941</v>
      </c>
      <c r="E200" s="1" t="s">
        <v>10129</v>
      </c>
      <c r="F200" s="1" t="s">
        <v>22</v>
      </c>
      <c r="G200" s="2" t="str">
        <f t="shared" si="9"/>
        <v>Praxis Dr. Baertsch / Dr. Weber</v>
      </c>
      <c r="H200" s="1" t="s">
        <v>7467</v>
      </c>
      <c r="I200" s="1" t="str" cm="1">
        <f t="array" ref="I200">IF(H200="","",IF(COUNT(VALUE(MID(H200,ROW($A$1:$A$100),1)))=0,H200,TRIM(LEFT(H200,MATCH(TRUE,ISNUMBER(VALUE(MID(H200,ROW($A$1:$A$100),1))),0)-1))))</f>
        <v>Unterer Graben</v>
      </c>
      <c r="J200" s="1" t="str" cm="1">
        <f t="array" ref="J200">IF(H200="","",IF(COUNT(VALUE(MID(H200,ROW($A$1:$A$100),1)))=0,"",RIGHT(H200,LEN(H200)-MATCH(TRUE,ISNUMBER(VALUE(MID(H200,ROW($A$1:$A$100),1))),0)+1)))</f>
        <v>35</v>
      </c>
      <c r="K200" s="1" t="s">
        <v>22</v>
      </c>
      <c r="L200" s="1" t="s">
        <v>291</v>
      </c>
      <c r="M200" s="1" t="str">
        <f t="shared" si="10"/>
        <v>8400</v>
      </c>
      <c r="N200" s="1" t="str">
        <f t="shared" si="11"/>
        <v>Winterthur</v>
      </c>
      <c r="O200" s="1" t="s">
        <v>24</v>
      </c>
      <c r="P200" s="1" t="s">
        <v>16942</v>
      </c>
      <c r="Q200" s="1" t="s">
        <v>21</v>
      </c>
      <c r="R200" s="1" t="s">
        <v>22</v>
      </c>
      <c r="S200" s="1" t="s">
        <v>22</v>
      </c>
      <c r="T200" s="1" t="s">
        <v>16943</v>
      </c>
      <c r="U200" s="1" t="s">
        <v>27</v>
      </c>
    </row>
    <row r="201" spans="1:21" ht="30" x14ac:dyDescent="0.2">
      <c r="A201" s="1" t="s">
        <v>16</v>
      </c>
      <c r="B201" s="1" t="s">
        <v>64</v>
      </c>
      <c r="C201" s="1" t="s">
        <v>1195</v>
      </c>
      <c r="D201" s="1" t="s">
        <v>1196</v>
      </c>
      <c r="E201" s="1" t="s">
        <v>352</v>
      </c>
      <c r="F201" s="1" t="s">
        <v>164</v>
      </c>
      <c r="G201" s="2" t="str">
        <f t="shared" si="9"/>
        <v>Spital Emmental AG Burgdorf
_x000D_Gynäkologie / Geburtshilfe</v>
      </c>
      <c r="H201" s="1" t="s">
        <v>353</v>
      </c>
      <c r="I201" s="1" t="str" cm="1">
        <f t="array" ref="I201">IF(H201="","",IF(COUNT(VALUE(MID(H201,ROW($A$1:$A$100),1)))=0,H201,TRIM(LEFT(H201,MATCH(TRUE,ISNUMBER(VALUE(MID(H201,ROW($A$1:$A$100),1))),0)-1))))</f>
        <v>Oberburgstrasse</v>
      </c>
      <c r="J201" s="1" t="str" cm="1">
        <f t="array" ref="J201">IF(H201="","",IF(COUNT(VALUE(MID(H201,ROW($A$1:$A$100),1)))=0,"",RIGHT(H201,LEN(H201)-MATCH(TRUE,ISNUMBER(VALUE(MID(H201,ROW($A$1:$A$100),1))),0)+1)))</f>
        <v>54</v>
      </c>
      <c r="K201" s="1" t="s">
        <v>22</v>
      </c>
      <c r="L201" s="1" t="s">
        <v>354</v>
      </c>
      <c r="M201" s="1" t="str">
        <f t="shared" si="10"/>
        <v>3400</v>
      </c>
      <c r="N201" s="1" t="str">
        <f t="shared" si="11"/>
        <v>Burgdorf</v>
      </c>
      <c r="O201" s="1" t="s">
        <v>24</v>
      </c>
      <c r="P201" s="1" t="s">
        <v>1197</v>
      </c>
      <c r="Q201" s="1" t="s">
        <v>21</v>
      </c>
      <c r="R201" s="1" t="s">
        <v>22</v>
      </c>
      <c r="S201" s="1" t="s">
        <v>22</v>
      </c>
      <c r="T201" s="1" t="s">
        <v>1198</v>
      </c>
      <c r="U201" s="1" t="s">
        <v>27</v>
      </c>
    </row>
    <row r="202" spans="1:21" ht="15" x14ac:dyDescent="0.2">
      <c r="A202" s="1" t="s">
        <v>16</v>
      </c>
      <c r="B202" s="1" t="s">
        <v>64</v>
      </c>
      <c r="C202" s="1" t="s">
        <v>5659</v>
      </c>
      <c r="D202" s="1" t="s">
        <v>5660</v>
      </c>
      <c r="E202" s="1" t="s">
        <v>5661</v>
      </c>
      <c r="F202" s="1" t="s">
        <v>22</v>
      </c>
      <c r="G202" s="2" t="str">
        <f t="shared" si="9"/>
        <v>Gynäkologie Brugg</v>
      </c>
      <c r="H202" s="1" t="s">
        <v>5662</v>
      </c>
      <c r="I202" s="1" t="str" cm="1">
        <f t="array" ref="I202">IF(H202="","",IF(COUNT(VALUE(MID(H202,ROW($A$1:$A$100),1)))=0,H202,TRIM(LEFT(H202,MATCH(TRUE,ISNUMBER(VALUE(MID(H202,ROW($A$1:$A$100),1))),0)-1))))</f>
        <v>Fröhlichstrasse</v>
      </c>
      <c r="J202" s="1" t="str" cm="1">
        <f t="array" ref="J202">IF(H202="","",IF(COUNT(VALUE(MID(H202,ROW($A$1:$A$100),1)))=0,"",RIGHT(H202,LEN(H202)-MATCH(TRUE,ISNUMBER(VALUE(MID(H202,ROW($A$1:$A$100),1))),0)+1)))</f>
        <v>55</v>
      </c>
      <c r="K202" s="1" t="s">
        <v>22</v>
      </c>
      <c r="L202" s="1" t="s">
        <v>5517</v>
      </c>
      <c r="M202" s="1" t="str">
        <f t="shared" si="10"/>
        <v>5200</v>
      </c>
      <c r="N202" s="1" t="str">
        <f t="shared" si="11"/>
        <v>Brugg AG</v>
      </c>
      <c r="O202" s="1" t="s">
        <v>24</v>
      </c>
      <c r="P202" s="1" t="s">
        <v>5663</v>
      </c>
      <c r="Q202" s="1" t="s">
        <v>21</v>
      </c>
      <c r="R202" s="1" t="s">
        <v>22</v>
      </c>
      <c r="S202" s="1" t="s">
        <v>22</v>
      </c>
      <c r="T202" s="1" t="s">
        <v>5664</v>
      </c>
      <c r="U202" s="1" t="s">
        <v>27</v>
      </c>
    </row>
    <row r="203" spans="1:21" ht="15" x14ac:dyDescent="0.2">
      <c r="A203" s="1" t="s">
        <v>16</v>
      </c>
      <c r="B203" s="1" t="s">
        <v>3052</v>
      </c>
      <c r="C203" s="1" t="s">
        <v>16950</v>
      </c>
      <c r="D203" s="1" t="s">
        <v>16951</v>
      </c>
      <c r="E203" s="1" t="s">
        <v>16952</v>
      </c>
      <c r="F203" s="1" t="s">
        <v>22</v>
      </c>
      <c r="G203" s="2" t="str">
        <f t="shared" si="9"/>
        <v>Praxis Dr. Bass Barbara</v>
      </c>
      <c r="H203" s="1" t="s">
        <v>12885</v>
      </c>
      <c r="I203" s="1" t="str" cm="1">
        <f t="array" ref="I203">IF(H203="","",IF(COUNT(VALUE(MID(H203,ROW($A$1:$A$100),1)))=0,H203,TRIM(LEFT(H203,MATCH(TRUE,ISNUMBER(VALUE(MID(H203,ROW($A$1:$A$100),1))),0)-1))))</f>
        <v>Universitätstrasse</v>
      </c>
      <c r="J203" s="1" t="str" cm="1">
        <f t="array" ref="J203">IF(H203="","",IF(COUNT(VALUE(MID(H203,ROW($A$1:$A$100),1)))=0,"",RIGHT(H203,LEN(H203)-MATCH(TRUE,ISNUMBER(VALUE(MID(H203,ROW($A$1:$A$100),1))),0)+1)))</f>
        <v>9</v>
      </c>
      <c r="K203" s="1" t="s">
        <v>22</v>
      </c>
      <c r="L203" s="1" t="s">
        <v>505</v>
      </c>
      <c r="M203" s="1" t="str">
        <f t="shared" si="10"/>
        <v>8006</v>
      </c>
      <c r="N203" s="1" t="str">
        <f t="shared" si="11"/>
        <v>Zürich</v>
      </c>
      <c r="O203" s="1" t="s">
        <v>24</v>
      </c>
      <c r="P203" s="1" t="s">
        <v>16953</v>
      </c>
      <c r="Q203" s="1" t="s">
        <v>21</v>
      </c>
      <c r="R203" s="1" t="s">
        <v>22</v>
      </c>
      <c r="S203" s="1" t="s">
        <v>22</v>
      </c>
      <c r="T203" s="1" t="s">
        <v>16954</v>
      </c>
      <c r="U203" s="1" t="s">
        <v>27</v>
      </c>
    </row>
    <row r="204" spans="1:21" ht="15" x14ac:dyDescent="0.2">
      <c r="A204" s="1" t="s">
        <v>73</v>
      </c>
      <c r="B204" s="1" t="s">
        <v>17</v>
      </c>
      <c r="C204" s="1" t="s">
        <v>2051</v>
      </c>
      <c r="D204" s="1" t="s">
        <v>14342</v>
      </c>
      <c r="E204" s="1" t="s">
        <v>1686</v>
      </c>
      <c r="F204" s="1" t="s">
        <v>22</v>
      </c>
      <c r="G204" s="2" t="str">
        <f t="shared" si="9"/>
        <v>Permanence Winterthur AG</v>
      </c>
      <c r="H204" s="1" t="s">
        <v>1687</v>
      </c>
      <c r="I204" s="1" t="str" cm="1">
        <f t="array" ref="I204">IF(H204="","",IF(COUNT(VALUE(MID(H204,ROW($A$1:$A$100),1)))=0,H204,TRIM(LEFT(H204,MATCH(TRUE,ISNUMBER(VALUE(MID(H204,ROW($A$1:$A$100),1))),0)-1))))</f>
        <v>Bahnhofplatz</v>
      </c>
      <c r="J204" s="1" t="str" cm="1">
        <f t="array" ref="J204">IF(H204="","",IF(COUNT(VALUE(MID(H204,ROW($A$1:$A$100),1)))=0,"",RIGHT(H204,LEN(H204)-MATCH(TRUE,ISNUMBER(VALUE(MID(H204,ROW($A$1:$A$100),1))),0)+1)))</f>
        <v>5</v>
      </c>
      <c r="K204" s="1" t="s">
        <v>22</v>
      </c>
      <c r="L204" s="1" t="s">
        <v>291</v>
      </c>
      <c r="M204" s="1" t="str">
        <f t="shared" si="10"/>
        <v>8400</v>
      </c>
      <c r="N204" s="1" t="str">
        <f t="shared" si="11"/>
        <v>Winterthur</v>
      </c>
      <c r="O204" s="1" t="s">
        <v>24</v>
      </c>
      <c r="P204" s="1" t="s">
        <v>14343</v>
      </c>
      <c r="Q204" s="1" t="s">
        <v>128</v>
      </c>
      <c r="R204" s="1" t="s">
        <v>22</v>
      </c>
      <c r="S204" s="1" t="s">
        <v>22</v>
      </c>
      <c r="T204" s="1" t="s">
        <v>14344</v>
      </c>
      <c r="U204" s="1" t="s">
        <v>27</v>
      </c>
    </row>
    <row r="205" spans="1:21" ht="30" x14ac:dyDescent="0.2">
      <c r="A205" s="1" t="s">
        <v>16</v>
      </c>
      <c r="B205" s="1" t="s">
        <v>64</v>
      </c>
      <c r="C205" s="1" t="s">
        <v>3995</v>
      </c>
      <c r="D205" s="1" t="s">
        <v>3996</v>
      </c>
      <c r="E205" s="1" t="s">
        <v>750</v>
      </c>
      <c r="F205" s="1" t="s">
        <v>156</v>
      </c>
      <c r="G205" s="2" t="str">
        <f t="shared" si="9"/>
        <v>Universitätsspital Basel
_x000D_Frauenklinik</v>
      </c>
      <c r="H205" s="1" t="s">
        <v>752</v>
      </c>
      <c r="I205" s="1" t="str" cm="1">
        <f t="array" ref="I205">IF(H205="","",IF(COUNT(VALUE(MID(H205,ROW($A$1:$A$100),1)))=0,H205,TRIM(LEFT(H205,MATCH(TRUE,ISNUMBER(VALUE(MID(H205,ROW($A$1:$A$100),1))),0)-1))))</f>
        <v>Spitalstrasse</v>
      </c>
      <c r="J205" s="1" t="str" cm="1">
        <f t="array" ref="J205">IF(H205="","",IF(COUNT(VALUE(MID(H205,ROW($A$1:$A$100),1)))=0,"",RIGHT(H205,LEN(H205)-MATCH(TRUE,ISNUMBER(VALUE(MID(H205,ROW($A$1:$A$100),1))),0)+1)))</f>
        <v>21</v>
      </c>
      <c r="K205" s="1" t="s">
        <v>22</v>
      </c>
      <c r="L205" s="1" t="s">
        <v>753</v>
      </c>
      <c r="M205" s="1" t="str">
        <f t="shared" si="10"/>
        <v>4031</v>
      </c>
      <c r="N205" s="1" t="str">
        <f t="shared" si="11"/>
        <v>Basel</v>
      </c>
      <c r="O205" s="1" t="s">
        <v>24</v>
      </c>
      <c r="P205" s="1" t="s">
        <v>3997</v>
      </c>
      <c r="Q205" s="1" t="s">
        <v>21</v>
      </c>
      <c r="R205" s="1" t="s">
        <v>22</v>
      </c>
      <c r="S205" s="1" t="s">
        <v>22</v>
      </c>
      <c r="T205" s="1" t="s">
        <v>3998</v>
      </c>
      <c r="U205" s="1" t="s">
        <v>27</v>
      </c>
    </row>
    <row r="206" spans="1:21" ht="15" x14ac:dyDescent="0.2">
      <c r="A206" s="1" t="s">
        <v>16</v>
      </c>
      <c r="B206" s="1" t="s">
        <v>17</v>
      </c>
      <c r="C206" s="1" t="s">
        <v>3957</v>
      </c>
      <c r="D206" s="1" t="s">
        <v>3958</v>
      </c>
      <c r="E206" s="1" t="s">
        <v>3911</v>
      </c>
      <c r="F206" s="1" t="s">
        <v>22</v>
      </c>
      <c r="G206" s="2" t="str">
        <f t="shared" si="9"/>
        <v>Medipark Gesundheitszentrum</v>
      </c>
      <c r="H206" s="1" t="s">
        <v>3912</v>
      </c>
      <c r="I206" s="1" t="str" cm="1">
        <f t="array" ref="I206">IF(H206="","",IF(COUNT(VALUE(MID(H206,ROW($A$1:$A$100),1)))=0,H206,TRIM(LEFT(H206,MATCH(TRUE,ISNUMBER(VALUE(MID(H206,ROW($A$1:$A$100),1))),0)-1))))</f>
        <v>Thurgauerstrasse</v>
      </c>
      <c r="J206" s="1" t="str" cm="1">
        <f t="array" ref="J206">IF(H206="","",IF(COUNT(VALUE(MID(H206,ROW($A$1:$A$100),1)))=0,"",RIGHT(H206,LEN(H206)-MATCH(TRUE,ISNUMBER(VALUE(MID(H206,ROW($A$1:$A$100),1))),0)+1)))</f>
        <v>40</v>
      </c>
      <c r="K206" s="1" t="s">
        <v>22</v>
      </c>
      <c r="L206" s="1" t="s">
        <v>86</v>
      </c>
      <c r="M206" s="1" t="str">
        <f t="shared" si="10"/>
        <v>8050</v>
      </c>
      <c r="N206" s="1" t="str">
        <f t="shared" si="11"/>
        <v>Zürich</v>
      </c>
      <c r="O206" s="1" t="s">
        <v>24</v>
      </c>
      <c r="P206" s="1" t="s">
        <v>3959</v>
      </c>
      <c r="Q206" s="1" t="s">
        <v>21</v>
      </c>
      <c r="R206" s="1" t="s">
        <v>22</v>
      </c>
      <c r="S206" s="1" t="s">
        <v>22</v>
      </c>
      <c r="T206" s="1" t="s">
        <v>3960</v>
      </c>
      <c r="U206" s="1" t="s">
        <v>27</v>
      </c>
    </row>
    <row r="207" spans="1:21" ht="15" x14ac:dyDescent="0.2">
      <c r="A207" s="1" t="s">
        <v>73</v>
      </c>
      <c r="B207" s="1" t="s">
        <v>64</v>
      </c>
      <c r="C207" s="1" t="s">
        <v>3060</v>
      </c>
      <c r="D207" s="1" t="s">
        <v>3061</v>
      </c>
      <c r="E207" s="1" t="s">
        <v>3062</v>
      </c>
      <c r="F207" s="1" t="s">
        <v>22</v>
      </c>
      <c r="G207" s="2" t="str">
        <f t="shared" si="9"/>
        <v>Adlerpraxis</v>
      </c>
      <c r="H207" s="1" t="s">
        <v>3063</v>
      </c>
      <c r="I207" s="1" t="str" cm="1">
        <f t="array" ref="I207">IF(H207="","",IF(COUNT(VALUE(MID(H207,ROW($A$1:$A$100),1)))=0,H207,TRIM(LEFT(H207,MATCH(TRUE,ISNUMBER(VALUE(MID(H207,ROW($A$1:$A$100),1))),0)-1))))</f>
        <v>Hauptstrasse</v>
      </c>
      <c r="J207" s="1" t="str" cm="1">
        <f t="array" ref="J207">IF(H207="","",IF(COUNT(VALUE(MID(H207,ROW($A$1:$A$100),1)))=0,"",RIGHT(H207,LEN(H207)-MATCH(TRUE,ISNUMBER(VALUE(MID(H207,ROW($A$1:$A$100),1))),0)+1)))</f>
        <v>96</v>
      </c>
      <c r="K207" s="1" t="s">
        <v>22</v>
      </c>
      <c r="L207" s="1" t="s">
        <v>3064</v>
      </c>
      <c r="M207" s="1" t="str">
        <f t="shared" si="10"/>
        <v>9434</v>
      </c>
      <c r="N207" s="1" t="str">
        <f t="shared" si="11"/>
        <v>Au SG</v>
      </c>
      <c r="O207" s="1" t="s">
        <v>24</v>
      </c>
      <c r="P207" s="1" t="s">
        <v>3065</v>
      </c>
      <c r="Q207" s="1" t="s">
        <v>128</v>
      </c>
      <c r="R207" s="1" t="s">
        <v>22</v>
      </c>
      <c r="S207" s="1" t="s">
        <v>22</v>
      </c>
      <c r="T207" s="1" t="s">
        <v>3066</v>
      </c>
      <c r="U207" s="1" t="s">
        <v>27</v>
      </c>
    </row>
    <row r="208" spans="1:21" ht="15" x14ac:dyDescent="0.2">
      <c r="A208" s="1" t="s">
        <v>16</v>
      </c>
      <c r="B208" s="1" t="s">
        <v>64</v>
      </c>
      <c r="C208" s="1" t="s">
        <v>6212</v>
      </c>
      <c r="D208" s="1" t="s">
        <v>7470</v>
      </c>
      <c r="E208" s="1" t="s">
        <v>7471</v>
      </c>
      <c r="F208" s="1" t="s">
        <v>22</v>
      </c>
      <c r="G208" s="2" t="str">
        <f t="shared" si="9"/>
        <v>Praxis Pfluggässlein</v>
      </c>
      <c r="H208" s="1" t="s">
        <v>7472</v>
      </c>
      <c r="I208" s="1" t="str" cm="1">
        <f t="array" ref="I208">IF(H208="","",IF(COUNT(VALUE(MID(H208,ROW($A$1:$A$100),1)))=0,H208,TRIM(LEFT(H208,MATCH(TRUE,ISNUMBER(VALUE(MID(H208,ROW($A$1:$A$100),1))),0)-1))))</f>
        <v>Pfluggässlein</v>
      </c>
      <c r="J208" s="1" t="str" cm="1">
        <f t="array" ref="J208">IF(H208="","",IF(COUNT(VALUE(MID(H208,ROW($A$1:$A$100),1)))=0,"",RIGHT(H208,LEN(H208)-MATCH(TRUE,ISNUMBER(VALUE(MID(H208,ROW($A$1:$A$100),1))),0)+1)))</f>
        <v>1</v>
      </c>
      <c r="K208" s="1" t="s">
        <v>22</v>
      </c>
      <c r="L208" s="1" t="s">
        <v>234</v>
      </c>
      <c r="M208" s="1" t="str">
        <f t="shared" si="10"/>
        <v>4001</v>
      </c>
      <c r="N208" s="1" t="str">
        <f t="shared" si="11"/>
        <v>Basel</v>
      </c>
      <c r="O208" s="1" t="s">
        <v>24</v>
      </c>
      <c r="P208" s="1" t="s">
        <v>7473</v>
      </c>
      <c r="Q208" s="1" t="s">
        <v>21</v>
      </c>
      <c r="R208" s="1" t="s">
        <v>22</v>
      </c>
      <c r="S208" s="1" t="s">
        <v>22</v>
      </c>
      <c r="T208" s="1" t="s">
        <v>7474</v>
      </c>
      <c r="U208" s="1" t="s">
        <v>27</v>
      </c>
    </row>
    <row r="209" spans="1:21" ht="15" x14ac:dyDescent="0.2">
      <c r="A209" s="1" t="s">
        <v>16</v>
      </c>
      <c r="B209" s="1" t="s">
        <v>64</v>
      </c>
      <c r="C209" s="1" t="s">
        <v>15399</v>
      </c>
      <c r="D209" s="1" t="s">
        <v>15400</v>
      </c>
      <c r="E209" s="1" t="s">
        <v>3330</v>
      </c>
      <c r="F209" s="1" t="s">
        <v>22</v>
      </c>
      <c r="G209" s="2" t="str">
        <f t="shared" si="9"/>
        <v>Gemeinschaftspraxis Rümlang AG</v>
      </c>
      <c r="H209" s="1" t="s">
        <v>3331</v>
      </c>
      <c r="I209" s="1" t="str" cm="1">
        <f t="array" ref="I209">IF(H209="","",IF(COUNT(VALUE(MID(H209,ROW($A$1:$A$100),1)))=0,H209,TRIM(LEFT(H209,MATCH(TRUE,ISNUMBER(VALUE(MID(H209,ROW($A$1:$A$100),1))),0)-1))))</f>
        <v>Glatttalstrasse</v>
      </c>
      <c r="J209" s="1" t="str" cm="1">
        <f t="array" ref="J209">IF(H209="","",IF(COUNT(VALUE(MID(H209,ROW($A$1:$A$100),1)))=0,"",RIGHT(H209,LEN(H209)-MATCH(TRUE,ISNUMBER(VALUE(MID(H209,ROW($A$1:$A$100),1))),0)+1)))</f>
        <v>204</v>
      </c>
      <c r="K209" s="1" t="s">
        <v>22</v>
      </c>
      <c r="L209" s="1" t="s">
        <v>3332</v>
      </c>
      <c r="M209" s="1" t="str">
        <f t="shared" si="10"/>
        <v>8153</v>
      </c>
      <c r="N209" s="1" t="str">
        <f t="shared" si="11"/>
        <v>Rümlang</v>
      </c>
      <c r="O209" s="1" t="s">
        <v>24</v>
      </c>
      <c r="P209" s="1" t="s">
        <v>15401</v>
      </c>
      <c r="Q209" s="1" t="s">
        <v>128</v>
      </c>
      <c r="R209" s="1" t="s">
        <v>22</v>
      </c>
      <c r="S209" s="1" t="s">
        <v>22</v>
      </c>
      <c r="T209" s="1" t="s">
        <v>15402</v>
      </c>
      <c r="U209" s="1" t="s">
        <v>27</v>
      </c>
    </row>
    <row r="210" spans="1:21" ht="15" x14ac:dyDescent="0.2">
      <c r="A210" s="1" t="s">
        <v>16</v>
      </c>
      <c r="B210" s="1" t="s">
        <v>64</v>
      </c>
      <c r="C210" s="1" t="s">
        <v>1759</v>
      </c>
      <c r="D210" s="1" t="s">
        <v>8466</v>
      </c>
      <c r="E210" s="1" t="s">
        <v>5024</v>
      </c>
      <c r="F210" s="1" t="s">
        <v>22</v>
      </c>
      <c r="G210" s="2" t="str">
        <f t="shared" si="9"/>
        <v>Praxis Eulachstrasse</v>
      </c>
      <c r="H210" s="1" t="s">
        <v>5025</v>
      </c>
      <c r="I210" s="1" t="str" cm="1">
        <f t="array" ref="I210">IF(H210="","",IF(COUNT(VALUE(MID(H210,ROW($A$1:$A$100),1)))=0,H210,TRIM(LEFT(H210,MATCH(TRUE,ISNUMBER(VALUE(MID(H210,ROW($A$1:$A$100),1))),0)-1))))</f>
        <v>Eulachstrasse</v>
      </c>
      <c r="J210" s="1" t="str" cm="1">
        <f t="array" ref="J210">IF(H210="","",IF(COUNT(VALUE(MID(H210,ROW($A$1:$A$100),1)))=0,"",RIGHT(H210,LEN(H210)-MATCH(TRUE,ISNUMBER(VALUE(MID(H210,ROW($A$1:$A$100),1))),0)+1)))</f>
        <v>8</v>
      </c>
      <c r="K210" s="1" t="s">
        <v>22</v>
      </c>
      <c r="L210" s="1" t="s">
        <v>3787</v>
      </c>
      <c r="M210" s="1" t="str">
        <f t="shared" si="10"/>
        <v>8408</v>
      </c>
      <c r="N210" s="1" t="str">
        <f t="shared" si="11"/>
        <v>Winterthur</v>
      </c>
      <c r="O210" s="1" t="s">
        <v>24</v>
      </c>
      <c r="P210" s="1" t="s">
        <v>8467</v>
      </c>
      <c r="Q210" s="1" t="s">
        <v>128</v>
      </c>
      <c r="R210" s="1" t="s">
        <v>22</v>
      </c>
      <c r="S210" s="1" t="s">
        <v>22</v>
      </c>
      <c r="T210" s="1" t="s">
        <v>8468</v>
      </c>
      <c r="U210" s="1" t="s">
        <v>27</v>
      </c>
    </row>
    <row r="211" spans="1:21" ht="15" x14ac:dyDescent="0.2">
      <c r="A211" s="1" t="s">
        <v>16</v>
      </c>
      <c r="B211" s="1" t="s">
        <v>64</v>
      </c>
      <c r="C211" s="1" t="s">
        <v>4756</v>
      </c>
      <c r="D211" s="1" t="s">
        <v>17045</v>
      </c>
      <c r="E211" s="1" t="s">
        <v>17046</v>
      </c>
      <c r="F211" s="1" t="s">
        <v>22</v>
      </c>
      <c r="G211" s="2" t="str">
        <f t="shared" si="9"/>
        <v>Praxis Dr. Bauer Anita</v>
      </c>
      <c r="H211" s="1" t="s">
        <v>17047</v>
      </c>
      <c r="I211" s="1" t="str" cm="1">
        <f t="array" ref="I211">IF(H211="","",IF(COUNT(VALUE(MID(H211,ROW($A$1:$A$100),1)))=0,H211,TRIM(LEFT(H211,MATCH(TRUE,ISNUMBER(VALUE(MID(H211,ROW($A$1:$A$100),1))),0)-1))))</f>
        <v>Zentralstrasse</v>
      </c>
      <c r="J211" s="1" t="str" cm="1">
        <f t="array" ref="J211">IF(H211="","",IF(COUNT(VALUE(MID(H211,ROW($A$1:$A$100),1)))=0,"",RIGHT(H211,LEN(H211)-MATCH(TRUE,ISNUMBER(VALUE(MID(H211,ROW($A$1:$A$100),1))),0)+1)))</f>
        <v>52</v>
      </c>
      <c r="K211" s="1" t="s">
        <v>22</v>
      </c>
      <c r="L211" s="1" t="s">
        <v>9709</v>
      </c>
      <c r="M211" s="1" t="str">
        <f t="shared" si="10"/>
        <v>5610</v>
      </c>
      <c r="N211" s="1" t="str">
        <f t="shared" si="11"/>
        <v>Wohlen AG</v>
      </c>
      <c r="O211" s="1" t="s">
        <v>24</v>
      </c>
      <c r="P211" s="1" t="s">
        <v>17048</v>
      </c>
      <c r="Q211" s="1" t="s">
        <v>21</v>
      </c>
      <c r="R211" s="1" t="s">
        <v>22</v>
      </c>
      <c r="S211" s="1" t="s">
        <v>22</v>
      </c>
      <c r="T211" s="1" t="s">
        <v>17049</v>
      </c>
      <c r="U211" s="1" t="s">
        <v>27</v>
      </c>
    </row>
    <row r="212" spans="1:21" ht="15" x14ac:dyDescent="0.2">
      <c r="A212" s="1" t="s">
        <v>73</v>
      </c>
      <c r="B212" s="1" t="s">
        <v>64</v>
      </c>
      <c r="C212" s="1" t="s">
        <v>17052</v>
      </c>
      <c r="D212" s="1" t="s">
        <v>17045</v>
      </c>
      <c r="E212" s="1" t="s">
        <v>17053</v>
      </c>
      <c r="F212" s="1" t="s">
        <v>22</v>
      </c>
      <c r="G212" s="2" t="str">
        <f t="shared" si="9"/>
        <v>Dr. K.H. Bauer AG</v>
      </c>
      <c r="H212" s="1" t="s">
        <v>9181</v>
      </c>
      <c r="I212" s="1" t="str" cm="1">
        <f t="array" ref="I212">IF(H212="","",IF(COUNT(VALUE(MID(H212,ROW($A$1:$A$100),1)))=0,H212,TRIM(LEFT(H212,MATCH(TRUE,ISNUMBER(VALUE(MID(H212,ROW($A$1:$A$100),1))),0)-1))))</f>
        <v>Bahnhofstrasse</v>
      </c>
      <c r="J212" s="1" t="str" cm="1">
        <f t="array" ref="J212">IF(H212="","",IF(COUNT(VALUE(MID(H212,ROW($A$1:$A$100),1)))=0,"",RIGHT(H212,LEN(H212)-MATCH(TRUE,ISNUMBER(VALUE(MID(H212,ROW($A$1:$A$100),1))),0)+1)))</f>
        <v>3</v>
      </c>
      <c r="K212" s="1" t="s">
        <v>22</v>
      </c>
      <c r="L212" s="1" t="s">
        <v>638</v>
      </c>
      <c r="M212" s="1" t="str">
        <f t="shared" si="10"/>
        <v>8610</v>
      </c>
      <c r="N212" s="1" t="str">
        <f t="shared" si="11"/>
        <v>Uster</v>
      </c>
      <c r="O212" s="1" t="s">
        <v>24</v>
      </c>
      <c r="P212" s="1" t="s">
        <v>17050</v>
      </c>
      <c r="Q212" s="1" t="s">
        <v>21</v>
      </c>
      <c r="R212" s="1" t="s">
        <v>17054</v>
      </c>
      <c r="S212" s="1" t="s">
        <v>22</v>
      </c>
      <c r="T212" s="1" t="s">
        <v>17055</v>
      </c>
      <c r="U212" s="1" t="s">
        <v>27</v>
      </c>
    </row>
    <row r="213" spans="1:21" ht="15" x14ac:dyDescent="0.2">
      <c r="A213" s="1" t="s">
        <v>73</v>
      </c>
      <c r="B213" s="1" t="s">
        <v>64</v>
      </c>
      <c r="C213" s="1" t="s">
        <v>122</v>
      </c>
      <c r="D213" s="1" t="s">
        <v>17045</v>
      </c>
      <c r="E213" s="1" t="s">
        <v>9404</v>
      </c>
      <c r="F213" s="1" t="s">
        <v>22</v>
      </c>
      <c r="G213" s="2" t="str">
        <f t="shared" si="9"/>
        <v>Hausarztpraxis Weidenhof</v>
      </c>
      <c r="H213" s="1" t="s">
        <v>9405</v>
      </c>
      <c r="I213" s="1" t="str" cm="1">
        <f t="array" ref="I213">IF(H213="","",IF(COUNT(VALUE(MID(H213,ROW($A$1:$A$100),1)))=0,H213,TRIM(LEFT(H213,MATCH(TRUE,ISNUMBER(VALUE(MID(H213,ROW($A$1:$A$100),1))),0)-1))))</f>
        <v>Weidenhofstrasse</v>
      </c>
      <c r="J213" s="1" t="str" cm="1">
        <f t="array" ref="J213">IF(H213="","",IF(COUNT(VALUE(MID(H213,ROW($A$1:$A$100),1)))=0,"",RIGHT(H213,LEN(H213)-MATCH(TRUE,ISNUMBER(VALUE(MID(H213,ROW($A$1:$A$100),1))),0)+1)))</f>
        <v>21</v>
      </c>
      <c r="K213" s="1" t="s">
        <v>22</v>
      </c>
      <c r="L213" s="1" t="s">
        <v>2582</v>
      </c>
      <c r="M213" s="1" t="str">
        <f t="shared" si="10"/>
        <v>9323</v>
      </c>
      <c r="N213" s="1" t="str">
        <f t="shared" si="11"/>
        <v>Steinach</v>
      </c>
      <c r="O213" s="1" t="s">
        <v>24</v>
      </c>
      <c r="P213" s="1" t="s">
        <v>17050</v>
      </c>
      <c r="Q213" s="1" t="s">
        <v>128</v>
      </c>
      <c r="R213" s="1" t="s">
        <v>22</v>
      </c>
      <c r="S213" s="1" t="s">
        <v>22</v>
      </c>
      <c r="T213" s="1" t="s">
        <v>17051</v>
      </c>
      <c r="U213" s="1" t="s">
        <v>27</v>
      </c>
    </row>
    <row r="214" spans="1:21" ht="15" x14ac:dyDescent="0.2">
      <c r="A214" s="1" t="s">
        <v>73</v>
      </c>
      <c r="B214" s="1" t="s">
        <v>17</v>
      </c>
      <c r="C214" s="1" t="s">
        <v>17059</v>
      </c>
      <c r="D214" s="1" t="s">
        <v>17060</v>
      </c>
      <c r="E214" s="1" t="s">
        <v>7590</v>
      </c>
      <c r="F214" s="1" t="s">
        <v>22</v>
      </c>
      <c r="G214" s="2" t="str">
        <f t="shared" si="9"/>
        <v>Praxis Voigt / Bäuerle</v>
      </c>
      <c r="H214" s="1" t="s">
        <v>7591</v>
      </c>
      <c r="I214" s="1" t="str" cm="1">
        <f t="array" ref="I214">IF(H214="","",IF(COUNT(VALUE(MID(H214,ROW($A$1:$A$100),1)))=0,H214,TRIM(LEFT(H214,MATCH(TRUE,ISNUMBER(VALUE(MID(H214,ROW($A$1:$A$100),1))),0)-1))))</f>
        <v>Schachenstrasse</v>
      </c>
      <c r="J214" s="1" t="str" cm="1">
        <f t="array" ref="J214">IF(H214="","",IF(COUNT(VALUE(MID(H214,ROW($A$1:$A$100),1)))=0,"",RIGHT(H214,LEN(H214)-MATCH(TRUE,ISNUMBER(VALUE(MID(H214,ROW($A$1:$A$100),1))),0)+1)))</f>
        <v>4</v>
      </c>
      <c r="K214" s="1" t="s">
        <v>22</v>
      </c>
      <c r="L214" s="1" t="s">
        <v>7592</v>
      </c>
      <c r="M214" s="1" t="str">
        <f t="shared" si="10"/>
        <v>8907</v>
      </c>
      <c r="N214" s="1" t="str">
        <f t="shared" si="11"/>
        <v>Wettswil</v>
      </c>
      <c r="O214" s="1" t="s">
        <v>24</v>
      </c>
      <c r="P214" s="1" t="s">
        <v>17061</v>
      </c>
      <c r="Q214" s="1" t="s">
        <v>128</v>
      </c>
      <c r="R214" s="1" t="s">
        <v>80</v>
      </c>
      <c r="S214" s="1" t="s">
        <v>22</v>
      </c>
      <c r="T214" s="1" t="s">
        <v>17062</v>
      </c>
      <c r="U214" s="1" t="s">
        <v>27</v>
      </c>
    </row>
    <row r="215" spans="1:21" ht="15" x14ac:dyDescent="0.2">
      <c r="A215" s="1" t="s">
        <v>16</v>
      </c>
      <c r="B215" s="1" t="s">
        <v>64</v>
      </c>
      <c r="C215" s="1" t="s">
        <v>850</v>
      </c>
      <c r="D215" s="1" t="s">
        <v>2013</v>
      </c>
      <c r="E215" s="1" t="s">
        <v>12337</v>
      </c>
      <c r="F215" s="1" t="s">
        <v>22</v>
      </c>
      <c r="G215" s="2" t="str">
        <f t="shared" si="9"/>
        <v>Hausarztpraxis Baumann</v>
      </c>
      <c r="H215" s="1" t="s">
        <v>12338</v>
      </c>
      <c r="I215" s="1" t="str" cm="1">
        <f t="array" ref="I215">IF(H215="","",IF(COUNT(VALUE(MID(H215,ROW($A$1:$A$100),1)))=0,H215,TRIM(LEFT(H215,MATCH(TRUE,ISNUMBER(VALUE(MID(H215,ROW($A$1:$A$100),1))),0)-1))))</f>
        <v>Rathausplatz</v>
      </c>
      <c r="J215" s="1" t="str" cm="1">
        <f t="array" ref="J215">IF(H215="","",IF(COUNT(VALUE(MID(H215,ROW($A$1:$A$100),1)))=0,"",RIGHT(H215,LEN(H215)-MATCH(TRUE,ISNUMBER(VALUE(MID(H215,ROW($A$1:$A$100),1))),0)+1)))</f>
        <v>16</v>
      </c>
      <c r="K215" s="1" t="s">
        <v>22</v>
      </c>
      <c r="L215" s="1" t="s">
        <v>12339</v>
      </c>
      <c r="M215" s="1" t="str">
        <f t="shared" si="10"/>
        <v>8718</v>
      </c>
      <c r="N215" s="1" t="str">
        <f t="shared" si="11"/>
        <v>Schänis</v>
      </c>
      <c r="O215" s="1" t="s">
        <v>24</v>
      </c>
      <c r="P215" s="1" t="s">
        <v>2014</v>
      </c>
      <c r="Q215" s="1" t="s">
        <v>128</v>
      </c>
      <c r="R215" s="1" t="s">
        <v>80</v>
      </c>
      <c r="S215" s="1" t="s">
        <v>22</v>
      </c>
      <c r="T215" s="1" t="s">
        <v>12341</v>
      </c>
      <c r="U215" s="1" t="s">
        <v>27</v>
      </c>
    </row>
    <row r="216" spans="1:21" ht="15" x14ac:dyDescent="0.2">
      <c r="A216" s="1" t="s">
        <v>73</v>
      </c>
      <c r="B216" s="1" t="s">
        <v>64</v>
      </c>
      <c r="C216" s="1" t="s">
        <v>462</v>
      </c>
      <c r="D216" s="1" t="s">
        <v>2013</v>
      </c>
      <c r="E216" s="1" t="s">
        <v>10020</v>
      </c>
      <c r="F216" s="1" t="s">
        <v>22</v>
      </c>
      <c r="G216" s="2" t="str">
        <f t="shared" si="9"/>
        <v>Hausarztpraxis Nelkenstrasse</v>
      </c>
      <c r="H216" s="1" t="s">
        <v>10021</v>
      </c>
      <c r="I216" s="1" t="str" cm="1">
        <f t="array" ref="I216">IF(H216="","",IF(COUNT(VALUE(MID(H216,ROW($A$1:$A$100),1)))=0,H216,TRIM(LEFT(H216,MATCH(TRUE,ISNUMBER(VALUE(MID(H216,ROW($A$1:$A$100),1))),0)-1))))</f>
        <v>Nelkenstrasse</v>
      </c>
      <c r="J216" s="1" t="str" cm="1">
        <f t="array" ref="J216">IF(H216="","",IF(COUNT(VALUE(MID(H216,ROW($A$1:$A$100),1)))=0,"",RIGHT(H216,LEN(H216)-MATCH(TRUE,ISNUMBER(VALUE(MID(H216,ROW($A$1:$A$100),1))),0)+1)))</f>
        <v>3</v>
      </c>
      <c r="K216" s="1" t="s">
        <v>22</v>
      </c>
      <c r="L216" s="1" t="s">
        <v>291</v>
      </c>
      <c r="M216" s="1" t="str">
        <f t="shared" si="10"/>
        <v>8400</v>
      </c>
      <c r="N216" s="1" t="str">
        <f t="shared" si="11"/>
        <v>Winterthur</v>
      </c>
      <c r="O216" s="1" t="s">
        <v>24</v>
      </c>
      <c r="P216" s="1" t="s">
        <v>3333</v>
      </c>
      <c r="Q216" s="1" t="s">
        <v>128</v>
      </c>
      <c r="R216" s="1" t="s">
        <v>22</v>
      </c>
      <c r="S216" s="1" t="s">
        <v>22</v>
      </c>
      <c r="T216" s="1" t="s">
        <v>12342</v>
      </c>
      <c r="U216" s="1" t="s">
        <v>27</v>
      </c>
    </row>
    <row r="217" spans="1:21" ht="30" x14ac:dyDescent="0.2">
      <c r="A217" s="1" t="s">
        <v>16</v>
      </c>
      <c r="B217" s="1" t="s">
        <v>64</v>
      </c>
      <c r="C217" s="1" t="s">
        <v>2012</v>
      </c>
      <c r="D217" s="1" t="s">
        <v>2013</v>
      </c>
      <c r="E217" s="1" t="s">
        <v>163</v>
      </c>
      <c r="F217" s="1" t="s">
        <v>745</v>
      </c>
      <c r="G217" s="2" t="str">
        <f t="shared" si="9"/>
        <v>Inselspital Bern
_x000D_Klinik für Frauenheilkunde</v>
      </c>
      <c r="H217" s="1" t="s">
        <v>165</v>
      </c>
      <c r="I217" s="1" t="str" cm="1">
        <f t="array" ref="I217">IF(H217="","",IF(COUNT(VALUE(MID(H217,ROW($A$1:$A$100),1)))=0,H217,TRIM(LEFT(H217,MATCH(TRUE,ISNUMBER(VALUE(MID(H217,ROW($A$1:$A$100),1))),0)-1))))</f>
        <v>Friedbühlstrasse</v>
      </c>
      <c r="J217" s="1" t="str" cm="1">
        <f t="array" ref="J217">IF(H217="","",IF(COUNT(VALUE(MID(H217,ROW($A$1:$A$100),1)))=0,"",RIGHT(H217,LEN(H217)-MATCH(TRUE,ISNUMBER(VALUE(MID(H217,ROW($A$1:$A$100),1))),0)+1)))</f>
        <v>19</v>
      </c>
      <c r="K217" s="1" t="s">
        <v>22</v>
      </c>
      <c r="L217" s="1" t="s">
        <v>166</v>
      </c>
      <c r="M217" s="1" t="str">
        <f t="shared" si="10"/>
        <v>3010</v>
      </c>
      <c r="N217" s="1" t="str">
        <f t="shared" si="11"/>
        <v>Bern</v>
      </c>
      <c r="O217" s="1" t="s">
        <v>24</v>
      </c>
      <c r="P217" s="1" t="s">
        <v>2014</v>
      </c>
      <c r="Q217" s="1" t="s">
        <v>21</v>
      </c>
      <c r="R217" s="1" t="s">
        <v>22</v>
      </c>
      <c r="S217" s="1" t="s">
        <v>22</v>
      </c>
      <c r="T217" s="1" t="s">
        <v>2015</v>
      </c>
      <c r="U217" s="1" t="s">
        <v>27</v>
      </c>
    </row>
    <row r="218" spans="1:21" ht="30" x14ac:dyDescent="0.2">
      <c r="A218" s="1" t="s">
        <v>73</v>
      </c>
      <c r="B218" s="1" t="s">
        <v>1538</v>
      </c>
      <c r="C218" s="1" t="s">
        <v>2469</v>
      </c>
      <c r="D218" s="1" t="s">
        <v>2013</v>
      </c>
      <c r="E218" s="1" t="s">
        <v>163</v>
      </c>
      <c r="F218" s="1" t="s">
        <v>164</v>
      </c>
      <c r="G218" s="2" t="str">
        <f t="shared" si="9"/>
        <v>Inselspital Bern
_x000D_Gynäkologie / Geburtshilfe</v>
      </c>
      <c r="H218" s="1" t="s">
        <v>165</v>
      </c>
      <c r="I218" s="1" t="str" cm="1">
        <f t="array" ref="I218">IF(H218="","",IF(COUNT(VALUE(MID(H218,ROW($A$1:$A$100),1)))=0,H218,TRIM(LEFT(H218,MATCH(TRUE,ISNUMBER(VALUE(MID(H218,ROW($A$1:$A$100),1))),0)-1))))</f>
        <v>Friedbühlstrasse</v>
      </c>
      <c r="J218" s="1" t="str" cm="1">
        <f t="array" ref="J218">IF(H218="","",IF(COUNT(VALUE(MID(H218,ROW($A$1:$A$100),1)))=0,"",RIGHT(H218,LEN(H218)-MATCH(TRUE,ISNUMBER(VALUE(MID(H218,ROW($A$1:$A$100),1))),0)+1)))</f>
        <v>19</v>
      </c>
      <c r="K218" s="1" t="s">
        <v>22</v>
      </c>
      <c r="L218" s="1" t="s">
        <v>166</v>
      </c>
      <c r="M218" s="1" t="str">
        <f t="shared" si="10"/>
        <v>3010</v>
      </c>
      <c r="N218" s="1" t="str">
        <f t="shared" si="11"/>
        <v>Bern</v>
      </c>
      <c r="O218" s="1" t="s">
        <v>24</v>
      </c>
      <c r="P218" s="1" t="s">
        <v>3333</v>
      </c>
      <c r="Q218" s="1" t="s">
        <v>21</v>
      </c>
      <c r="R218" s="1" t="s">
        <v>22</v>
      </c>
      <c r="S218" s="1" t="s">
        <v>22</v>
      </c>
      <c r="T218" s="1" t="s">
        <v>5376</v>
      </c>
      <c r="U218" s="1" t="s">
        <v>27</v>
      </c>
    </row>
    <row r="219" spans="1:21" ht="15" x14ac:dyDescent="0.2">
      <c r="A219" s="1" t="s">
        <v>73</v>
      </c>
      <c r="B219" s="1" t="s">
        <v>64</v>
      </c>
      <c r="C219" s="1" t="s">
        <v>1451</v>
      </c>
      <c r="D219" s="1" t="s">
        <v>2013</v>
      </c>
      <c r="E219" s="1" t="s">
        <v>12337</v>
      </c>
      <c r="F219" s="1" t="s">
        <v>22</v>
      </c>
      <c r="G219" s="2" t="str">
        <f t="shared" si="9"/>
        <v>Hausarztpraxis Baumann</v>
      </c>
      <c r="H219" s="1" t="s">
        <v>12338</v>
      </c>
      <c r="I219" s="1" t="str" cm="1">
        <f t="array" ref="I219">IF(H219="","",IF(COUNT(VALUE(MID(H219,ROW($A$1:$A$100),1)))=0,H219,TRIM(LEFT(H219,MATCH(TRUE,ISNUMBER(VALUE(MID(H219,ROW($A$1:$A$100),1))),0)-1))))</f>
        <v>Rathausplatz</v>
      </c>
      <c r="J219" s="1" t="str" cm="1">
        <f t="array" ref="J219">IF(H219="","",IF(COUNT(VALUE(MID(H219,ROW($A$1:$A$100),1)))=0,"",RIGHT(H219,LEN(H219)-MATCH(TRUE,ISNUMBER(VALUE(MID(H219,ROW($A$1:$A$100),1))),0)+1)))</f>
        <v>16</v>
      </c>
      <c r="K219" s="1" t="s">
        <v>22</v>
      </c>
      <c r="L219" s="1" t="s">
        <v>12339</v>
      </c>
      <c r="M219" s="1" t="str">
        <f t="shared" si="10"/>
        <v>8718</v>
      </c>
      <c r="N219" s="1" t="str">
        <f t="shared" si="11"/>
        <v>Schänis</v>
      </c>
      <c r="O219" s="1" t="s">
        <v>24</v>
      </c>
      <c r="P219" s="1" t="s">
        <v>3333</v>
      </c>
      <c r="Q219" s="1" t="s">
        <v>128</v>
      </c>
      <c r="R219" s="1" t="s">
        <v>22</v>
      </c>
      <c r="S219" s="1" t="s">
        <v>22</v>
      </c>
      <c r="T219" s="1" t="s">
        <v>12340</v>
      </c>
      <c r="U219" s="1" t="s">
        <v>27</v>
      </c>
    </row>
    <row r="220" spans="1:21" ht="15" x14ac:dyDescent="0.2">
      <c r="A220" s="1" t="s">
        <v>73</v>
      </c>
      <c r="B220" s="1" t="s">
        <v>64</v>
      </c>
      <c r="C220" s="1" t="s">
        <v>3329</v>
      </c>
      <c r="D220" s="1" t="s">
        <v>2013</v>
      </c>
      <c r="E220" s="1" t="s">
        <v>3330</v>
      </c>
      <c r="F220" s="1" t="s">
        <v>22</v>
      </c>
      <c r="G220" s="2" t="str">
        <f t="shared" si="9"/>
        <v>Gemeinschaftspraxis Rümlang AG</v>
      </c>
      <c r="H220" s="1" t="s">
        <v>3331</v>
      </c>
      <c r="I220" s="1" t="str" cm="1">
        <f t="array" ref="I220">IF(H220="","",IF(COUNT(VALUE(MID(H220,ROW($A$1:$A$100),1)))=0,H220,TRIM(LEFT(H220,MATCH(TRUE,ISNUMBER(VALUE(MID(H220,ROW($A$1:$A$100),1))),0)-1))))</f>
        <v>Glatttalstrasse</v>
      </c>
      <c r="J220" s="1" t="str" cm="1">
        <f t="array" ref="J220">IF(H220="","",IF(COUNT(VALUE(MID(H220,ROW($A$1:$A$100),1)))=0,"",RIGHT(H220,LEN(H220)-MATCH(TRUE,ISNUMBER(VALUE(MID(H220,ROW($A$1:$A$100),1))),0)+1)))</f>
        <v>204</v>
      </c>
      <c r="K220" s="1" t="s">
        <v>22</v>
      </c>
      <c r="L220" s="1" t="s">
        <v>3332</v>
      </c>
      <c r="M220" s="1" t="str">
        <f t="shared" si="10"/>
        <v>8153</v>
      </c>
      <c r="N220" s="1" t="str">
        <f t="shared" si="11"/>
        <v>Rümlang</v>
      </c>
      <c r="O220" s="1" t="s">
        <v>24</v>
      </c>
      <c r="P220" s="1" t="s">
        <v>3333</v>
      </c>
      <c r="Q220" s="1" t="s">
        <v>128</v>
      </c>
      <c r="R220" s="1" t="s">
        <v>22</v>
      </c>
      <c r="S220" s="1" t="s">
        <v>22</v>
      </c>
      <c r="T220" s="1" t="s">
        <v>3334</v>
      </c>
      <c r="U220" s="1" t="s">
        <v>27</v>
      </c>
    </row>
    <row r="221" spans="1:21" ht="30" x14ac:dyDescent="0.2">
      <c r="A221" s="1" t="s">
        <v>73</v>
      </c>
      <c r="B221" s="1" t="s">
        <v>64</v>
      </c>
      <c r="C221" s="1" t="s">
        <v>82</v>
      </c>
      <c r="D221" s="1" t="s">
        <v>1981</v>
      </c>
      <c r="E221" s="1" t="s">
        <v>1093</v>
      </c>
      <c r="F221" s="1" t="s">
        <v>1094</v>
      </c>
      <c r="G221" s="2" t="str">
        <f t="shared" si="9"/>
        <v>Lindenhofspital
_x000D_Praxis im Frauenzentrum</v>
      </c>
      <c r="H221" s="1" t="s">
        <v>1095</v>
      </c>
      <c r="I221" s="1" t="str" cm="1">
        <f t="array" ref="I221">IF(H221="","",IF(COUNT(VALUE(MID(H221,ROW($A$1:$A$100),1)))=0,H221,TRIM(LEFT(H221,MATCH(TRUE,ISNUMBER(VALUE(MID(H221,ROW($A$1:$A$100),1))),0)-1))))</f>
        <v>Bremgartenstrasse</v>
      </c>
      <c r="J221" s="1" t="str" cm="1">
        <f t="array" ref="J221">IF(H221="","",IF(COUNT(VALUE(MID(H221,ROW($A$1:$A$100),1)))=0,"",RIGHT(H221,LEN(H221)-MATCH(TRUE,ISNUMBER(VALUE(MID(H221,ROW($A$1:$A$100),1))),0)+1)))</f>
        <v>119</v>
      </c>
      <c r="K221" s="1" t="s">
        <v>22</v>
      </c>
      <c r="L221" s="1" t="s">
        <v>930</v>
      </c>
      <c r="M221" s="1" t="str">
        <f t="shared" si="10"/>
        <v>3012</v>
      </c>
      <c r="N221" s="1" t="str">
        <f t="shared" si="11"/>
        <v>Bern</v>
      </c>
      <c r="O221" s="1" t="s">
        <v>24</v>
      </c>
      <c r="P221" s="1" t="s">
        <v>1985</v>
      </c>
      <c r="Q221" s="1" t="s">
        <v>21</v>
      </c>
      <c r="R221" s="1" t="s">
        <v>22</v>
      </c>
      <c r="S221" s="1" t="s">
        <v>22</v>
      </c>
      <c r="T221" s="1" t="s">
        <v>5023</v>
      </c>
      <c r="U221" s="1" t="s">
        <v>27</v>
      </c>
    </row>
    <row r="222" spans="1:21" ht="30" x14ac:dyDescent="0.2">
      <c r="A222" s="1" t="s">
        <v>73</v>
      </c>
      <c r="B222" s="1" t="s">
        <v>64</v>
      </c>
      <c r="C222" s="1" t="s">
        <v>1980</v>
      </c>
      <c r="D222" s="1" t="s">
        <v>1981</v>
      </c>
      <c r="E222" s="1" t="s">
        <v>1982</v>
      </c>
      <c r="F222" s="1" t="s">
        <v>21</v>
      </c>
      <c r="G222" s="2" t="str">
        <f t="shared" si="9"/>
        <v>Center da Sandà Engiadina Bassa
_x000D_Gynäkologie und Geburtshilfe</v>
      </c>
      <c r="H222" s="1" t="s">
        <v>1983</v>
      </c>
      <c r="I222" s="1" t="str" cm="1">
        <f t="array" ref="I222">IF(H222="","",IF(COUNT(VALUE(MID(H222,ROW($A$1:$A$100),1)))=0,H222,TRIM(LEFT(H222,MATCH(TRUE,ISNUMBER(VALUE(MID(H222,ROW($A$1:$A$100),1))),0)-1))))</f>
        <v>Via da l'Ospidal</v>
      </c>
      <c r="J222" s="1" t="str" cm="1">
        <f t="array" ref="J222">IF(H222="","",IF(COUNT(VALUE(MID(H222,ROW($A$1:$A$100),1)))=0,"",RIGHT(H222,LEN(H222)-MATCH(TRUE,ISNUMBER(VALUE(MID(H222,ROW($A$1:$A$100),1))),0)+1)))</f>
        <v>280</v>
      </c>
      <c r="K222" s="1" t="s">
        <v>22</v>
      </c>
      <c r="L222" s="1" t="s">
        <v>1984</v>
      </c>
      <c r="M222" s="1" t="str">
        <f t="shared" si="10"/>
        <v>7550</v>
      </c>
      <c r="N222" s="1" t="str">
        <f t="shared" si="11"/>
        <v>Scuol</v>
      </c>
      <c r="O222" s="1" t="s">
        <v>24</v>
      </c>
      <c r="P222" s="1" t="s">
        <v>1985</v>
      </c>
      <c r="Q222" s="1" t="s">
        <v>21</v>
      </c>
      <c r="R222" s="1" t="s">
        <v>22</v>
      </c>
      <c r="S222" s="1" t="s">
        <v>22</v>
      </c>
      <c r="T222" s="1" t="s">
        <v>1986</v>
      </c>
      <c r="U222" s="1" t="s">
        <v>27</v>
      </c>
    </row>
    <row r="223" spans="1:21" ht="15" x14ac:dyDescent="0.2">
      <c r="A223" s="1" t="s">
        <v>73</v>
      </c>
      <c r="B223" s="1" t="s">
        <v>64</v>
      </c>
      <c r="C223" s="1" t="s">
        <v>1580</v>
      </c>
      <c r="D223" s="1" t="s">
        <v>1981</v>
      </c>
      <c r="E223" s="1" t="s">
        <v>12331</v>
      </c>
      <c r="F223" s="1" t="s">
        <v>22</v>
      </c>
      <c r="G223" s="2" t="str">
        <f t="shared" si="9"/>
        <v>Praxis Dr. Baumgartner Ralf</v>
      </c>
      <c r="H223" s="1" t="s">
        <v>12332</v>
      </c>
      <c r="I223" s="1" t="str" cm="1">
        <f t="array" ref="I223">IF(H223="","",IF(COUNT(VALUE(MID(H223,ROW($A$1:$A$100),1)))=0,H223,TRIM(LEFT(H223,MATCH(TRUE,ISNUMBER(VALUE(MID(H223,ROW($A$1:$A$100),1))),0)-1))))</f>
        <v>Freiestrasse</v>
      </c>
      <c r="J223" s="1" t="str" cm="1">
        <f t="array" ref="J223">IF(H223="","",IF(COUNT(VALUE(MID(H223,ROW($A$1:$A$100),1)))=0,"",RIGHT(H223,LEN(H223)-MATCH(TRUE,ISNUMBER(VALUE(MID(H223,ROW($A$1:$A$100),1))),0)+1)))</f>
        <v>211</v>
      </c>
      <c r="K223" s="1" t="s">
        <v>22</v>
      </c>
      <c r="L223" s="1" t="s">
        <v>260</v>
      </c>
      <c r="M223" s="1" t="str">
        <f t="shared" si="10"/>
        <v>8032</v>
      </c>
      <c r="N223" s="1" t="str">
        <f t="shared" si="11"/>
        <v>Zürich</v>
      </c>
      <c r="O223" s="1" t="s">
        <v>24</v>
      </c>
      <c r="P223" s="1" t="s">
        <v>1985</v>
      </c>
      <c r="Q223" s="1" t="s">
        <v>21</v>
      </c>
      <c r="R223" s="1" t="s">
        <v>22</v>
      </c>
      <c r="S223" s="1" t="s">
        <v>22</v>
      </c>
      <c r="T223" s="1" t="s">
        <v>12333</v>
      </c>
      <c r="U223" s="1" t="s">
        <v>27</v>
      </c>
    </row>
    <row r="224" spans="1:21" ht="15" x14ac:dyDescent="0.2">
      <c r="A224" s="1" t="s">
        <v>16</v>
      </c>
      <c r="B224" s="1" t="s">
        <v>64</v>
      </c>
      <c r="C224" s="1" t="s">
        <v>4247</v>
      </c>
      <c r="D224" s="1" t="s">
        <v>5997</v>
      </c>
      <c r="E224" s="1" t="s">
        <v>4986</v>
      </c>
      <c r="F224" s="1" t="s">
        <v>22</v>
      </c>
      <c r="G224" s="2" t="str">
        <f t="shared" si="9"/>
        <v>Frauenärzte Frauenfeld AG</v>
      </c>
      <c r="H224" s="1" t="s">
        <v>4987</v>
      </c>
      <c r="I224" s="1" t="str" cm="1">
        <f t="array" ref="I224">IF(H224="","",IF(COUNT(VALUE(MID(H224,ROW($A$1:$A$100),1)))=0,H224,TRIM(LEFT(H224,MATCH(TRUE,ISNUMBER(VALUE(MID(H224,ROW($A$1:$A$100),1))),0)-1))))</f>
        <v>Lindenstrasse</v>
      </c>
      <c r="J224" s="1" t="str" cm="1">
        <f t="array" ref="J224">IF(H224="","",IF(COUNT(VALUE(MID(H224,ROW($A$1:$A$100),1)))=0,"",RIGHT(H224,LEN(H224)-MATCH(TRUE,ISNUMBER(VALUE(MID(H224,ROW($A$1:$A$100),1))),0)+1)))</f>
        <v>8</v>
      </c>
      <c r="K224" s="1" t="s">
        <v>22</v>
      </c>
      <c r="L224" s="1" t="s">
        <v>187</v>
      </c>
      <c r="M224" s="1" t="str">
        <f t="shared" si="10"/>
        <v>8500</v>
      </c>
      <c r="N224" s="1" t="str">
        <f t="shared" si="11"/>
        <v>Frauenfeld</v>
      </c>
      <c r="O224" s="1" t="s">
        <v>24</v>
      </c>
      <c r="P224" s="1" t="s">
        <v>5998</v>
      </c>
      <c r="Q224" s="1" t="s">
        <v>21</v>
      </c>
      <c r="R224" s="1" t="s">
        <v>22</v>
      </c>
      <c r="S224" s="1" t="s">
        <v>22</v>
      </c>
      <c r="T224" s="1" t="s">
        <v>5999</v>
      </c>
      <c r="U224" s="1" t="s">
        <v>27</v>
      </c>
    </row>
    <row r="225" spans="1:21" ht="30" x14ac:dyDescent="0.2">
      <c r="A225" s="1" t="s">
        <v>16</v>
      </c>
      <c r="B225" s="1" t="s">
        <v>17</v>
      </c>
      <c r="C225" s="1" t="s">
        <v>4377</v>
      </c>
      <c r="D225" s="1" t="s">
        <v>4378</v>
      </c>
      <c r="E225" s="1" t="s">
        <v>1357</v>
      </c>
      <c r="F225" s="1" t="s">
        <v>156</v>
      </c>
      <c r="G225" s="2" t="str">
        <f t="shared" si="9"/>
        <v>Kantonsspital St. Gallen
_x000D_Frauenklinik</v>
      </c>
      <c r="H225" s="1" t="s">
        <v>1358</v>
      </c>
      <c r="I225" s="1" t="str" cm="1">
        <f t="array" ref="I225">IF(H225="","",IF(COUNT(VALUE(MID(H225,ROW($A$1:$A$100),1)))=0,H225,TRIM(LEFT(H225,MATCH(TRUE,ISNUMBER(VALUE(MID(H225,ROW($A$1:$A$100),1))),0)-1))))</f>
        <v>Rorschacher Strasse</v>
      </c>
      <c r="J225" s="1" t="str" cm="1">
        <f t="array" ref="J225">IF(H225="","",IF(COUNT(VALUE(MID(H225,ROW($A$1:$A$100),1)))=0,"",RIGHT(H225,LEN(H225)-MATCH(TRUE,ISNUMBER(VALUE(MID(H225,ROW($A$1:$A$100),1))),0)+1)))</f>
        <v>95</v>
      </c>
      <c r="K225" s="1" t="s">
        <v>22</v>
      </c>
      <c r="L225" s="1" t="s">
        <v>1359</v>
      </c>
      <c r="M225" s="1" t="str">
        <f t="shared" si="10"/>
        <v>9007</v>
      </c>
      <c r="N225" s="1" t="str">
        <f t="shared" si="11"/>
        <v>St. Gallen</v>
      </c>
      <c r="O225" s="1" t="s">
        <v>24</v>
      </c>
      <c r="P225" s="1" t="s">
        <v>4379</v>
      </c>
      <c r="Q225" s="1" t="s">
        <v>21</v>
      </c>
      <c r="R225" s="1" t="s">
        <v>22</v>
      </c>
      <c r="S225" s="1" t="s">
        <v>22</v>
      </c>
      <c r="T225" s="1" t="s">
        <v>4380</v>
      </c>
      <c r="U225" s="1" t="s">
        <v>27</v>
      </c>
    </row>
    <row r="226" spans="1:21" ht="15" x14ac:dyDescent="0.2">
      <c r="A226" s="1" t="s">
        <v>16</v>
      </c>
      <c r="B226" s="1" t="s">
        <v>64</v>
      </c>
      <c r="C226" s="1" t="s">
        <v>862</v>
      </c>
      <c r="D226" s="1" t="s">
        <v>7204</v>
      </c>
      <c r="E226" s="1" t="s">
        <v>7205</v>
      </c>
      <c r="F226" s="1" t="s">
        <v>22</v>
      </c>
      <c r="G226" s="2" t="str">
        <f t="shared" si="9"/>
        <v>Praxis Baur</v>
      </c>
      <c r="H226" s="1" t="s">
        <v>7206</v>
      </c>
      <c r="I226" s="1" t="str" cm="1">
        <f t="array" ref="I226">IF(H226="","",IF(COUNT(VALUE(MID(H226,ROW($A$1:$A$100),1)))=0,H226,TRIM(LEFT(H226,MATCH(TRUE,ISNUMBER(VALUE(MID(H226,ROW($A$1:$A$100),1))),0)-1))))</f>
        <v>Spitalgasse</v>
      </c>
      <c r="J226" s="1" t="str" cm="1">
        <f t="array" ref="J226">IF(H226="","",IF(COUNT(VALUE(MID(H226,ROW($A$1:$A$100),1)))=0,"",RIGHT(H226,LEN(H226)-MATCH(TRUE,ISNUMBER(VALUE(MID(H226,ROW($A$1:$A$100),1))),0)+1)))</f>
        <v>18</v>
      </c>
      <c r="K226" s="1" t="s">
        <v>22</v>
      </c>
      <c r="L226" s="1" t="s">
        <v>402</v>
      </c>
      <c r="M226" s="1" t="str">
        <f t="shared" si="10"/>
        <v>3011</v>
      </c>
      <c r="N226" s="1" t="str">
        <f t="shared" si="11"/>
        <v>Bern</v>
      </c>
      <c r="O226" s="1" t="s">
        <v>24</v>
      </c>
      <c r="P226" s="1" t="s">
        <v>8764</v>
      </c>
      <c r="Q226" s="1" t="s">
        <v>21</v>
      </c>
      <c r="R226" s="1" t="s">
        <v>22</v>
      </c>
      <c r="S226" s="1" t="s">
        <v>22</v>
      </c>
      <c r="T226" s="1" t="s">
        <v>8765</v>
      </c>
      <c r="U226" s="1" t="s">
        <v>27</v>
      </c>
    </row>
    <row r="227" spans="1:21" ht="15" x14ac:dyDescent="0.2">
      <c r="A227" s="1" t="s">
        <v>73</v>
      </c>
      <c r="B227" s="1" t="s">
        <v>17</v>
      </c>
      <c r="C227" s="1" t="s">
        <v>197</v>
      </c>
      <c r="D227" s="1" t="s">
        <v>7204</v>
      </c>
      <c r="E227" s="1" t="s">
        <v>7205</v>
      </c>
      <c r="F227" s="1" t="s">
        <v>22</v>
      </c>
      <c r="G227" s="2" t="str">
        <f t="shared" si="9"/>
        <v>Praxis Baur</v>
      </c>
      <c r="H227" s="1" t="s">
        <v>7206</v>
      </c>
      <c r="I227" s="1" t="str" cm="1">
        <f t="array" ref="I227">IF(H227="","",IF(COUNT(VALUE(MID(H227,ROW($A$1:$A$100),1)))=0,H227,TRIM(LEFT(H227,MATCH(TRUE,ISNUMBER(VALUE(MID(H227,ROW($A$1:$A$100),1))),0)-1))))</f>
        <v>Spitalgasse</v>
      </c>
      <c r="J227" s="1" t="str" cm="1">
        <f t="array" ref="J227">IF(H227="","",IF(COUNT(VALUE(MID(H227,ROW($A$1:$A$100),1)))=0,"",RIGHT(H227,LEN(H227)-MATCH(TRUE,ISNUMBER(VALUE(MID(H227,ROW($A$1:$A$100),1))),0)+1)))</f>
        <v>18</v>
      </c>
      <c r="K227" s="1" t="s">
        <v>22</v>
      </c>
      <c r="L227" s="1" t="s">
        <v>402</v>
      </c>
      <c r="M227" s="1" t="str">
        <f t="shared" si="10"/>
        <v>3011</v>
      </c>
      <c r="N227" s="1" t="str">
        <f t="shared" si="11"/>
        <v>Bern</v>
      </c>
      <c r="O227" s="1" t="s">
        <v>24</v>
      </c>
      <c r="P227" s="1" t="s">
        <v>7207</v>
      </c>
      <c r="Q227" s="1" t="s">
        <v>21</v>
      </c>
      <c r="R227" s="1" t="s">
        <v>22</v>
      </c>
      <c r="S227" s="1" t="s">
        <v>22</v>
      </c>
      <c r="T227" s="1" t="s">
        <v>7208</v>
      </c>
      <c r="U227" s="1" t="s">
        <v>27</v>
      </c>
    </row>
    <row r="228" spans="1:21" ht="30" x14ac:dyDescent="0.2">
      <c r="A228" s="1" t="s">
        <v>16</v>
      </c>
      <c r="B228" s="1" t="s">
        <v>64</v>
      </c>
      <c r="C228" s="1" t="s">
        <v>521</v>
      </c>
      <c r="D228" s="1" t="s">
        <v>12361</v>
      </c>
      <c r="E228" s="1" t="s">
        <v>1093</v>
      </c>
      <c r="F228" s="1" t="s">
        <v>1094</v>
      </c>
      <c r="G228" s="2" t="str">
        <f t="shared" si="9"/>
        <v>Lindenhofspital
_x000D_Praxis im Frauenzentrum</v>
      </c>
      <c r="H228" s="1" t="s">
        <v>1095</v>
      </c>
      <c r="I228" s="1" t="str" cm="1">
        <f t="array" ref="I228">IF(H228="","",IF(COUNT(VALUE(MID(H228,ROW($A$1:$A$100),1)))=0,H228,TRIM(LEFT(H228,MATCH(TRUE,ISNUMBER(VALUE(MID(H228,ROW($A$1:$A$100),1))),0)-1))))</f>
        <v>Bremgartenstrasse</v>
      </c>
      <c r="J228" s="1" t="str" cm="1">
        <f t="array" ref="J228">IF(H228="","",IF(COUNT(VALUE(MID(H228,ROW($A$1:$A$100),1)))=0,"",RIGHT(H228,LEN(H228)-MATCH(TRUE,ISNUMBER(VALUE(MID(H228,ROW($A$1:$A$100),1))),0)+1)))</f>
        <v>119</v>
      </c>
      <c r="K228" s="1" t="s">
        <v>22</v>
      </c>
      <c r="L228" s="1" t="s">
        <v>930</v>
      </c>
      <c r="M228" s="1" t="str">
        <f t="shared" si="10"/>
        <v>3012</v>
      </c>
      <c r="N228" s="1" t="str">
        <f t="shared" si="11"/>
        <v>Bern</v>
      </c>
      <c r="O228" s="1" t="s">
        <v>24</v>
      </c>
      <c r="P228" s="1" t="s">
        <v>12362</v>
      </c>
      <c r="Q228" s="1" t="s">
        <v>21</v>
      </c>
      <c r="R228" s="1" t="s">
        <v>22</v>
      </c>
      <c r="S228" s="1" t="s">
        <v>22</v>
      </c>
      <c r="T228" s="1" t="s">
        <v>12363</v>
      </c>
      <c r="U228" s="1" t="s">
        <v>27</v>
      </c>
    </row>
    <row r="229" spans="1:21" ht="15" x14ac:dyDescent="0.2">
      <c r="A229" s="1" t="s">
        <v>16</v>
      </c>
      <c r="B229" s="1" t="s">
        <v>64</v>
      </c>
      <c r="C229" s="1" t="s">
        <v>7509</v>
      </c>
      <c r="D229" s="1" t="s">
        <v>15992</v>
      </c>
      <c r="E229" s="1" t="s">
        <v>1548</v>
      </c>
      <c r="F229" s="1" t="s">
        <v>22</v>
      </c>
      <c r="G229" s="2" t="str">
        <f t="shared" si="9"/>
        <v>Land-Permanence AG</v>
      </c>
      <c r="H229" s="1" t="s">
        <v>1549</v>
      </c>
      <c r="I229" s="1" t="str" cm="1">
        <f t="array" ref="I229">IF(H229="","",IF(COUNT(VALUE(MID(H229,ROW($A$1:$A$100),1)))=0,H229,TRIM(LEFT(H229,MATCH(TRUE,ISNUMBER(VALUE(MID(H229,ROW($A$1:$A$100),1))),0)-1))))</f>
        <v>Bahnstrasse</v>
      </c>
      <c r="J229" s="1" t="str" cm="1">
        <f t="array" ref="J229">IF(H229="","",IF(COUNT(VALUE(MID(H229,ROW($A$1:$A$100),1)))=0,"",RIGHT(H229,LEN(H229)-MATCH(TRUE,ISNUMBER(VALUE(MID(H229,ROW($A$1:$A$100),1))),0)+1)))</f>
        <v>4</v>
      </c>
      <c r="K229" s="1" t="s">
        <v>22</v>
      </c>
      <c r="L229" s="1" t="s">
        <v>1550</v>
      </c>
      <c r="M229" s="1" t="str">
        <f t="shared" si="10"/>
        <v>8444</v>
      </c>
      <c r="N229" s="1" t="str">
        <f t="shared" si="11"/>
        <v>Henggart</v>
      </c>
      <c r="O229" s="1" t="s">
        <v>24</v>
      </c>
      <c r="P229" s="1" t="s">
        <v>15993</v>
      </c>
      <c r="Q229" s="1" t="s">
        <v>128</v>
      </c>
      <c r="R229" s="1" t="s">
        <v>22</v>
      </c>
      <c r="S229" s="1" t="s">
        <v>22</v>
      </c>
      <c r="T229" s="1" t="s">
        <v>15994</v>
      </c>
      <c r="U229" s="1" t="s">
        <v>27</v>
      </c>
    </row>
    <row r="230" spans="1:21" ht="15" x14ac:dyDescent="0.2">
      <c r="A230" s="1" t="s">
        <v>73</v>
      </c>
      <c r="B230" s="1" t="s">
        <v>64</v>
      </c>
      <c r="C230" s="1" t="s">
        <v>16854</v>
      </c>
      <c r="D230" s="1" t="s">
        <v>16855</v>
      </c>
      <c r="E230" s="1" t="s">
        <v>16856</v>
      </c>
      <c r="F230" s="1" t="s">
        <v>22</v>
      </c>
      <c r="G230" s="2" t="str">
        <f t="shared" si="9"/>
        <v>Praxis Dr. Bayat Ramin</v>
      </c>
      <c r="H230" s="1" t="s">
        <v>16857</v>
      </c>
      <c r="I230" s="1" t="str" cm="1">
        <f t="array" ref="I230">IF(H230="","",IF(COUNT(VALUE(MID(H230,ROW($A$1:$A$100),1)))=0,H230,TRIM(LEFT(H230,MATCH(TRUE,ISNUMBER(VALUE(MID(H230,ROW($A$1:$A$100),1))),0)-1))))</f>
        <v>Neudorf</v>
      </c>
      <c r="J230" s="1" t="str" cm="1">
        <f t="array" ref="J230">IF(H230="","",IF(COUNT(VALUE(MID(H230,ROW($A$1:$A$100),1)))=0,"",RIGHT(H230,LEN(H230)-MATCH(TRUE,ISNUMBER(VALUE(MID(H230,ROW($A$1:$A$100),1))),0)+1)))</f>
        <v>8</v>
      </c>
      <c r="K230" s="1" t="s">
        <v>22</v>
      </c>
      <c r="L230" s="1" t="s">
        <v>16858</v>
      </c>
      <c r="M230" s="1" t="str">
        <f t="shared" si="10"/>
        <v>9245</v>
      </c>
      <c r="N230" s="1" t="str">
        <f t="shared" si="11"/>
        <v>Oberbüren</v>
      </c>
      <c r="O230" s="1" t="s">
        <v>24</v>
      </c>
      <c r="P230" s="1" t="s">
        <v>16859</v>
      </c>
      <c r="Q230" s="1" t="s">
        <v>128</v>
      </c>
      <c r="R230" s="1" t="s">
        <v>22</v>
      </c>
      <c r="S230" s="1" t="s">
        <v>22</v>
      </c>
      <c r="T230" s="1" t="s">
        <v>16860</v>
      </c>
      <c r="U230" s="1" t="s">
        <v>27</v>
      </c>
    </row>
    <row r="231" spans="1:21" ht="15" x14ac:dyDescent="0.2">
      <c r="A231" s="1" t="s">
        <v>16</v>
      </c>
      <c r="B231" s="1" t="s">
        <v>17</v>
      </c>
      <c r="C231" s="1" t="s">
        <v>13784</v>
      </c>
      <c r="D231" s="1" t="s">
        <v>13785</v>
      </c>
      <c r="E231" s="1" t="s">
        <v>7164</v>
      </c>
      <c r="F231" s="1" t="s">
        <v>22</v>
      </c>
      <c r="G231" s="2" t="str">
        <f t="shared" si="9"/>
        <v>Praxis Zypresse</v>
      </c>
      <c r="H231" s="1" t="s">
        <v>7165</v>
      </c>
      <c r="I231" s="1" t="str" cm="1">
        <f t="array" ref="I231">IF(H231="","",IF(COUNT(VALUE(MID(H231,ROW($A$1:$A$100),1)))=0,H231,TRIM(LEFT(H231,MATCH(TRUE,ISNUMBER(VALUE(MID(H231,ROW($A$1:$A$100),1))),0)-1))))</f>
        <v>Zypressenstrasse</v>
      </c>
      <c r="J231" s="1" t="str" cm="1">
        <f t="array" ref="J231">IF(H231="","",IF(COUNT(VALUE(MID(H231,ROW($A$1:$A$100),1)))=0,"",RIGHT(H231,LEN(H231)-MATCH(TRUE,ISNUMBER(VALUE(MID(H231,ROW($A$1:$A$100),1))),0)+1)))</f>
        <v>50</v>
      </c>
      <c r="K231" s="1" t="s">
        <v>22</v>
      </c>
      <c r="L231" s="1" t="s">
        <v>613</v>
      </c>
      <c r="M231" s="1" t="str">
        <f t="shared" si="10"/>
        <v>8004</v>
      </c>
      <c r="N231" s="1" t="str">
        <f t="shared" si="11"/>
        <v>Zürich</v>
      </c>
      <c r="O231" s="1" t="s">
        <v>24</v>
      </c>
      <c r="P231" s="1" t="s">
        <v>13786</v>
      </c>
      <c r="Q231" s="1" t="s">
        <v>128</v>
      </c>
      <c r="R231" s="1" t="s">
        <v>22</v>
      </c>
      <c r="S231" s="1" t="s">
        <v>22</v>
      </c>
      <c r="T231" s="1" t="s">
        <v>13787</v>
      </c>
      <c r="U231" s="1" t="s">
        <v>27</v>
      </c>
    </row>
    <row r="232" spans="1:21" ht="30" x14ac:dyDescent="0.2">
      <c r="A232" s="1" t="s">
        <v>16</v>
      </c>
      <c r="B232" s="1" t="s">
        <v>17</v>
      </c>
      <c r="C232" s="1" t="s">
        <v>16495</v>
      </c>
      <c r="D232" s="1" t="s">
        <v>16496</v>
      </c>
      <c r="E232" s="1" t="s">
        <v>3175</v>
      </c>
      <c r="F232" s="1" t="s">
        <v>156</v>
      </c>
      <c r="G232" s="2" t="str">
        <f t="shared" si="9"/>
        <v>Spital Limmattal
_x000D_Frauenklinik</v>
      </c>
      <c r="H232" s="1" t="s">
        <v>3176</v>
      </c>
      <c r="I232" s="1" t="str" cm="1">
        <f t="array" ref="I232">IF(H232="","",IF(COUNT(VALUE(MID(H232,ROW($A$1:$A$100),1)))=0,H232,TRIM(LEFT(H232,MATCH(TRUE,ISNUMBER(VALUE(MID(H232,ROW($A$1:$A$100),1))),0)-1))))</f>
        <v>Urdorferstrasse</v>
      </c>
      <c r="J232" s="1" t="str" cm="1">
        <f t="array" ref="J232">IF(H232="","",IF(COUNT(VALUE(MID(H232,ROW($A$1:$A$100),1)))=0,"",RIGHT(H232,LEN(H232)-MATCH(TRUE,ISNUMBER(VALUE(MID(H232,ROW($A$1:$A$100),1))),0)+1)))</f>
        <v>100</v>
      </c>
      <c r="K232" s="1" t="s">
        <v>22</v>
      </c>
      <c r="L232" s="1" t="s">
        <v>3177</v>
      </c>
      <c r="M232" s="1" t="str">
        <f t="shared" si="10"/>
        <v>8952</v>
      </c>
      <c r="N232" s="1" t="str">
        <f t="shared" si="11"/>
        <v>Schlieren</v>
      </c>
      <c r="O232" s="1" t="s">
        <v>24</v>
      </c>
      <c r="P232" s="1" t="s">
        <v>16497</v>
      </c>
      <c r="Q232" s="1" t="s">
        <v>21</v>
      </c>
      <c r="R232" s="1" t="s">
        <v>22</v>
      </c>
      <c r="S232" s="1" t="s">
        <v>22</v>
      </c>
      <c r="T232" s="1" t="s">
        <v>16498</v>
      </c>
      <c r="U232" s="1" t="s">
        <v>27</v>
      </c>
    </row>
    <row r="233" spans="1:21" ht="15" x14ac:dyDescent="0.2">
      <c r="A233" s="1" t="s">
        <v>16</v>
      </c>
      <c r="B233" s="1" t="s">
        <v>17</v>
      </c>
      <c r="C233" s="1" t="s">
        <v>4781</v>
      </c>
      <c r="D233" s="1" t="s">
        <v>4782</v>
      </c>
      <c r="E233" s="1" t="s">
        <v>2586</v>
      </c>
      <c r="F233" s="1" t="s">
        <v>22</v>
      </c>
      <c r="G233" s="2" t="str">
        <f t="shared" si="9"/>
        <v>Stoffwechselzentrum St. Gallen</v>
      </c>
      <c r="H233" s="1" t="s">
        <v>2060</v>
      </c>
      <c r="I233" s="1" t="str" cm="1">
        <f t="array" ref="I233">IF(H233="","",IF(COUNT(VALUE(MID(H233,ROW($A$1:$A$100),1)))=0,H233,TRIM(LEFT(H233,MATCH(TRUE,ISNUMBER(VALUE(MID(H233,ROW($A$1:$A$100),1))),0)-1))))</f>
        <v>Lerchentalstrasse</v>
      </c>
      <c r="J233" s="1" t="str" cm="1">
        <f t="array" ref="J233">IF(H233="","",IF(COUNT(VALUE(MID(H233,ROW($A$1:$A$100),1)))=0,"",RIGHT(H233,LEN(H233)-MATCH(TRUE,ISNUMBER(VALUE(MID(H233,ROW($A$1:$A$100),1))),0)+1)))</f>
        <v>21</v>
      </c>
      <c r="K233" s="1" t="s">
        <v>22</v>
      </c>
      <c r="L233" s="1" t="s">
        <v>1230</v>
      </c>
      <c r="M233" s="1" t="str">
        <f t="shared" si="10"/>
        <v>9016</v>
      </c>
      <c r="N233" s="1" t="str">
        <f t="shared" si="11"/>
        <v>St. Gallen</v>
      </c>
      <c r="O233" s="1" t="s">
        <v>24</v>
      </c>
      <c r="P233" s="1" t="s">
        <v>4783</v>
      </c>
      <c r="Q233" s="1" t="s">
        <v>128</v>
      </c>
      <c r="R233" s="1" t="s">
        <v>22</v>
      </c>
      <c r="S233" s="1" t="s">
        <v>22</v>
      </c>
      <c r="T233" s="1" t="s">
        <v>4784</v>
      </c>
      <c r="U233" s="1" t="s">
        <v>27</v>
      </c>
    </row>
    <row r="234" spans="1:21" ht="30" x14ac:dyDescent="0.2">
      <c r="A234" s="1" t="s">
        <v>16</v>
      </c>
      <c r="B234" s="1" t="s">
        <v>64</v>
      </c>
      <c r="C234" s="1" t="s">
        <v>1278</v>
      </c>
      <c r="D234" s="1" t="s">
        <v>5642</v>
      </c>
      <c r="E234" s="1" t="s">
        <v>4681</v>
      </c>
      <c r="F234" s="1" t="s">
        <v>156</v>
      </c>
      <c r="G234" s="2" t="str">
        <f t="shared" si="9"/>
        <v>GZO Spital Wetzikon
_x000D_Frauenklinik</v>
      </c>
      <c r="H234" s="1" t="s">
        <v>4682</v>
      </c>
      <c r="I234" s="1" t="str" cm="1">
        <f t="array" ref="I234">IF(H234="","",IF(COUNT(VALUE(MID(H234,ROW($A$1:$A$100),1)))=0,H234,TRIM(LEFT(H234,MATCH(TRUE,ISNUMBER(VALUE(MID(H234,ROW($A$1:$A$100),1))),0)-1))))</f>
        <v>Spitalstrasse</v>
      </c>
      <c r="J234" s="1" t="str" cm="1">
        <f t="array" ref="J234">IF(H234="","",IF(COUNT(VALUE(MID(H234,ROW($A$1:$A$100),1)))=0,"",RIGHT(H234,LEN(H234)-MATCH(TRUE,ISNUMBER(VALUE(MID(H234,ROW($A$1:$A$100),1))),0)+1)))</f>
        <v>66</v>
      </c>
      <c r="K234" s="1" t="s">
        <v>22</v>
      </c>
      <c r="L234" s="1" t="s">
        <v>993</v>
      </c>
      <c r="M234" s="1" t="str">
        <f t="shared" si="10"/>
        <v>8620</v>
      </c>
      <c r="N234" s="1" t="str">
        <f t="shared" si="11"/>
        <v>Wetzikon ZH</v>
      </c>
      <c r="O234" s="1" t="s">
        <v>24</v>
      </c>
      <c r="P234" s="1" t="s">
        <v>5645</v>
      </c>
      <c r="Q234" s="1" t="s">
        <v>21</v>
      </c>
      <c r="R234" s="1" t="s">
        <v>22</v>
      </c>
      <c r="S234" s="1" t="s">
        <v>22</v>
      </c>
      <c r="T234" s="1" t="s">
        <v>16803</v>
      </c>
      <c r="U234" s="1" t="s">
        <v>27</v>
      </c>
    </row>
    <row r="235" spans="1:21" ht="15" x14ac:dyDescent="0.2">
      <c r="A235" s="1" t="s">
        <v>73</v>
      </c>
      <c r="B235" s="1" t="s">
        <v>64</v>
      </c>
      <c r="C235" s="1" t="s">
        <v>13889</v>
      </c>
      <c r="D235" s="1" t="s">
        <v>5642</v>
      </c>
      <c r="E235" s="1" t="s">
        <v>4328</v>
      </c>
      <c r="F235" s="1" t="s">
        <v>22</v>
      </c>
      <c r="G235" s="2" t="str">
        <f t="shared" si="9"/>
        <v>Medbase Diepoldsau</v>
      </c>
      <c r="H235" s="1" t="s">
        <v>4329</v>
      </c>
      <c r="I235" s="1" t="str" cm="1">
        <f t="array" ref="I235">IF(H235="","",IF(COUNT(VALUE(MID(H235,ROW($A$1:$A$100),1)))=0,H235,TRIM(LEFT(H235,MATCH(TRUE,ISNUMBER(VALUE(MID(H235,ROW($A$1:$A$100),1))),0)-1))))</f>
        <v>Vordere Kirchstrasse</v>
      </c>
      <c r="J235" s="1" t="str" cm="1">
        <f t="array" ref="J235">IF(H235="","",IF(COUNT(VALUE(MID(H235,ROW($A$1:$A$100),1)))=0,"",RIGHT(H235,LEN(H235)-MATCH(TRUE,ISNUMBER(VALUE(MID(H235,ROW($A$1:$A$100),1))),0)+1)))</f>
        <v>8</v>
      </c>
      <c r="K235" s="1" t="s">
        <v>22</v>
      </c>
      <c r="L235" s="1" t="s">
        <v>3539</v>
      </c>
      <c r="M235" s="1" t="str">
        <f t="shared" si="10"/>
        <v>9444</v>
      </c>
      <c r="N235" s="1" t="str">
        <f t="shared" si="11"/>
        <v>Diepoldsau</v>
      </c>
      <c r="O235" s="1" t="s">
        <v>24</v>
      </c>
      <c r="P235" s="1" t="s">
        <v>16799</v>
      </c>
      <c r="Q235" s="1" t="s">
        <v>128</v>
      </c>
      <c r="R235" s="1" t="s">
        <v>22</v>
      </c>
      <c r="S235" s="1" t="s">
        <v>22</v>
      </c>
      <c r="T235" s="1" t="s">
        <v>16800</v>
      </c>
      <c r="U235" s="1" t="s">
        <v>27</v>
      </c>
    </row>
    <row r="236" spans="1:21" ht="15" x14ac:dyDescent="0.2">
      <c r="A236" s="1" t="s">
        <v>16</v>
      </c>
      <c r="B236" s="1" t="s">
        <v>64</v>
      </c>
      <c r="C236" s="1" t="s">
        <v>5641</v>
      </c>
      <c r="D236" s="1" t="s">
        <v>5642</v>
      </c>
      <c r="E236" s="1" t="s">
        <v>5643</v>
      </c>
      <c r="F236" s="1" t="s">
        <v>22</v>
      </c>
      <c r="G236" s="2" t="str">
        <f t="shared" si="9"/>
        <v>Frauenpraxis Thun AG</v>
      </c>
      <c r="H236" s="1" t="s">
        <v>5644</v>
      </c>
      <c r="I236" s="1" t="str" cm="1">
        <f t="array" ref="I236">IF(H236="","",IF(COUNT(VALUE(MID(H236,ROW($A$1:$A$100),1)))=0,H236,TRIM(LEFT(H236,MATCH(TRUE,ISNUMBER(VALUE(MID(H236,ROW($A$1:$A$100),1))),0)-1))))</f>
        <v>Bälliz</v>
      </c>
      <c r="J236" s="1" t="str" cm="1">
        <f t="array" ref="J236">IF(H236="","",IF(COUNT(VALUE(MID(H236,ROW($A$1:$A$100),1)))=0,"",RIGHT(H236,LEN(H236)-MATCH(TRUE,ISNUMBER(VALUE(MID(H236,ROW($A$1:$A$100),1))),0)+1)))</f>
        <v>64</v>
      </c>
      <c r="K236" s="1" t="s">
        <v>22</v>
      </c>
      <c r="L236" s="1" t="s">
        <v>709</v>
      </c>
      <c r="M236" s="1" t="str">
        <f t="shared" si="10"/>
        <v>3600</v>
      </c>
      <c r="N236" s="1" t="str">
        <f t="shared" si="11"/>
        <v>Thun</v>
      </c>
      <c r="O236" s="1" t="s">
        <v>24</v>
      </c>
      <c r="P236" s="1" t="s">
        <v>5645</v>
      </c>
      <c r="Q236" s="1" t="s">
        <v>21</v>
      </c>
      <c r="R236" s="1" t="s">
        <v>80</v>
      </c>
      <c r="S236" s="1" t="s">
        <v>22</v>
      </c>
      <c r="T236" s="1" t="s">
        <v>5646</v>
      </c>
      <c r="U236" s="1" t="s">
        <v>27</v>
      </c>
    </row>
    <row r="237" spans="1:21" ht="15" x14ac:dyDescent="0.2">
      <c r="A237" s="1" t="s">
        <v>73</v>
      </c>
      <c r="B237" s="1" t="s">
        <v>64</v>
      </c>
      <c r="C237" s="1" t="s">
        <v>16801</v>
      </c>
      <c r="D237" s="1" t="s">
        <v>5642</v>
      </c>
      <c r="E237" s="1" t="s">
        <v>573</v>
      </c>
      <c r="F237" s="1" t="s">
        <v>22</v>
      </c>
      <c r="G237" s="2" t="str">
        <f t="shared" si="9"/>
        <v>Age Medical AG</v>
      </c>
      <c r="H237" s="1" t="s">
        <v>574</v>
      </c>
      <c r="I237" s="1" t="str" cm="1">
        <f t="array" ref="I237">IF(H237="","",IF(COUNT(VALUE(MID(H237,ROW($A$1:$A$100),1)))=0,H237,TRIM(LEFT(H237,MATCH(TRUE,ISNUMBER(VALUE(MID(H237,ROW($A$1:$A$100),1))),0)-1))))</f>
        <v>Hardturmstrasse</v>
      </c>
      <c r="J237" s="1" t="str" cm="1">
        <f t="array" ref="J237">IF(H237="","",IF(COUNT(VALUE(MID(H237,ROW($A$1:$A$100),1)))=0,"",RIGHT(H237,LEN(H237)-MATCH(TRUE,ISNUMBER(VALUE(MID(H237,ROW($A$1:$A$100),1))),0)+1)))</f>
        <v>131</v>
      </c>
      <c r="K237" s="1" t="s">
        <v>22</v>
      </c>
      <c r="L237" s="1" t="s">
        <v>201</v>
      </c>
      <c r="M237" s="1" t="str">
        <f t="shared" si="10"/>
        <v>8005</v>
      </c>
      <c r="N237" s="1" t="str">
        <f t="shared" si="11"/>
        <v>Zürich</v>
      </c>
      <c r="O237" s="1" t="s">
        <v>24</v>
      </c>
      <c r="P237" s="1" t="s">
        <v>16799</v>
      </c>
      <c r="Q237" s="1" t="s">
        <v>128</v>
      </c>
      <c r="R237" s="1" t="s">
        <v>22</v>
      </c>
      <c r="S237" s="1" t="s">
        <v>22</v>
      </c>
      <c r="T237" s="1" t="s">
        <v>16802</v>
      </c>
      <c r="U237" s="1" t="s">
        <v>27</v>
      </c>
    </row>
    <row r="238" spans="1:21" ht="30" x14ac:dyDescent="0.2">
      <c r="A238" s="1" t="s">
        <v>16</v>
      </c>
      <c r="B238" s="1" t="s">
        <v>64</v>
      </c>
      <c r="C238" s="1" t="s">
        <v>16795</v>
      </c>
      <c r="D238" s="1" t="s">
        <v>5642</v>
      </c>
      <c r="E238" s="1" t="s">
        <v>1445</v>
      </c>
      <c r="F238" s="1" t="s">
        <v>16796</v>
      </c>
      <c r="G238" s="2" t="str">
        <f t="shared" si="9"/>
        <v>Spital Zollikerberg
_x000D_BrustCentrum Zürich</v>
      </c>
      <c r="H238" s="1" t="s">
        <v>16797</v>
      </c>
      <c r="I238" s="1" t="str" cm="1">
        <f t="array" ref="I238">IF(H238="","",IF(COUNT(VALUE(MID(H238,ROW($A$1:$A$100),1)))=0,H238,TRIM(LEFT(H238,MATCH(TRUE,ISNUMBER(VALUE(MID(H238,ROW($A$1:$A$100),1))),0)-1))))</f>
        <v>Trichtenhauser Strasse</v>
      </c>
      <c r="J238" s="1" t="str" cm="1">
        <f t="array" ref="J238">IF(H238="","",IF(COUNT(VALUE(MID(H238,ROW($A$1:$A$100),1)))=0,"",RIGHT(H238,LEN(H238)-MATCH(TRUE,ISNUMBER(VALUE(MID(H238,ROW($A$1:$A$100),1))),0)+1)))</f>
        <v>12</v>
      </c>
      <c r="K238" s="1" t="s">
        <v>22</v>
      </c>
      <c r="L238" s="1" t="s">
        <v>1448</v>
      </c>
      <c r="M238" s="1" t="str">
        <f t="shared" si="10"/>
        <v>8125</v>
      </c>
      <c r="N238" s="1" t="str">
        <f t="shared" si="11"/>
        <v>Zollikerberg</v>
      </c>
      <c r="O238" s="1" t="s">
        <v>24</v>
      </c>
      <c r="P238" s="1" t="s">
        <v>5645</v>
      </c>
      <c r="Q238" s="1" t="s">
        <v>21</v>
      </c>
      <c r="R238" s="1" t="s">
        <v>22</v>
      </c>
      <c r="S238" s="1" t="s">
        <v>22</v>
      </c>
      <c r="T238" s="1" t="s">
        <v>16798</v>
      </c>
      <c r="U238" s="1" t="s">
        <v>27</v>
      </c>
    </row>
    <row r="239" spans="1:21" ht="30" x14ac:dyDescent="0.2">
      <c r="A239" s="1" t="s">
        <v>16</v>
      </c>
      <c r="B239" s="1" t="s">
        <v>64</v>
      </c>
      <c r="C239" s="1" t="s">
        <v>357</v>
      </c>
      <c r="D239" s="1" t="s">
        <v>7681</v>
      </c>
      <c r="E239" s="1" t="s">
        <v>67</v>
      </c>
      <c r="F239" s="1" t="s">
        <v>68</v>
      </c>
      <c r="G239" s="2" t="str">
        <f t="shared" si="9"/>
        <v>Kantonsspital Winterthur
_x000D_Klinik für Geburtshilfe und Gyn.</v>
      </c>
      <c r="H239" s="1" t="s">
        <v>22</v>
      </c>
      <c r="I239" s="1" t="str" cm="1">
        <f t="array" ref="I239">IF(H239="","",IF(COUNT(VALUE(MID(H239,ROW($A$1:$A$100),1)))=0,H239,TRIM(LEFT(H239,MATCH(TRUE,ISNUMBER(VALUE(MID(H239,ROW($A$1:$A$100),1))),0)-1))))</f>
        <v/>
      </c>
      <c r="J239" s="1" t="str" cm="1">
        <f t="array" ref="J239">IF(H239="","",IF(COUNT(VALUE(MID(H239,ROW($A$1:$A$100),1)))=0,"",RIGHT(H239,LEN(H239)-MATCH(TRUE,ISNUMBER(VALUE(MID(H239,ROW($A$1:$A$100),1))),0)+1)))</f>
        <v/>
      </c>
      <c r="K239" s="1" t="s">
        <v>69</v>
      </c>
      <c r="L239" s="1" t="s">
        <v>70</v>
      </c>
      <c r="M239" s="1" t="str">
        <f t="shared" si="10"/>
        <v>8401</v>
      </c>
      <c r="N239" s="1" t="str">
        <f t="shared" si="11"/>
        <v>Winterthur</v>
      </c>
      <c r="O239" s="1" t="s">
        <v>24</v>
      </c>
      <c r="P239" s="1" t="s">
        <v>15019</v>
      </c>
      <c r="Q239" s="1" t="s">
        <v>21</v>
      </c>
      <c r="R239" s="1" t="s">
        <v>22</v>
      </c>
      <c r="S239" s="1" t="s">
        <v>22</v>
      </c>
      <c r="T239" s="1" t="s">
        <v>15020</v>
      </c>
      <c r="U239" s="1" t="s">
        <v>27</v>
      </c>
    </row>
    <row r="240" spans="1:21" ht="15" x14ac:dyDescent="0.2">
      <c r="A240" s="1" t="s">
        <v>16</v>
      </c>
      <c r="B240" s="1" t="s">
        <v>17</v>
      </c>
      <c r="C240" s="1" t="s">
        <v>1098</v>
      </c>
      <c r="D240" s="1" t="s">
        <v>7681</v>
      </c>
      <c r="E240" s="1" t="s">
        <v>2877</v>
      </c>
      <c r="F240" s="1" t="s">
        <v>22</v>
      </c>
      <c r="G240" s="2" t="str">
        <f t="shared" si="9"/>
        <v>Gruppenpraxis Hirschen</v>
      </c>
      <c r="H240" s="1" t="s">
        <v>2878</v>
      </c>
      <c r="I240" s="1" t="str" cm="1">
        <f t="array" ref="I240">IF(H240="","",IF(COUNT(VALUE(MID(H240,ROW($A$1:$A$100),1)))=0,H240,TRIM(LEFT(H240,MATCH(TRUE,ISNUMBER(VALUE(MID(H240,ROW($A$1:$A$100),1))),0)-1))))</f>
        <v>Winterthurerstrasse</v>
      </c>
      <c r="J240" s="1" t="str" cm="1">
        <f t="array" ref="J240">IF(H240="","",IF(COUNT(VALUE(MID(H240,ROW($A$1:$A$100),1)))=0,"",RIGHT(H240,LEN(H240)-MATCH(TRUE,ISNUMBER(VALUE(MID(H240,ROW($A$1:$A$100),1))),0)+1)))</f>
        <v>511</v>
      </c>
      <c r="K240" s="1" t="s">
        <v>22</v>
      </c>
      <c r="L240" s="1" t="s">
        <v>1610</v>
      </c>
      <c r="M240" s="1" t="str">
        <f t="shared" si="10"/>
        <v>8051</v>
      </c>
      <c r="N240" s="1" t="str">
        <f t="shared" si="11"/>
        <v>Zürich</v>
      </c>
      <c r="O240" s="1" t="s">
        <v>24</v>
      </c>
      <c r="P240" s="1" t="s">
        <v>7685</v>
      </c>
      <c r="Q240" s="1" t="s">
        <v>21</v>
      </c>
      <c r="R240" s="1" t="s">
        <v>80</v>
      </c>
      <c r="S240" s="1" t="s">
        <v>22</v>
      </c>
      <c r="T240" s="1" t="s">
        <v>16794</v>
      </c>
      <c r="U240" s="1" t="s">
        <v>27</v>
      </c>
    </row>
    <row r="241" spans="1:21" ht="30" x14ac:dyDescent="0.2">
      <c r="A241" s="1" t="s">
        <v>16</v>
      </c>
      <c r="B241" s="1" t="s">
        <v>17</v>
      </c>
      <c r="C241" s="1" t="s">
        <v>705</v>
      </c>
      <c r="D241" s="1" t="s">
        <v>7681</v>
      </c>
      <c r="E241" s="1" t="s">
        <v>7682</v>
      </c>
      <c r="F241" s="1" t="s">
        <v>7683</v>
      </c>
      <c r="G241" s="2" t="str">
        <f t="shared" si="9"/>
        <v>Klinik Impuls
_x000D_Innere Medizin</v>
      </c>
      <c r="H241" s="1" t="s">
        <v>7684</v>
      </c>
      <c r="I241" s="1" t="str" cm="1">
        <f t="array" ref="I241">IF(H241="","",IF(COUNT(VALUE(MID(H241,ROW($A$1:$A$100),1)))=0,H241,TRIM(LEFT(H241,MATCH(TRUE,ISNUMBER(VALUE(MID(H241,ROW($A$1:$A$100),1))),0)-1))))</f>
        <v>Bahnhofstrasse</v>
      </c>
      <c r="J241" s="1" t="str" cm="1">
        <f t="array" ref="J241">IF(H241="","",IF(COUNT(VALUE(MID(H241,ROW($A$1:$A$100),1)))=0,"",RIGHT(H241,LEN(H241)-MATCH(TRUE,ISNUMBER(VALUE(MID(H241,ROW($A$1:$A$100),1))),0)+1)))</f>
        <v>137</v>
      </c>
      <c r="K241" s="1" t="s">
        <v>22</v>
      </c>
      <c r="L241" s="1" t="s">
        <v>993</v>
      </c>
      <c r="M241" s="1" t="str">
        <f t="shared" si="10"/>
        <v>8620</v>
      </c>
      <c r="N241" s="1" t="str">
        <f t="shared" si="11"/>
        <v>Wetzikon ZH</v>
      </c>
      <c r="O241" s="1" t="s">
        <v>24</v>
      </c>
      <c r="P241" s="1" t="s">
        <v>7685</v>
      </c>
      <c r="Q241" s="1" t="s">
        <v>128</v>
      </c>
      <c r="R241" s="1" t="s">
        <v>22</v>
      </c>
      <c r="S241" s="1" t="s">
        <v>22</v>
      </c>
      <c r="T241" s="1" t="s">
        <v>7686</v>
      </c>
      <c r="U241" s="1" t="s">
        <v>27</v>
      </c>
    </row>
    <row r="242" spans="1:21" ht="15" x14ac:dyDescent="0.2">
      <c r="A242" s="1" t="s">
        <v>16</v>
      </c>
      <c r="B242" s="1" t="s">
        <v>64</v>
      </c>
      <c r="C242" s="1" t="s">
        <v>418</v>
      </c>
      <c r="D242" s="1" t="s">
        <v>15137</v>
      </c>
      <c r="E242" s="1" t="s">
        <v>1019</v>
      </c>
      <c r="F242" s="1" t="s">
        <v>22</v>
      </c>
      <c r="G242" s="2" t="str">
        <f t="shared" si="9"/>
        <v>Hausarztpraxis Meilen</v>
      </c>
      <c r="H242" s="1" t="s">
        <v>11301</v>
      </c>
      <c r="I242" s="1" t="str" cm="1">
        <f t="array" ref="I242">IF(H242="","",IF(COUNT(VALUE(MID(H242,ROW($A$1:$A$100),1)))=0,H242,TRIM(LEFT(H242,MATCH(TRUE,ISNUMBER(VALUE(MID(H242,ROW($A$1:$A$100),1))),0)-1))))</f>
        <v>Dorfstrasse</v>
      </c>
      <c r="J242" s="1" t="str" cm="1">
        <f t="array" ref="J242">IF(H242="","",IF(COUNT(VALUE(MID(H242,ROW($A$1:$A$100),1)))=0,"",RIGHT(H242,LEN(H242)-MATCH(TRUE,ISNUMBER(VALUE(MID(H242,ROW($A$1:$A$100),1))),0)+1)))</f>
        <v>116</v>
      </c>
      <c r="K242" s="1" t="s">
        <v>22</v>
      </c>
      <c r="L242" s="1" t="s">
        <v>1021</v>
      </c>
      <c r="M242" s="1" t="str">
        <f t="shared" si="10"/>
        <v>8706</v>
      </c>
      <c r="N242" s="1" t="str">
        <f t="shared" si="11"/>
        <v>Meilen</v>
      </c>
      <c r="O242" s="1" t="s">
        <v>24</v>
      </c>
      <c r="P242" s="1" t="s">
        <v>15138</v>
      </c>
      <c r="Q242" s="1" t="s">
        <v>128</v>
      </c>
      <c r="R242" s="1" t="s">
        <v>22</v>
      </c>
      <c r="S242" s="1" t="s">
        <v>22</v>
      </c>
      <c r="T242" s="1" t="s">
        <v>15139</v>
      </c>
      <c r="U242" s="1" t="s">
        <v>27</v>
      </c>
    </row>
    <row r="243" spans="1:21" ht="30" x14ac:dyDescent="0.2">
      <c r="A243" s="1" t="s">
        <v>16</v>
      </c>
      <c r="B243" s="1" t="s">
        <v>17</v>
      </c>
      <c r="C243" s="1" t="s">
        <v>15666</v>
      </c>
      <c r="D243" s="1" t="s">
        <v>15667</v>
      </c>
      <c r="E243" s="1" t="s">
        <v>163</v>
      </c>
      <c r="F243" s="1" t="s">
        <v>745</v>
      </c>
      <c r="G243" s="2" t="str">
        <f t="shared" si="9"/>
        <v>Inselspital Bern
_x000D_Klinik für Frauenheilkunde</v>
      </c>
      <c r="H243" s="1" t="s">
        <v>165</v>
      </c>
      <c r="I243" s="1" t="str" cm="1">
        <f t="array" ref="I243">IF(H243="","",IF(COUNT(VALUE(MID(H243,ROW($A$1:$A$100),1)))=0,H243,TRIM(LEFT(H243,MATCH(TRUE,ISNUMBER(VALUE(MID(H243,ROW($A$1:$A$100),1))),0)-1))))</f>
        <v>Friedbühlstrasse</v>
      </c>
      <c r="J243" s="1" t="str" cm="1">
        <f t="array" ref="J243">IF(H243="","",IF(COUNT(VALUE(MID(H243,ROW($A$1:$A$100),1)))=0,"",RIGHT(H243,LEN(H243)-MATCH(TRUE,ISNUMBER(VALUE(MID(H243,ROW($A$1:$A$100),1))),0)+1)))</f>
        <v>19</v>
      </c>
      <c r="K243" s="1" t="s">
        <v>22</v>
      </c>
      <c r="L243" s="1" t="s">
        <v>166</v>
      </c>
      <c r="M243" s="1" t="str">
        <f t="shared" si="10"/>
        <v>3010</v>
      </c>
      <c r="N243" s="1" t="str">
        <f t="shared" si="11"/>
        <v>Bern</v>
      </c>
      <c r="O243" s="1" t="s">
        <v>24</v>
      </c>
      <c r="P243" s="1" t="s">
        <v>15668</v>
      </c>
      <c r="Q243" s="1" t="s">
        <v>21</v>
      </c>
      <c r="R243" s="1" t="s">
        <v>22</v>
      </c>
      <c r="S243" s="1" t="s">
        <v>22</v>
      </c>
      <c r="T243" s="1" t="s">
        <v>15669</v>
      </c>
      <c r="U243" s="1" t="s">
        <v>27</v>
      </c>
    </row>
    <row r="244" spans="1:21" ht="15" x14ac:dyDescent="0.2">
      <c r="A244" s="1" t="s">
        <v>16</v>
      </c>
      <c r="B244" s="1" t="s">
        <v>64</v>
      </c>
      <c r="C244" s="1" t="s">
        <v>4014</v>
      </c>
      <c r="D244" s="1" t="s">
        <v>7013</v>
      </c>
      <c r="E244" s="1" t="s">
        <v>2518</v>
      </c>
      <c r="F244" s="1" t="s">
        <v>22</v>
      </c>
      <c r="G244" s="2" t="str">
        <f t="shared" si="9"/>
        <v>Praxis Dr. Beer / Amport</v>
      </c>
      <c r="H244" s="1" t="s">
        <v>2519</v>
      </c>
      <c r="I244" s="1" t="str" cm="1">
        <f t="array" ref="I244">IF(H244="","",IF(COUNT(VALUE(MID(H244,ROW($A$1:$A$100),1)))=0,H244,TRIM(LEFT(H244,MATCH(TRUE,ISNUMBER(VALUE(MID(H244,ROW($A$1:$A$100),1))),0)-1))))</f>
        <v>General-Dufour-Strasse</v>
      </c>
      <c r="J244" s="1" t="str" cm="1">
        <f t="array" ref="J244">IF(H244="","",IF(COUNT(VALUE(MID(H244,ROW($A$1:$A$100),1)))=0,"",RIGHT(H244,LEN(H244)-MATCH(TRUE,ISNUMBER(VALUE(MID(H244,ROW($A$1:$A$100),1))),0)+1)))</f>
        <v>17</v>
      </c>
      <c r="K244" s="1" t="s">
        <v>22</v>
      </c>
      <c r="L244" s="1" t="s">
        <v>485</v>
      </c>
      <c r="M244" s="1" t="str">
        <f t="shared" si="10"/>
        <v>2502</v>
      </c>
      <c r="N244" s="1" t="str">
        <f t="shared" si="11"/>
        <v>Biel/Bienne</v>
      </c>
      <c r="O244" s="1" t="s">
        <v>24</v>
      </c>
      <c r="P244" s="1" t="s">
        <v>7014</v>
      </c>
      <c r="Q244" s="1" t="s">
        <v>21</v>
      </c>
      <c r="R244" s="1" t="s">
        <v>22</v>
      </c>
      <c r="S244" s="1" t="s">
        <v>22</v>
      </c>
      <c r="T244" s="1" t="s">
        <v>17011</v>
      </c>
      <c r="U244" s="1" t="s">
        <v>27</v>
      </c>
    </row>
    <row r="245" spans="1:21" ht="15" x14ac:dyDescent="0.2">
      <c r="A245" s="1" t="s">
        <v>73</v>
      </c>
      <c r="B245" s="1" t="s">
        <v>64</v>
      </c>
      <c r="C245" s="1" t="s">
        <v>17008</v>
      </c>
      <c r="D245" s="1" t="s">
        <v>7013</v>
      </c>
      <c r="E245" s="1" t="s">
        <v>16690</v>
      </c>
      <c r="F245" s="1" t="s">
        <v>22</v>
      </c>
      <c r="G245" s="2" t="str">
        <f t="shared" si="9"/>
        <v>Frauenarztpraxis Bülach</v>
      </c>
      <c r="H245" s="1" t="s">
        <v>16691</v>
      </c>
      <c r="I245" s="1" t="str" cm="1">
        <f t="array" ref="I245">IF(H245="","",IF(COUNT(VALUE(MID(H245,ROW($A$1:$A$100),1)))=0,H245,TRIM(LEFT(H245,MATCH(TRUE,ISNUMBER(VALUE(MID(H245,ROW($A$1:$A$100),1))),0)-1))))</f>
        <v>Marktgasse</v>
      </c>
      <c r="J245" s="1" t="str" cm="1">
        <f t="array" ref="J245">IF(H245="","",IF(COUNT(VALUE(MID(H245,ROW($A$1:$A$100),1)))=0,"",RIGHT(H245,LEN(H245)-MATCH(TRUE,ISNUMBER(VALUE(MID(H245,ROW($A$1:$A$100),1))),0)+1)))</f>
        <v>17</v>
      </c>
      <c r="K245" s="1" t="s">
        <v>22</v>
      </c>
      <c r="L245" s="1" t="s">
        <v>107</v>
      </c>
      <c r="M245" s="1" t="str">
        <f t="shared" si="10"/>
        <v>8180</v>
      </c>
      <c r="N245" s="1" t="str">
        <f t="shared" si="11"/>
        <v>Bülach</v>
      </c>
      <c r="O245" s="1" t="s">
        <v>24</v>
      </c>
      <c r="P245" s="1" t="s">
        <v>17009</v>
      </c>
      <c r="Q245" s="1" t="s">
        <v>21</v>
      </c>
      <c r="R245" s="1" t="s">
        <v>22</v>
      </c>
      <c r="S245" s="1" t="s">
        <v>22</v>
      </c>
      <c r="T245" s="1" t="s">
        <v>17010</v>
      </c>
      <c r="U245" s="1" t="s">
        <v>27</v>
      </c>
    </row>
    <row r="246" spans="1:21" ht="15" x14ac:dyDescent="0.2">
      <c r="A246" s="1" t="s">
        <v>16</v>
      </c>
      <c r="B246" s="1" t="s">
        <v>64</v>
      </c>
      <c r="C246" s="1" t="s">
        <v>1584</v>
      </c>
      <c r="D246" s="1" t="s">
        <v>7013</v>
      </c>
      <c r="E246" s="1" t="s">
        <v>1039</v>
      </c>
      <c r="F246" s="1" t="s">
        <v>22</v>
      </c>
      <c r="G246" s="2" t="str">
        <f t="shared" si="9"/>
        <v>Arztpraxis Laupen</v>
      </c>
      <c r="H246" s="1" t="s">
        <v>1040</v>
      </c>
      <c r="I246" s="1" t="str" cm="1">
        <f t="array" ref="I246">IF(H246="","",IF(COUNT(VALUE(MID(H246,ROW($A$1:$A$100),1)))=0,H246,TRIM(LEFT(H246,MATCH(TRUE,ISNUMBER(VALUE(MID(H246,ROW($A$1:$A$100),1))),0)-1))))</f>
        <v>Hauptstrasse</v>
      </c>
      <c r="J246" s="1" t="str" cm="1">
        <f t="array" ref="J246">IF(H246="","",IF(COUNT(VALUE(MID(H246,ROW($A$1:$A$100),1)))=0,"",RIGHT(H246,LEN(H246)-MATCH(TRUE,ISNUMBER(VALUE(MID(H246,ROW($A$1:$A$100),1))),0)+1)))</f>
        <v>36c</v>
      </c>
      <c r="K246" s="1" t="s">
        <v>22</v>
      </c>
      <c r="L246" s="1" t="s">
        <v>1041</v>
      </c>
      <c r="M246" s="1" t="str">
        <f t="shared" si="10"/>
        <v>8637</v>
      </c>
      <c r="N246" s="1" t="str">
        <f t="shared" si="11"/>
        <v>Laupen ZH</v>
      </c>
      <c r="O246" s="1" t="s">
        <v>24</v>
      </c>
      <c r="P246" s="1" t="s">
        <v>7014</v>
      </c>
      <c r="Q246" s="1" t="s">
        <v>128</v>
      </c>
      <c r="R246" s="1" t="s">
        <v>22</v>
      </c>
      <c r="S246" s="1" t="s">
        <v>22</v>
      </c>
      <c r="T246" s="1" t="s">
        <v>7015</v>
      </c>
      <c r="U246" s="1" t="s">
        <v>27</v>
      </c>
    </row>
    <row r="247" spans="1:21" ht="15" x14ac:dyDescent="0.2">
      <c r="A247" s="1" t="s">
        <v>73</v>
      </c>
      <c r="B247" s="1" t="s">
        <v>17</v>
      </c>
      <c r="C247" s="1" t="s">
        <v>2979</v>
      </c>
      <c r="D247" s="1" t="s">
        <v>2980</v>
      </c>
      <c r="E247" s="1" t="s">
        <v>2981</v>
      </c>
      <c r="F247" s="1" t="s">
        <v>22</v>
      </c>
      <c r="G247" s="2" t="str">
        <f t="shared" si="9"/>
        <v>Schlossberg Ärztezentrum - Mühli</v>
      </c>
      <c r="H247" s="1" t="s">
        <v>2982</v>
      </c>
      <c r="I247" s="1" t="str" cm="1">
        <f t="array" ref="I247">IF(H247="","",IF(COUNT(VALUE(MID(H247,ROW($A$1:$A$100),1)))=0,H247,TRIM(LEFT(H247,MATCH(TRUE,ISNUMBER(VALUE(MID(H247,ROW($A$1:$A$100),1))),0)-1))))</f>
        <v>Mühle</v>
      </c>
      <c r="J247" s="1" t="str" cm="1">
        <f t="array" ref="J247">IF(H247="","",IF(COUNT(VALUE(MID(H247,ROW($A$1:$A$100),1)))=0,"",RIGHT(H247,LEN(H247)-MATCH(TRUE,ISNUMBER(VALUE(MID(H247,ROW($A$1:$A$100),1))),0)+1)))</f>
        <v>2</v>
      </c>
      <c r="K247" s="1" t="s">
        <v>22</v>
      </c>
      <c r="L247" s="1" t="s">
        <v>2983</v>
      </c>
      <c r="M247" s="1" t="str">
        <f t="shared" si="10"/>
        <v>9548</v>
      </c>
      <c r="N247" s="1" t="str">
        <f t="shared" si="11"/>
        <v>Matzingen</v>
      </c>
      <c r="O247" s="1" t="s">
        <v>24</v>
      </c>
      <c r="P247" s="1" t="s">
        <v>2984</v>
      </c>
      <c r="Q247" s="1" t="s">
        <v>128</v>
      </c>
      <c r="R247" s="1" t="s">
        <v>22</v>
      </c>
      <c r="S247" s="1" t="s">
        <v>22</v>
      </c>
      <c r="T247" s="1" t="s">
        <v>2985</v>
      </c>
      <c r="U247" s="1" t="s">
        <v>27</v>
      </c>
    </row>
    <row r="248" spans="1:21" ht="15" x14ac:dyDescent="0.2">
      <c r="A248" s="1" t="s">
        <v>73</v>
      </c>
      <c r="B248" s="1" t="s">
        <v>64</v>
      </c>
      <c r="C248" s="1" t="s">
        <v>17005</v>
      </c>
      <c r="D248" s="1" t="s">
        <v>2980</v>
      </c>
      <c r="E248" s="1" t="s">
        <v>4450</v>
      </c>
      <c r="F248" s="1" t="s">
        <v>22</v>
      </c>
      <c r="G248" s="2" t="str">
        <f t="shared" si="9"/>
        <v>Hausarztpraxis Märstetten GmbH</v>
      </c>
      <c r="H248" s="1" t="s">
        <v>4451</v>
      </c>
      <c r="I248" s="1" t="str" cm="1">
        <f t="array" ref="I248">IF(H248="","",IF(COUNT(VALUE(MID(H248,ROW($A$1:$A$100),1)))=0,H248,TRIM(LEFT(H248,MATCH(TRUE,ISNUMBER(VALUE(MID(H248,ROW($A$1:$A$100),1))),0)-1))))</f>
        <v>Im Wygärtli</v>
      </c>
      <c r="J248" s="1" t="str" cm="1">
        <f t="array" ref="J248">IF(H248="","",IF(COUNT(VALUE(MID(H248,ROW($A$1:$A$100),1)))=0,"",RIGHT(H248,LEN(H248)-MATCH(TRUE,ISNUMBER(VALUE(MID(H248,ROW($A$1:$A$100),1))),0)+1)))</f>
        <v>22</v>
      </c>
      <c r="K248" s="1" t="s">
        <v>22</v>
      </c>
      <c r="L248" s="1" t="s">
        <v>4452</v>
      </c>
      <c r="M248" s="1" t="str">
        <f t="shared" si="10"/>
        <v>8560</v>
      </c>
      <c r="N248" s="1" t="str">
        <f t="shared" si="11"/>
        <v>Märstetten</v>
      </c>
      <c r="O248" s="1" t="s">
        <v>24</v>
      </c>
      <c r="P248" s="1" t="s">
        <v>17006</v>
      </c>
      <c r="Q248" s="1" t="s">
        <v>128</v>
      </c>
      <c r="R248" s="1" t="s">
        <v>22</v>
      </c>
      <c r="S248" s="1" t="s">
        <v>22</v>
      </c>
      <c r="T248" s="1" t="s">
        <v>17007</v>
      </c>
      <c r="U248" s="1" t="s">
        <v>27</v>
      </c>
    </row>
    <row r="249" spans="1:21" ht="30" x14ac:dyDescent="0.2">
      <c r="A249" s="1" t="s">
        <v>16</v>
      </c>
      <c r="B249" s="1" t="s">
        <v>64</v>
      </c>
      <c r="C249" s="1" t="s">
        <v>6447</v>
      </c>
      <c r="D249" s="1" t="s">
        <v>6448</v>
      </c>
      <c r="E249" s="1" t="s">
        <v>4732</v>
      </c>
      <c r="F249" s="1" t="s">
        <v>4733</v>
      </c>
      <c r="G249" s="2" t="str">
        <f t="shared" si="9"/>
        <v>Medizinisches Zentrum Bad Ragaz
_x000D_CLINIC BAD RAGAZ</v>
      </c>
      <c r="H249" s="1" t="s">
        <v>4734</v>
      </c>
      <c r="I249" s="1" t="str" cm="1">
        <f t="array" ref="I249">IF(H249="","",IF(COUNT(VALUE(MID(H249,ROW($A$1:$A$100),1)))=0,H249,TRIM(LEFT(H249,MATCH(TRUE,ISNUMBER(VALUE(MID(H249,ROW($A$1:$A$100),1))),0)-1))))</f>
        <v>Hans Albrecht-Strasse</v>
      </c>
      <c r="J249" s="1" t="str" cm="1">
        <f t="array" ref="J249">IF(H249="","",IF(COUNT(VALUE(MID(H249,ROW($A$1:$A$100),1)))=0,"",RIGHT(H249,LEN(H249)-MATCH(TRUE,ISNUMBER(VALUE(MID(H249,ROW($A$1:$A$100),1))),0)+1)))</f>
        <v>6</v>
      </c>
      <c r="K249" s="1" t="s">
        <v>22</v>
      </c>
      <c r="L249" s="1" t="s">
        <v>2032</v>
      </c>
      <c r="M249" s="1" t="str">
        <f t="shared" si="10"/>
        <v>7310</v>
      </c>
      <c r="N249" s="1" t="str">
        <f t="shared" si="11"/>
        <v>Bad Ragaz</v>
      </c>
      <c r="O249" s="1" t="s">
        <v>24</v>
      </c>
      <c r="P249" s="1" t="s">
        <v>6449</v>
      </c>
      <c r="Q249" s="1" t="s">
        <v>128</v>
      </c>
      <c r="R249" s="1" t="s">
        <v>80</v>
      </c>
      <c r="S249" s="1" t="s">
        <v>22</v>
      </c>
      <c r="T249" s="1" t="s">
        <v>6450</v>
      </c>
      <c r="U249" s="1" t="s">
        <v>27</v>
      </c>
    </row>
    <row r="250" spans="1:21" ht="15" x14ac:dyDescent="0.2">
      <c r="A250" s="1" t="s">
        <v>16</v>
      </c>
      <c r="B250" s="1" t="s">
        <v>64</v>
      </c>
      <c r="C250" s="1" t="s">
        <v>14408</v>
      </c>
      <c r="D250" s="1" t="s">
        <v>14409</v>
      </c>
      <c r="E250" s="1" t="s">
        <v>434</v>
      </c>
      <c r="F250" s="1" t="s">
        <v>22</v>
      </c>
      <c r="G250" s="2" t="str">
        <f t="shared" si="9"/>
        <v>Sanacare Gruppenpraxis</v>
      </c>
      <c r="H250" s="1" t="s">
        <v>435</v>
      </c>
      <c r="I250" s="1" t="str" cm="1">
        <f t="array" ref="I250">IF(H250="","",IF(COUNT(VALUE(MID(H250,ROW($A$1:$A$100),1)))=0,H250,TRIM(LEFT(H250,MATCH(TRUE,ISNUMBER(VALUE(MID(H250,ROW($A$1:$A$100),1))),0)-1))))</f>
        <v>Rosenbergstrasse</v>
      </c>
      <c r="J250" s="1" t="str" cm="1">
        <f t="array" ref="J250">IF(H250="","",IF(COUNT(VALUE(MID(H250,ROW($A$1:$A$100),1)))=0,"",RIGHT(H250,LEN(H250)-MATCH(TRUE,ISNUMBER(VALUE(MID(H250,ROW($A$1:$A$100),1))),0)+1)))</f>
        <v>16</v>
      </c>
      <c r="K250" s="1" t="s">
        <v>22</v>
      </c>
      <c r="L250" s="1" t="s">
        <v>375</v>
      </c>
      <c r="M250" s="1" t="str">
        <f t="shared" si="10"/>
        <v>9000</v>
      </c>
      <c r="N250" s="1" t="str">
        <f t="shared" si="11"/>
        <v>St. Gallen</v>
      </c>
      <c r="O250" s="1" t="s">
        <v>24</v>
      </c>
      <c r="P250" s="1" t="s">
        <v>14410</v>
      </c>
      <c r="Q250" s="1" t="s">
        <v>128</v>
      </c>
      <c r="R250" s="1" t="s">
        <v>22</v>
      </c>
      <c r="S250" s="1" t="s">
        <v>22</v>
      </c>
      <c r="T250" s="1" t="s">
        <v>14411</v>
      </c>
      <c r="U250" s="1" t="s">
        <v>27</v>
      </c>
    </row>
    <row r="251" spans="1:21" ht="15" x14ac:dyDescent="0.2">
      <c r="A251" s="1" t="s">
        <v>16</v>
      </c>
      <c r="B251" s="1" t="s">
        <v>64</v>
      </c>
      <c r="C251" s="1" t="s">
        <v>357</v>
      </c>
      <c r="D251" s="1" t="s">
        <v>4090</v>
      </c>
      <c r="E251" s="1" t="s">
        <v>10934</v>
      </c>
      <c r="F251" s="1" t="s">
        <v>22</v>
      </c>
      <c r="G251" s="2" t="str">
        <f t="shared" si="9"/>
        <v>Praxis Dres. Behrens &amp; Kohl</v>
      </c>
      <c r="H251" s="1" t="s">
        <v>10935</v>
      </c>
      <c r="I251" s="1" t="str" cm="1">
        <f t="array" ref="I251">IF(H251="","",IF(COUNT(VALUE(MID(H251,ROW($A$1:$A$100),1)))=0,H251,TRIM(LEFT(H251,MATCH(TRUE,ISNUMBER(VALUE(MID(H251,ROW($A$1:$A$100),1))),0)-1))))</f>
        <v>Leimenstrasse</v>
      </c>
      <c r="J251" s="1" t="str" cm="1">
        <f t="array" ref="J251">IF(H251="","",IF(COUNT(VALUE(MID(H251,ROW($A$1:$A$100),1)))=0,"",RIGHT(H251,LEN(H251)-MATCH(TRUE,ISNUMBER(VALUE(MID(H251,ROW($A$1:$A$100),1))),0)+1)))</f>
        <v>51</v>
      </c>
      <c r="K251" s="1" t="s">
        <v>22</v>
      </c>
      <c r="L251" s="1" t="s">
        <v>1417</v>
      </c>
      <c r="M251" s="1" t="str">
        <f t="shared" si="10"/>
        <v>4051</v>
      </c>
      <c r="N251" s="1" t="str">
        <f t="shared" si="11"/>
        <v>Basel</v>
      </c>
      <c r="O251" s="1" t="s">
        <v>24</v>
      </c>
      <c r="P251" s="1" t="s">
        <v>16844</v>
      </c>
      <c r="Q251" s="1" t="s">
        <v>21</v>
      </c>
      <c r="R251" s="1" t="s">
        <v>22</v>
      </c>
      <c r="S251" s="1" t="s">
        <v>22</v>
      </c>
      <c r="T251" s="1" t="s">
        <v>16845</v>
      </c>
      <c r="U251" s="1" t="s">
        <v>27</v>
      </c>
    </row>
    <row r="252" spans="1:21" ht="15" x14ac:dyDescent="0.2">
      <c r="A252" s="1" t="s">
        <v>16</v>
      </c>
      <c r="B252" s="1" t="s">
        <v>17</v>
      </c>
      <c r="C252" s="1" t="s">
        <v>4089</v>
      </c>
      <c r="D252" s="1" t="s">
        <v>4090</v>
      </c>
      <c r="E252" s="1" t="s">
        <v>4091</v>
      </c>
      <c r="F252" s="1" t="s">
        <v>22</v>
      </c>
      <c r="G252" s="2" t="str">
        <f t="shared" si="9"/>
        <v>Ärztezentrum Medipark Olten AG</v>
      </c>
      <c r="H252" s="1" t="s">
        <v>4092</v>
      </c>
      <c r="I252" s="1" t="str" cm="1">
        <f t="array" ref="I252">IF(H252="","",IF(COUNT(VALUE(MID(H252,ROW($A$1:$A$100),1)))=0,H252,TRIM(LEFT(H252,MATCH(TRUE,ISNUMBER(VALUE(MID(H252,ROW($A$1:$A$100),1))),0)-1))))</f>
        <v>Baslerstrasse</v>
      </c>
      <c r="J252" s="1" t="str" cm="1">
        <f t="array" ref="J252">IF(H252="","",IF(COUNT(VALUE(MID(H252,ROW($A$1:$A$100),1)))=0,"",RIGHT(H252,LEN(H252)-MATCH(TRUE,ISNUMBER(VALUE(MID(H252,ROW($A$1:$A$100),1))),0)+1)))</f>
        <v>47/49</v>
      </c>
      <c r="K252" s="1" t="s">
        <v>22</v>
      </c>
      <c r="L252" s="1" t="s">
        <v>422</v>
      </c>
      <c r="M252" s="1" t="str">
        <f t="shared" si="10"/>
        <v>4600</v>
      </c>
      <c r="N252" s="1" t="str">
        <f t="shared" si="11"/>
        <v>Olten</v>
      </c>
      <c r="O252" s="1" t="s">
        <v>24</v>
      </c>
      <c r="P252" s="1" t="s">
        <v>4093</v>
      </c>
      <c r="Q252" s="1" t="s">
        <v>21</v>
      </c>
      <c r="R252" s="1" t="s">
        <v>22</v>
      </c>
      <c r="S252" s="1" t="s">
        <v>22</v>
      </c>
      <c r="T252" s="1" t="s">
        <v>4094</v>
      </c>
      <c r="U252" s="1" t="s">
        <v>27</v>
      </c>
    </row>
    <row r="253" spans="1:21" ht="15" x14ac:dyDescent="0.2">
      <c r="A253" s="1" t="s">
        <v>73</v>
      </c>
      <c r="B253" s="1" t="s">
        <v>64</v>
      </c>
      <c r="C253" s="1" t="s">
        <v>4127</v>
      </c>
      <c r="D253" s="1" t="s">
        <v>16846</v>
      </c>
      <c r="E253" s="1" t="s">
        <v>16847</v>
      </c>
      <c r="F253" s="1" t="s">
        <v>22</v>
      </c>
      <c r="G253" s="2" t="str">
        <f t="shared" si="9"/>
        <v>DAZZ Diabetes Adipositas Zentrum</v>
      </c>
      <c r="H253" s="1" t="s">
        <v>16848</v>
      </c>
      <c r="I253" s="1" t="str" cm="1">
        <f t="array" ref="I253">IF(H253="","",IF(COUNT(VALUE(MID(H253,ROW($A$1:$A$100),1)))=0,H253,TRIM(LEFT(H253,MATCH(TRUE,ISNUMBER(VALUE(MID(H253,ROW($A$1:$A$100),1))),0)-1))))</f>
        <v>Rietholzstrasse</v>
      </c>
      <c r="J253" s="1" t="str" cm="1">
        <f t="array" ref="J253">IF(H253="","",IF(COUNT(VALUE(MID(H253,ROW($A$1:$A$100),1)))=0,"",RIGHT(H253,LEN(H253)-MATCH(TRUE,ISNUMBER(VALUE(MID(H253,ROW($A$1:$A$100),1))),0)+1)))</f>
        <v>4</v>
      </c>
      <c r="K253" s="1" t="s">
        <v>22</v>
      </c>
      <c r="L253" s="1" t="s">
        <v>1448</v>
      </c>
      <c r="M253" s="1" t="str">
        <f t="shared" si="10"/>
        <v>8125</v>
      </c>
      <c r="N253" s="1" t="str">
        <f t="shared" si="11"/>
        <v>Zollikerberg</v>
      </c>
      <c r="O253" s="1" t="s">
        <v>24</v>
      </c>
      <c r="P253" s="1" t="s">
        <v>16849</v>
      </c>
      <c r="Q253" s="1" t="s">
        <v>128</v>
      </c>
      <c r="R253" s="1" t="s">
        <v>22</v>
      </c>
      <c r="S253" s="1" t="s">
        <v>22</v>
      </c>
      <c r="T253" s="1" t="s">
        <v>16850</v>
      </c>
      <c r="U253" s="1" t="s">
        <v>27</v>
      </c>
    </row>
    <row r="254" spans="1:21" ht="15" x14ac:dyDescent="0.2">
      <c r="A254" s="1" t="s">
        <v>16</v>
      </c>
      <c r="B254" s="1" t="s">
        <v>17</v>
      </c>
      <c r="C254" s="1" t="s">
        <v>819</v>
      </c>
      <c r="D254" s="1" t="s">
        <v>820</v>
      </c>
      <c r="E254" s="1" t="s">
        <v>821</v>
      </c>
      <c r="F254" s="1" t="s">
        <v>22</v>
      </c>
      <c r="G254" s="2" t="str">
        <f t="shared" si="9"/>
        <v>Frauenarztpraxis Rotkreuz</v>
      </c>
      <c r="H254" s="1" t="s">
        <v>822</v>
      </c>
      <c r="I254" s="1" t="str" cm="1">
        <f t="array" ref="I254">IF(H254="","",IF(COUNT(VALUE(MID(H254,ROW($A$1:$A$100),1)))=0,H254,TRIM(LEFT(H254,MATCH(TRUE,ISNUMBER(VALUE(MID(H254,ROW($A$1:$A$100),1))),0)-1))))</f>
        <v>Buonaserstrasse</v>
      </c>
      <c r="J254" s="1" t="str" cm="1">
        <f t="array" ref="J254">IF(H254="","",IF(COUNT(VALUE(MID(H254,ROW($A$1:$A$100),1)))=0,"",RIGHT(H254,LEN(H254)-MATCH(TRUE,ISNUMBER(VALUE(MID(H254,ROW($A$1:$A$100),1))),0)+1)))</f>
        <v>7</v>
      </c>
      <c r="K254" s="1" t="s">
        <v>22</v>
      </c>
      <c r="L254" s="1" t="s">
        <v>823</v>
      </c>
      <c r="M254" s="1" t="str">
        <f t="shared" si="10"/>
        <v>6343</v>
      </c>
      <c r="N254" s="1" t="str">
        <f t="shared" si="11"/>
        <v>Rotkreuz</v>
      </c>
      <c r="O254" s="1" t="s">
        <v>24</v>
      </c>
      <c r="P254" s="1" t="s">
        <v>824</v>
      </c>
      <c r="Q254" s="1" t="s">
        <v>21</v>
      </c>
      <c r="R254" s="1" t="s">
        <v>22</v>
      </c>
      <c r="S254" s="1" t="s">
        <v>22</v>
      </c>
      <c r="T254" s="1" t="s">
        <v>825</v>
      </c>
      <c r="U254" s="1" t="s">
        <v>27</v>
      </c>
    </row>
    <row r="255" spans="1:21" ht="30" x14ac:dyDescent="0.2">
      <c r="A255" s="1" t="s">
        <v>16</v>
      </c>
      <c r="B255" s="1" t="s">
        <v>1538</v>
      </c>
      <c r="C255" s="1" t="s">
        <v>4202</v>
      </c>
      <c r="D255" s="1" t="s">
        <v>4203</v>
      </c>
      <c r="E255" s="1" t="s">
        <v>1357</v>
      </c>
      <c r="F255" s="1" t="s">
        <v>4204</v>
      </c>
      <c r="G255" s="2" t="str">
        <f t="shared" si="9"/>
        <v>Kantonsspital St. Gallen
_x000D_Brustzentrum St.Gallen</v>
      </c>
      <c r="H255" s="1" t="s">
        <v>1358</v>
      </c>
      <c r="I255" s="1" t="str" cm="1">
        <f t="array" ref="I255">IF(H255="","",IF(COUNT(VALUE(MID(H255,ROW($A$1:$A$100),1)))=0,H255,TRIM(LEFT(H255,MATCH(TRUE,ISNUMBER(VALUE(MID(H255,ROW($A$1:$A$100),1))),0)-1))))</f>
        <v>Rorschacher Strasse</v>
      </c>
      <c r="J255" s="1" t="str" cm="1">
        <f t="array" ref="J255">IF(H255="","",IF(COUNT(VALUE(MID(H255,ROW($A$1:$A$100),1)))=0,"",RIGHT(H255,LEN(H255)-MATCH(TRUE,ISNUMBER(VALUE(MID(H255,ROW($A$1:$A$100),1))),0)+1)))</f>
        <v>95</v>
      </c>
      <c r="K255" s="1" t="s">
        <v>22</v>
      </c>
      <c r="L255" s="1" t="s">
        <v>1359</v>
      </c>
      <c r="M255" s="1" t="str">
        <f t="shared" si="10"/>
        <v>9007</v>
      </c>
      <c r="N255" s="1" t="str">
        <f t="shared" si="11"/>
        <v>St. Gallen</v>
      </c>
      <c r="O255" s="1" t="s">
        <v>24</v>
      </c>
      <c r="P255" s="1" t="s">
        <v>4205</v>
      </c>
      <c r="Q255" s="1" t="s">
        <v>21</v>
      </c>
      <c r="R255" s="1" t="s">
        <v>22</v>
      </c>
      <c r="S255" s="1" t="s">
        <v>22</v>
      </c>
      <c r="T255" s="1" t="s">
        <v>4206</v>
      </c>
      <c r="U255" s="1" t="s">
        <v>27</v>
      </c>
    </row>
    <row r="256" spans="1:21" ht="30" x14ac:dyDescent="0.2">
      <c r="A256" s="1" t="s">
        <v>73</v>
      </c>
      <c r="B256" s="1" t="s">
        <v>17</v>
      </c>
      <c r="C256" s="1" t="s">
        <v>5655</v>
      </c>
      <c r="D256" s="1" t="s">
        <v>15451</v>
      </c>
      <c r="E256" s="1" t="s">
        <v>352</v>
      </c>
      <c r="F256" s="1" t="s">
        <v>164</v>
      </c>
      <c r="G256" s="2" t="str">
        <f t="shared" si="9"/>
        <v>Spital Emmental AG Burgdorf
_x000D_Gynäkologie / Geburtshilfe</v>
      </c>
      <c r="H256" s="1" t="s">
        <v>353</v>
      </c>
      <c r="I256" s="1" t="str" cm="1">
        <f t="array" ref="I256">IF(H256="","",IF(COUNT(VALUE(MID(H256,ROW($A$1:$A$100),1)))=0,H256,TRIM(LEFT(H256,MATCH(TRUE,ISNUMBER(VALUE(MID(H256,ROW($A$1:$A$100),1))),0)-1))))</f>
        <v>Oberburgstrasse</v>
      </c>
      <c r="J256" s="1" t="str" cm="1">
        <f t="array" ref="J256">IF(H256="","",IF(COUNT(VALUE(MID(H256,ROW($A$1:$A$100),1)))=0,"",RIGHT(H256,LEN(H256)-MATCH(TRUE,ISNUMBER(VALUE(MID(H256,ROW($A$1:$A$100),1))),0)+1)))</f>
        <v>54</v>
      </c>
      <c r="K256" s="1" t="s">
        <v>22</v>
      </c>
      <c r="L256" s="1" t="s">
        <v>354</v>
      </c>
      <c r="M256" s="1" t="str">
        <f t="shared" si="10"/>
        <v>3400</v>
      </c>
      <c r="N256" s="1" t="str">
        <f t="shared" si="11"/>
        <v>Burgdorf</v>
      </c>
      <c r="O256" s="1" t="s">
        <v>24</v>
      </c>
      <c r="P256" s="1" t="s">
        <v>15452</v>
      </c>
      <c r="Q256" s="1" t="s">
        <v>21</v>
      </c>
      <c r="R256" s="1" t="s">
        <v>22</v>
      </c>
      <c r="S256" s="1" t="s">
        <v>22</v>
      </c>
      <c r="T256" s="1" t="s">
        <v>15453</v>
      </c>
      <c r="U256" s="1" t="s">
        <v>27</v>
      </c>
    </row>
    <row r="257" spans="1:21" ht="15" x14ac:dyDescent="0.2">
      <c r="A257" s="1" t="s">
        <v>16</v>
      </c>
      <c r="B257" s="1" t="s">
        <v>64</v>
      </c>
      <c r="C257" s="1" t="s">
        <v>918</v>
      </c>
      <c r="D257" s="1" t="s">
        <v>4603</v>
      </c>
      <c r="E257" s="1" t="s">
        <v>4604</v>
      </c>
      <c r="F257" s="1" t="s">
        <v>22</v>
      </c>
      <c r="G257" s="2" t="str">
        <f t="shared" si="9"/>
        <v>Praxis Dr. Belart-Gasser</v>
      </c>
      <c r="H257" s="1" t="s">
        <v>4605</v>
      </c>
      <c r="I257" s="1" t="str" cm="1">
        <f t="array" ref="I257">IF(H257="","",IF(COUNT(VALUE(MID(H257,ROW($A$1:$A$100),1)))=0,H257,TRIM(LEFT(H257,MATCH(TRUE,ISNUMBER(VALUE(MID(H257,ROW($A$1:$A$100),1))),0)-1))))</f>
        <v>Auf der Büechlen</v>
      </c>
      <c r="J257" s="1" t="str" cm="1">
        <f t="array" ref="J257">IF(H257="","",IF(COUNT(VALUE(MID(H257,ROW($A$1:$A$100),1)))=0,"",RIGHT(H257,LEN(H257)-MATCH(TRUE,ISNUMBER(VALUE(MID(H257,ROW($A$1:$A$100),1))),0)+1)))</f>
        <v>35</v>
      </c>
      <c r="K257" s="1" t="s">
        <v>22</v>
      </c>
      <c r="L257" s="1" t="s">
        <v>4606</v>
      </c>
      <c r="M257" s="1" t="str">
        <f t="shared" si="10"/>
        <v>8627</v>
      </c>
      <c r="N257" s="1" t="str">
        <f t="shared" si="11"/>
        <v>Grüningen</v>
      </c>
      <c r="O257" s="1" t="s">
        <v>24</v>
      </c>
      <c r="P257" s="1" t="s">
        <v>4607</v>
      </c>
      <c r="Q257" s="1" t="s">
        <v>128</v>
      </c>
      <c r="R257" s="1" t="s">
        <v>22</v>
      </c>
      <c r="S257" s="1" t="s">
        <v>22</v>
      </c>
      <c r="T257" s="1" t="s">
        <v>4608</v>
      </c>
      <c r="U257" s="1" t="s">
        <v>27</v>
      </c>
    </row>
    <row r="258" spans="1:21" ht="15" x14ac:dyDescent="0.2">
      <c r="A258" s="1" t="s">
        <v>73</v>
      </c>
      <c r="B258" s="1" t="s">
        <v>17</v>
      </c>
      <c r="C258" s="1" t="s">
        <v>647</v>
      </c>
      <c r="D258" s="1" t="s">
        <v>15932</v>
      </c>
      <c r="E258" s="1" t="s">
        <v>9174</v>
      </c>
      <c r="F258" s="1" t="s">
        <v>22</v>
      </c>
      <c r="G258" s="2" t="str">
        <f t="shared" ref="G258:G321" si="12">IF(F258="",E258,E258 &amp; CHAR(10) &amp; CHAR(13) &amp; F258)</f>
        <v>Praxis am Grendelbach AG</v>
      </c>
      <c r="H258" s="1" t="s">
        <v>9175</v>
      </c>
      <c r="I258" s="1" t="str" cm="1">
        <f t="array" ref="I258">IF(H258="","",IF(COUNT(VALUE(MID(H258,ROW($A$1:$A$100),1)))=0,H258,TRIM(LEFT(H258,MATCH(TRUE,ISNUMBER(VALUE(MID(H258,ROW($A$1:$A$100),1))),0)-1))))</f>
        <v>Illnauerstrasse</v>
      </c>
      <c r="J258" s="1" t="str" cm="1">
        <f t="array" ref="J258">IF(H258="","",IF(COUNT(VALUE(MID(H258,ROW($A$1:$A$100),1)))=0,"",RIGHT(H258,LEN(H258)-MATCH(TRUE,ISNUMBER(VALUE(MID(H258,ROW($A$1:$A$100),1))),0)+1)))</f>
        <v>10</v>
      </c>
      <c r="K258" s="1" t="s">
        <v>22</v>
      </c>
      <c r="L258" s="1" t="s">
        <v>2357</v>
      </c>
      <c r="M258" s="1" t="str">
        <f t="shared" ref="M258:M321" si="13">LEFT(L258,4)</f>
        <v>8307</v>
      </c>
      <c r="N258" s="1" t="str">
        <f t="shared" ref="N258:N321" si="14">RIGHT(L258,LEN(L258)-5)</f>
        <v>Effretikon</v>
      </c>
      <c r="O258" s="1" t="s">
        <v>24</v>
      </c>
      <c r="P258" s="1" t="s">
        <v>15933</v>
      </c>
      <c r="Q258" s="1" t="s">
        <v>128</v>
      </c>
      <c r="R258" s="1" t="s">
        <v>22</v>
      </c>
      <c r="S258" s="1" t="s">
        <v>22</v>
      </c>
      <c r="T258" s="1" t="s">
        <v>15934</v>
      </c>
      <c r="U258" s="1" t="s">
        <v>27</v>
      </c>
    </row>
    <row r="259" spans="1:21" ht="15" x14ac:dyDescent="0.2">
      <c r="A259" s="1" t="s">
        <v>16</v>
      </c>
      <c r="B259" s="1" t="s">
        <v>64</v>
      </c>
      <c r="C259" s="1" t="s">
        <v>5017</v>
      </c>
      <c r="D259" s="1" t="s">
        <v>5018</v>
      </c>
      <c r="E259" s="1" t="s">
        <v>5019</v>
      </c>
      <c r="F259" s="1" t="s">
        <v>22</v>
      </c>
      <c r="G259" s="2" t="str">
        <f t="shared" si="12"/>
        <v>Frauenzimmer Bern AG</v>
      </c>
      <c r="H259" s="1" t="s">
        <v>5020</v>
      </c>
      <c r="I259" s="1" t="str" cm="1">
        <f t="array" ref="I259">IF(H259="","",IF(COUNT(VALUE(MID(H259,ROW($A$1:$A$100),1)))=0,H259,TRIM(LEFT(H259,MATCH(TRUE,ISNUMBER(VALUE(MID(H259,ROW($A$1:$A$100),1))),0)-1))))</f>
        <v>Monbijoustrasse</v>
      </c>
      <c r="J259" s="1" t="str" cm="1">
        <f t="array" ref="J259">IF(H259="","",IF(COUNT(VALUE(MID(H259,ROW($A$1:$A$100),1)))=0,"",RIGHT(H259,LEN(H259)-MATCH(TRUE,ISNUMBER(VALUE(MID(H259,ROW($A$1:$A$100),1))),0)+1)))</f>
        <v>22</v>
      </c>
      <c r="K259" s="1" t="s">
        <v>22</v>
      </c>
      <c r="L259" s="1" t="s">
        <v>402</v>
      </c>
      <c r="M259" s="1" t="str">
        <f t="shared" si="13"/>
        <v>3011</v>
      </c>
      <c r="N259" s="1" t="str">
        <f t="shared" si="14"/>
        <v>Bern</v>
      </c>
      <c r="O259" s="1" t="s">
        <v>24</v>
      </c>
      <c r="P259" s="1" t="s">
        <v>5021</v>
      </c>
      <c r="Q259" s="1" t="s">
        <v>21</v>
      </c>
      <c r="R259" s="1" t="s">
        <v>22</v>
      </c>
      <c r="S259" s="1" t="s">
        <v>22</v>
      </c>
      <c r="T259" s="1" t="s">
        <v>5022</v>
      </c>
      <c r="U259" s="1" t="s">
        <v>27</v>
      </c>
    </row>
    <row r="260" spans="1:21" ht="15" x14ac:dyDescent="0.2">
      <c r="A260" s="1" t="s">
        <v>73</v>
      </c>
      <c r="B260" s="1" t="s">
        <v>17</v>
      </c>
      <c r="C260" s="1" t="s">
        <v>5761</v>
      </c>
      <c r="D260" s="1" t="s">
        <v>5762</v>
      </c>
      <c r="E260" s="1" t="s">
        <v>5763</v>
      </c>
      <c r="F260" s="1" t="s">
        <v>22</v>
      </c>
      <c r="G260" s="2" t="str">
        <f t="shared" si="12"/>
        <v>Praxis Dr. Bembnista Maciej</v>
      </c>
      <c r="H260" s="1" t="s">
        <v>3979</v>
      </c>
      <c r="I260" s="1" t="str" cm="1">
        <f t="array" ref="I260">IF(H260="","",IF(COUNT(VALUE(MID(H260,ROW($A$1:$A$100),1)))=0,H260,TRIM(LEFT(H260,MATCH(TRUE,ISNUMBER(VALUE(MID(H260,ROW($A$1:$A$100),1))),0)-1))))</f>
        <v>Graben</v>
      </c>
      <c r="J260" s="1" t="str" cm="1">
        <f t="array" ref="J260">IF(H260="","",IF(COUNT(VALUE(MID(H260,ROW($A$1:$A$100),1)))=0,"",RIGHT(H260,LEN(H260)-MATCH(TRUE,ISNUMBER(VALUE(MID(H260,ROW($A$1:$A$100),1))),0)+1)))</f>
        <v>9</v>
      </c>
      <c r="K260" s="1" t="s">
        <v>22</v>
      </c>
      <c r="L260" s="1" t="s">
        <v>1110</v>
      </c>
      <c r="M260" s="1" t="str">
        <f t="shared" si="13"/>
        <v>5000</v>
      </c>
      <c r="N260" s="1" t="str">
        <f t="shared" si="14"/>
        <v>Aarau</v>
      </c>
      <c r="O260" s="1" t="s">
        <v>24</v>
      </c>
      <c r="P260" s="1" t="s">
        <v>5764</v>
      </c>
      <c r="Q260" s="1" t="s">
        <v>21</v>
      </c>
      <c r="R260" s="1" t="s">
        <v>22</v>
      </c>
      <c r="S260" s="1" t="s">
        <v>22</v>
      </c>
      <c r="T260" s="1" t="s">
        <v>5765</v>
      </c>
      <c r="U260" s="1" t="s">
        <v>27</v>
      </c>
    </row>
    <row r="261" spans="1:21" ht="15" x14ac:dyDescent="0.2">
      <c r="A261" s="1" t="s">
        <v>16</v>
      </c>
      <c r="B261" s="1" t="s">
        <v>64</v>
      </c>
      <c r="C261" s="1" t="s">
        <v>2992</v>
      </c>
      <c r="D261" s="1" t="s">
        <v>16808</v>
      </c>
      <c r="E261" s="1" t="s">
        <v>16809</v>
      </c>
      <c r="F261" s="1" t="s">
        <v>22</v>
      </c>
      <c r="G261" s="2" t="str">
        <f t="shared" si="12"/>
        <v>Praxis Dr Bénayat Monika</v>
      </c>
      <c r="H261" s="1" t="s">
        <v>16810</v>
      </c>
      <c r="I261" s="1" t="str" cm="1">
        <f t="array" ref="I261">IF(H261="","",IF(COUNT(VALUE(MID(H261,ROW($A$1:$A$100),1)))=0,H261,TRIM(LEFT(H261,MATCH(TRUE,ISNUMBER(VALUE(MID(H261,ROW($A$1:$A$100),1))),0)-1))))</f>
        <v>Gutenbergstrasse</v>
      </c>
      <c r="J261" s="1" t="str" cm="1">
        <f t="array" ref="J261">IF(H261="","",IF(COUNT(VALUE(MID(H261,ROW($A$1:$A$100),1)))=0,"",RIGHT(H261,LEN(H261)-MATCH(TRUE,ISNUMBER(VALUE(MID(H261,ROW($A$1:$A$100),1))),0)+1)))</f>
        <v>21</v>
      </c>
      <c r="K261" s="1" t="s">
        <v>22</v>
      </c>
      <c r="L261" s="1" t="s">
        <v>402</v>
      </c>
      <c r="M261" s="1" t="str">
        <f t="shared" si="13"/>
        <v>3011</v>
      </c>
      <c r="N261" s="1" t="str">
        <f t="shared" si="14"/>
        <v>Bern</v>
      </c>
      <c r="O261" s="1" t="s">
        <v>24</v>
      </c>
      <c r="P261" s="1" t="s">
        <v>16811</v>
      </c>
      <c r="Q261" s="1" t="s">
        <v>21</v>
      </c>
      <c r="R261" s="1" t="s">
        <v>22</v>
      </c>
      <c r="S261" s="1" t="s">
        <v>22</v>
      </c>
      <c r="T261" s="1" t="s">
        <v>16812</v>
      </c>
      <c r="U261" s="1" t="s">
        <v>27</v>
      </c>
    </row>
    <row r="262" spans="1:21" ht="15" x14ac:dyDescent="0.2">
      <c r="A262" s="1" t="s">
        <v>73</v>
      </c>
      <c r="B262" s="1" t="s">
        <v>64</v>
      </c>
      <c r="C262" s="1" t="s">
        <v>122</v>
      </c>
      <c r="D262" s="1" t="s">
        <v>16873</v>
      </c>
      <c r="E262" s="1" t="s">
        <v>16874</v>
      </c>
      <c r="F262" s="1" t="s">
        <v>22</v>
      </c>
      <c r="G262" s="2" t="str">
        <f t="shared" si="12"/>
        <v>Praxis Dr. Bendel Thomas</v>
      </c>
      <c r="H262" s="1" t="s">
        <v>16875</v>
      </c>
      <c r="I262" s="1" t="str" cm="1">
        <f t="array" ref="I262">IF(H262="","",IF(COUNT(VALUE(MID(H262,ROW($A$1:$A$100),1)))=0,H262,TRIM(LEFT(H262,MATCH(TRUE,ISNUMBER(VALUE(MID(H262,ROW($A$1:$A$100),1))),0)-1))))</f>
        <v>Bernstrasse</v>
      </c>
      <c r="J262" s="1" t="str" cm="1">
        <f t="array" ref="J262">IF(H262="","",IF(COUNT(VALUE(MID(H262,ROW($A$1:$A$100),1)))=0,"",RIGHT(H262,LEN(H262)-MATCH(TRUE,ISNUMBER(VALUE(MID(H262,ROW($A$1:$A$100),1))),0)+1)))</f>
        <v>32</v>
      </c>
      <c r="K262" s="1" t="s">
        <v>22</v>
      </c>
      <c r="L262" s="1" t="s">
        <v>11869</v>
      </c>
      <c r="M262" s="1" t="str">
        <f t="shared" si="13"/>
        <v>4562</v>
      </c>
      <c r="N262" s="1" t="str">
        <f t="shared" si="14"/>
        <v>Biberist</v>
      </c>
      <c r="O262" s="1" t="s">
        <v>24</v>
      </c>
      <c r="P262" s="1" t="s">
        <v>16876</v>
      </c>
      <c r="Q262" s="1" t="s">
        <v>21</v>
      </c>
      <c r="R262" s="1" t="s">
        <v>22</v>
      </c>
      <c r="S262" s="1" t="s">
        <v>22</v>
      </c>
      <c r="T262" s="1" t="s">
        <v>16877</v>
      </c>
      <c r="U262" s="1" t="s">
        <v>27</v>
      </c>
    </row>
    <row r="263" spans="1:21" ht="15" x14ac:dyDescent="0.2">
      <c r="A263" s="1" t="s">
        <v>16</v>
      </c>
      <c r="B263" s="1" t="s">
        <v>64</v>
      </c>
      <c r="C263" s="1" t="s">
        <v>5674</v>
      </c>
      <c r="D263" s="1" t="s">
        <v>5675</v>
      </c>
      <c r="E263" s="1" t="s">
        <v>5676</v>
      </c>
      <c r="F263" s="1" t="s">
        <v>22</v>
      </c>
      <c r="G263" s="2" t="str">
        <f t="shared" si="12"/>
        <v>gynhealth GmbH - Enge</v>
      </c>
      <c r="H263" s="1" t="s">
        <v>5677</v>
      </c>
      <c r="I263" s="1" t="str" cm="1">
        <f t="array" ref="I263">IF(H263="","",IF(COUNT(VALUE(MID(H263,ROW($A$1:$A$100),1)))=0,H263,TRIM(LEFT(H263,MATCH(TRUE,ISNUMBER(VALUE(MID(H263,ROW($A$1:$A$100),1))),0)-1))))</f>
        <v>Tessinerplatz</v>
      </c>
      <c r="J263" s="1" t="str" cm="1">
        <f t="array" ref="J263">IF(H263="","",IF(COUNT(VALUE(MID(H263,ROW($A$1:$A$100),1)))=0,"",RIGHT(H263,LEN(H263)-MATCH(TRUE,ISNUMBER(VALUE(MID(H263,ROW($A$1:$A$100),1))),0)+1)))</f>
        <v>12</v>
      </c>
      <c r="K263" s="1" t="s">
        <v>22</v>
      </c>
      <c r="L263" s="1" t="s">
        <v>126</v>
      </c>
      <c r="M263" s="1" t="str">
        <f t="shared" si="13"/>
        <v>8002</v>
      </c>
      <c r="N263" s="1" t="str">
        <f t="shared" si="14"/>
        <v>Zürich</v>
      </c>
      <c r="O263" s="1" t="s">
        <v>24</v>
      </c>
      <c r="P263" s="1" t="s">
        <v>5678</v>
      </c>
      <c r="Q263" s="1" t="s">
        <v>21</v>
      </c>
      <c r="R263" s="1" t="s">
        <v>22</v>
      </c>
      <c r="S263" s="1" t="s">
        <v>22</v>
      </c>
      <c r="T263" s="1" t="s">
        <v>5679</v>
      </c>
      <c r="U263" s="1" t="s">
        <v>27</v>
      </c>
    </row>
    <row r="264" spans="1:21" ht="15" x14ac:dyDescent="0.2">
      <c r="A264" s="1" t="s">
        <v>73</v>
      </c>
      <c r="B264" s="1" t="s">
        <v>64</v>
      </c>
      <c r="C264" s="1" t="s">
        <v>800</v>
      </c>
      <c r="D264" s="1" t="s">
        <v>801</v>
      </c>
      <c r="E264" s="1" t="s">
        <v>802</v>
      </c>
      <c r="F264" s="1" t="s">
        <v>22</v>
      </c>
      <c r="G264" s="2" t="str">
        <f t="shared" si="12"/>
        <v>Praxis Dr. Benedek Imre</v>
      </c>
      <c r="H264" s="1" t="s">
        <v>803</v>
      </c>
      <c r="I264" s="1" t="str" cm="1">
        <f t="array" ref="I264">IF(H264="","",IF(COUNT(VALUE(MID(H264,ROW($A$1:$A$100),1)))=0,H264,TRIM(LEFT(H264,MATCH(TRUE,ISNUMBER(VALUE(MID(H264,ROW($A$1:$A$100),1))),0)-1))))</f>
        <v>Schwarzackerstrasse</v>
      </c>
      <c r="J264" s="1" t="str" cm="1">
        <f t="array" ref="J264">IF(H264="","",IF(COUNT(VALUE(MID(H264,ROW($A$1:$A$100),1)))=0,"",RIGHT(H264,LEN(H264)-MATCH(TRUE,ISNUMBER(VALUE(MID(H264,ROW($A$1:$A$100),1))),0)+1)))</f>
        <v>19</v>
      </c>
      <c r="K264" s="1" t="s">
        <v>22</v>
      </c>
      <c r="L264" s="1" t="s">
        <v>681</v>
      </c>
      <c r="M264" s="1" t="str">
        <f t="shared" si="13"/>
        <v>8304</v>
      </c>
      <c r="N264" s="1" t="str">
        <f t="shared" si="14"/>
        <v>Wallisellen</v>
      </c>
      <c r="O264" s="1" t="s">
        <v>24</v>
      </c>
      <c r="P264" s="1" t="s">
        <v>804</v>
      </c>
      <c r="Q264" s="1" t="s">
        <v>128</v>
      </c>
      <c r="R264" s="1" t="s">
        <v>805</v>
      </c>
      <c r="S264" s="1" t="s">
        <v>80</v>
      </c>
      <c r="T264" s="1" t="s">
        <v>806</v>
      </c>
      <c r="U264" s="1" t="s">
        <v>27</v>
      </c>
    </row>
    <row r="265" spans="1:21" ht="15" x14ac:dyDescent="0.2">
      <c r="A265" s="1" t="s">
        <v>73</v>
      </c>
      <c r="B265" s="1" t="s">
        <v>64</v>
      </c>
      <c r="C265" s="1" t="s">
        <v>4266</v>
      </c>
      <c r="D265" s="1" t="s">
        <v>4267</v>
      </c>
      <c r="E265" s="1" t="s">
        <v>1737</v>
      </c>
      <c r="F265" s="1" t="s">
        <v>22</v>
      </c>
      <c r="G265" s="2" t="str">
        <f t="shared" si="12"/>
        <v>Monvia Gesundheitszentrum</v>
      </c>
      <c r="H265" s="1" t="s">
        <v>1738</v>
      </c>
      <c r="I265" s="1" t="str" cm="1">
        <f t="array" ref="I265">IF(H265="","",IF(COUNT(VALUE(MID(H265,ROW($A$1:$A$100),1)))=0,H265,TRIM(LEFT(H265,MATCH(TRUE,ISNUMBER(VALUE(MID(H265,ROW($A$1:$A$100),1))),0)-1))))</f>
        <v>Bahnhofplatz</v>
      </c>
      <c r="J265" s="1" t="str" cm="1">
        <f t="array" ref="J265">IF(H265="","",IF(COUNT(VALUE(MID(H265,ROW($A$1:$A$100),1)))=0,"",RIGHT(H265,LEN(H265)-MATCH(TRUE,ISNUMBER(VALUE(MID(H265,ROW($A$1:$A$100),1))),0)+1)))</f>
        <v>12</v>
      </c>
      <c r="K265" s="1" t="s">
        <v>22</v>
      </c>
      <c r="L265" s="1" t="s">
        <v>291</v>
      </c>
      <c r="M265" s="1" t="str">
        <f t="shared" si="13"/>
        <v>8400</v>
      </c>
      <c r="N265" s="1" t="str">
        <f t="shared" si="14"/>
        <v>Winterthur</v>
      </c>
      <c r="O265" s="1" t="s">
        <v>24</v>
      </c>
      <c r="P265" s="1" t="s">
        <v>4268</v>
      </c>
      <c r="Q265" s="1" t="s">
        <v>128</v>
      </c>
      <c r="R265" s="1" t="s">
        <v>22</v>
      </c>
      <c r="S265" s="1" t="s">
        <v>22</v>
      </c>
      <c r="T265" s="1" t="s">
        <v>4269</v>
      </c>
      <c r="U265" s="1" t="s">
        <v>27</v>
      </c>
    </row>
    <row r="266" spans="1:21" ht="30" x14ac:dyDescent="0.2">
      <c r="A266" s="1" t="s">
        <v>16</v>
      </c>
      <c r="B266" s="1" t="s">
        <v>64</v>
      </c>
      <c r="C266" s="1" t="s">
        <v>4377</v>
      </c>
      <c r="D266" s="1" t="s">
        <v>15134</v>
      </c>
      <c r="E266" s="1" t="s">
        <v>5795</v>
      </c>
      <c r="F266" s="1" t="s">
        <v>5796</v>
      </c>
      <c r="G266" s="2" t="str">
        <f t="shared" si="12"/>
        <v>Ärzte im Zentrum
_x000D_Praxis Dr. Krähenbühl</v>
      </c>
      <c r="H266" s="1" t="s">
        <v>5797</v>
      </c>
      <c r="I266" s="1" t="str" cm="1">
        <f t="array" ref="I266">IF(H266="","",IF(COUNT(VALUE(MID(H266,ROW($A$1:$A$100),1)))=0,H266,TRIM(LEFT(H266,MATCH(TRUE,ISNUMBER(VALUE(MID(H266,ROW($A$1:$A$100),1))),0)-1))))</f>
        <v>Feststrasse</v>
      </c>
      <c r="J266" s="1" t="str" cm="1">
        <f t="array" ref="J266">IF(H266="","",IF(COUNT(VALUE(MID(H266,ROW($A$1:$A$100),1)))=0,"",RIGHT(H266,LEN(H266)-MATCH(TRUE,ISNUMBER(VALUE(MID(H266,ROW($A$1:$A$100),1))),0)+1)))</f>
        <v>6</v>
      </c>
      <c r="K266" s="1" t="s">
        <v>22</v>
      </c>
      <c r="L266" s="1" t="s">
        <v>1116</v>
      </c>
      <c r="M266" s="1" t="str">
        <f t="shared" si="13"/>
        <v>8570</v>
      </c>
      <c r="N266" s="1" t="str">
        <f t="shared" si="14"/>
        <v>Weinfelden</v>
      </c>
      <c r="O266" s="1" t="s">
        <v>24</v>
      </c>
      <c r="P266" s="1" t="s">
        <v>15135</v>
      </c>
      <c r="Q266" s="1" t="s">
        <v>128</v>
      </c>
      <c r="R266" s="1" t="s">
        <v>22</v>
      </c>
      <c r="S266" s="1" t="s">
        <v>22</v>
      </c>
      <c r="T266" s="1" t="s">
        <v>15136</v>
      </c>
      <c r="U266" s="1" t="s">
        <v>27</v>
      </c>
    </row>
    <row r="267" spans="1:21" ht="30" x14ac:dyDescent="0.2">
      <c r="A267" s="1" t="s">
        <v>73</v>
      </c>
      <c r="B267" s="1" t="s">
        <v>17</v>
      </c>
      <c r="C267" s="1" t="s">
        <v>462</v>
      </c>
      <c r="D267" s="1" t="s">
        <v>16286</v>
      </c>
      <c r="E267" s="1" t="s">
        <v>4681</v>
      </c>
      <c r="F267" s="1" t="s">
        <v>156</v>
      </c>
      <c r="G267" s="2" t="str">
        <f t="shared" si="12"/>
        <v>GZO Spital Wetzikon
_x000D_Frauenklinik</v>
      </c>
      <c r="H267" s="1" t="s">
        <v>4682</v>
      </c>
      <c r="I267" s="1" t="str" cm="1">
        <f t="array" ref="I267">IF(H267="","",IF(COUNT(VALUE(MID(H267,ROW($A$1:$A$100),1)))=0,H267,TRIM(LEFT(H267,MATCH(TRUE,ISNUMBER(VALUE(MID(H267,ROW($A$1:$A$100),1))),0)-1))))</f>
        <v>Spitalstrasse</v>
      </c>
      <c r="J267" s="1" t="str" cm="1">
        <f t="array" ref="J267">IF(H267="","",IF(COUNT(VALUE(MID(H267,ROW($A$1:$A$100),1)))=0,"",RIGHT(H267,LEN(H267)-MATCH(TRUE,ISNUMBER(VALUE(MID(H267,ROW($A$1:$A$100),1))),0)+1)))</f>
        <v>66</v>
      </c>
      <c r="K267" s="1" t="s">
        <v>22</v>
      </c>
      <c r="L267" s="1" t="s">
        <v>993</v>
      </c>
      <c r="M267" s="1" t="str">
        <f t="shared" si="13"/>
        <v>8620</v>
      </c>
      <c r="N267" s="1" t="str">
        <f t="shared" si="14"/>
        <v>Wetzikon ZH</v>
      </c>
      <c r="O267" s="1" t="s">
        <v>24</v>
      </c>
      <c r="P267" s="1" t="s">
        <v>16287</v>
      </c>
      <c r="Q267" s="1" t="s">
        <v>21</v>
      </c>
      <c r="R267" s="1" t="s">
        <v>22</v>
      </c>
      <c r="S267" s="1" t="s">
        <v>22</v>
      </c>
      <c r="T267" s="1" t="s">
        <v>16288</v>
      </c>
      <c r="U267" s="1" t="s">
        <v>27</v>
      </c>
    </row>
    <row r="268" spans="1:21" ht="15" x14ac:dyDescent="0.2">
      <c r="A268" s="1" t="s">
        <v>16</v>
      </c>
      <c r="B268" s="1" t="s">
        <v>64</v>
      </c>
      <c r="C268" s="1" t="s">
        <v>691</v>
      </c>
      <c r="D268" s="1" t="s">
        <v>2364</v>
      </c>
      <c r="E268" s="1" t="s">
        <v>2365</v>
      </c>
      <c r="F268" s="1" t="s">
        <v>22</v>
      </c>
      <c r="G268" s="2" t="str">
        <f t="shared" si="12"/>
        <v>Praxis Dr. Benkovics Andrea</v>
      </c>
      <c r="H268" s="1" t="s">
        <v>2366</v>
      </c>
      <c r="I268" s="1" t="str" cm="1">
        <f t="array" ref="I268">IF(H268="","",IF(COUNT(VALUE(MID(H268,ROW($A$1:$A$100),1)))=0,H268,TRIM(LEFT(H268,MATCH(TRUE,ISNUMBER(VALUE(MID(H268,ROW($A$1:$A$100),1))),0)-1))))</f>
        <v>Boppartstrasse</v>
      </c>
      <c r="J268" s="1" t="str" cm="1">
        <f t="array" ref="J268">IF(H268="","",IF(COUNT(VALUE(MID(H268,ROW($A$1:$A$100),1)))=0,"",RIGHT(H268,LEN(H268)-MATCH(TRUE,ISNUMBER(VALUE(MID(H268,ROW($A$1:$A$100),1))),0)+1)))</f>
        <v>4</v>
      </c>
      <c r="K268" s="1" t="s">
        <v>22</v>
      </c>
      <c r="L268" s="1" t="s">
        <v>2367</v>
      </c>
      <c r="M268" s="1" t="str">
        <f t="shared" si="13"/>
        <v>9014</v>
      </c>
      <c r="N268" s="1" t="str">
        <f t="shared" si="14"/>
        <v>St. Gallen</v>
      </c>
      <c r="O268" s="1" t="s">
        <v>24</v>
      </c>
      <c r="P268" s="1" t="s">
        <v>2368</v>
      </c>
      <c r="Q268" s="1" t="s">
        <v>80</v>
      </c>
      <c r="R268" s="1" t="s">
        <v>22</v>
      </c>
      <c r="S268" s="1" t="s">
        <v>22</v>
      </c>
      <c r="T268" s="1" t="s">
        <v>2369</v>
      </c>
      <c r="U268" s="1" t="s">
        <v>27</v>
      </c>
    </row>
    <row r="269" spans="1:21" ht="15" x14ac:dyDescent="0.2">
      <c r="A269" s="1" t="s">
        <v>73</v>
      </c>
      <c r="B269" s="1" t="s">
        <v>64</v>
      </c>
      <c r="C269" s="1" t="s">
        <v>462</v>
      </c>
      <c r="D269" s="1" t="s">
        <v>1011</v>
      </c>
      <c r="E269" s="1" t="s">
        <v>1432</v>
      </c>
      <c r="F269" s="1" t="s">
        <v>22</v>
      </c>
      <c r="G269" s="2" t="str">
        <f t="shared" si="12"/>
        <v>Femedica Theaterstrasse AG</v>
      </c>
      <c r="H269" s="1" t="s">
        <v>1433</v>
      </c>
      <c r="I269" s="1" t="str" cm="1">
        <f t="array" ref="I269">IF(H269="","",IF(COUNT(VALUE(MID(H269,ROW($A$1:$A$100),1)))=0,H269,TRIM(LEFT(H269,MATCH(TRUE,ISNUMBER(VALUE(MID(H269,ROW($A$1:$A$100),1))),0)-1))))</f>
        <v>Theaterstrasse</v>
      </c>
      <c r="J269" s="1" t="str" cm="1">
        <f t="array" ref="J269">IF(H269="","",IF(COUNT(VALUE(MID(H269,ROW($A$1:$A$100),1)))=0,"",RIGHT(H269,LEN(H269)-MATCH(TRUE,ISNUMBER(VALUE(MID(H269,ROW($A$1:$A$100),1))),0)+1)))</f>
        <v>1</v>
      </c>
      <c r="K269" s="1" t="s">
        <v>22</v>
      </c>
      <c r="L269" s="1" t="s">
        <v>291</v>
      </c>
      <c r="M269" s="1" t="str">
        <f t="shared" si="13"/>
        <v>8400</v>
      </c>
      <c r="N269" s="1" t="str">
        <f t="shared" si="14"/>
        <v>Winterthur</v>
      </c>
      <c r="O269" s="1" t="s">
        <v>24</v>
      </c>
      <c r="P269" s="1" t="s">
        <v>16879</v>
      </c>
      <c r="Q269" s="1" t="s">
        <v>21</v>
      </c>
      <c r="R269" s="1" t="s">
        <v>22</v>
      </c>
      <c r="S269" s="1" t="s">
        <v>22</v>
      </c>
      <c r="T269" s="1" t="s">
        <v>16881</v>
      </c>
      <c r="U269" s="1" t="s">
        <v>27</v>
      </c>
    </row>
    <row r="270" spans="1:21" ht="15" x14ac:dyDescent="0.2">
      <c r="A270" s="1" t="s">
        <v>16</v>
      </c>
      <c r="B270" s="1" t="s">
        <v>64</v>
      </c>
      <c r="C270" s="1" t="s">
        <v>1010</v>
      </c>
      <c r="D270" s="1" t="s">
        <v>1011</v>
      </c>
      <c r="E270" s="1" t="s">
        <v>1012</v>
      </c>
      <c r="F270" s="1" t="s">
        <v>22</v>
      </c>
      <c r="G270" s="2" t="str">
        <f t="shared" si="12"/>
        <v>medVadis AG</v>
      </c>
      <c r="H270" s="1" t="s">
        <v>1013</v>
      </c>
      <c r="I270" s="1" t="str" cm="1">
        <f t="array" ref="I270">IF(H270="","",IF(COUNT(VALUE(MID(H270,ROW($A$1:$A$100),1)))=0,H270,TRIM(LEFT(H270,MATCH(TRUE,ISNUMBER(VALUE(MID(H270,ROW($A$1:$A$100),1))),0)-1))))</f>
        <v>Birmensdorferstrasse</v>
      </c>
      <c r="J270" s="1" t="str" cm="1">
        <f t="array" ref="J270">IF(H270="","",IF(COUNT(VALUE(MID(H270,ROW($A$1:$A$100),1)))=0,"",RIGHT(H270,LEN(H270)-MATCH(TRUE,ISNUMBER(VALUE(MID(H270,ROW($A$1:$A$100),1))),0)+1)))</f>
        <v>87</v>
      </c>
      <c r="K270" s="1" t="s">
        <v>22</v>
      </c>
      <c r="L270" s="1" t="s">
        <v>1014</v>
      </c>
      <c r="M270" s="1" t="str">
        <f t="shared" si="13"/>
        <v>8902</v>
      </c>
      <c r="N270" s="1" t="str">
        <f t="shared" si="14"/>
        <v>Urdorf</v>
      </c>
      <c r="O270" s="1" t="s">
        <v>24</v>
      </c>
      <c r="P270" s="1" t="s">
        <v>1015</v>
      </c>
      <c r="Q270" s="1" t="s">
        <v>128</v>
      </c>
      <c r="R270" s="1" t="s">
        <v>22</v>
      </c>
      <c r="S270" s="1" t="s">
        <v>22</v>
      </c>
      <c r="T270" s="1" t="s">
        <v>1016</v>
      </c>
      <c r="U270" s="1" t="s">
        <v>27</v>
      </c>
    </row>
    <row r="271" spans="1:21" ht="15" x14ac:dyDescent="0.2">
      <c r="A271" s="1" t="s">
        <v>16</v>
      </c>
      <c r="B271" s="1" t="s">
        <v>64</v>
      </c>
      <c r="C271" s="1" t="s">
        <v>1187</v>
      </c>
      <c r="D271" s="1" t="s">
        <v>1011</v>
      </c>
      <c r="E271" s="1" t="s">
        <v>510</v>
      </c>
      <c r="F271" s="1" t="s">
        <v>22</v>
      </c>
      <c r="G271" s="2" t="str">
        <f t="shared" si="12"/>
        <v>mediX Gruppenpraxis AG</v>
      </c>
      <c r="H271" s="1" t="s">
        <v>511</v>
      </c>
      <c r="I271" s="1" t="str" cm="1">
        <f t="array" ref="I271">IF(H271="","",IF(COUNT(VALUE(MID(H271,ROW($A$1:$A$100),1)))=0,H271,TRIM(LEFT(H271,MATCH(TRUE,ISNUMBER(VALUE(MID(H271,ROW($A$1:$A$100),1))),0)-1))))</f>
        <v>Rotbuchstrasse</v>
      </c>
      <c r="J271" s="1" t="str" cm="1">
        <f t="array" ref="J271">IF(H271="","",IF(COUNT(VALUE(MID(H271,ROW($A$1:$A$100),1)))=0,"",RIGHT(H271,LEN(H271)-MATCH(TRUE,ISNUMBER(VALUE(MID(H271,ROW($A$1:$A$100),1))),0)+1)))</f>
        <v>46</v>
      </c>
      <c r="K271" s="1" t="s">
        <v>22</v>
      </c>
      <c r="L271" s="1" t="s">
        <v>512</v>
      </c>
      <c r="M271" s="1" t="str">
        <f t="shared" si="13"/>
        <v>8037</v>
      </c>
      <c r="N271" s="1" t="str">
        <f t="shared" si="14"/>
        <v>Zürich</v>
      </c>
      <c r="O271" s="1" t="s">
        <v>24</v>
      </c>
      <c r="P271" s="1" t="s">
        <v>1015</v>
      </c>
      <c r="Q271" s="1" t="s">
        <v>128</v>
      </c>
      <c r="R271" s="1" t="s">
        <v>22</v>
      </c>
      <c r="S271" s="1" t="s">
        <v>22</v>
      </c>
      <c r="T271" s="1" t="s">
        <v>14068</v>
      </c>
      <c r="U271" s="1" t="s">
        <v>27</v>
      </c>
    </row>
    <row r="272" spans="1:21" ht="15" x14ac:dyDescent="0.2">
      <c r="A272" s="1" t="s">
        <v>16</v>
      </c>
      <c r="B272" s="1" t="s">
        <v>64</v>
      </c>
      <c r="C272" s="1" t="s">
        <v>5653</v>
      </c>
      <c r="D272" s="1" t="s">
        <v>1011</v>
      </c>
      <c r="E272" s="1" t="s">
        <v>440</v>
      </c>
      <c r="F272" s="1" t="s">
        <v>22</v>
      </c>
      <c r="G272" s="2" t="str">
        <f t="shared" si="12"/>
        <v>Medbase Permanence HBF Zürich</v>
      </c>
      <c r="H272" s="1" t="s">
        <v>441</v>
      </c>
      <c r="I272" s="1" t="str" cm="1">
        <f t="array" ref="I272">IF(H272="","",IF(COUNT(VALUE(MID(H272,ROW($A$1:$A$100),1)))=0,H272,TRIM(LEFT(H272,MATCH(TRUE,ISNUMBER(VALUE(MID(H272,ROW($A$1:$A$100),1))),0)-1))))</f>
        <v>Bahnhofplatz</v>
      </c>
      <c r="J272" s="1" t="str" cm="1">
        <f t="array" ref="J272">IF(H272="","",IF(COUNT(VALUE(MID(H272,ROW($A$1:$A$100),1)))=0,"",RIGHT(H272,LEN(H272)-MATCH(TRUE,ISNUMBER(VALUE(MID(H272,ROW($A$1:$A$100),1))),0)+1)))</f>
        <v>15</v>
      </c>
      <c r="K272" s="1" t="s">
        <v>22</v>
      </c>
      <c r="L272" s="1" t="s">
        <v>415</v>
      </c>
      <c r="M272" s="1" t="str">
        <f t="shared" si="13"/>
        <v>8001</v>
      </c>
      <c r="N272" s="1" t="str">
        <f t="shared" si="14"/>
        <v>Zürich</v>
      </c>
      <c r="O272" s="1" t="s">
        <v>24</v>
      </c>
      <c r="P272" s="1" t="s">
        <v>1015</v>
      </c>
      <c r="Q272" s="1" t="s">
        <v>128</v>
      </c>
      <c r="R272" s="1" t="s">
        <v>22</v>
      </c>
      <c r="S272" s="1" t="s">
        <v>22</v>
      </c>
      <c r="T272" s="1" t="s">
        <v>7629</v>
      </c>
      <c r="U272" s="1" t="s">
        <v>27</v>
      </c>
    </row>
    <row r="273" spans="1:21" ht="15" x14ac:dyDescent="0.2">
      <c r="A273" s="1" t="s">
        <v>73</v>
      </c>
      <c r="B273" s="1" t="s">
        <v>64</v>
      </c>
      <c r="C273" s="1" t="s">
        <v>210</v>
      </c>
      <c r="D273" s="1" t="s">
        <v>1011</v>
      </c>
      <c r="E273" s="1" t="s">
        <v>16878</v>
      </c>
      <c r="F273" s="1" t="s">
        <v>22</v>
      </c>
      <c r="G273" s="2" t="str">
        <f t="shared" si="12"/>
        <v>MedicalAesthetic Dr. Benz Urs</v>
      </c>
      <c r="H273" s="1" t="s">
        <v>5249</v>
      </c>
      <c r="I273" s="1" t="str" cm="1">
        <f t="array" ref="I273">IF(H273="","",IF(COUNT(VALUE(MID(H273,ROW($A$1:$A$100),1)))=0,H273,TRIM(LEFT(H273,MATCH(TRUE,ISNUMBER(VALUE(MID(H273,ROW($A$1:$A$100),1))),0)-1))))</f>
        <v>Marktplatz</v>
      </c>
      <c r="J273" s="1" t="str" cm="1">
        <f t="array" ref="J273">IF(H273="","",IF(COUNT(VALUE(MID(H273,ROW($A$1:$A$100),1)))=0,"",RIGHT(H273,LEN(H273)-MATCH(TRUE,ISNUMBER(VALUE(MID(H273,ROW($A$1:$A$100),1))),0)+1)))</f>
        <v>9</v>
      </c>
      <c r="K273" s="1" t="s">
        <v>22</v>
      </c>
      <c r="L273" s="1" t="s">
        <v>3008</v>
      </c>
      <c r="M273" s="1" t="str">
        <f t="shared" si="13"/>
        <v>9400</v>
      </c>
      <c r="N273" s="1" t="str">
        <f t="shared" si="14"/>
        <v>Rorschach</v>
      </c>
      <c r="O273" s="1" t="s">
        <v>24</v>
      </c>
      <c r="P273" s="1" t="s">
        <v>16879</v>
      </c>
      <c r="Q273" s="1" t="s">
        <v>128</v>
      </c>
      <c r="R273" s="1" t="s">
        <v>22</v>
      </c>
      <c r="S273" s="1" t="s">
        <v>22</v>
      </c>
      <c r="T273" s="1" t="s">
        <v>16880</v>
      </c>
      <c r="U273" s="1" t="s">
        <v>27</v>
      </c>
    </row>
    <row r="274" spans="1:21" ht="15" x14ac:dyDescent="0.2">
      <c r="A274" s="1" t="s">
        <v>73</v>
      </c>
      <c r="B274" s="1" t="s">
        <v>900</v>
      </c>
      <c r="C274" s="1" t="s">
        <v>3650</v>
      </c>
      <c r="D274" s="1" t="s">
        <v>5901</v>
      </c>
      <c r="E274" s="1" t="s">
        <v>5902</v>
      </c>
      <c r="F274" s="1" t="s">
        <v>22</v>
      </c>
      <c r="G274" s="2" t="str">
        <f t="shared" si="12"/>
        <v>Praxis Dr. Beqa Naser</v>
      </c>
      <c r="H274" s="1" t="s">
        <v>5903</v>
      </c>
      <c r="I274" s="1" t="str" cm="1">
        <f t="array" ref="I274">IF(H274="","",IF(COUNT(VALUE(MID(H274,ROW($A$1:$A$100),1)))=0,H274,TRIM(LEFT(H274,MATCH(TRUE,ISNUMBER(VALUE(MID(H274,ROW($A$1:$A$100),1))),0)-1))))</f>
        <v>Bahnhofstrasse</v>
      </c>
      <c r="J274" s="1" t="str" cm="1">
        <f t="array" ref="J274">IF(H274="","",IF(COUNT(VALUE(MID(H274,ROW($A$1:$A$100),1)))=0,"",RIGHT(H274,LEN(H274)-MATCH(TRUE,ISNUMBER(VALUE(MID(H274,ROW($A$1:$A$100),1))),0)+1)))</f>
        <v>30</v>
      </c>
      <c r="K274" s="1" t="s">
        <v>22</v>
      </c>
      <c r="L274" s="1" t="s">
        <v>2514</v>
      </c>
      <c r="M274" s="1" t="str">
        <f t="shared" si="13"/>
        <v>8712</v>
      </c>
      <c r="N274" s="1" t="str">
        <f t="shared" si="14"/>
        <v>Stäfa</v>
      </c>
      <c r="O274" s="1" t="s">
        <v>24</v>
      </c>
      <c r="P274" s="1" t="s">
        <v>5904</v>
      </c>
      <c r="Q274" s="1" t="s">
        <v>128</v>
      </c>
      <c r="R274" s="1" t="s">
        <v>22</v>
      </c>
      <c r="S274" s="1" t="s">
        <v>22</v>
      </c>
      <c r="T274" s="1" t="s">
        <v>5905</v>
      </c>
      <c r="U274" s="1" t="s">
        <v>27</v>
      </c>
    </row>
    <row r="275" spans="1:21" ht="15" x14ac:dyDescent="0.2">
      <c r="A275" s="1" t="s">
        <v>73</v>
      </c>
      <c r="B275" s="1" t="s">
        <v>17</v>
      </c>
      <c r="C275" s="1" t="s">
        <v>2016</v>
      </c>
      <c r="D275" s="1" t="s">
        <v>2017</v>
      </c>
      <c r="E275" s="1" t="s">
        <v>2018</v>
      </c>
      <c r="F275" s="1" t="s">
        <v>22</v>
      </c>
      <c r="G275" s="2" t="str">
        <f t="shared" si="12"/>
        <v>Medizinisches Zentrum Thal</v>
      </c>
      <c r="H275" s="1" t="s">
        <v>2019</v>
      </c>
      <c r="I275" s="1" t="str" cm="1">
        <f t="array" ref="I275">IF(H275="","",IF(COUNT(VALUE(MID(H275,ROW($A$1:$A$100),1)))=0,H275,TRIM(LEFT(H275,MATCH(TRUE,ISNUMBER(VALUE(MID(H275,ROW($A$1:$A$100),1))),0)-1))))</f>
        <v>Kruft</v>
      </c>
      <c r="J275" s="1" t="str" cm="1">
        <f t="array" ref="J275">IF(H275="","",IF(COUNT(VALUE(MID(H275,ROW($A$1:$A$100),1)))=0,"",RIGHT(H275,LEN(H275)-MATCH(TRUE,ISNUMBER(VALUE(MID(H275,ROW($A$1:$A$100),1))),0)+1)))</f>
        <v>11</v>
      </c>
      <c r="K275" s="1" t="s">
        <v>22</v>
      </c>
      <c r="L275" s="1" t="s">
        <v>2020</v>
      </c>
      <c r="M275" s="1" t="str">
        <f t="shared" si="13"/>
        <v>9425</v>
      </c>
      <c r="N275" s="1" t="str">
        <f t="shared" si="14"/>
        <v>Thal</v>
      </c>
      <c r="O275" s="1" t="s">
        <v>24</v>
      </c>
      <c r="P275" s="1" t="s">
        <v>2021</v>
      </c>
      <c r="Q275" s="1" t="s">
        <v>128</v>
      </c>
      <c r="R275" s="1" t="s">
        <v>22</v>
      </c>
      <c r="S275" s="1" t="s">
        <v>22</v>
      </c>
      <c r="T275" s="1" t="s">
        <v>2022</v>
      </c>
      <c r="U275" s="1" t="s">
        <v>27</v>
      </c>
    </row>
    <row r="276" spans="1:21" ht="15" x14ac:dyDescent="0.2">
      <c r="A276" s="1" t="s">
        <v>73</v>
      </c>
      <c r="B276" s="1" t="s">
        <v>17</v>
      </c>
      <c r="C276" s="1" t="s">
        <v>122</v>
      </c>
      <c r="D276" s="1" t="s">
        <v>7996</v>
      </c>
      <c r="E276" s="1" t="s">
        <v>7997</v>
      </c>
      <c r="F276" s="1" t="s">
        <v>22</v>
      </c>
      <c r="G276" s="2" t="str">
        <f t="shared" si="12"/>
        <v>Ärztezentrum Walenstadt</v>
      </c>
      <c r="H276" s="1" t="s">
        <v>544</v>
      </c>
      <c r="I276" s="1" t="str" cm="1">
        <f t="array" ref="I276">IF(H276="","",IF(COUNT(VALUE(MID(H276,ROW($A$1:$A$100),1)))=0,H276,TRIM(LEFT(H276,MATCH(TRUE,ISNUMBER(VALUE(MID(H276,ROW($A$1:$A$100),1))),0)-1))))</f>
        <v>Bahnhofstrasse</v>
      </c>
      <c r="J276" s="1" t="str" cm="1">
        <f t="array" ref="J276">IF(H276="","",IF(COUNT(VALUE(MID(H276,ROW($A$1:$A$100),1)))=0,"",RIGHT(H276,LEN(H276)-MATCH(TRUE,ISNUMBER(VALUE(MID(H276,ROW($A$1:$A$100),1))),0)+1)))</f>
        <v>27</v>
      </c>
      <c r="K276" s="1" t="s">
        <v>22</v>
      </c>
      <c r="L276" s="1" t="s">
        <v>6608</v>
      </c>
      <c r="M276" s="1" t="str">
        <f t="shared" si="13"/>
        <v>8880</v>
      </c>
      <c r="N276" s="1" t="str">
        <f t="shared" si="14"/>
        <v>Walenstadt</v>
      </c>
      <c r="O276" s="1" t="s">
        <v>24</v>
      </c>
      <c r="P276" s="1" t="s">
        <v>7998</v>
      </c>
      <c r="Q276" s="1" t="s">
        <v>128</v>
      </c>
      <c r="R276" s="1" t="s">
        <v>22</v>
      </c>
      <c r="S276" s="1" t="s">
        <v>22</v>
      </c>
      <c r="T276" s="1" t="s">
        <v>7999</v>
      </c>
      <c r="U276" s="1" t="s">
        <v>27</v>
      </c>
    </row>
    <row r="277" spans="1:21" ht="30" x14ac:dyDescent="0.2">
      <c r="A277" s="1" t="s">
        <v>73</v>
      </c>
      <c r="B277" s="1" t="s">
        <v>1538</v>
      </c>
      <c r="C277" s="1" t="s">
        <v>16837</v>
      </c>
      <c r="D277" s="1" t="s">
        <v>16838</v>
      </c>
      <c r="E277" s="1" t="s">
        <v>927</v>
      </c>
      <c r="F277" s="1" t="s">
        <v>928</v>
      </c>
      <c r="G277" s="2" t="str">
        <f t="shared" si="12"/>
        <v>Engeriedspital - Lindenhof AG
_x000D_Brustzentrumspraxis - Medidonna</v>
      </c>
      <c r="H277" s="1" t="s">
        <v>929</v>
      </c>
      <c r="I277" s="1" t="str" cm="1">
        <f t="array" ref="I277">IF(H277="","",IF(COUNT(VALUE(MID(H277,ROW($A$1:$A$100),1)))=0,H277,TRIM(LEFT(H277,MATCH(TRUE,ISNUMBER(VALUE(MID(H277,ROW($A$1:$A$100),1))),0)-1))))</f>
        <v>Riedweg</v>
      </c>
      <c r="J277" s="1" t="str" cm="1">
        <f t="array" ref="J277">IF(H277="","",IF(COUNT(VALUE(MID(H277,ROW($A$1:$A$100),1)))=0,"",RIGHT(H277,LEN(H277)-MATCH(TRUE,ISNUMBER(VALUE(MID(H277,ROW($A$1:$A$100),1))),0)+1)))</f>
        <v>3</v>
      </c>
      <c r="K277" s="1" t="s">
        <v>22</v>
      </c>
      <c r="L277" s="1" t="s">
        <v>930</v>
      </c>
      <c r="M277" s="1" t="str">
        <f t="shared" si="13"/>
        <v>3012</v>
      </c>
      <c r="N277" s="1" t="str">
        <f t="shared" si="14"/>
        <v>Bern</v>
      </c>
      <c r="O277" s="1" t="s">
        <v>24</v>
      </c>
      <c r="P277" s="1" t="s">
        <v>16839</v>
      </c>
      <c r="Q277" s="1" t="s">
        <v>21</v>
      </c>
      <c r="R277" s="1" t="s">
        <v>22</v>
      </c>
      <c r="S277" s="1" t="s">
        <v>22</v>
      </c>
      <c r="T277" s="1" t="s">
        <v>16840</v>
      </c>
      <c r="U277" s="1" t="s">
        <v>27</v>
      </c>
    </row>
    <row r="278" spans="1:21" ht="15" x14ac:dyDescent="0.2">
      <c r="A278" s="1" t="s">
        <v>16</v>
      </c>
      <c r="B278" s="1" t="s">
        <v>17</v>
      </c>
      <c r="C278" s="1" t="s">
        <v>4135</v>
      </c>
      <c r="D278" s="1" t="s">
        <v>15081</v>
      </c>
      <c r="E278" s="1" t="s">
        <v>15082</v>
      </c>
      <c r="F278" s="1" t="s">
        <v>22</v>
      </c>
      <c r="G278" s="2" t="str">
        <f t="shared" si="12"/>
        <v>Ärztezentrum Pfäffikon ZH</v>
      </c>
      <c r="H278" s="1" t="s">
        <v>1615</v>
      </c>
      <c r="I278" s="1" t="str" cm="1">
        <f t="array" ref="I278">IF(H278="","",IF(COUNT(VALUE(MID(H278,ROW($A$1:$A$100),1)))=0,H278,TRIM(LEFT(H278,MATCH(TRUE,ISNUMBER(VALUE(MID(H278,ROW($A$1:$A$100),1))),0)-1))))</f>
        <v>Bahnhofstrasse</v>
      </c>
      <c r="J278" s="1" t="str" cm="1">
        <f t="array" ref="J278">IF(H278="","",IF(COUNT(VALUE(MID(H278,ROW($A$1:$A$100),1)))=0,"",RIGHT(H278,LEN(H278)-MATCH(TRUE,ISNUMBER(VALUE(MID(H278,ROW($A$1:$A$100),1))),0)+1)))</f>
        <v>14</v>
      </c>
      <c r="K278" s="1" t="s">
        <v>22</v>
      </c>
      <c r="L278" s="1" t="s">
        <v>3293</v>
      </c>
      <c r="M278" s="1" t="str">
        <f t="shared" si="13"/>
        <v>8330</v>
      </c>
      <c r="N278" s="1" t="str">
        <f t="shared" si="14"/>
        <v>Pfäffikon ZH</v>
      </c>
      <c r="O278" s="1" t="s">
        <v>24</v>
      </c>
      <c r="P278" s="1" t="s">
        <v>15083</v>
      </c>
      <c r="Q278" s="1" t="s">
        <v>80</v>
      </c>
      <c r="R278" s="1" t="s">
        <v>22</v>
      </c>
      <c r="S278" s="1" t="s">
        <v>22</v>
      </c>
      <c r="T278" s="1" t="s">
        <v>15084</v>
      </c>
      <c r="U278" s="1" t="s">
        <v>27</v>
      </c>
    </row>
    <row r="279" spans="1:21" ht="30" x14ac:dyDescent="0.2">
      <c r="A279" s="1" t="s">
        <v>16</v>
      </c>
      <c r="B279" s="1" t="s">
        <v>900</v>
      </c>
      <c r="C279" s="1" t="s">
        <v>16384</v>
      </c>
      <c r="D279" s="1" t="s">
        <v>16385</v>
      </c>
      <c r="E279" s="1" t="s">
        <v>1715</v>
      </c>
      <c r="F279" s="1" t="s">
        <v>21</v>
      </c>
      <c r="G279" s="2" t="str">
        <f t="shared" si="12"/>
        <v>Kantonsspital GR - Fontana
_x000D_Gynäkologie und Geburtshilfe</v>
      </c>
      <c r="H279" s="1" t="s">
        <v>1716</v>
      </c>
      <c r="I279" s="1" t="str" cm="1">
        <f t="array" ref="I279">IF(H279="","",IF(COUNT(VALUE(MID(H279,ROW($A$1:$A$100),1)))=0,H279,TRIM(LEFT(H279,MATCH(TRUE,ISNUMBER(VALUE(MID(H279,ROW($A$1:$A$100),1))),0)-1))))</f>
        <v>Lürlibadstrasse</v>
      </c>
      <c r="J279" s="1" t="str" cm="1">
        <f t="array" ref="J279">IF(H279="","",IF(COUNT(VALUE(MID(H279,ROW($A$1:$A$100),1)))=0,"",RIGHT(H279,LEN(H279)-MATCH(TRUE,ISNUMBER(VALUE(MID(H279,ROW($A$1:$A$100),1))),0)+1)))</f>
        <v>118</v>
      </c>
      <c r="K279" s="1" t="s">
        <v>22</v>
      </c>
      <c r="L279" s="1" t="s">
        <v>368</v>
      </c>
      <c r="M279" s="1" t="str">
        <f t="shared" si="13"/>
        <v>7000</v>
      </c>
      <c r="N279" s="1" t="str">
        <f t="shared" si="14"/>
        <v>Chur</v>
      </c>
      <c r="O279" s="1" t="s">
        <v>24</v>
      </c>
      <c r="P279" s="1" t="s">
        <v>16386</v>
      </c>
      <c r="Q279" s="1" t="s">
        <v>21</v>
      </c>
      <c r="R279" s="1" t="s">
        <v>22</v>
      </c>
      <c r="S279" s="1" t="s">
        <v>22</v>
      </c>
      <c r="T279" s="1" t="s">
        <v>16387</v>
      </c>
      <c r="U279" s="1" t="s">
        <v>27</v>
      </c>
    </row>
    <row r="280" spans="1:21" ht="15" x14ac:dyDescent="0.2">
      <c r="A280" s="1" t="s">
        <v>73</v>
      </c>
      <c r="B280" s="1" t="s">
        <v>64</v>
      </c>
      <c r="C280" s="1" t="s">
        <v>1037</v>
      </c>
      <c r="D280" s="1" t="s">
        <v>14032</v>
      </c>
      <c r="E280" s="1" t="s">
        <v>14033</v>
      </c>
      <c r="F280" s="1" t="s">
        <v>22</v>
      </c>
      <c r="G280" s="2" t="str">
        <f t="shared" si="12"/>
        <v>Praxis Kapellihof</v>
      </c>
      <c r="H280" s="1" t="s">
        <v>14034</v>
      </c>
      <c r="I280" s="1" t="str" cm="1">
        <f t="array" ref="I280">IF(H280="","",IF(COUNT(VALUE(MID(H280,ROW($A$1:$A$100),1)))=0,H280,TRIM(LEFT(H280,MATCH(TRUE,ISNUMBER(VALUE(MID(H280,ROW($A$1:$A$100),1))),0)-1))))</f>
        <v>Grünaustrasse</v>
      </c>
      <c r="J280" s="1" t="str" cm="1">
        <f t="array" ref="J280">IF(H280="","",IF(COUNT(VALUE(MID(H280,ROW($A$1:$A$100),1)))=0,"",RIGHT(H280,LEN(H280)-MATCH(TRUE,ISNUMBER(VALUE(MID(H280,ROW($A$1:$A$100),1))),0)+1)))</f>
        <v>1</v>
      </c>
      <c r="K280" s="1" t="s">
        <v>22</v>
      </c>
      <c r="L280" s="1" t="s">
        <v>841</v>
      </c>
      <c r="M280" s="1" t="str">
        <f t="shared" si="13"/>
        <v>9470</v>
      </c>
      <c r="N280" s="1" t="str">
        <f t="shared" si="14"/>
        <v>Buchs SG</v>
      </c>
      <c r="O280" s="1" t="s">
        <v>24</v>
      </c>
      <c r="P280" s="1" t="s">
        <v>14035</v>
      </c>
      <c r="Q280" s="1" t="s">
        <v>80</v>
      </c>
      <c r="R280" s="1" t="s">
        <v>22</v>
      </c>
      <c r="S280" s="1" t="s">
        <v>22</v>
      </c>
      <c r="T280" s="1" t="s">
        <v>14036</v>
      </c>
      <c r="U280" s="1" t="s">
        <v>27</v>
      </c>
    </row>
    <row r="281" spans="1:21" ht="30" x14ac:dyDescent="0.2">
      <c r="A281" s="1" t="s">
        <v>16</v>
      </c>
      <c r="B281" s="1" t="s">
        <v>64</v>
      </c>
      <c r="C281" s="1" t="s">
        <v>7214</v>
      </c>
      <c r="D281" s="1" t="s">
        <v>7215</v>
      </c>
      <c r="E281" s="1" t="s">
        <v>1208</v>
      </c>
      <c r="F281" s="1" t="s">
        <v>5384</v>
      </c>
      <c r="G281" s="2" t="str">
        <f t="shared" si="12"/>
        <v>Kantonsspital Aarau AG
_x000D_Frauenarztpraxis am Bahnhof</v>
      </c>
      <c r="H281" s="1" t="s">
        <v>5385</v>
      </c>
      <c r="I281" s="1" t="str" cm="1">
        <f t="array" ref="I281">IF(H281="","",IF(COUNT(VALUE(MID(H281,ROW($A$1:$A$100),1)))=0,H281,TRIM(LEFT(H281,MATCH(TRUE,ISNUMBER(VALUE(MID(H281,ROW($A$1:$A$100),1))),0)-1))))</f>
        <v>Bahnhofplatz</v>
      </c>
      <c r="J281" s="1" t="str" cm="1">
        <f t="array" ref="J281">IF(H281="","",IF(COUNT(VALUE(MID(H281,ROW($A$1:$A$100),1)))=0,"",RIGHT(H281,LEN(H281)-MATCH(TRUE,ISNUMBER(VALUE(MID(H281,ROW($A$1:$A$100),1))),0)+1)))</f>
        <v>3C</v>
      </c>
      <c r="K281" s="1" t="s">
        <v>22</v>
      </c>
      <c r="L281" s="1" t="s">
        <v>1211</v>
      </c>
      <c r="M281" s="1" t="str">
        <f t="shared" si="13"/>
        <v>5001</v>
      </c>
      <c r="N281" s="1" t="str">
        <f t="shared" si="14"/>
        <v>Aarau</v>
      </c>
      <c r="O281" s="1" t="s">
        <v>24</v>
      </c>
      <c r="P281" s="1" t="s">
        <v>7216</v>
      </c>
      <c r="Q281" s="1" t="s">
        <v>21</v>
      </c>
      <c r="R281" s="1" t="s">
        <v>22</v>
      </c>
      <c r="S281" s="1" t="s">
        <v>22</v>
      </c>
      <c r="T281" s="1" t="s">
        <v>7217</v>
      </c>
      <c r="U281" s="1" t="s">
        <v>27</v>
      </c>
    </row>
    <row r="282" spans="1:21" ht="15" x14ac:dyDescent="0.2">
      <c r="A282" s="1" t="s">
        <v>16</v>
      </c>
      <c r="B282" s="1" t="s">
        <v>64</v>
      </c>
      <c r="C282" s="1" t="s">
        <v>2875</v>
      </c>
      <c r="D282" s="1" t="s">
        <v>2876</v>
      </c>
      <c r="E282" s="1" t="s">
        <v>2877</v>
      </c>
      <c r="F282" s="1" t="s">
        <v>22</v>
      </c>
      <c r="G282" s="2" t="str">
        <f t="shared" si="12"/>
        <v>Gruppenpraxis Hirschen</v>
      </c>
      <c r="H282" s="1" t="s">
        <v>2878</v>
      </c>
      <c r="I282" s="1" t="str" cm="1">
        <f t="array" ref="I282">IF(H282="","",IF(COUNT(VALUE(MID(H282,ROW($A$1:$A$100),1)))=0,H282,TRIM(LEFT(H282,MATCH(TRUE,ISNUMBER(VALUE(MID(H282,ROW($A$1:$A$100),1))),0)-1))))</f>
        <v>Winterthurerstrasse</v>
      </c>
      <c r="J282" s="1" t="str" cm="1">
        <f t="array" ref="J282">IF(H282="","",IF(COUNT(VALUE(MID(H282,ROW($A$1:$A$100),1)))=0,"",RIGHT(H282,LEN(H282)-MATCH(TRUE,ISNUMBER(VALUE(MID(H282,ROW($A$1:$A$100),1))),0)+1)))</f>
        <v>511</v>
      </c>
      <c r="K282" s="1" t="s">
        <v>22</v>
      </c>
      <c r="L282" s="1" t="s">
        <v>1610</v>
      </c>
      <c r="M282" s="1" t="str">
        <f t="shared" si="13"/>
        <v>8051</v>
      </c>
      <c r="N282" s="1" t="str">
        <f t="shared" si="14"/>
        <v>Zürich</v>
      </c>
      <c r="O282" s="1" t="s">
        <v>24</v>
      </c>
      <c r="P282" s="1" t="s">
        <v>2879</v>
      </c>
      <c r="Q282" s="1" t="s">
        <v>128</v>
      </c>
      <c r="R282" s="1" t="s">
        <v>22</v>
      </c>
      <c r="S282" s="1" t="s">
        <v>22</v>
      </c>
      <c r="T282" s="1" t="s">
        <v>2880</v>
      </c>
      <c r="U282" s="1" t="s">
        <v>27</v>
      </c>
    </row>
    <row r="283" spans="1:21" ht="15" x14ac:dyDescent="0.2">
      <c r="A283" s="1" t="s">
        <v>73</v>
      </c>
      <c r="B283" s="1" t="s">
        <v>64</v>
      </c>
      <c r="C283" s="1" t="s">
        <v>16841</v>
      </c>
      <c r="D283" s="1" t="s">
        <v>2876</v>
      </c>
      <c r="E283" s="1" t="s">
        <v>5819</v>
      </c>
      <c r="F283" s="1" t="s">
        <v>22</v>
      </c>
      <c r="G283" s="2" t="str">
        <f t="shared" si="12"/>
        <v>Medicopraxis Thalwil</v>
      </c>
      <c r="H283" s="1" t="s">
        <v>5820</v>
      </c>
      <c r="I283" s="1" t="str" cm="1">
        <f t="array" ref="I283">IF(H283="","",IF(COUNT(VALUE(MID(H283,ROW($A$1:$A$100),1)))=0,H283,TRIM(LEFT(H283,MATCH(TRUE,ISNUMBER(VALUE(MID(H283,ROW($A$1:$A$100),1))),0)-1))))</f>
        <v>Bahnhofstrasse</v>
      </c>
      <c r="J283" s="1" t="str" cm="1">
        <f t="array" ref="J283">IF(H283="","",IF(COUNT(VALUE(MID(H283,ROW($A$1:$A$100),1)))=0,"",RIGHT(H283,LEN(H283)-MATCH(TRUE,ISNUMBER(VALUE(MID(H283,ROW($A$1:$A$100),1))),0)+1)))</f>
        <v>12</v>
      </c>
      <c r="K283" s="1" t="s">
        <v>22</v>
      </c>
      <c r="L283" s="1" t="s">
        <v>3750</v>
      </c>
      <c r="M283" s="1" t="str">
        <f t="shared" si="13"/>
        <v>8800</v>
      </c>
      <c r="N283" s="1" t="str">
        <f t="shared" si="14"/>
        <v>Thalwil</v>
      </c>
      <c r="O283" s="1" t="s">
        <v>24</v>
      </c>
      <c r="P283" s="1" t="s">
        <v>16842</v>
      </c>
      <c r="Q283" s="1" t="s">
        <v>128</v>
      </c>
      <c r="R283" s="1" t="s">
        <v>22</v>
      </c>
      <c r="S283" s="1" t="s">
        <v>22</v>
      </c>
      <c r="T283" s="1" t="s">
        <v>16843</v>
      </c>
      <c r="U283" s="1" t="s">
        <v>27</v>
      </c>
    </row>
    <row r="284" spans="1:21" ht="15" x14ac:dyDescent="0.2">
      <c r="A284" s="1" t="s">
        <v>16</v>
      </c>
      <c r="B284" s="1" t="s">
        <v>64</v>
      </c>
      <c r="C284" s="1" t="s">
        <v>6216</v>
      </c>
      <c r="D284" s="1" t="s">
        <v>2876</v>
      </c>
      <c r="E284" s="1" t="s">
        <v>1121</v>
      </c>
      <c r="F284" s="1" t="s">
        <v>22</v>
      </c>
      <c r="G284" s="2" t="str">
        <f t="shared" si="12"/>
        <v>Stadtpraxis für Frauen AG</v>
      </c>
      <c r="H284" s="1" t="s">
        <v>1122</v>
      </c>
      <c r="I284" s="1" t="str" cm="1">
        <f t="array" ref="I284">IF(H284="","",IF(COUNT(VALUE(MID(H284,ROW($A$1:$A$100),1)))=0,H284,TRIM(LEFT(H284,MATCH(TRUE,ISNUMBER(VALUE(MID(H284,ROW($A$1:$A$100),1))),0)-1))))</f>
        <v>Vadianstrasse</v>
      </c>
      <c r="J284" s="1" t="str" cm="1">
        <f t="array" ref="J284">IF(H284="","",IF(COUNT(VALUE(MID(H284,ROW($A$1:$A$100),1)))=0,"",RIGHT(H284,LEN(H284)-MATCH(TRUE,ISNUMBER(VALUE(MID(H284,ROW($A$1:$A$100),1))),0)+1)))</f>
        <v>13</v>
      </c>
      <c r="K284" s="1" t="s">
        <v>22</v>
      </c>
      <c r="L284" s="1" t="s">
        <v>375</v>
      </c>
      <c r="M284" s="1" t="str">
        <f t="shared" si="13"/>
        <v>9000</v>
      </c>
      <c r="N284" s="1" t="str">
        <f t="shared" si="14"/>
        <v>St. Gallen</v>
      </c>
      <c r="O284" s="1" t="s">
        <v>24</v>
      </c>
      <c r="P284" s="1" t="s">
        <v>2879</v>
      </c>
      <c r="Q284" s="1" t="s">
        <v>21</v>
      </c>
      <c r="R284" s="1" t="s">
        <v>22</v>
      </c>
      <c r="S284" s="1" t="s">
        <v>22</v>
      </c>
      <c r="T284" s="1" t="s">
        <v>6217</v>
      </c>
      <c r="U284" s="1" t="s">
        <v>27</v>
      </c>
    </row>
    <row r="285" spans="1:21" ht="30" x14ac:dyDescent="0.2">
      <c r="A285" s="1" t="s">
        <v>16</v>
      </c>
      <c r="B285" s="1" t="s">
        <v>64</v>
      </c>
      <c r="C285" s="1" t="s">
        <v>3189</v>
      </c>
      <c r="D285" s="1" t="s">
        <v>16833</v>
      </c>
      <c r="E285" s="1" t="s">
        <v>1093</v>
      </c>
      <c r="F285" s="1" t="s">
        <v>16834</v>
      </c>
      <c r="G285" s="2" t="str">
        <f t="shared" si="12"/>
        <v>Lindenhofspital
_x000D_Praxis Dr. Berger-Menz Elisabeth</v>
      </c>
      <c r="H285" s="1" t="s">
        <v>3217</v>
      </c>
      <c r="I285" s="1" t="str" cm="1">
        <f t="array" ref="I285">IF(H285="","",IF(COUNT(VALUE(MID(H285,ROW($A$1:$A$100),1)))=0,H285,TRIM(LEFT(H285,MATCH(TRUE,ISNUMBER(VALUE(MID(H285,ROW($A$1:$A$100),1))),0)-1))))</f>
        <v>Bremgartenstrasse</v>
      </c>
      <c r="J285" s="1" t="str" cm="1">
        <f t="array" ref="J285">IF(H285="","",IF(COUNT(VALUE(MID(H285,ROW($A$1:$A$100),1)))=0,"",RIGHT(H285,LEN(H285)-MATCH(TRUE,ISNUMBER(VALUE(MID(H285,ROW($A$1:$A$100),1))),0)+1)))</f>
        <v>115</v>
      </c>
      <c r="K285" s="1" t="s">
        <v>22</v>
      </c>
      <c r="L285" s="1" t="s">
        <v>930</v>
      </c>
      <c r="M285" s="1" t="str">
        <f t="shared" si="13"/>
        <v>3012</v>
      </c>
      <c r="N285" s="1" t="str">
        <f t="shared" si="14"/>
        <v>Bern</v>
      </c>
      <c r="O285" s="1" t="s">
        <v>24</v>
      </c>
      <c r="P285" s="1" t="s">
        <v>16835</v>
      </c>
      <c r="Q285" s="1" t="s">
        <v>21</v>
      </c>
      <c r="R285" s="1" t="s">
        <v>22</v>
      </c>
      <c r="S285" s="1" t="s">
        <v>22</v>
      </c>
      <c r="T285" s="1" t="s">
        <v>16836</v>
      </c>
      <c r="U285" s="1" t="s">
        <v>27</v>
      </c>
    </row>
    <row r="286" spans="1:21" ht="15" x14ac:dyDescent="0.2">
      <c r="A286" s="1" t="s">
        <v>73</v>
      </c>
      <c r="B286" s="1" t="s">
        <v>64</v>
      </c>
      <c r="C286" s="1" t="s">
        <v>15242</v>
      </c>
      <c r="D286" s="1" t="s">
        <v>15243</v>
      </c>
      <c r="E286" s="1" t="s">
        <v>3954</v>
      </c>
      <c r="F286" s="1" t="s">
        <v>22</v>
      </c>
      <c r="G286" s="2" t="str">
        <f t="shared" si="12"/>
        <v>medVadis Ärztezentrum Schlieren</v>
      </c>
      <c r="H286" s="1" t="s">
        <v>3253</v>
      </c>
      <c r="I286" s="1" t="str" cm="1">
        <f t="array" ref="I286">IF(H286="","",IF(COUNT(VALUE(MID(H286,ROW($A$1:$A$100),1)))=0,H286,TRIM(LEFT(H286,MATCH(TRUE,ISNUMBER(VALUE(MID(H286,ROW($A$1:$A$100),1))),0)-1))))</f>
        <v>Bahnhofstrasse</v>
      </c>
      <c r="J286" s="1" t="str" cm="1">
        <f t="array" ref="J286">IF(H286="","",IF(COUNT(VALUE(MID(H286,ROW($A$1:$A$100),1)))=0,"",RIGHT(H286,LEN(H286)-MATCH(TRUE,ISNUMBER(VALUE(MID(H286,ROW($A$1:$A$100),1))),0)+1)))</f>
        <v>2</v>
      </c>
      <c r="K286" s="1" t="s">
        <v>22</v>
      </c>
      <c r="L286" s="1" t="s">
        <v>3177</v>
      </c>
      <c r="M286" s="1" t="str">
        <f t="shared" si="13"/>
        <v>8952</v>
      </c>
      <c r="N286" s="1" t="str">
        <f t="shared" si="14"/>
        <v>Schlieren</v>
      </c>
      <c r="O286" s="1" t="s">
        <v>24</v>
      </c>
      <c r="P286" s="1" t="s">
        <v>15244</v>
      </c>
      <c r="Q286" s="1" t="s">
        <v>128</v>
      </c>
      <c r="R286" s="1" t="s">
        <v>22</v>
      </c>
      <c r="S286" s="1" t="s">
        <v>22</v>
      </c>
      <c r="T286" s="1" t="s">
        <v>15245</v>
      </c>
      <c r="U286" s="1" t="s">
        <v>27</v>
      </c>
    </row>
    <row r="287" spans="1:21" ht="15" x14ac:dyDescent="0.2">
      <c r="A287" s="1" t="s">
        <v>73</v>
      </c>
      <c r="B287" s="1" t="s">
        <v>64</v>
      </c>
      <c r="C287" s="1" t="s">
        <v>16826</v>
      </c>
      <c r="D287" s="1" t="s">
        <v>7545</v>
      </c>
      <c r="E287" s="1" t="s">
        <v>16827</v>
      </c>
      <c r="F287" s="1" t="s">
        <v>22</v>
      </c>
      <c r="G287" s="2" t="str">
        <f t="shared" si="12"/>
        <v>Zentrumspraxis Mettmenstetten</v>
      </c>
      <c r="H287" s="1" t="s">
        <v>3253</v>
      </c>
      <c r="I287" s="1" t="str" cm="1">
        <f t="array" ref="I287">IF(H287="","",IF(COUNT(VALUE(MID(H287,ROW($A$1:$A$100),1)))=0,H287,TRIM(LEFT(H287,MATCH(TRUE,ISNUMBER(VALUE(MID(H287,ROW($A$1:$A$100),1))),0)-1))))</f>
        <v>Bahnhofstrasse</v>
      </c>
      <c r="J287" s="1" t="str" cm="1">
        <f t="array" ref="J287">IF(H287="","",IF(COUNT(VALUE(MID(H287,ROW($A$1:$A$100),1)))=0,"",RIGHT(H287,LEN(H287)-MATCH(TRUE,ISNUMBER(VALUE(MID(H287,ROW($A$1:$A$100),1))),0)+1)))</f>
        <v>2</v>
      </c>
      <c r="K287" s="1" t="s">
        <v>22</v>
      </c>
      <c r="L287" s="1" t="s">
        <v>2805</v>
      </c>
      <c r="M287" s="1" t="str">
        <f t="shared" si="13"/>
        <v>8932</v>
      </c>
      <c r="N287" s="1" t="str">
        <f t="shared" si="14"/>
        <v>Mettmenstetten</v>
      </c>
      <c r="O287" s="1" t="s">
        <v>24</v>
      </c>
      <c r="P287" s="1" t="s">
        <v>16828</v>
      </c>
      <c r="Q287" s="1" t="s">
        <v>128</v>
      </c>
      <c r="R287" s="1" t="s">
        <v>22</v>
      </c>
      <c r="S287" s="1" t="s">
        <v>22</v>
      </c>
      <c r="T287" s="1" t="s">
        <v>16829</v>
      </c>
      <c r="U287" s="1" t="s">
        <v>27</v>
      </c>
    </row>
    <row r="288" spans="1:21" ht="15" x14ac:dyDescent="0.2">
      <c r="A288" s="1" t="s">
        <v>16</v>
      </c>
      <c r="B288" s="1" t="s">
        <v>64</v>
      </c>
      <c r="C288" s="1" t="s">
        <v>3301</v>
      </c>
      <c r="D288" s="1" t="s">
        <v>7545</v>
      </c>
      <c r="E288" s="1" t="s">
        <v>2921</v>
      </c>
      <c r="F288" s="1" t="s">
        <v>22</v>
      </c>
      <c r="G288" s="2" t="str">
        <f t="shared" si="12"/>
        <v>Frauenpraxis Stäfa</v>
      </c>
      <c r="H288" s="1" t="s">
        <v>2922</v>
      </c>
      <c r="I288" s="1" t="str" cm="1">
        <f t="array" ref="I288">IF(H288="","",IF(COUNT(VALUE(MID(H288,ROW($A$1:$A$100),1)))=0,H288,TRIM(LEFT(H288,MATCH(TRUE,ISNUMBER(VALUE(MID(H288,ROW($A$1:$A$100),1))),0)-1))))</f>
        <v>Häldelistrasse</v>
      </c>
      <c r="J288" s="1" t="str" cm="1">
        <f t="array" ref="J288">IF(H288="","",IF(COUNT(VALUE(MID(H288,ROW($A$1:$A$100),1)))=0,"",RIGHT(H288,LEN(H288)-MATCH(TRUE,ISNUMBER(VALUE(MID(H288,ROW($A$1:$A$100),1))),0)+1)))</f>
        <v>9</v>
      </c>
      <c r="K288" s="1" t="s">
        <v>22</v>
      </c>
      <c r="L288" s="1" t="s">
        <v>2514</v>
      </c>
      <c r="M288" s="1" t="str">
        <f t="shared" si="13"/>
        <v>8712</v>
      </c>
      <c r="N288" s="1" t="str">
        <f t="shared" si="14"/>
        <v>Stäfa</v>
      </c>
      <c r="O288" s="1" t="s">
        <v>24</v>
      </c>
      <c r="P288" s="1" t="s">
        <v>7546</v>
      </c>
      <c r="Q288" s="1" t="s">
        <v>21</v>
      </c>
      <c r="R288" s="1" t="s">
        <v>22</v>
      </c>
      <c r="S288" s="1" t="s">
        <v>22</v>
      </c>
      <c r="T288" s="1" t="s">
        <v>7547</v>
      </c>
      <c r="U288" s="1" t="s">
        <v>27</v>
      </c>
    </row>
    <row r="289" spans="1:21" ht="15" x14ac:dyDescent="0.2">
      <c r="A289" s="1" t="s">
        <v>16</v>
      </c>
      <c r="B289" s="1" t="s">
        <v>64</v>
      </c>
      <c r="C289" s="1" t="s">
        <v>469</v>
      </c>
      <c r="D289" s="1" t="s">
        <v>7943</v>
      </c>
      <c r="E289" s="1" t="s">
        <v>7457</v>
      </c>
      <c r="F289" s="1" t="s">
        <v>22</v>
      </c>
      <c r="G289" s="2" t="str">
        <f t="shared" si="12"/>
        <v>Arztpraxis Mühle Niederuster</v>
      </c>
      <c r="H289" s="1" t="s">
        <v>7458</v>
      </c>
      <c r="I289" s="1" t="str" cm="1">
        <f t="array" ref="I289">IF(H289="","",IF(COUNT(VALUE(MID(H289,ROW($A$1:$A$100),1)))=0,H289,TRIM(LEFT(H289,MATCH(TRUE,ISNUMBER(VALUE(MID(H289,ROW($A$1:$A$100),1))),0)-1))))</f>
        <v>Sonnenbergstrasse</v>
      </c>
      <c r="J289" s="1" t="str" cm="1">
        <f t="array" ref="J289">IF(H289="","",IF(COUNT(VALUE(MID(H289,ROW($A$1:$A$100),1)))=0,"",RIGHT(H289,LEN(H289)-MATCH(TRUE,ISNUMBER(VALUE(MID(H289,ROW($A$1:$A$100),1))),0)+1)))</f>
        <v>11</v>
      </c>
      <c r="K289" s="1" t="s">
        <v>22</v>
      </c>
      <c r="L289" s="1" t="s">
        <v>638</v>
      </c>
      <c r="M289" s="1" t="str">
        <f t="shared" si="13"/>
        <v>8610</v>
      </c>
      <c r="N289" s="1" t="str">
        <f t="shared" si="14"/>
        <v>Uster</v>
      </c>
      <c r="O289" s="1" t="s">
        <v>24</v>
      </c>
      <c r="P289" s="1" t="s">
        <v>7944</v>
      </c>
      <c r="Q289" s="1" t="s">
        <v>128</v>
      </c>
      <c r="R289" s="1" t="s">
        <v>22</v>
      </c>
      <c r="S289" s="1" t="s">
        <v>22</v>
      </c>
      <c r="T289" s="1" t="s">
        <v>7945</v>
      </c>
      <c r="U289" s="1" t="s">
        <v>27</v>
      </c>
    </row>
    <row r="290" spans="1:21" ht="30" x14ac:dyDescent="0.2">
      <c r="A290" s="1" t="s">
        <v>16</v>
      </c>
      <c r="B290" s="1" t="s">
        <v>900</v>
      </c>
      <c r="C290" s="1" t="s">
        <v>145</v>
      </c>
      <c r="D290" s="1" t="s">
        <v>4976</v>
      </c>
      <c r="E290" s="1" t="s">
        <v>1870</v>
      </c>
      <c r="F290" s="1" t="s">
        <v>1871</v>
      </c>
      <c r="G290" s="2" t="str">
        <f t="shared" si="12"/>
        <v>Spital Grabs
_x000D_Frauenklinik Spital Grabs</v>
      </c>
      <c r="H290" s="1" t="s">
        <v>1872</v>
      </c>
      <c r="I290" s="1" t="str" cm="1">
        <f t="array" ref="I290">IF(H290="","",IF(COUNT(VALUE(MID(H290,ROW($A$1:$A$100),1)))=0,H290,TRIM(LEFT(H290,MATCH(TRUE,ISNUMBER(VALUE(MID(H290,ROW($A$1:$A$100),1))),0)-1))))</f>
        <v>Spitalstrasse</v>
      </c>
      <c r="J290" s="1" t="str" cm="1">
        <f t="array" ref="J290">IF(H290="","",IF(COUNT(VALUE(MID(H290,ROW($A$1:$A$100),1)))=0,"",RIGHT(H290,LEN(H290)-MATCH(TRUE,ISNUMBER(VALUE(MID(H290,ROW($A$1:$A$100),1))),0)+1)))</f>
        <v>44</v>
      </c>
      <c r="K290" s="1" t="s">
        <v>22</v>
      </c>
      <c r="L290" s="1" t="s">
        <v>1873</v>
      </c>
      <c r="M290" s="1" t="str">
        <f t="shared" si="13"/>
        <v>9472</v>
      </c>
      <c r="N290" s="1" t="str">
        <f t="shared" si="14"/>
        <v>Grabs</v>
      </c>
      <c r="O290" s="1" t="s">
        <v>24</v>
      </c>
      <c r="P290" s="1" t="s">
        <v>4977</v>
      </c>
      <c r="Q290" s="1" t="s">
        <v>21</v>
      </c>
      <c r="R290" s="1" t="s">
        <v>22</v>
      </c>
      <c r="S290" s="1" t="s">
        <v>22</v>
      </c>
      <c r="T290" s="1" t="s">
        <v>4978</v>
      </c>
      <c r="U290" s="1" t="s">
        <v>27</v>
      </c>
    </row>
    <row r="291" spans="1:21" ht="15" x14ac:dyDescent="0.2">
      <c r="A291" s="1" t="s">
        <v>73</v>
      </c>
      <c r="B291" s="1" t="s">
        <v>64</v>
      </c>
      <c r="C291" s="1" t="s">
        <v>475</v>
      </c>
      <c r="D291" s="1" t="s">
        <v>3896</v>
      </c>
      <c r="E291" s="1" t="s">
        <v>16817</v>
      </c>
      <c r="F291" s="1" t="s">
        <v>22</v>
      </c>
      <c r="G291" s="2" t="str">
        <f t="shared" si="12"/>
        <v>Praxis Dr. Bernard Alexander</v>
      </c>
      <c r="H291" s="1" t="s">
        <v>16818</v>
      </c>
      <c r="I291" s="1" t="str" cm="1">
        <f t="array" ref="I291">IF(H291="","",IF(COUNT(VALUE(MID(H291,ROW($A$1:$A$100),1)))=0,H291,TRIM(LEFT(H291,MATCH(TRUE,ISNUMBER(VALUE(MID(H291,ROW($A$1:$A$100),1))),0)-1))))</f>
        <v>Talstrasse</v>
      </c>
      <c r="J291" s="1" t="str" cm="1">
        <f t="array" ref="J291">IF(H291="","",IF(COUNT(VALUE(MID(H291,ROW($A$1:$A$100),1)))=0,"",RIGHT(H291,LEN(H291)-MATCH(TRUE,ISNUMBER(VALUE(MID(H291,ROW($A$1:$A$100),1))),0)+1)))</f>
        <v>70</v>
      </c>
      <c r="K291" s="1" t="s">
        <v>22</v>
      </c>
      <c r="L291" s="1" t="s">
        <v>415</v>
      </c>
      <c r="M291" s="1" t="str">
        <f t="shared" si="13"/>
        <v>8001</v>
      </c>
      <c r="N291" s="1" t="str">
        <f t="shared" si="14"/>
        <v>Zürich</v>
      </c>
      <c r="O291" s="1" t="s">
        <v>24</v>
      </c>
      <c r="P291" s="1" t="s">
        <v>16819</v>
      </c>
      <c r="Q291" s="1" t="s">
        <v>128</v>
      </c>
      <c r="R291" s="1" t="s">
        <v>22</v>
      </c>
      <c r="S291" s="1" t="s">
        <v>22</v>
      </c>
      <c r="T291" s="1" t="s">
        <v>16820</v>
      </c>
      <c r="U291" s="1" t="s">
        <v>27</v>
      </c>
    </row>
    <row r="292" spans="1:21" ht="15" x14ac:dyDescent="0.2">
      <c r="A292" s="1" t="s">
        <v>16</v>
      </c>
      <c r="B292" s="1" t="s">
        <v>64</v>
      </c>
      <c r="C292" s="1" t="s">
        <v>3123</v>
      </c>
      <c r="D292" s="1" t="s">
        <v>8448</v>
      </c>
      <c r="E292" s="1" t="s">
        <v>8449</v>
      </c>
      <c r="F292" s="1" t="s">
        <v>22</v>
      </c>
      <c r="G292" s="2" t="str">
        <f t="shared" si="12"/>
        <v>Praxis Dr. Bernardi Tina</v>
      </c>
      <c r="H292" s="1" t="s">
        <v>8450</v>
      </c>
      <c r="I292" s="1" t="str" cm="1">
        <f t="array" ref="I292">IF(H292="","",IF(COUNT(VALUE(MID(H292,ROW($A$1:$A$100),1)))=0,H292,TRIM(LEFT(H292,MATCH(TRUE,ISNUMBER(VALUE(MID(H292,ROW($A$1:$A$100),1))),0)-1))))</f>
        <v>Gotthardstrasse</v>
      </c>
      <c r="J292" s="1" t="str" cm="1">
        <f t="array" ref="J292">IF(H292="","",IF(COUNT(VALUE(MID(H292,ROW($A$1:$A$100),1)))=0,"",RIGHT(H292,LEN(H292)-MATCH(TRUE,ISNUMBER(VALUE(MID(H292,ROW($A$1:$A$100),1))),0)+1)))</f>
        <v>52</v>
      </c>
      <c r="K292" s="1" t="s">
        <v>22</v>
      </c>
      <c r="L292" s="1" t="s">
        <v>3750</v>
      </c>
      <c r="M292" s="1" t="str">
        <f t="shared" si="13"/>
        <v>8800</v>
      </c>
      <c r="N292" s="1" t="str">
        <f t="shared" si="14"/>
        <v>Thalwil</v>
      </c>
      <c r="O292" s="1" t="s">
        <v>24</v>
      </c>
      <c r="P292" s="1" t="s">
        <v>8451</v>
      </c>
      <c r="Q292" s="1" t="s">
        <v>21</v>
      </c>
      <c r="R292" s="1" t="s">
        <v>22</v>
      </c>
      <c r="S292" s="1" t="s">
        <v>22</v>
      </c>
      <c r="T292" s="1" t="s">
        <v>8452</v>
      </c>
      <c r="U292" s="1" t="s">
        <v>27</v>
      </c>
    </row>
    <row r="293" spans="1:21" ht="30" x14ac:dyDescent="0.2">
      <c r="A293" s="1" t="s">
        <v>16</v>
      </c>
      <c r="B293" s="1" t="s">
        <v>17</v>
      </c>
      <c r="C293" s="1" t="s">
        <v>4309</v>
      </c>
      <c r="D293" s="1" t="s">
        <v>4310</v>
      </c>
      <c r="E293" s="1" t="s">
        <v>20</v>
      </c>
      <c r="F293" s="1" t="s">
        <v>21</v>
      </c>
      <c r="G293" s="2" t="str">
        <f t="shared" si="12"/>
        <v>Luzerner Kantonsspital Sursee
_x000D_Gynäkologie und Geburtshilfe</v>
      </c>
      <c r="H293" s="1" t="s">
        <v>22</v>
      </c>
      <c r="I293" s="1" t="str" cm="1">
        <f t="array" ref="I293">IF(H293="","",IF(COUNT(VALUE(MID(H293,ROW($A$1:$A$100),1)))=0,H293,TRIM(LEFT(H293,MATCH(TRUE,ISNUMBER(VALUE(MID(H293,ROW($A$1:$A$100),1))),0)-1))))</f>
        <v/>
      </c>
      <c r="J293" s="1" t="str" cm="1">
        <f t="array" ref="J293">IF(H293="","",IF(COUNT(VALUE(MID(H293,ROW($A$1:$A$100),1)))=0,"",RIGHT(H293,LEN(H293)-MATCH(TRUE,ISNUMBER(VALUE(MID(H293,ROW($A$1:$A$100),1))),0)+1)))</f>
        <v/>
      </c>
      <c r="K293" s="1" t="s">
        <v>7</v>
      </c>
      <c r="L293" s="1" t="s">
        <v>23</v>
      </c>
      <c r="M293" s="1" t="str">
        <f t="shared" si="13"/>
        <v>6210</v>
      </c>
      <c r="N293" s="1" t="str">
        <f t="shared" si="14"/>
        <v>Sursee</v>
      </c>
      <c r="O293" s="1" t="s">
        <v>24</v>
      </c>
      <c r="P293" s="1" t="s">
        <v>4311</v>
      </c>
      <c r="Q293" s="1" t="s">
        <v>21</v>
      </c>
      <c r="R293" s="1" t="s">
        <v>22</v>
      </c>
      <c r="S293" s="1" t="s">
        <v>22</v>
      </c>
      <c r="T293" s="1" t="s">
        <v>4312</v>
      </c>
      <c r="U293" s="1" t="s">
        <v>27</v>
      </c>
    </row>
    <row r="294" spans="1:21" ht="30" x14ac:dyDescent="0.2">
      <c r="A294" s="1" t="s">
        <v>16</v>
      </c>
      <c r="B294" s="1" t="s">
        <v>64</v>
      </c>
      <c r="C294" s="1" t="s">
        <v>4108</v>
      </c>
      <c r="D294" s="1" t="s">
        <v>5281</v>
      </c>
      <c r="E294" s="1" t="s">
        <v>3565</v>
      </c>
      <c r="F294" s="1" t="s">
        <v>21</v>
      </c>
      <c r="G294" s="2" t="str">
        <f t="shared" si="12"/>
        <v>Spital Männedorf AG
_x000D_Gynäkologie und Geburtshilfe</v>
      </c>
      <c r="H294" s="1" t="s">
        <v>3566</v>
      </c>
      <c r="I294" s="1" t="str" cm="1">
        <f t="array" ref="I294">IF(H294="","",IF(COUNT(VALUE(MID(H294,ROW($A$1:$A$100),1)))=0,H294,TRIM(LEFT(H294,MATCH(TRUE,ISNUMBER(VALUE(MID(H294,ROW($A$1:$A$100),1))),0)-1))))</f>
        <v>Asylstrasse</v>
      </c>
      <c r="J294" s="1" t="str" cm="1">
        <f t="array" ref="J294">IF(H294="","",IF(COUNT(VALUE(MID(H294,ROW($A$1:$A$100),1)))=0,"",RIGHT(H294,LEN(H294)-MATCH(TRUE,ISNUMBER(VALUE(MID(H294,ROW($A$1:$A$100),1))),0)+1)))</f>
        <v>10</v>
      </c>
      <c r="K294" s="1" t="s">
        <v>22</v>
      </c>
      <c r="L294" s="1" t="s">
        <v>2754</v>
      </c>
      <c r="M294" s="1" t="str">
        <f t="shared" si="13"/>
        <v>8708</v>
      </c>
      <c r="N294" s="1" t="str">
        <f t="shared" si="14"/>
        <v>Männedorf</v>
      </c>
      <c r="O294" s="1" t="s">
        <v>24</v>
      </c>
      <c r="P294" s="1" t="s">
        <v>5282</v>
      </c>
      <c r="Q294" s="1" t="s">
        <v>21</v>
      </c>
      <c r="R294" s="1" t="s">
        <v>22</v>
      </c>
      <c r="S294" s="1" t="s">
        <v>22</v>
      </c>
      <c r="T294" s="1" t="s">
        <v>5283</v>
      </c>
      <c r="U294" s="1" t="s">
        <v>27</v>
      </c>
    </row>
    <row r="295" spans="1:21" ht="15" x14ac:dyDescent="0.2">
      <c r="A295" s="1" t="s">
        <v>16</v>
      </c>
      <c r="B295" s="1" t="s">
        <v>64</v>
      </c>
      <c r="C295" s="1" t="s">
        <v>11655</v>
      </c>
      <c r="D295" s="1" t="s">
        <v>11656</v>
      </c>
      <c r="E295" s="1" t="s">
        <v>91</v>
      </c>
      <c r="F295" s="1" t="s">
        <v>22</v>
      </c>
      <c r="G295" s="2" t="str">
        <f t="shared" si="12"/>
        <v>Hausärztezentrum Neunkirch AG</v>
      </c>
      <c r="H295" s="1" t="s">
        <v>92</v>
      </c>
      <c r="I295" s="1" t="str" cm="1">
        <f t="array" ref="I295">IF(H295="","",IF(COUNT(VALUE(MID(H295,ROW($A$1:$A$100),1)))=0,H295,TRIM(LEFT(H295,MATCH(TRUE,ISNUMBER(VALUE(MID(H295,ROW($A$1:$A$100),1))),0)-1))))</f>
        <v>Bahnhofstrasse</v>
      </c>
      <c r="J295" s="1" t="str" cm="1">
        <f t="array" ref="J295">IF(H295="","",IF(COUNT(VALUE(MID(H295,ROW($A$1:$A$100),1)))=0,"",RIGHT(H295,LEN(H295)-MATCH(TRUE,ISNUMBER(VALUE(MID(H295,ROW($A$1:$A$100),1))),0)+1)))</f>
        <v>5a</v>
      </c>
      <c r="K295" s="1" t="s">
        <v>22</v>
      </c>
      <c r="L295" s="1" t="s">
        <v>93</v>
      </c>
      <c r="M295" s="1" t="str">
        <f t="shared" si="13"/>
        <v>8213</v>
      </c>
      <c r="N295" s="1" t="str">
        <f t="shared" si="14"/>
        <v>Neunkirch</v>
      </c>
      <c r="O295" s="1" t="s">
        <v>24</v>
      </c>
      <c r="P295" s="1" t="s">
        <v>11657</v>
      </c>
      <c r="Q295" s="1" t="s">
        <v>128</v>
      </c>
      <c r="R295" s="1" t="s">
        <v>22</v>
      </c>
      <c r="S295" s="1" t="s">
        <v>22</v>
      </c>
      <c r="T295" s="1" t="s">
        <v>11658</v>
      </c>
      <c r="U295" s="1" t="s">
        <v>27</v>
      </c>
    </row>
    <row r="296" spans="1:21" ht="30" x14ac:dyDescent="0.2">
      <c r="A296" s="1" t="s">
        <v>73</v>
      </c>
      <c r="B296" s="1" t="s">
        <v>17</v>
      </c>
      <c r="C296" s="1" t="s">
        <v>3220</v>
      </c>
      <c r="D296" s="1" t="s">
        <v>3221</v>
      </c>
      <c r="E296" s="1" t="s">
        <v>1809</v>
      </c>
      <c r="F296" s="1" t="s">
        <v>1810</v>
      </c>
      <c r="G296" s="2" t="str">
        <f t="shared" si="12"/>
        <v>Salem Spital
_x000D_SenoMed AG</v>
      </c>
      <c r="H296" s="1" t="s">
        <v>1811</v>
      </c>
      <c r="I296" s="1" t="str" cm="1">
        <f t="array" ref="I296">IF(H296="","",IF(COUNT(VALUE(MID(H296,ROW($A$1:$A$100),1)))=0,H296,TRIM(LEFT(H296,MATCH(TRUE,ISNUMBER(VALUE(MID(H296,ROW($A$1:$A$100),1))),0)-1))))</f>
        <v>Schänzlistrasse</v>
      </c>
      <c r="J296" s="1" t="str" cm="1">
        <f t="array" ref="J296">IF(H296="","",IF(COUNT(VALUE(MID(H296,ROW($A$1:$A$100),1)))=0,"",RIGHT(H296,LEN(H296)-MATCH(TRUE,ISNUMBER(VALUE(MID(H296,ROW($A$1:$A$100),1))),0)+1)))</f>
        <v>33</v>
      </c>
      <c r="K296" s="1" t="s">
        <v>22</v>
      </c>
      <c r="L296" s="1" t="s">
        <v>1710</v>
      </c>
      <c r="M296" s="1" t="str">
        <f t="shared" si="13"/>
        <v>3013</v>
      </c>
      <c r="N296" s="1" t="str">
        <f t="shared" si="14"/>
        <v>Bern</v>
      </c>
      <c r="O296" s="1" t="s">
        <v>24</v>
      </c>
      <c r="P296" s="1" t="s">
        <v>3222</v>
      </c>
      <c r="Q296" s="1" t="s">
        <v>21</v>
      </c>
      <c r="R296" s="1" t="s">
        <v>22</v>
      </c>
      <c r="S296" s="1" t="s">
        <v>22</v>
      </c>
      <c r="T296" s="1" t="s">
        <v>3223</v>
      </c>
      <c r="U296" s="1" t="s">
        <v>27</v>
      </c>
    </row>
    <row r="297" spans="1:21" ht="30" x14ac:dyDescent="0.2">
      <c r="A297" s="1" t="s">
        <v>16</v>
      </c>
      <c r="B297" s="1" t="s">
        <v>17</v>
      </c>
      <c r="C297" s="1" t="s">
        <v>44</v>
      </c>
      <c r="D297" s="1" t="s">
        <v>45</v>
      </c>
      <c r="E297" s="1" t="s">
        <v>20</v>
      </c>
      <c r="F297" s="1" t="s">
        <v>21</v>
      </c>
      <c r="G297" s="2" t="str">
        <f t="shared" si="12"/>
        <v>Luzerner Kantonsspital Sursee
_x000D_Gynäkologie und Geburtshilfe</v>
      </c>
      <c r="H297" s="1" t="s">
        <v>22</v>
      </c>
      <c r="I297" s="1" t="str" cm="1">
        <f t="array" ref="I297">IF(H297="","",IF(COUNT(VALUE(MID(H297,ROW($A$1:$A$100),1)))=0,H297,TRIM(LEFT(H297,MATCH(TRUE,ISNUMBER(VALUE(MID(H297,ROW($A$1:$A$100),1))),0)-1))))</f>
        <v/>
      </c>
      <c r="J297" s="1" t="str" cm="1">
        <f t="array" ref="J297">IF(H297="","",IF(COUNT(VALUE(MID(H297,ROW($A$1:$A$100),1)))=0,"",RIGHT(H297,LEN(H297)-MATCH(TRUE,ISNUMBER(VALUE(MID(H297,ROW($A$1:$A$100),1))),0)+1)))</f>
        <v/>
      </c>
      <c r="K297" s="1" t="s">
        <v>7</v>
      </c>
      <c r="L297" s="1" t="s">
        <v>23</v>
      </c>
      <c r="M297" s="1" t="str">
        <f t="shared" si="13"/>
        <v>6210</v>
      </c>
      <c r="N297" s="1" t="str">
        <f t="shared" si="14"/>
        <v>Sursee</v>
      </c>
      <c r="O297" s="1" t="s">
        <v>24</v>
      </c>
      <c r="P297" s="1" t="s">
        <v>46</v>
      </c>
      <c r="Q297" s="1" t="s">
        <v>21</v>
      </c>
      <c r="R297" s="1" t="s">
        <v>22</v>
      </c>
      <c r="S297" s="1" t="s">
        <v>22</v>
      </c>
      <c r="T297" s="1" t="s">
        <v>47</v>
      </c>
      <c r="U297" s="1" t="s">
        <v>27</v>
      </c>
    </row>
    <row r="298" spans="1:21" ht="15" x14ac:dyDescent="0.2">
      <c r="A298" s="1" t="s">
        <v>16</v>
      </c>
      <c r="B298" s="1" t="s">
        <v>17</v>
      </c>
      <c r="C298" s="1" t="s">
        <v>14123</v>
      </c>
      <c r="D298" s="1" t="s">
        <v>14124</v>
      </c>
      <c r="E298" s="1" t="s">
        <v>2401</v>
      </c>
      <c r="F298" s="1" t="s">
        <v>22</v>
      </c>
      <c r="G298" s="2" t="str">
        <f t="shared" si="12"/>
        <v>arzthaus.ch AG - Zürich City</v>
      </c>
      <c r="H298" s="1" t="s">
        <v>2402</v>
      </c>
      <c r="I298" s="1" t="str" cm="1">
        <f t="array" ref="I298">IF(H298="","",IF(COUNT(VALUE(MID(H298,ROW($A$1:$A$100),1)))=0,H298,TRIM(LEFT(H298,MATCH(TRUE,ISNUMBER(VALUE(MID(H298,ROW($A$1:$A$100),1))),0)-1))))</f>
        <v>Lintheschergasse</v>
      </c>
      <c r="J298" s="1" t="str" cm="1">
        <f t="array" ref="J298">IF(H298="","",IF(COUNT(VALUE(MID(H298,ROW($A$1:$A$100),1)))=0,"",RIGHT(H298,LEN(H298)-MATCH(TRUE,ISNUMBER(VALUE(MID(H298,ROW($A$1:$A$100),1))),0)+1)))</f>
        <v>3</v>
      </c>
      <c r="K298" s="1" t="s">
        <v>22</v>
      </c>
      <c r="L298" s="1" t="s">
        <v>415</v>
      </c>
      <c r="M298" s="1" t="str">
        <f t="shared" si="13"/>
        <v>8001</v>
      </c>
      <c r="N298" s="1" t="str">
        <f t="shared" si="14"/>
        <v>Zürich</v>
      </c>
      <c r="O298" s="1" t="s">
        <v>24</v>
      </c>
      <c r="P298" s="1" t="s">
        <v>14125</v>
      </c>
      <c r="Q298" s="1" t="s">
        <v>128</v>
      </c>
      <c r="R298" s="1" t="s">
        <v>22</v>
      </c>
      <c r="S298" s="1" t="s">
        <v>22</v>
      </c>
      <c r="T298" s="1" t="s">
        <v>14126</v>
      </c>
      <c r="U298" s="1" t="s">
        <v>27</v>
      </c>
    </row>
    <row r="299" spans="1:21" ht="15" x14ac:dyDescent="0.2">
      <c r="A299" s="1" t="s">
        <v>73</v>
      </c>
      <c r="B299" s="1" t="s">
        <v>900</v>
      </c>
      <c r="C299" s="1" t="s">
        <v>2495</v>
      </c>
      <c r="D299" s="1" t="s">
        <v>2496</v>
      </c>
      <c r="E299" s="1" t="s">
        <v>1555</v>
      </c>
      <c r="F299" s="1" t="s">
        <v>22</v>
      </c>
      <c r="G299" s="2" t="str">
        <f t="shared" si="12"/>
        <v>Medbase Zürich Wiedikon</v>
      </c>
      <c r="H299" s="1" t="s">
        <v>1556</v>
      </c>
      <c r="I299" s="1" t="str" cm="1">
        <f t="array" ref="I299">IF(H299="","",IF(COUNT(VALUE(MID(H299,ROW($A$1:$A$100),1)))=0,H299,TRIM(LEFT(H299,MATCH(TRUE,ISNUMBER(VALUE(MID(H299,ROW($A$1:$A$100),1))),0)-1))))</f>
        <v>Seebahnstrasse</v>
      </c>
      <c r="J299" s="1" t="str" cm="1">
        <f t="array" ref="J299">IF(H299="","",IF(COUNT(VALUE(MID(H299,ROW($A$1:$A$100),1)))=0,"",RIGHT(H299,LEN(H299)-MATCH(TRUE,ISNUMBER(VALUE(MID(H299,ROW($A$1:$A$100),1))),0)+1)))</f>
        <v>89</v>
      </c>
      <c r="K299" s="1" t="s">
        <v>22</v>
      </c>
      <c r="L299" s="1" t="s">
        <v>1557</v>
      </c>
      <c r="M299" s="1" t="str">
        <f t="shared" si="13"/>
        <v>8003</v>
      </c>
      <c r="N299" s="1" t="str">
        <f t="shared" si="14"/>
        <v>Zürich</v>
      </c>
      <c r="O299" s="1" t="s">
        <v>24</v>
      </c>
      <c r="P299" s="1" t="s">
        <v>2497</v>
      </c>
      <c r="Q299" s="1" t="s">
        <v>80</v>
      </c>
      <c r="R299" s="1" t="s">
        <v>22</v>
      </c>
      <c r="S299" s="1" t="s">
        <v>22</v>
      </c>
      <c r="T299" s="1" t="s">
        <v>2498</v>
      </c>
      <c r="U299" s="1" t="s">
        <v>27</v>
      </c>
    </row>
    <row r="300" spans="1:21" ht="15" x14ac:dyDescent="0.2">
      <c r="A300" s="1" t="s">
        <v>73</v>
      </c>
      <c r="B300" s="1" t="s">
        <v>64</v>
      </c>
      <c r="C300" s="1" t="s">
        <v>16813</v>
      </c>
      <c r="D300" s="1" t="s">
        <v>16814</v>
      </c>
      <c r="E300" s="1" t="s">
        <v>16619</v>
      </c>
      <c r="F300" s="1" t="s">
        <v>22</v>
      </c>
      <c r="G300" s="2" t="str">
        <f t="shared" si="12"/>
        <v>TCM Hausärzte Wetzikon</v>
      </c>
      <c r="H300" s="1" t="s">
        <v>16620</v>
      </c>
      <c r="I300" s="1" t="str" cm="1">
        <f t="array" ref="I300">IF(H300="","",IF(COUNT(VALUE(MID(H300,ROW($A$1:$A$100),1)))=0,H300,TRIM(LEFT(H300,MATCH(TRUE,ISNUMBER(VALUE(MID(H300,ROW($A$1:$A$100),1))),0)-1))))</f>
        <v>Eichstrasse</v>
      </c>
      <c r="J300" s="1" t="str" cm="1">
        <f t="array" ref="J300">IF(H300="","",IF(COUNT(VALUE(MID(H300,ROW($A$1:$A$100),1)))=0,"",RIGHT(H300,LEN(H300)-MATCH(TRUE,ISNUMBER(VALUE(MID(H300,ROW($A$1:$A$100),1))),0)+1)))</f>
        <v>2</v>
      </c>
      <c r="K300" s="1" t="s">
        <v>22</v>
      </c>
      <c r="L300" s="1" t="s">
        <v>993</v>
      </c>
      <c r="M300" s="1" t="str">
        <f t="shared" si="13"/>
        <v>8620</v>
      </c>
      <c r="N300" s="1" t="str">
        <f t="shared" si="14"/>
        <v>Wetzikon ZH</v>
      </c>
      <c r="O300" s="1" t="s">
        <v>24</v>
      </c>
      <c r="P300" s="1" t="s">
        <v>16815</v>
      </c>
      <c r="Q300" s="1" t="s">
        <v>80</v>
      </c>
      <c r="R300" s="1" t="s">
        <v>22</v>
      </c>
      <c r="S300" s="1" t="s">
        <v>22</v>
      </c>
      <c r="T300" s="1" t="s">
        <v>16816</v>
      </c>
      <c r="U300" s="1" t="s">
        <v>27</v>
      </c>
    </row>
    <row r="301" spans="1:21" ht="15" x14ac:dyDescent="0.2">
      <c r="A301" s="1" t="s">
        <v>73</v>
      </c>
      <c r="B301" s="1" t="s">
        <v>64</v>
      </c>
      <c r="C301" s="1" t="s">
        <v>1037</v>
      </c>
      <c r="D301" s="1" t="s">
        <v>12838</v>
      </c>
      <c r="E301" s="1" t="s">
        <v>16821</v>
      </c>
      <c r="F301" s="1" t="s">
        <v>22</v>
      </c>
      <c r="G301" s="2" t="str">
        <f t="shared" si="12"/>
        <v>PizolCare Praxis Unterterzen</v>
      </c>
      <c r="H301" s="1" t="s">
        <v>16822</v>
      </c>
      <c r="I301" s="1" t="str" cm="1">
        <f t="array" ref="I301">IF(H301="","",IF(COUNT(VALUE(MID(H301,ROW($A$1:$A$100),1)))=0,H301,TRIM(LEFT(H301,MATCH(TRUE,ISNUMBER(VALUE(MID(H301,ROW($A$1:$A$100),1))),0)-1))))</f>
        <v>Quartnerstrasse</v>
      </c>
      <c r="J301" s="1" t="str" cm="1">
        <f t="array" ref="J301">IF(H301="","",IF(COUNT(VALUE(MID(H301,ROW($A$1:$A$100),1)))=0,"",RIGHT(H301,LEN(H301)-MATCH(TRUE,ISNUMBER(VALUE(MID(H301,ROW($A$1:$A$100),1))),0)+1)))</f>
        <v>1</v>
      </c>
      <c r="K301" s="1" t="s">
        <v>22</v>
      </c>
      <c r="L301" s="1" t="s">
        <v>16823</v>
      </c>
      <c r="M301" s="1" t="str">
        <f t="shared" si="13"/>
        <v>8882</v>
      </c>
      <c r="N301" s="1" t="str">
        <f t="shared" si="14"/>
        <v>Unterterzen</v>
      </c>
      <c r="O301" s="1" t="s">
        <v>24</v>
      </c>
      <c r="P301" s="1" t="s">
        <v>16824</v>
      </c>
      <c r="Q301" s="1" t="s">
        <v>128</v>
      </c>
      <c r="R301" s="1" t="s">
        <v>22</v>
      </c>
      <c r="S301" s="1" t="s">
        <v>22</v>
      </c>
      <c r="T301" s="1" t="s">
        <v>16825</v>
      </c>
      <c r="U301" s="1" t="s">
        <v>27</v>
      </c>
    </row>
    <row r="302" spans="1:21" ht="15" x14ac:dyDescent="0.2">
      <c r="A302" s="1" t="s">
        <v>16</v>
      </c>
      <c r="B302" s="1" t="s">
        <v>64</v>
      </c>
      <c r="C302" s="1" t="s">
        <v>2992</v>
      </c>
      <c r="D302" s="1" t="s">
        <v>12838</v>
      </c>
      <c r="E302" s="1" t="s">
        <v>8832</v>
      </c>
      <c r="F302" s="1" t="s">
        <v>22</v>
      </c>
      <c r="G302" s="2" t="str">
        <f t="shared" si="12"/>
        <v>Frauenpraxis Bülach</v>
      </c>
      <c r="H302" s="1" t="s">
        <v>8833</v>
      </c>
      <c r="I302" s="1" t="str" cm="1">
        <f t="array" ref="I302">IF(H302="","",IF(COUNT(VALUE(MID(H302,ROW($A$1:$A$100),1)))=0,H302,TRIM(LEFT(H302,MATCH(TRUE,ISNUMBER(VALUE(MID(H302,ROW($A$1:$A$100),1))),0)-1))))</f>
        <v>Kasernenstrasse</v>
      </c>
      <c r="J302" s="1" t="str" cm="1">
        <f t="array" ref="J302">IF(H302="","",IF(COUNT(VALUE(MID(H302,ROW($A$1:$A$100),1)))=0,"",RIGHT(H302,LEN(H302)-MATCH(TRUE,ISNUMBER(VALUE(MID(H302,ROW($A$1:$A$100),1))),0)+1)))</f>
        <v>8</v>
      </c>
      <c r="K302" s="1" t="s">
        <v>22</v>
      </c>
      <c r="L302" s="1" t="s">
        <v>107</v>
      </c>
      <c r="M302" s="1" t="str">
        <f t="shared" si="13"/>
        <v>8180</v>
      </c>
      <c r="N302" s="1" t="str">
        <f t="shared" si="14"/>
        <v>Bülach</v>
      </c>
      <c r="O302" s="1" t="s">
        <v>24</v>
      </c>
      <c r="P302" s="1" t="s">
        <v>12839</v>
      </c>
      <c r="Q302" s="1" t="s">
        <v>21</v>
      </c>
      <c r="R302" s="1" t="s">
        <v>22</v>
      </c>
      <c r="S302" s="1" t="s">
        <v>22</v>
      </c>
      <c r="T302" s="1" t="s">
        <v>12840</v>
      </c>
      <c r="U302" s="1" t="s">
        <v>27</v>
      </c>
    </row>
    <row r="303" spans="1:21" ht="15" x14ac:dyDescent="0.2">
      <c r="A303" s="1" t="s">
        <v>73</v>
      </c>
      <c r="B303" s="1" t="s">
        <v>64</v>
      </c>
      <c r="C303" s="1" t="s">
        <v>16867</v>
      </c>
      <c r="D303" s="1" t="s">
        <v>16868</v>
      </c>
      <c r="E303" s="1" t="s">
        <v>16869</v>
      </c>
      <c r="F303" s="1" t="s">
        <v>22</v>
      </c>
      <c r="G303" s="2" t="str">
        <f t="shared" si="12"/>
        <v>Praxis Dr. Besek Sven</v>
      </c>
      <c r="H303" s="1" t="s">
        <v>16870</v>
      </c>
      <c r="I303" s="1" t="str" cm="1">
        <f t="array" ref="I303">IF(H303="","",IF(COUNT(VALUE(MID(H303,ROW($A$1:$A$100),1)))=0,H303,TRIM(LEFT(H303,MATCH(TRUE,ISNUMBER(VALUE(MID(H303,ROW($A$1:$A$100),1))),0)-1))))</f>
        <v>Zürichstrasse</v>
      </c>
      <c r="J303" s="1" t="str" cm="1">
        <f t="array" ref="J303">IF(H303="","",IF(COUNT(VALUE(MID(H303,ROW($A$1:$A$100),1)))=0,"",RIGHT(H303,LEN(H303)-MATCH(TRUE,ISNUMBER(VALUE(MID(H303,ROW($A$1:$A$100),1))),0)+1)))</f>
        <v>6</v>
      </c>
      <c r="K303" s="1" t="s">
        <v>22</v>
      </c>
      <c r="L303" s="1" t="s">
        <v>638</v>
      </c>
      <c r="M303" s="1" t="str">
        <f t="shared" si="13"/>
        <v>8610</v>
      </c>
      <c r="N303" s="1" t="str">
        <f t="shared" si="14"/>
        <v>Uster</v>
      </c>
      <c r="O303" s="1" t="s">
        <v>24</v>
      </c>
      <c r="P303" s="1" t="s">
        <v>16871</v>
      </c>
      <c r="Q303" s="1" t="s">
        <v>128</v>
      </c>
      <c r="R303" s="1" t="s">
        <v>22</v>
      </c>
      <c r="S303" s="1" t="s">
        <v>22</v>
      </c>
      <c r="T303" s="1" t="s">
        <v>16872</v>
      </c>
      <c r="U303" s="1" t="s">
        <v>27</v>
      </c>
    </row>
    <row r="304" spans="1:21" ht="15" x14ac:dyDescent="0.2">
      <c r="A304" s="1" t="s">
        <v>73</v>
      </c>
      <c r="B304" s="1" t="s">
        <v>64</v>
      </c>
      <c r="C304" s="1" t="s">
        <v>3528</v>
      </c>
      <c r="D304" s="1" t="s">
        <v>4945</v>
      </c>
      <c r="E304" s="1" t="s">
        <v>4946</v>
      </c>
      <c r="F304" s="1" t="s">
        <v>22</v>
      </c>
      <c r="G304" s="2" t="str">
        <f t="shared" si="12"/>
        <v>Ärztezentrum im Hamel</v>
      </c>
      <c r="H304" s="1" t="s">
        <v>4947</v>
      </c>
      <c r="I304" s="1" t="str" cm="1">
        <f t="array" ref="I304">IF(H304="","",IF(COUNT(VALUE(MID(H304,ROW($A$1:$A$100),1)))=0,H304,TRIM(LEFT(H304,MATCH(TRUE,ISNUMBER(VALUE(MID(H304,ROW($A$1:$A$100),1))),0)-1))))</f>
        <v>Stickereistrasse</v>
      </c>
      <c r="J304" s="1" t="str" cm="1">
        <f t="array" ref="J304">IF(H304="","",IF(COUNT(VALUE(MID(H304,ROW($A$1:$A$100),1)))=0,"",RIGHT(H304,LEN(H304)-MATCH(TRUE,ISNUMBER(VALUE(MID(H304,ROW($A$1:$A$100),1))),0)+1)))</f>
        <v>4</v>
      </c>
      <c r="K304" s="1" t="s">
        <v>22</v>
      </c>
      <c r="L304" s="1" t="s">
        <v>2783</v>
      </c>
      <c r="M304" s="1" t="str">
        <f t="shared" si="13"/>
        <v>9320</v>
      </c>
      <c r="N304" s="1" t="str">
        <f t="shared" si="14"/>
        <v>Arbon</v>
      </c>
      <c r="O304" s="1" t="s">
        <v>24</v>
      </c>
      <c r="P304" s="1" t="s">
        <v>4948</v>
      </c>
      <c r="Q304" s="1" t="s">
        <v>128</v>
      </c>
      <c r="R304" s="1" t="s">
        <v>22</v>
      </c>
      <c r="S304" s="1" t="s">
        <v>22</v>
      </c>
      <c r="T304" s="1" t="s">
        <v>4949</v>
      </c>
      <c r="U304" s="1" t="s">
        <v>27</v>
      </c>
    </row>
    <row r="305" spans="1:21" ht="15" x14ac:dyDescent="0.2">
      <c r="A305" s="1" t="s">
        <v>16</v>
      </c>
      <c r="B305" s="1" t="s">
        <v>64</v>
      </c>
      <c r="C305" s="1" t="s">
        <v>1055</v>
      </c>
      <c r="D305" s="1" t="s">
        <v>4945</v>
      </c>
      <c r="E305" s="1" t="s">
        <v>7609</v>
      </c>
      <c r="F305" s="1" t="s">
        <v>22</v>
      </c>
      <c r="G305" s="2" t="str">
        <f t="shared" si="12"/>
        <v>Hausarztpraxis Volketswil</v>
      </c>
      <c r="H305" s="1" t="s">
        <v>7610</v>
      </c>
      <c r="I305" s="1" t="str" cm="1">
        <f t="array" ref="I305">IF(H305="","",IF(COUNT(VALUE(MID(H305,ROW($A$1:$A$100),1)))=0,H305,TRIM(LEFT(H305,MATCH(TRUE,ISNUMBER(VALUE(MID(H305,ROW($A$1:$A$100),1))),0)-1))))</f>
        <v>Huzlenstrasse</v>
      </c>
      <c r="J305" s="1" t="str" cm="1">
        <f t="array" ref="J305">IF(H305="","",IF(COUNT(VALUE(MID(H305,ROW($A$1:$A$100),1)))=0,"",RIGHT(H305,LEN(H305)-MATCH(TRUE,ISNUMBER(VALUE(MID(H305,ROW($A$1:$A$100),1))),0)+1)))</f>
        <v>3</v>
      </c>
      <c r="K305" s="1" t="s">
        <v>22</v>
      </c>
      <c r="L305" s="1" t="s">
        <v>789</v>
      </c>
      <c r="M305" s="1" t="str">
        <f t="shared" si="13"/>
        <v>8604</v>
      </c>
      <c r="N305" s="1" t="str">
        <f t="shared" si="14"/>
        <v>Volketswil</v>
      </c>
      <c r="O305" s="1" t="s">
        <v>24</v>
      </c>
      <c r="P305" s="1" t="s">
        <v>7611</v>
      </c>
      <c r="Q305" s="1" t="s">
        <v>128</v>
      </c>
      <c r="R305" s="1" t="s">
        <v>22</v>
      </c>
      <c r="S305" s="1" t="s">
        <v>22</v>
      </c>
      <c r="T305" s="1" t="s">
        <v>7612</v>
      </c>
      <c r="U305" s="1" t="s">
        <v>27</v>
      </c>
    </row>
    <row r="306" spans="1:21" ht="30" x14ac:dyDescent="0.2">
      <c r="A306" s="1" t="s">
        <v>16</v>
      </c>
      <c r="B306" s="1" t="s">
        <v>204</v>
      </c>
      <c r="C306" s="1" t="s">
        <v>3982</v>
      </c>
      <c r="D306" s="1" t="s">
        <v>16609</v>
      </c>
      <c r="E306" s="1" t="s">
        <v>1698</v>
      </c>
      <c r="F306" s="1" t="s">
        <v>1190</v>
      </c>
      <c r="G306" s="2" t="str">
        <f t="shared" si="12"/>
        <v>Universitätsspital Zürich
_x000D_Klinik für Gynäkologie</v>
      </c>
      <c r="H306" s="1" t="s">
        <v>1700</v>
      </c>
      <c r="I306" s="1" t="str" cm="1">
        <f t="array" ref="I306">IF(H306="","",IF(COUNT(VALUE(MID(H306,ROW($A$1:$A$100),1)))=0,H306,TRIM(LEFT(H306,MATCH(TRUE,ISNUMBER(VALUE(MID(H306,ROW($A$1:$A$100),1))),0)-1))))</f>
        <v>Frauenklinikstrasse</v>
      </c>
      <c r="J306" s="1" t="str" cm="1">
        <f t="array" ref="J306">IF(H306="","",IF(COUNT(VALUE(MID(H306,ROW($A$1:$A$100),1)))=0,"",RIGHT(H306,LEN(H306)-MATCH(TRUE,ISNUMBER(VALUE(MID(H306,ROW($A$1:$A$100),1))),0)+1)))</f>
        <v>10</v>
      </c>
      <c r="K306" s="1" t="s">
        <v>22</v>
      </c>
      <c r="L306" s="1" t="s">
        <v>1701</v>
      </c>
      <c r="M306" s="1" t="str">
        <f t="shared" si="13"/>
        <v>8091</v>
      </c>
      <c r="N306" s="1" t="str">
        <f t="shared" si="14"/>
        <v>Zürich</v>
      </c>
      <c r="O306" s="1" t="s">
        <v>24</v>
      </c>
      <c r="P306" s="1" t="s">
        <v>16610</v>
      </c>
      <c r="Q306" s="1" t="s">
        <v>21</v>
      </c>
      <c r="R306" s="1" t="s">
        <v>22</v>
      </c>
      <c r="S306" s="1" t="s">
        <v>22</v>
      </c>
      <c r="T306" s="1" t="s">
        <v>16611</v>
      </c>
      <c r="U306" s="1" t="s">
        <v>27</v>
      </c>
    </row>
    <row r="307" spans="1:21" ht="30" x14ac:dyDescent="0.2">
      <c r="A307" s="1" t="s">
        <v>16</v>
      </c>
      <c r="B307" s="1" t="s">
        <v>17</v>
      </c>
      <c r="C307" s="1" t="s">
        <v>4348</v>
      </c>
      <c r="D307" s="1" t="s">
        <v>4349</v>
      </c>
      <c r="E307" s="1" t="s">
        <v>1753</v>
      </c>
      <c r="F307" s="1" t="s">
        <v>1754</v>
      </c>
      <c r="G307" s="2" t="str">
        <f t="shared" si="12"/>
        <v>Bethesda Spital AG
_x000D_Frauenmedizin</v>
      </c>
      <c r="H307" s="1" t="s">
        <v>1755</v>
      </c>
      <c r="I307" s="1" t="str" cm="1">
        <f t="array" ref="I307">IF(H307="","",IF(COUNT(VALUE(MID(H307,ROW($A$1:$A$100),1)))=0,H307,TRIM(LEFT(H307,MATCH(TRUE,ISNUMBER(VALUE(MID(H307,ROW($A$1:$A$100),1))),0)-1))))</f>
        <v>Gellertstrasse</v>
      </c>
      <c r="J307" s="1" t="str" cm="1">
        <f t="array" ref="J307">IF(H307="","",IF(COUNT(VALUE(MID(H307,ROW($A$1:$A$100),1)))=0,"",RIGHT(H307,LEN(H307)-MATCH(TRUE,ISNUMBER(VALUE(MID(H307,ROW($A$1:$A$100),1))),0)+1)))</f>
        <v>144</v>
      </c>
      <c r="K307" s="1" t="s">
        <v>22</v>
      </c>
      <c r="L307" s="1" t="s">
        <v>1756</v>
      </c>
      <c r="M307" s="1" t="str">
        <f t="shared" si="13"/>
        <v>4052</v>
      </c>
      <c r="N307" s="1" t="str">
        <f t="shared" si="14"/>
        <v>Basel</v>
      </c>
      <c r="O307" s="1" t="s">
        <v>24</v>
      </c>
      <c r="P307" s="1" t="s">
        <v>4350</v>
      </c>
      <c r="Q307" s="1" t="s">
        <v>21</v>
      </c>
      <c r="R307" s="1" t="s">
        <v>22</v>
      </c>
      <c r="S307" s="1" t="s">
        <v>22</v>
      </c>
      <c r="T307" s="1" t="s">
        <v>4351</v>
      </c>
      <c r="U307" s="1" t="s">
        <v>27</v>
      </c>
    </row>
    <row r="308" spans="1:21" ht="30" x14ac:dyDescent="0.2">
      <c r="A308" s="1" t="s">
        <v>16</v>
      </c>
      <c r="B308" s="1" t="s">
        <v>17</v>
      </c>
      <c r="C308" s="1" t="s">
        <v>145</v>
      </c>
      <c r="D308" s="1" t="s">
        <v>15275</v>
      </c>
      <c r="E308" s="1" t="s">
        <v>1568</v>
      </c>
      <c r="F308" s="1" t="s">
        <v>156</v>
      </c>
      <c r="G308" s="2" t="str">
        <f t="shared" si="12"/>
        <v>Kantonsspital Baden AG
_x000D_Frauenklinik</v>
      </c>
      <c r="H308" s="1" t="s">
        <v>1569</v>
      </c>
      <c r="I308" s="1" t="str" cm="1">
        <f t="array" ref="I308">IF(H308="","",IF(COUNT(VALUE(MID(H308,ROW($A$1:$A$100),1)))=0,H308,TRIM(LEFT(H308,MATCH(TRUE,ISNUMBER(VALUE(MID(H308,ROW($A$1:$A$100),1))),0)-1))))</f>
        <v>Im Ergel</v>
      </c>
      <c r="J308" s="1" t="str" cm="1">
        <f t="array" ref="J308">IF(H308="","",IF(COUNT(VALUE(MID(H308,ROW($A$1:$A$100),1)))=0,"",RIGHT(H308,LEN(H308)-MATCH(TRUE,ISNUMBER(VALUE(MID(H308,ROW($A$1:$A$100),1))),0)+1)))</f>
        <v>1</v>
      </c>
      <c r="K308" s="1" t="s">
        <v>22</v>
      </c>
      <c r="L308" s="1" t="s">
        <v>1570</v>
      </c>
      <c r="M308" s="1" t="str">
        <f t="shared" si="13"/>
        <v>5404</v>
      </c>
      <c r="N308" s="1" t="str">
        <f t="shared" si="14"/>
        <v>Baden</v>
      </c>
      <c r="O308" s="1" t="s">
        <v>24</v>
      </c>
      <c r="P308" s="1" t="s">
        <v>15276</v>
      </c>
      <c r="Q308" s="1" t="s">
        <v>21</v>
      </c>
      <c r="R308" s="1" t="s">
        <v>22</v>
      </c>
      <c r="S308" s="1" t="s">
        <v>22</v>
      </c>
      <c r="T308" s="1" t="s">
        <v>15277</v>
      </c>
      <c r="U308" s="1" t="s">
        <v>27</v>
      </c>
    </row>
    <row r="309" spans="1:21" ht="15" x14ac:dyDescent="0.2">
      <c r="A309" s="1" t="s">
        <v>16</v>
      </c>
      <c r="B309" s="1" t="s">
        <v>64</v>
      </c>
      <c r="C309" s="1" t="s">
        <v>1106</v>
      </c>
      <c r="D309" s="1" t="s">
        <v>13492</v>
      </c>
      <c r="E309" s="1" t="s">
        <v>13493</v>
      </c>
      <c r="F309" s="1" t="s">
        <v>22</v>
      </c>
      <c r="G309" s="2" t="str">
        <f t="shared" si="12"/>
        <v>Praxis für Frau und Kind</v>
      </c>
      <c r="H309" s="1" t="s">
        <v>13494</v>
      </c>
      <c r="I309" s="1" t="str" cm="1">
        <f t="array" ref="I309">IF(H309="","",IF(COUNT(VALUE(MID(H309,ROW($A$1:$A$100),1)))=0,H309,TRIM(LEFT(H309,MATCH(TRUE,ISNUMBER(VALUE(MID(H309,ROW($A$1:$A$100),1))),0)-1))))</f>
        <v>Thundorferstrasse</v>
      </c>
      <c r="J309" s="1" t="str" cm="1">
        <f t="array" ref="J309">IF(H309="","",IF(COUNT(VALUE(MID(H309,ROW($A$1:$A$100),1)))=0,"",RIGHT(H309,LEN(H309)-MATCH(TRUE,ISNUMBER(VALUE(MID(H309,ROW($A$1:$A$100),1))),0)+1)))</f>
        <v>41</v>
      </c>
      <c r="K309" s="1" t="s">
        <v>22</v>
      </c>
      <c r="L309" s="1" t="s">
        <v>187</v>
      </c>
      <c r="M309" s="1" t="str">
        <f t="shared" si="13"/>
        <v>8500</v>
      </c>
      <c r="N309" s="1" t="str">
        <f t="shared" si="14"/>
        <v>Frauenfeld</v>
      </c>
      <c r="O309" s="1" t="s">
        <v>24</v>
      </c>
      <c r="P309" s="1" t="s">
        <v>13495</v>
      </c>
      <c r="Q309" s="1" t="s">
        <v>21</v>
      </c>
      <c r="R309" s="1" t="s">
        <v>80</v>
      </c>
      <c r="S309" s="1" t="s">
        <v>22</v>
      </c>
      <c r="T309" s="1" t="s">
        <v>13496</v>
      </c>
      <c r="U309" s="1" t="s">
        <v>27</v>
      </c>
    </row>
    <row r="310" spans="1:21" ht="15" x14ac:dyDescent="0.2">
      <c r="A310" s="1" t="s">
        <v>16</v>
      </c>
      <c r="B310" s="1" t="s">
        <v>64</v>
      </c>
      <c r="C310" s="1" t="s">
        <v>3189</v>
      </c>
      <c r="D310" s="1" t="s">
        <v>3190</v>
      </c>
      <c r="E310" s="1" t="s">
        <v>3191</v>
      </c>
      <c r="F310" s="1" t="s">
        <v>22</v>
      </c>
      <c r="G310" s="2" t="str">
        <f t="shared" si="12"/>
        <v>Praxis im Klosterhof</v>
      </c>
      <c r="H310" s="1" t="s">
        <v>3192</v>
      </c>
      <c r="I310" s="1" t="str" cm="1">
        <f t="array" ref="I310">IF(H310="","",IF(COUNT(VALUE(MID(H310,ROW($A$1:$A$100),1)))=0,H310,TRIM(LEFT(H310,MATCH(TRUE,ISNUMBER(VALUE(MID(H310,ROW($A$1:$A$100),1))),0)-1))))</f>
        <v>Klosterhofstrasse</v>
      </c>
      <c r="J310" s="1" t="str" cm="1">
        <f t="array" ref="J310">IF(H310="","",IF(COUNT(VALUE(MID(H310,ROW($A$1:$A$100),1)))=0,"",RIGHT(H310,LEN(H310)-MATCH(TRUE,ISNUMBER(VALUE(MID(H310,ROW($A$1:$A$100),1))),0)+1)))</f>
        <v>1</v>
      </c>
      <c r="K310" s="1" t="s">
        <v>22</v>
      </c>
      <c r="L310" s="1" t="s">
        <v>644</v>
      </c>
      <c r="M310" s="1" t="str">
        <f t="shared" si="13"/>
        <v>8280</v>
      </c>
      <c r="N310" s="1" t="str">
        <f t="shared" si="14"/>
        <v>Kreuzlingen</v>
      </c>
      <c r="O310" s="1" t="s">
        <v>24</v>
      </c>
      <c r="P310" s="1" t="s">
        <v>3193</v>
      </c>
      <c r="Q310" s="1" t="s">
        <v>128</v>
      </c>
      <c r="R310" s="1" t="s">
        <v>22</v>
      </c>
      <c r="S310" s="1" t="s">
        <v>22</v>
      </c>
      <c r="T310" s="1" t="s">
        <v>3194</v>
      </c>
      <c r="U310" s="1" t="s">
        <v>27</v>
      </c>
    </row>
    <row r="311" spans="1:21" ht="30" x14ac:dyDescent="0.2">
      <c r="A311" s="1" t="s">
        <v>73</v>
      </c>
      <c r="B311" s="1" t="s">
        <v>17</v>
      </c>
      <c r="C311" s="1" t="s">
        <v>475</v>
      </c>
      <c r="D311" s="1" t="s">
        <v>16098</v>
      </c>
      <c r="E311" s="1" t="s">
        <v>4041</v>
      </c>
      <c r="F311" s="1" t="s">
        <v>156</v>
      </c>
      <c r="G311" s="2" t="str">
        <f t="shared" si="12"/>
        <v>Kantonsspital Obwalden
_x000D_Frauenklinik</v>
      </c>
      <c r="H311" s="1" t="s">
        <v>4042</v>
      </c>
      <c r="I311" s="1" t="str" cm="1">
        <f t="array" ref="I311">IF(H311="","",IF(COUNT(VALUE(MID(H311,ROW($A$1:$A$100),1)))=0,H311,TRIM(LEFT(H311,MATCH(TRUE,ISNUMBER(VALUE(MID(H311,ROW($A$1:$A$100),1))),0)-1))))</f>
        <v>Brünigstrasse</v>
      </c>
      <c r="J311" s="1" t="str" cm="1">
        <f t="array" ref="J311">IF(H311="","",IF(COUNT(VALUE(MID(H311,ROW($A$1:$A$100),1)))=0,"",RIGHT(H311,LEN(H311)-MATCH(TRUE,ISNUMBER(VALUE(MID(H311,ROW($A$1:$A$100),1))),0)+1)))</f>
        <v>181</v>
      </c>
      <c r="K311" s="1" t="s">
        <v>22</v>
      </c>
      <c r="L311" s="1" t="s">
        <v>4043</v>
      </c>
      <c r="M311" s="1" t="str">
        <f t="shared" si="13"/>
        <v>6060</v>
      </c>
      <c r="N311" s="1" t="str">
        <f t="shared" si="14"/>
        <v>Sarnen</v>
      </c>
      <c r="O311" s="1" t="s">
        <v>24</v>
      </c>
      <c r="P311" s="1" t="s">
        <v>16099</v>
      </c>
      <c r="Q311" s="1" t="s">
        <v>21</v>
      </c>
      <c r="R311" s="1" t="s">
        <v>22</v>
      </c>
      <c r="S311" s="1" t="s">
        <v>22</v>
      </c>
      <c r="T311" s="1" t="s">
        <v>16100</v>
      </c>
      <c r="U311" s="1" t="s">
        <v>27</v>
      </c>
    </row>
    <row r="312" spans="1:21" ht="30" x14ac:dyDescent="0.2">
      <c r="A312" s="1" t="s">
        <v>73</v>
      </c>
      <c r="B312" s="1" t="s">
        <v>64</v>
      </c>
      <c r="C312" s="1" t="s">
        <v>344</v>
      </c>
      <c r="D312" s="1" t="s">
        <v>3809</v>
      </c>
      <c r="E312" s="1" t="s">
        <v>1364</v>
      </c>
      <c r="F312" s="1" t="s">
        <v>21</v>
      </c>
      <c r="G312" s="2" t="str">
        <f t="shared" si="12"/>
        <v>Spital Herisau
_x000D_Gynäkologie und Geburtshilfe</v>
      </c>
      <c r="H312" s="1" t="s">
        <v>1365</v>
      </c>
      <c r="I312" s="1" t="str" cm="1">
        <f t="array" ref="I312">IF(H312="","",IF(COUNT(VALUE(MID(H312,ROW($A$1:$A$100),1)))=0,H312,TRIM(LEFT(H312,MATCH(TRUE,ISNUMBER(VALUE(MID(H312,ROW($A$1:$A$100),1))),0)-1))))</f>
        <v>Spitalstrasse</v>
      </c>
      <c r="J312" s="1" t="str" cm="1">
        <f t="array" ref="J312">IF(H312="","",IF(COUNT(VALUE(MID(H312,ROW($A$1:$A$100),1)))=0,"",RIGHT(H312,LEN(H312)-MATCH(TRUE,ISNUMBER(VALUE(MID(H312,ROW($A$1:$A$100),1))),0)+1)))</f>
        <v>6</v>
      </c>
      <c r="K312" s="1" t="s">
        <v>22</v>
      </c>
      <c r="L312" s="1" t="s">
        <v>194</v>
      </c>
      <c r="M312" s="1" t="str">
        <f t="shared" si="13"/>
        <v>9100</v>
      </c>
      <c r="N312" s="1" t="str">
        <f t="shared" si="14"/>
        <v>Herisau</v>
      </c>
      <c r="O312" s="1" t="s">
        <v>24</v>
      </c>
      <c r="P312" s="1" t="s">
        <v>3810</v>
      </c>
      <c r="Q312" s="1" t="s">
        <v>21</v>
      </c>
      <c r="R312" s="1" t="s">
        <v>22</v>
      </c>
      <c r="S312" s="1" t="s">
        <v>22</v>
      </c>
      <c r="T312" s="1" t="s">
        <v>3811</v>
      </c>
      <c r="U312" s="1" t="s">
        <v>27</v>
      </c>
    </row>
    <row r="313" spans="1:21" ht="15" x14ac:dyDescent="0.2">
      <c r="A313" s="1" t="s">
        <v>16</v>
      </c>
      <c r="B313" s="1" t="s">
        <v>64</v>
      </c>
      <c r="C313" s="1" t="s">
        <v>16971</v>
      </c>
      <c r="D313" s="1" t="s">
        <v>8362</v>
      </c>
      <c r="E313" s="1" t="s">
        <v>16972</v>
      </c>
      <c r="F313" s="1" t="s">
        <v>22</v>
      </c>
      <c r="G313" s="2" t="str">
        <f t="shared" si="12"/>
        <v>Frauenpraxis Meilen</v>
      </c>
      <c r="H313" s="1" t="s">
        <v>16973</v>
      </c>
      <c r="I313" s="1" t="str" cm="1">
        <f t="array" ref="I313">IF(H313="","",IF(COUNT(VALUE(MID(H313,ROW($A$1:$A$100),1)))=0,H313,TRIM(LEFT(H313,MATCH(TRUE,ISNUMBER(VALUE(MID(H313,ROW($A$1:$A$100),1))),0)-1))))</f>
        <v>Rosengartenstrasse</v>
      </c>
      <c r="J313" s="1" t="str" cm="1">
        <f t="array" ref="J313">IF(H313="","",IF(COUNT(VALUE(MID(H313,ROW($A$1:$A$100),1)))=0,"",RIGHT(H313,LEN(H313)-MATCH(TRUE,ISNUMBER(VALUE(MID(H313,ROW($A$1:$A$100),1))),0)+1)))</f>
        <v>11</v>
      </c>
      <c r="K313" s="1" t="s">
        <v>22</v>
      </c>
      <c r="L313" s="1" t="s">
        <v>1021</v>
      </c>
      <c r="M313" s="1" t="str">
        <f t="shared" si="13"/>
        <v>8706</v>
      </c>
      <c r="N313" s="1" t="str">
        <f t="shared" si="14"/>
        <v>Meilen</v>
      </c>
      <c r="O313" s="1" t="s">
        <v>24</v>
      </c>
      <c r="P313" s="1" t="s">
        <v>8363</v>
      </c>
      <c r="Q313" s="1" t="s">
        <v>21</v>
      </c>
      <c r="R313" s="1" t="s">
        <v>22</v>
      </c>
      <c r="S313" s="1" t="s">
        <v>22</v>
      </c>
      <c r="T313" s="1" t="s">
        <v>16974</v>
      </c>
      <c r="U313" s="1" t="s">
        <v>27</v>
      </c>
    </row>
    <row r="314" spans="1:21" ht="15" x14ac:dyDescent="0.2">
      <c r="A314" s="1" t="s">
        <v>16</v>
      </c>
      <c r="B314" s="1" t="s">
        <v>64</v>
      </c>
      <c r="C314" s="1" t="s">
        <v>8361</v>
      </c>
      <c r="D314" s="1" t="s">
        <v>8362</v>
      </c>
      <c r="E314" s="1" t="s">
        <v>5421</v>
      </c>
      <c r="F314" s="1" t="s">
        <v>22</v>
      </c>
      <c r="G314" s="2" t="str">
        <f t="shared" si="12"/>
        <v>fertiSuisse AG - Standort Olten</v>
      </c>
      <c r="H314" s="1" t="s">
        <v>5422</v>
      </c>
      <c r="I314" s="1" t="str" cm="1">
        <f t="array" ref="I314">IF(H314="","",IF(COUNT(VALUE(MID(H314,ROW($A$1:$A$100),1)))=0,H314,TRIM(LEFT(H314,MATCH(TRUE,ISNUMBER(VALUE(MID(H314,ROW($A$1:$A$100),1))),0)-1))))</f>
        <v>Tannwaldstrasse</v>
      </c>
      <c r="J314" s="1" t="str" cm="1">
        <f t="array" ref="J314">IF(H314="","",IF(COUNT(VALUE(MID(H314,ROW($A$1:$A$100),1)))=0,"",RIGHT(H314,LEN(H314)-MATCH(TRUE,ISNUMBER(VALUE(MID(H314,ROW($A$1:$A$100),1))),0)+1)))</f>
        <v>2</v>
      </c>
      <c r="K314" s="1" t="s">
        <v>22</v>
      </c>
      <c r="L314" s="1" t="s">
        <v>422</v>
      </c>
      <c r="M314" s="1" t="str">
        <f t="shared" si="13"/>
        <v>4600</v>
      </c>
      <c r="N314" s="1" t="str">
        <f t="shared" si="14"/>
        <v>Olten</v>
      </c>
      <c r="O314" s="1" t="s">
        <v>24</v>
      </c>
      <c r="P314" s="1" t="s">
        <v>8363</v>
      </c>
      <c r="Q314" s="1" t="s">
        <v>21</v>
      </c>
      <c r="R314" s="1" t="s">
        <v>22</v>
      </c>
      <c r="S314" s="1" t="s">
        <v>22</v>
      </c>
      <c r="T314" s="1" t="s">
        <v>8364</v>
      </c>
      <c r="U314" s="1" t="s">
        <v>27</v>
      </c>
    </row>
    <row r="315" spans="1:21" ht="15" x14ac:dyDescent="0.2">
      <c r="A315" s="1" t="s">
        <v>73</v>
      </c>
      <c r="B315" s="1" t="s">
        <v>64</v>
      </c>
      <c r="C315" s="1" t="s">
        <v>16861</v>
      </c>
      <c r="D315" s="1" t="s">
        <v>16862</v>
      </c>
      <c r="E315" s="1" t="s">
        <v>16863</v>
      </c>
      <c r="F315" s="1" t="s">
        <v>22</v>
      </c>
      <c r="G315" s="2" t="str">
        <f t="shared" si="12"/>
        <v>Ärzteduo Leuehuus</v>
      </c>
      <c r="H315" s="1" t="s">
        <v>16864</v>
      </c>
      <c r="I315" s="1" t="str" cm="1">
        <f t="array" ref="I315">IF(H315="","",IF(COUNT(VALUE(MID(H315,ROW($A$1:$A$100),1)))=0,H315,TRIM(LEFT(H315,MATCH(TRUE,ISNUMBER(VALUE(MID(H315,ROW($A$1:$A$100),1))),0)-1))))</f>
        <v>Zugerstrasse</v>
      </c>
      <c r="J315" s="1" t="str" cm="1">
        <f t="array" ref="J315">IF(H315="","",IF(COUNT(VALUE(MID(H315,ROW($A$1:$A$100),1)))=0,"",RIGHT(H315,LEN(H315)-MATCH(TRUE,ISNUMBER(VALUE(MID(H315,ROW($A$1:$A$100),1))),0)+1)))</f>
        <v>37</v>
      </c>
      <c r="K315" s="1" t="s">
        <v>22</v>
      </c>
      <c r="L315" s="1" t="s">
        <v>158</v>
      </c>
      <c r="M315" s="1" t="str">
        <f t="shared" si="13"/>
        <v>8810</v>
      </c>
      <c r="N315" s="1" t="str">
        <f t="shared" si="14"/>
        <v>Horgen</v>
      </c>
      <c r="O315" s="1" t="s">
        <v>24</v>
      </c>
      <c r="P315" s="1" t="s">
        <v>16865</v>
      </c>
      <c r="Q315" s="1" t="s">
        <v>128</v>
      </c>
      <c r="R315" s="1" t="s">
        <v>22</v>
      </c>
      <c r="S315" s="1" t="s">
        <v>22</v>
      </c>
      <c r="T315" s="1" t="s">
        <v>16866</v>
      </c>
      <c r="U315" s="1" t="s">
        <v>27</v>
      </c>
    </row>
    <row r="316" spans="1:21" ht="15" x14ac:dyDescent="0.2">
      <c r="A316" s="1" t="s">
        <v>16</v>
      </c>
      <c r="B316" s="1" t="s">
        <v>17</v>
      </c>
      <c r="C316" s="1" t="s">
        <v>1940</v>
      </c>
      <c r="D316" s="1" t="s">
        <v>12573</v>
      </c>
      <c r="E316" s="1" t="s">
        <v>5430</v>
      </c>
      <c r="F316" s="1" t="s">
        <v>22</v>
      </c>
      <c r="G316" s="2" t="str">
        <f t="shared" si="12"/>
        <v>Praxis Dr. Bialowons/Dr. Giersz</v>
      </c>
      <c r="H316" s="1" t="s">
        <v>5431</v>
      </c>
      <c r="I316" s="1" t="str" cm="1">
        <f t="array" ref="I316">IF(H316="","",IF(COUNT(VALUE(MID(H316,ROW($A$1:$A$100),1)))=0,H316,TRIM(LEFT(H316,MATCH(TRUE,ISNUMBER(VALUE(MID(H316,ROW($A$1:$A$100),1))),0)-1))))</f>
        <v>Bahnhofstrasse</v>
      </c>
      <c r="J316" s="1" t="str" cm="1">
        <f t="array" ref="J316">IF(H316="","",IF(COUNT(VALUE(MID(H316,ROW($A$1:$A$100),1)))=0,"",RIGHT(H316,LEN(H316)-MATCH(TRUE,ISNUMBER(VALUE(MID(H316,ROW($A$1:$A$100),1))),0)+1)))</f>
        <v>48</v>
      </c>
      <c r="K316" s="1" t="s">
        <v>22</v>
      </c>
      <c r="L316" s="1" t="s">
        <v>5432</v>
      </c>
      <c r="M316" s="1" t="str">
        <f t="shared" si="13"/>
        <v>8305</v>
      </c>
      <c r="N316" s="1" t="str">
        <f t="shared" si="14"/>
        <v>Dietlikon</v>
      </c>
      <c r="O316" s="1" t="s">
        <v>24</v>
      </c>
      <c r="P316" s="1" t="s">
        <v>12574</v>
      </c>
      <c r="Q316" s="1" t="s">
        <v>128</v>
      </c>
      <c r="R316" s="1" t="s">
        <v>22</v>
      </c>
      <c r="S316" s="1" t="s">
        <v>22</v>
      </c>
      <c r="T316" s="1" t="s">
        <v>12575</v>
      </c>
      <c r="U316" s="1" t="s">
        <v>27</v>
      </c>
    </row>
    <row r="317" spans="1:21" ht="15" x14ac:dyDescent="0.2">
      <c r="A317" s="1" t="s">
        <v>16</v>
      </c>
      <c r="B317" s="1" t="s">
        <v>64</v>
      </c>
      <c r="C317" s="1" t="s">
        <v>282</v>
      </c>
      <c r="D317" s="1" t="s">
        <v>1685</v>
      </c>
      <c r="E317" s="1" t="s">
        <v>1686</v>
      </c>
      <c r="F317" s="1" t="s">
        <v>22</v>
      </c>
      <c r="G317" s="2" t="str">
        <f t="shared" si="12"/>
        <v>Permanence Winterthur AG</v>
      </c>
      <c r="H317" s="1" t="s">
        <v>1687</v>
      </c>
      <c r="I317" s="1" t="str" cm="1">
        <f t="array" ref="I317">IF(H317="","",IF(COUNT(VALUE(MID(H317,ROW($A$1:$A$100),1)))=0,H317,TRIM(LEFT(H317,MATCH(TRUE,ISNUMBER(VALUE(MID(H317,ROW($A$1:$A$100),1))),0)-1))))</f>
        <v>Bahnhofplatz</v>
      </c>
      <c r="J317" s="1" t="str" cm="1">
        <f t="array" ref="J317">IF(H317="","",IF(COUNT(VALUE(MID(H317,ROW($A$1:$A$100),1)))=0,"",RIGHT(H317,LEN(H317)-MATCH(TRUE,ISNUMBER(VALUE(MID(H317,ROW($A$1:$A$100),1))),0)+1)))</f>
        <v>5</v>
      </c>
      <c r="K317" s="1" t="s">
        <v>22</v>
      </c>
      <c r="L317" s="1" t="s">
        <v>291</v>
      </c>
      <c r="M317" s="1" t="str">
        <f t="shared" si="13"/>
        <v>8400</v>
      </c>
      <c r="N317" s="1" t="str">
        <f t="shared" si="14"/>
        <v>Winterthur</v>
      </c>
      <c r="O317" s="1" t="s">
        <v>24</v>
      </c>
      <c r="P317" s="1" t="s">
        <v>1688</v>
      </c>
      <c r="Q317" s="1" t="s">
        <v>128</v>
      </c>
      <c r="R317" s="1" t="s">
        <v>22</v>
      </c>
      <c r="S317" s="1" t="s">
        <v>22</v>
      </c>
      <c r="T317" s="1" t="s">
        <v>1689</v>
      </c>
      <c r="U317" s="1" t="s">
        <v>27</v>
      </c>
    </row>
    <row r="318" spans="1:21" ht="15" x14ac:dyDescent="0.2">
      <c r="A318" s="1" t="s">
        <v>16</v>
      </c>
      <c r="B318" s="1" t="s">
        <v>64</v>
      </c>
      <c r="C318" s="1" t="s">
        <v>521</v>
      </c>
      <c r="D318" s="1" t="s">
        <v>16997</v>
      </c>
      <c r="E318" s="1" t="s">
        <v>16998</v>
      </c>
      <c r="F318" s="1" t="s">
        <v>22</v>
      </c>
      <c r="G318" s="2" t="str">
        <f t="shared" si="12"/>
        <v>rundum Onkologie am Bahnhofpark</v>
      </c>
      <c r="H318" s="1" t="s">
        <v>16999</v>
      </c>
      <c r="I318" s="1" t="str" cm="1">
        <f t="array" ref="I318">IF(H318="","",IF(COUNT(VALUE(MID(H318,ROW($A$1:$A$100),1)))=0,H318,TRIM(LEFT(H318,MATCH(TRUE,ISNUMBER(VALUE(MID(H318,ROW($A$1:$A$100),1))),0)-1))))</f>
        <v>Bahnhofpark</v>
      </c>
      <c r="J318" s="1" t="str" cm="1">
        <f t="array" ref="J318">IF(H318="","",IF(COUNT(VALUE(MID(H318,ROW($A$1:$A$100),1)))=0,"",RIGHT(H318,LEN(H318)-MATCH(TRUE,ISNUMBER(VALUE(MID(H318,ROW($A$1:$A$100),1))),0)+1)))</f>
        <v>2b</v>
      </c>
      <c r="K318" s="1" t="s">
        <v>22</v>
      </c>
      <c r="L318" s="1" t="s">
        <v>4150</v>
      </c>
      <c r="M318" s="1" t="str">
        <f t="shared" si="13"/>
        <v>7320</v>
      </c>
      <c r="N318" s="1" t="str">
        <f t="shared" si="14"/>
        <v>Sargans</v>
      </c>
      <c r="O318" s="1" t="s">
        <v>24</v>
      </c>
      <c r="P318" s="1" t="s">
        <v>17000</v>
      </c>
      <c r="Q318" s="1" t="s">
        <v>128</v>
      </c>
      <c r="R318" s="1" t="s">
        <v>22</v>
      </c>
      <c r="S318" s="1" t="s">
        <v>22</v>
      </c>
      <c r="T318" s="1" t="s">
        <v>17001</v>
      </c>
      <c r="U318" s="1" t="s">
        <v>27</v>
      </c>
    </row>
    <row r="319" spans="1:21" ht="15" x14ac:dyDescent="0.2">
      <c r="A319" s="1" t="s">
        <v>73</v>
      </c>
      <c r="B319" s="1" t="s">
        <v>64</v>
      </c>
      <c r="C319" s="1" t="s">
        <v>2393</v>
      </c>
      <c r="D319" s="1" t="s">
        <v>17002</v>
      </c>
      <c r="E319" s="1" t="s">
        <v>2524</v>
      </c>
      <c r="F319" s="1" t="s">
        <v>22</v>
      </c>
      <c r="G319" s="2" t="str">
        <f t="shared" si="12"/>
        <v>rappjmed AG</v>
      </c>
      <c r="H319" s="1" t="s">
        <v>2525</v>
      </c>
      <c r="I319" s="1" t="str" cm="1">
        <f t="array" ref="I319">IF(H319="","",IF(COUNT(VALUE(MID(H319,ROW($A$1:$A$100),1)))=0,H319,TRIM(LEFT(H319,MATCH(TRUE,ISNUMBER(VALUE(MID(H319,ROW($A$1:$A$100),1))),0)-1))))</f>
        <v>Allmeindstrasse</v>
      </c>
      <c r="J319" s="1" t="str" cm="1">
        <f t="array" ref="J319">IF(H319="","",IF(COUNT(VALUE(MID(H319,ROW($A$1:$A$100),1)))=0,"",RIGHT(H319,LEN(H319)-MATCH(TRUE,ISNUMBER(VALUE(MID(H319,ROW($A$1:$A$100),1))),0)+1)))</f>
        <v>5</v>
      </c>
      <c r="K319" s="1" t="s">
        <v>22</v>
      </c>
      <c r="L319" s="1" t="s">
        <v>1000</v>
      </c>
      <c r="M319" s="1" t="str">
        <f t="shared" si="13"/>
        <v>8645</v>
      </c>
      <c r="N319" s="1" t="str">
        <f t="shared" si="14"/>
        <v>Jona</v>
      </c>
      <c r="O319" s="1" t="s">
        <v>24</v>
      </c>
      <c r="P319" s="1" t="s">
        <v>17003</v>
      </c>
      <c r="Q319" s="1" t="s">
        <v>128</v>
      </c>
      <c r="R319" s="1" t="s">
        <v>22</v>
      </c>
      <c r="S319" s="1" t="s">
        <v>22</v>
      </c>
      <c r="T319" s="1" t="s">
        <v>17004</v>
      </c>
      <c r="U319" s="1" t="s">
        <v>27</v>
      </c>
    </row>
    <row r="320" spans="1:21" ht="15" x14ac:dyDescent="0.2">
      <c r="A320" s="1" t="s">
        <v>16</v>
      </c>
      <c r="B320" s="1" t="s">
        <v>204</v>
      </c>
      <c r="C320" s="1" t="s">
        <v>521</v>
      </c>
      <c r="D320" s="1" t="s">
        <v>12556</v>
      </c>
      <c r="E320" s="1" t="s">
        <v>12557</v>
      </c>
      <c r="F320" s="1" t="s">
        <v>22</v>
      </c>
      <c r="G320" s="2" t="str">
        <f t="shared" si="12"/>
        <v>Praxis Prof. Dr. Biedermann</v>
      </c>
      <c r="H320" s="1" t="s">
        <v>12558</v>
      </c>
      <c r="I320" s="1" t="str" cm="1">
        <f t="array" ref="I320">IF(H320="","",IF(COUNT(VALUE(MID(H320,ROW($A$1:$A$100),1)))=0,H320,TRIM(LEFT(H320,MATCH(TRUE,ISNUMBER(VALUE(MID(H320,ROW($A$1:$A$100),1))),0)-1))))</f>
        <v>Stapfetenstrasse</v>
      </c>
      <c r="J320" s="1" t="str" cm="1">
        <f t="array" ref="J320">IF(H320="","",IF(COUNT(VALUE(MID(H320,ROW($A$1:$A$100),1)))=0,"",RIGHT(H320,LEN(H320)-MATCH(TRUE,ISNUMBER(VALUE(MID(H320,ROW($A$1:$A$100),1))),0)+1)))</f>
        <v>18</v>
      </c>
      <c r="K320" s="1" t="s">
        <v>22</v>
      </c>
      <c r="L320" s="1" t="s">
        <v>12559</v>
      </c>
      <c r="M320" s="1" t="str">
        <f t="shared" si="13"/>
        <v>8345</v>
      </c>
      <c r="N320" s="1" t="str">
        <f t="shared" si="14"/>
        <v>Adetswil</v>
      </c>
      <c r="O320" s="1" t="s">
        <v>24</v>
      </c>
      <c r="P320" s="1" t="s">
        <v>12560</v>
      </c>
      <c r="Q320" s="1" t="s">
        <v>128</v>
      </c>
      <c r="R320" s="1" t="s">
        <v>22</v>
      </c>
      <c r="S320" s="1" t="s">
        <v>22</v>
      </c>
      <c r="T320" s="1" t="s">
        <v>12561</v>
      </c>
      <c r="U320" s="1" t="s">
        <v>27</v>
      </c>
    </row>
    <row r="321" spans="1:21" ht="15" x14ac:dyDescent="0.2">
      <c r="A321" s="1" t="s">
        <v>16</v>
      </c>
      <c r="B321" s="1" t="s">
        <v>64</v>
      </c>
      <c r="C321" s="1" t="s">
        <v>2035</v>
      </c>
      <c r="D321" s="1" t="s">
        <v>6928</v>
      </c>
      <c r="E321" s="1" t="s">
        <v>434</v>
      </c>
      <c r="F321" s="1" t="s">
        <v>22</v>
      </c>
      <c r="G321" s="2" t="str">
        <f t="shared" si="12"/>
        <v>Sanacare Gruppenpraxis</v>
      </c>
      <c r="H321" s="1" t="s">
        <v>435</v>
      </c>
      <c r="I321" s="1" t="str" cm="1">
        <f t="array" ref="I321">IF(H321="","",IF(COUNT(VALUE(MID(H321,ROW($A$1:$A$100),1)))=0,H321,TRIM(LEFT(H321,MATCH(TRUE,ISNUMBER(VALUE(MID(H321,ROW($A$1:$A$100),1))),0)-1))))</f>
        <v>Rosenbergstrasse</v>
      </c>
      <c r="J321" s="1" t="str" cm="1">
        <f t="array" ref="J321">IF(H321="","",IF(COUNT(VALUE(MID(H321,ROW($A$1:$A$100),1)))=0,"",RIGHT(H321,LEN(H321)-MATCH(TRUE,ISNUMBER(VALUE(MID(H321,ROW($A$1:$A$100),1))),0)+1)))</f>
        <v>16</v>
      </c>
      <c r="K321" s="1" t="s">
        <v>22</v>
      </c>
      <c r="L321" s="1" t="s">
        <v>375</v>
      </c>
      <c r="M321" s="1" t="str">
        <f t="shared" si="13"/>
        <v>9000</v>
      </c>
      <c r="N321" s="1" t="str">
        <f t="shared" si="14"/>
        <v>St. Gallen</v>
      </c>
      <c r="O321" s="1" t="s">
        <v>24</v>
      </c>
      <c r="P321" s="1" t="s">
        <v>6929</v>
      </c>
      <c r="Q321" s="1" t="s">
        <v>128</v>
      </c>
      <c r="R321" s="1" t="s">
        <v>22</v>
      </c>
      <c r="S321" s="1" t="s">
        <v>22</v>
      </c>
      <c r="T321" s="1" t="s">
        <v>6930</v>
      </c>
      <c r="U321" s="1" t="s">
        <v>27</v>
      </c>
    </row>
    <row r="322" spans="1:21" ht="15" x14ac:dyDescent="0.2">
      <c r="A322" s="1" t="s">
        <v>16</v>
      </c>
      <c r="B322" s="1" t="s">
        <v>64</v>
      </c>
      <c r="C322" s="1" t="s">
        <v>432</v>
      </c>
      <c r="D322" s="1" t="s">
        <v>12562</v>
      </c>
      <c r="E322" s="1" t="s">
        <v>2720</v>
      </c>
      <c r="F322" s="1" t="s">
        <v>22</v>
      </c>
      <c r="G322" s="2" t="str">
        <f t="shared" ref="G322:G385" si="15">IF(F322="",E322,E322 &amp; CHAR(10) &amp; CHAR(13) &amp; F322)</f>
        <v>Praxis Dr. Annette Biegert</v>
      </c>
      <c r="H322" s="1" t="s">
        <v>2721</v>
      </c>
      <c r="I322" s="1" t="str" cm="1">
        <f t="array" ref="I322">IF(H322="","",IF(COUNT(VALUE(MID(H322,ROW($A$1:$A$100),1)))=0,H322,TRIM(LEFT(H322,MATCH(TRUE,ISNUMBER(VALUE(MID(H322,ROW($A$1:$A$100),1))),0)-1))))</f>
        <v>Poststrasse</v>
      </c>
      <c r="J322" s="1" t="str" cm="1">
        <f t="array" ref="J322">IF(H322="","",IF(COUNT(VALUE(MID(H322,ROW($A$1:$A$100),1)))=0,"",RIGHT(H322,LEN(H322)-MATCH(TRUE,ISNUMBER(VALUE(MID(H322,ROW($A$1:$A$100),1))),0)+1)))</f>
        <v>3</v>
      </c>
      <c r="K322" s="1" t="s">
        <v>22</v>
      </c>
      <c r="L322" s="1" t="s">
        <v>883</v>
      </c>
      <c r="M322" s="1" t="str">
        <f t="shared" ref="M322:M385" si="16">LEFT(L322,4)</f>
        <v>9220</v>
      </c>
      <c r="N322" s="1" t="str">
        <f t="shared" ref="N322:N385" si="17">RIGHT(L322,LEN(L322)-5)</f>
        <v>Bischofszell</v>
      </c>
      <c r="O322" s="1" t="s">
        <v>24</v>
      </c>
      <c r="P322" s="1" t="s">
        <v>12563</v>
      </c>
      <c r="Q322" s="1" t="s">
        <v>21</v>
      </c>
      <c r="R322" s="1" t="s">
        <v>22</v>
      </c>
      <c r="S322" s="1" t="s">
        <v>22</v>
      </c>
      <c r="T322" s="1" t="s">
        <v>12564</v>
      </c>
      <c r="U322" s="1" t="s">
        <v>27</v>
      </c>
    </row>
    <row r="323" spans="1:21" ht="15" x14ac:dyDescent="0.2">
      <c r="A323" s="1" t="s">
        <v>16</v>
      </c>
      <c r="B323" s="1" t="s">
        <v>17</v>
      </c>
      <c r="C323" s="1" t="s">
        <v>691</v>
      </c>
      <c r="D323" s="1" t="s">
        <v>12565</v>
      </c>
      <c r="E323" s="1" t="s">
        <v>4217</v>
      </c>
      <c r="F323" s="1" t="s">
        <v>22</v>
      </c>
      <c r="G323" s="2" t="str">
        <f t="shared" si="15"/>
        <v>Wise Medicine AG</v>
      </c>
      <c r="H323" s="1" t="s">
        <v>4218</v>
      </c>
      <c r="I323" s="1" t="str" cm="1">
        <f t="array" ref="I323">IF(H323="","",IF(COUNT(VALUE(MID(H323,ROW($A$1:$A$100),1)))=0,H323,TRIM(LEFT(H323,MATCH(TRUE,ISNUMBER(VALUE(MID(H323,ROW($A$1:$A$100),1))),0)-1))))</f>
        <v>Sulzerallee</v>
      </c>
      <c r="J323" s="1" t="str" cm="1">
        <f t="array" ref="J323">IF(H323="","",IF(COUNT(VALUE(MID(H323,ROW($A$1:$A$100),1)))=0,"",RIGHT(H323,LEN(H323)-MATCH(TRUE,ISNUMBER(VALUE(MID(H323,ROW($A$1:$A$100),1))),0)+1)))</f>
        <v>46</v>
      </c>
      <c r="K323" s="1" t="s">
        <v>22</v>
      </c>
      <c r="L323" s="1" t="s">
        <v>1328</v>
      </c>
      <c r="M323" s="1" t="str">
        <f t="shared" si="16"/>
        <v>8404</v>
      </c>
      <c r="N323" s="1" t="str">
        <f t="shared" si="17"/>
        <v>Winterthur</v>
      </c>
      <c r="O323" s="1" t="s">
        <v>24</v>
      </c>
      <c r="P323" s="1" t="s">
        <v>12566</v>
      </c>
      <c r="Q323" s="1" t="s">
        <v>80</v>
      </c>
      <c r="R323" s="1" t="s">
        <v>22</v>
      </c>
      <c r="S323" s="1" t="s">
        <v>22</v>
      </c>
      <c r="T323" s="1" t="s">
        <v>12567</v>
      </c>
      <c r="U323" s="1" t="s">
        <v>27</v>
      </c>
    </row>
    <row r="324" spans="1:21" ht="15" x14ac:dyDescent="0.2">
      <c r="A324" s="1" t="s">
        <v>73</v>
      </c>
      <c r="B324" s="1" t="s">
        <v>64</v>
      </c>
      <c r="C324" s="1" t="s">
        <v>2694</v>
      </c>
      <c r="D324" s="1" t="s">
        <v>12551</v>
      </c>
      <c r="E324" s="1" t="s">
        <v>12552</v>
      </c>
      <c r="F324" s="1" t="s">
        <v>22</v>
      </c>
      <c r="G324" s="2" t="str">
        <f t="shared" si="15"/>
        <v>Praxis Dr. Bielik Peter</v>
      </c>
      <c r="H324" s="1" t="s">
        <v>12553</v>
      </c>
      <c r="I324" s="1" t="str" cm="1">
        <f t="array" ref="I324">IF(H324="","",IF(COUNT(VALUE(MID(H324,ROW($A$1:$A$100),1)))=0,H324,TRIM(LEFT(H324,MATCH(TRUE,ISNUMBER(VALUE(MID(H324,ROW($A$1:$A$100),1))),0)-1))))</f>
        <v>Albisriederstrasse</v>
      </c>
      <c r="J324" s="1" t="str" cm="1">
        <f t="array" ref="J324">IF(H324="","",IF(COUNT(VALUE(MID(H324,ROW($A$1:$A$100),1)))=0,"",RIGHT(H324,LEN(H324)-MATCH(TRUE,ISNUMBER(VALUE(MID(H324,ROW($A$1:$A$100),1))),0)+1)))</f>
        <v>261</v>
      </c>
      <c r="K324" s="1" t="s">
        <v>22</v>
      </c>
      <c r="L324" s="1" t="s">
        <v>1341</v>
      </c>
      <c r="M324" s="1" t="str">
        <f t="shared" si="16"/>
        <v>8047</v>
      </c>
      <c r="N324" s="1" t="str">
        <f t="shared" si="17"/>
        <v>Zürich</v>
      </c>
      <c r="O324" s="1" t="s">
        <v>24</v>
      </c>
      <c r="P324" s="1" t="s">
        <v>12554</v>
      </c>
      <c r="Q324" s="1" t="s">
        <v>128</v>
      </c>
      <c r="R324" s="1" t="s">
        <v>22</v>
      </c>
      <c r="S324" s="1" t="s">
        <v>22</v>
      </c>
      <c r="T324" s="1" t="s">
        <v>12555</v>
      </c>
      <c r="U324" s="1" t="s">
        <v>27</v>
      </c>
    </row>
    <row r="325" spans="1:21" ht="30" x14ac:dyDescent="0.2">
      <c r="A325" s="1" t="s">
        <v>16</v>
      </c>
      <c r="B325" s="1" t="s">
        <v>64</v>
      </c>
      <c r="C325" s="1" t="s">
        <v>691</v>
      </c>
      <c r="D325" s="1" t="s">
        <v>1722</v>
      </c>
      <c r="E325" s="1" t="s">
        <v>1723</v>
      </c>
      <c r="F325" s="1" t="s">
        <v>1724</v>
      </c>
      <c r="G325" s="2" t="str">
        <f t="shared" si="15"/>
        <v>Ostschweizer Kinderspital
_x000D_Gynäkologie</v>
      </c>
      <c r="H325" s="1" t="s">
        <v>1725</v>
      </c>
      <c r="I325" s="1" t="str" cm="1">
        <f t="array" ref="I325">IF(H325="","",IF(COUNT(VALUE(MID(H325,ROW($A$1:$A$100),1)))=0,H325,TRIM(LEFT(H325,MATCH(TRUE,ISNUMBER(VALUE(MID(H325,ROW($A$1:$A$100),1))),0)-1))))</f>
        <v>Claudiusstrasse</v>
      </c>
      <c r="J325" s="1" t="str" cm="1">
        <f t="array" ref="J325">IF(H325="","",IF(COUNT(VALUE(MID(H325,ROW($A$1:$A$100),1)))=0,"",RIGHT(H325,LEN(H325)-MATCH(TRUE,ISNUMBER(VALUE(MID(H325,ROW($A$1:$A$100),1))),0)+1)))</f>
        <v>6</v>
      </c>
      <c r="K325" s="1" t="s">
        <v>22</v>
      </c>
      <c r="L325" s="1" t="s">
        <v>1726</v>
      </c>
      <c r="M325" s="1" t="str">
        <f t="shared" si="16"/>
        <v>9006</v>
      </c>
      <c r="N325" s="1" t="str">
        <f t="shared" si="17"/>
        <v>St. Gallen</v>
      </c>
      <c r="O325" s="1" t="s">
        <v>24</v>
      </c>
      <c r="P325" s="1" t="s">
        <v>1727</v>
      </c>
      <c r="Q325" s="1" t="s">
        <v>21</v>
      </c>
      <c r="R325" s="1" t="s">
        <v>22</v>
      </c>
      <c r="S325" s="1" t="s">
        <v>22</v>
      </c>
      <c r="T325" s="1" t="s">
        <v>1728</v>
      </c>
      <c r="U325" s="1" t="s">
        <v>27</v>
      </c>
    </row>
    <row r="326" spans="1:21" ht="15" x14ac:dyDescent="0.2">
      <c r="A326" s="1" t="s">
        <v>16</v>
      </c>
      <c r="B326" s="1" t="s">
        <v>64</v>
      </c>
      <c r="C326" s="1" t="s">
        <v>5196</v>
      </c>
      <c r="D326" s="1" t="s">
        <v>12568</v>
      </c>
      <c r="E326" s="1" t="s">
        <v>12569</v>
      </c>
      <c r="F326" s="1" t="s">
        <v>22</v>
      </c>
      <c r="G326" s="2" t="str">
        <f t="shared" si="15"/>
        <v>Praxis Dr. Bienwald Yvonne</v>
      </c>
      <c r="H326" s="1" t="s">
        <v>12570</v>
      </c>
      <c r="I326" s="1" t="str" cm="1">
        <f t="array" ref="I326">IF(H326="","",IF(COUNT(VALUE(MID(H326,ROW($A$1:$A$100),1)))=0,H326,TRIM(LEFT(H326,MATCH(TRUE,ISNUMBER(VALUE(MID(H326,ROW($A$1:$A$100),1))),0)-1))))</f>
        <v>Metzgerstrasse</v>
      </c>
      <c r="J326" s="1" t="str" cm="1">
        <f t="array" ref="J326">IF(H326="","",IF(COUNT(VALUE(MID(H326,ROW($A$1:$A$100),1)))=0,"",RIGHT(H326,LEN(H326)-MATCH(TRUE,ISNUMBER(VALUE(MID(H326,ROW($A$1:$A$100),1))),0)+1)))</f>
        <v>1</v>
      </c>
      <c r="K326" s="1" t="s">
        <v>22</v>
      </c>
      <c r="L326" s="1" t="s">
        <v>187</v>
      </c>
      <c r="M326" s="1" t="str">
        <f t="shared" si="16"/>
        <v>8500</v>
      </c>
      <c r="N326" s="1" t="str">
        <f t="shared" si="17"/>
        <v>Frauenfeld</v>
      </c>
      <c r="O326" s="1" t="s">
        <v>24</v>
      </c>
      <c r="P326" s="1" t="s">
        <v>12571</v>
      </c>
      <c r="Q326" s="1" t="s">
        <v>21</v>
      </c>
      <c r="R326" s="1" t="s">
        <v>22</v>
      </c>
      <c r="S326" s="1" t="s">
        <v>22</v>
      </c>
      <c r="T326" s="1" t="s">
        <v>12572</v>
      </c>
      <c r="U326" s="1" t="s">
        <v>27</v>
      </c>
    </row>
    <row r="327" spans="1:21" ht="15" x14ac:dyDescent="0.2">
      <c r="A327" s="1" t="s">
        <v>73</v>
      </c>
      <c r="B327" s="1" t="s">
        <v>64</v>
      </c>
      <c r="C327" s="1" t="s">
        <v>1980</v>
      </c>
      <c r="D327" s="1" t="s">
        <v>3256</v>
      </c>
      <c r="E327" s="1" t="s">
        <v>3257</v>
      </c>
      <c r="F327" s="1" t="s">
        <v>22</v>
      </c>
      <c r="G327" s="2" t="str">
        <f t="shared" si="15"/>
        <v>Medbase Rorschach</v>
      </c>
      <c r="H327" s="1" t="s">
        <v>3258</v>
      </c>
      <c r="I327" s="1" t="str" cm="1">
        <f t="array" ref="I327">IF(H327="","",IF(COUNT(VALUE(MID(H327,ROW($A$1:$A$100),1)))=0,H327,TRIM(LEFT(H327,MATCH(TRUE,ISNUMBER(VALUE(MID(H327,ROW($A$1:$A$100),1))),0)-1))))</f>
        <v>Adolf-Gaudy-Weg</v>
      </c>
      <c r="J327" s="1" t="str" cm="1">
        <f t="array" ref="J327">IF(H327="","",IF(COUNT(VALUE(MID(H327,ROW($A$1:$A$100),1)))=0,"",RIGHT(H327,LEN(H327)-MATCH(TRUE,ISNUMBER(VALUE(MID(H327,ROW($A$1:$A$100),1))),0)+1)))</f>
        <v>2b</v>
      </c>
      <c r="K327" s="1" t="s">
        <v>22</v>
      </c>
      <c r="L327" s="1" t="s">
        <v>3008</v>
      </c>
      <c r="M327" s="1" t="str">
        <f t="shared" si="16"/>
        <v>9400</v>
      </c>
      <c r="N327" s="1" t="str">
        <f t="shared" si="17"/>
        <v>Rorschach</v>
      </c>
      <c r="O327" s="1" t="s">
        <v>24</v>
      </c>
      <c r="P327" s="1" t="s">
        <v>3259</v>
      </c>
      <c r="Q327" s="1" t="s">
        <v>80</v>
      </c>
      <c r="R327" s="1" t="s">
        <v>22</v>
      </c>
      <c r="S327" s="1" t="s">
        <v>22</v>
      </c>
      <c r="T327" s="1" t="s">
        <v>3260</v>
      </c>
      <c r="U327" s="1" t="s">
        <v>27</v>
      </c>
    </row>
    <row r="328" spans="1:21" ht="30" x14ac:dyDescent="0.2">
      <c r="A328" s="1" t="s">
        <v>16</v>
      </c>
      <c r="B328" s="1" t="s">
        <v>64</v>
      </c>
      <c r="C328" s="1" t="s">
        <v>15331</v>
      </c>
      <c r="D328" s="1" t="s">
        <v>3256</v>
      </c>
      <c r="E328" s="1" t="s">
        <v>1870</v>
      </c>
      <c r="F328" s="1" t="s">
        <v>1871</v>
      </c>
      <c r="G328" s="2" t="str">
        <f t="shared" si="15"/>
        <v>Spital Grabs
_x000D_Frauenklinik Spital Grabs</v>
      </c>
      <c r="H328" s="1" t="s">
        <v>1872</v>
      </c>
      <c r="I328" s="1" t="str" cm="1">
        <f t="array" ref="I328">IF(H328="","",IF(COUNT(VALUE(MID(H328,ROW($A$1:$A$100),1)))=0,H328,TRIM(LEFT(H328,MATCH(TRUE,ISNUMBER(VALUE(MID(H328,ROW($A$1:$A$100),1))),0)-1))))</f>
        <v>Spitalstrasse</v>
      </c>
      <c r="J328" s="1" t="str" cm="1">
        <f t="array" ref="J328">IF(H328="","",IF(COUNT(VALUE(MID(H328,ROW($A$1:$A$100),1)))=0,"",RIGHT(H328,LEN(H328)-MATCH(TRUE,ISNUMBER(VALUE(MID(H328,ROW($A$1:$A$100),1))),0)+1)))</f>
        <v>44</v>
      </c>
      <c r="K328" s="1" t="s">
        <v>22</v>
      </c>
      <c r="L328" s="1" t="s">
        <v>1873</v>
      </c>
      <c r="M328" s="1" t="str">
        <f t="shared" si="16"/>
        <v>9472</v>
      </c>
      <c r="N328" s="1" t="str">
        <f t="shared" si="17"/>
        <v>Grabs</v>
      </c>
      <c r="O328" s="1" t="s">
        <v>24</v>
      </c>
      <c r="P328" s="1" t="s">
        <v>15332</v>
      </c>
      <c r="Q328" s="1" t="s">
        <v>21</v>
      </c>
      <c r="R328" s="1" t="s">
        <v>22</v>
      </c>
      <c r="S328" s="1" t="s">
        <v>22</v>
      </c>
      <c r="T328" s="1" t="s">
        <v>15333</v>
      </c>
      <c r="U328" s="1" t="s">
        <v>27</v>
      </c>
    </row>
    <row r="329" spans="1:21" ht="30" x14ac:dyDescent="0.2">
      <c r="A329" s="1" t="s">
        <v>16</v>
      </c>
      <c r="B329" s="1" t="s">
        <v>64</v>
      </c>
      <c r="C329" s="1" t="s">
        <v>7521</v>
      </c>
      <c r="D329" s="1" t="s">
        <v>7522</v>
      </c>
      <c r="E329" s="1" t="s">
        <v>1026</v>
      </c>
      <c r="F329" s="1" t="s">
        <v>21</v>
      </c>
      <c r="G329" s="2" t="str">
        <f t="shared" si="15"/>
        <v>Stiftung Spital Muri
_x000D_Gynäkologie und Geburtshilfe</v>
      </c>
      <c r="H329" s="1" t="s">
        <v>1027</v>
      </c>
      <c r="I329" s="1" t="str" cm="1">
        <f t="array" ref="I329">IF(H329="","",IF(COUNT(VALUE(MID(H329,ROW($A$1:$A$100),1)))=0,H329,TRIM(LEFT(H329,MATCH(TRUE,ISNUMBER(VALUE(MID(H329,ROW($A$1:$A$100),1))),0)-1))))</f>
        <v>Spitalstrasse</v>
      </c>
      <c r="J329" s="1" t="str" cm="1">
        <f t="array" ref="J329">IF(H329="","",IF(COUNT(VALUE(MID(H329,ROW($A$1:$A$100),1)))=0,"",RIGHT(H329,LEN(H329)-MATCH(TRUE,ISNUMBER(VALUE(MID(H329,ROW($A$1:$A$100),1))),0)+1)))</f>
        <v>144</v>
      </c>
      <c r="K329" s="1" t="s">
        <v>22</v>
      </c>
      <c r="L329" s="1" t="s">
        <v>1028</v>
      </c>
      <c r="M329" s="1" t="str">
        <f t="shared" si="16"/>
        <v>5630</v>
      </c>
      <c r="N329" s="1" t="str">
        <f t="shared" si="17"/>
        <v>Muri AG</v>
      </c>
      <c r="O329" s="1" t="s">
        <v>24</v>
      </c>
      <c r="P329" s="1" t="s">
        <v>7523</v>
      </c>
      <c r="Q329" s="1" t="s">
        <v>21</v>
      </c>
      <c r="R329" s="1" t="s">
        <v>22</v>
      </c>
      <c r="S329" s="1" t="s">
        <v>22</v>
      </c>
      <c r="T329" s="1" t="s">
        <v>7524</v>
      </c>
      <c r="U329" s="1" t="s">
        <v>27</v>
      </c>
    </row>
    <row r="330" spans="1:21" ht="15" x14ac:dyDescent="0.2">
      <c r="A330" s="1" t="s">
        <v>16</v>
      </c>
      <c r="B330" s="1" t="s">
        <v>64</v>
      </c>
      <c r="C330" s="1" t="s">
        <v>8238</v>
      </c>
      <c r="D330" s="1" t="s">
        <v>16975</v>
      </c>
      <c r="E330" s="1" t="s">
        <v>13485</v>
      </c>
      <c r="F330" s="1" t="s">
        <v>22</v>
      </c>
      <c r="G330" s="2" t="str">
        <f t="shared" si="15"/>
        <v>Praxis Dr. Schöb / Dr. Bigler</v>
      </c>
      <c r="H330" s="1" t="s">
        <v>13486</v>
      </c>
      <c r="I330" s="1" t="str" cm="1">
        <f t="array" ref="I330">IF(H330="","",IF(COUNT(VALUE(MID(H330,ROW($A$1:$A$100),1)))=0,H330,TRIM(LEFT(H330,MATCH(TRUE,ISNUMBER(VALUE(MID(H330,ROW($A$1:$A$100),1))),0)-1))))</f>
        <v>Eschenstrasse</v>
      </c>
      <c r="J330" s="1" t="str" cm="1">
        <f t="array" ref="J330">IF(H330="","",IF(COUNT(VALUE(MID(H330,ROW($A$1:$A$100),1)))=0,"",RIGHT(H330,LEN(H330)-MATCH(TRUE,ISNUMBER(VALUE(MID(H330,ROW($A$1:$A$100),1))),0)+1)))</f>
        <v>9</v>
      </c>
      <c r="K330" s="1" t="s">
        <v>22</v>
      </c>
      <c r="L330" s="1" t="s">
        <v>6540</v>
      </c>
      <c r="M330" s="1" t="str">
        <f t="shared" si="16"/>
        <v>9403</v>
      </c>
      <c r="N330" s="1" t="str">
        <f t="shared" si="17"/>
        <v>Goldach</v>
      </c>
      <c r="O330" s="1" t="s">
        <v>24</v>
      </c>
      <c r="P330" s="1" t="s">
        <v>16976</v>
      </c>
      <c r="Q330" s="1" t="s">
        <v>128</v>
      </c>
      <c r="R330" s="1" t="s">
        <v>22</v>
      </c>
      <c r="S330" s="1" t="s">
        <v>22</v>
      </c>
      <c r="T330" s="1" t="s">
        <v>16977</v>
      </c>
      <c r="U330" s="1" t="s">
        <v>27</v>
      </c>
    </row>
    <row r="331" spans="1:21" ht="15" x14ac:dyDescent="0.2">
      <c r="A331" s="1" t="s">
        <v>16</v>
      </c>
      <c r="B331" s="1" t="s">
        <v>64</v>
      </c>
      <c r="C331" s="1" t="s">
        <v>6232</v>
      </c>
      <c r="D331" s="1" t="s">
        <v>6671</v>
      </c>
      <c r="E331" s="1" t="s">
        <v>6672</v>
      </c>
      <c r="F331" s="1" t="s">
        <v>22</v>
      </c>
      <c r="G331" s="2" t="str">
        <f t="shared" si="15"/>
        <v>Frauenarztpraxis Eglisau</v>
      </c>
      <c r="H331" s="1" t="s">
        <v>6673</v>
      </c>
      <c r="I331" s="1" t="str" cm="1">
        <f t="array" ref="I331">IF(H331="","",IF(COUNT(VALUE(MID(H331,ROW($A$1:$A$100),1)))=0,H331,TRIM(LEFT(H331,MATCH(TRUE,ISNUMBER(VALUE(MID(H331,ROW($A$1:$A$100),1))),0)-1))))</f>
        <v>Mettlenstrasse</v>
      </c>
      <c r="J331" s="1" t="str" cm="1">
        <f t="array" ref="J331">IF(H331="","",IF(COUNT(VALUE(MID(H331,ROW($A$1:$A$100),1)))=0,"",RIGHT(H331,LEN(H331)-MATCH(TRUE,ISNUMBER(VALUE(MID(H331,ROW($A$1:$A$100),1))),0)+1)))</f>
        <v>28</v>
      </c>
      <c r="K331" s="1" t="s">
        <v>22</v>
      </c>
      <c r="L331" s="1" t="s">
        <v>6674</v>
      </c>
      <c r="M331" s="1" t="str">
        <f t="shared" si="16"/>
        <v>8193</v>
      </c>
      <c r="N331" s="1" t="str">
        <f t="shared" si="17"/>
        <v>Eglisau</v>
      </c>
      <c r="O331" s="1" t="s">
        <v>24</v>
      </c>
      <c r="P331" s="1" t="s">
        <v>6675</v>
      </c>
      <c r="Q331" s="1" t="s">
        <v>21</v>
      </c>
      <c r="R331" s="1" t="s">
        <v>22</v>
      </c>
      <c r="S331" s="1" t="s">
        <v>22</v>
      </c>
      <c r="T331" s="1" t="s">
        <v>6676</v>
      </c>
      <c r="U331" s="1" t="s">
        <v>27</v>
      </c>
    </row>
    <row r="332" spans="1:21" ht="30" x14ac:dyDescent="0.2">
      <c r="A332" s="1" t="s">
        <v>73</v>
      </c>
      <c r="B332" s="1" t="s">
        <v>17</v>
      </c>
      <c r="C332" s="1" t="s">
        <v>1061</v>
      </c>
      <c r="D332" s="1" t="s">
        <v>15977</v>
      </c>
      <c r="E332" s="1" t="s">
        <v>4707</v>
      </c>
      <c r="F332" s="1" t="s">
        <v>156</v>
      </c>
      <c r="G332" s="2" t="str">
        <f t="shared" si="15"/>
        <v>Spital Uster
_x000D_Frauenklinik</v>
      </c>
      <c r="H332" s="1" t="s">
        <v>22</v>
      </c>
      <c r="I332" s="1" t="str" cm="1">
        <f t="array" ref="I332">IF(H332="","",IF(COUNT(VALUE(MID(H332,ROW($A$1:$A$100),1)))=0,H332,TRIM(LEFT(H332,MATCH(TRUE,ISNUMBER(VALUE(MID(H332,ROW($A$1:$A$100),1))),0)-1))))</f>
        <v/>
      </c>
      <c r="J332" s="1" t="str" cm="1">
        <f t="array" ref="J332">IF(H332="","",IF(COUNT(VALUE(MID(H332,ROW($A$1:$A$100),1)))=0,"",RIGHT(H332,LEN(H332)-MATCH(TRUE,ISNUMBER(VALUE(MID(H332,ROW($A$1:$A$100),1))),0)+1)))</f>
        <v/>
      </c>
      <c r="K332" s="1" t="s">
        <v>7</v>
      </c>
      <c r="L332" s="1" t="s">
        <v>638</v>
      </c>
      <c r="M332" s="1" t="str">
        <f t="shared" si="16"/>
        <v>8610</v>
      </c>
      <c r="N332" s="1" t="str">
        <f t="shared" si="17"/>
        <v>Uster</v>
      </c>
      <c r="O332" s="1" t="s">
        <v>24</v>
      </c>
      <c r="P332" s="1" t="s">
        <v>15978</v>
      </c>
      <c r="Q332" s="1" t="s">
        <v>21</v>
      </c>
      <c r="R332" s="1" t="s">
        <v>22</v>
      </c>
      <c r="S332" s="1" t="s">
        <v>22</v>
      </c>
      <c r="T332" s="1" t="s">
        <v>15979</v>
      </c>
      <c r="U332" s="1" t="s">
        <v>27</v>
      </c>
    </row>
    <row r="333" spans="1:21" ht="15" x14ac:dyDescent="0.2">
      <c r="A333" s="1" t="s">
        <v>16</v>
      </c>
      <c r="B333" s="1" t="s">
        <v>64</v>
      </c>
      <c r="C333" s="1" t="s">
        <v>2292</v>
      </c>
      <c r="D333" s="1" t="s">
        <v>12580</v>
      </c>
      <c r="E333" s="1" t="s">
        <v>4556</v>
      </c>
      <c r="F333" s="1" t="s">
        <v>22</v>
      </c>
      <c r="G333" s="2" t="str">
        <f t="shared" si="15"/>
        <v>Ärztehaus Hofwis</v>
      </c>
      <c r="H333" s="1" t="s">
        <v>4557</v>
      </c>
      <c r="I333" s="1" t="str" cm="1">
        <f t="array" ref="I333">IF(H333="","",IF(COUNT(VALUE(MID(H333,ROW($A$1:$A$100),1)))=0,H333,TRIM(LEFT(H333,MATCH(TRUE,ISNUMBER(VALUE(MID(H333,ROW($A$1:$A$100),1))),0)-1))))</f>
        <v>Hofwis</v>
      </c>
      <c r="J333" s="1" t="str" cm="1">
        <f t="array" ref="J333">IF(H333="","",IF(COUNT(VALUE(MID(H333,ROW($A$1:$A$100),1)))=0,"",RIGHT(H333,LEN(H333)-MATCH(TRUE,ISNUMBER(VALUE(MID(H333,ROW($A$1:$A$100),1))),0)+1)))</f>
        <v>1</v>
      </c>
      <c r="K333" s="1" t="s">
        <v>22</v>
      </c>
      <c r="L333" s="1" t="s">
        <v>4558</v>
      </c>
      <c r="M333" s="1" t="str">
        <f t="shared" si="16"/>
        <v>8352</v>
      </c>
      <c r="N333" s="1" t="str">
        <f t="shared" si="17"/>
        <v>Elsau</v>
      </c>
      <c r="O333" s="1" t="s">
        <v>24</v>
      </c>
      <c r="P333" s="1" t="s">
        <v>12581</v>
      </c>
      <c r="Q333" s="1" t="s">
        <v>21</v>
      </c>
      <c r="R333" s="1" t="s">
        <v>22</v>
      </c>
      <c r="S333" s="1" t="s">
        <v>22</v>
      </c>
      <c r="T333" s="1" t="s">
        <v>12582</v>
      </c>
      <c r="U333" s="1" t="s">
        <v>27</v>
      </c>
    </row>
    <row r="334" spans="1:21" ht="15" x14ac:dyDescent="0.2">
      <c r="A334" s="1" t="s">
        <v>73</v>
      </c>
      <c r="B334" s="1" t="s">
        <v>64</v>
      </c>
      <c r="C334" s="1" t="s">
        <v>2393</v>
      </c>
      <c r="D334" s="1" t="s">
        <v>7411</v>
      </c>
      <c r="E334" s="1" t="s">
        <v>693</v>
      </c>
      <c r="F334" s="1" t="s">
        <v>22</v>
      </c>
      <c r="G334" s="2" t="str">
        <f t="shared" si="15"/>
        <v>Ärztepraxis Eichwis</v>
      </c>
      <c r="H334" s="1" t="s">
        <v>694</v>
      </c>
      <c r="I334" s="1" t="str" cm="1">
        <f t="array" ref="I334">IF(H334="","",IF(COUNT(VALUE(MID(H334,ROW($A$1:$A$100),1)))=0,H334,TRIM(LEFT(H334,MATCH(TRUE,ISNUMBER(VALUE(MID(H334,ROW($A$1:$A$100),1))),0)-1))))</f>
        <v>Rickenstrasse</v>
      </c>
      <c r="J334" s="1" t="str" cm="1">
        <f t="array" ref="J334">IF(H334="","",IF(COUNT(VALUE(MID(H334,ROW($A$1:$A$100),1)))=0,"",RIGHT(H334,LEN(H334)-MATCH(TRUE,ISNUMBER(VALUE(MID(H334,ROW($A$1:$A$100),1))),0)+1)))</f>
        <v>9</v>
      </c>
      <c r="K334" s="1" t="s">
        <v>22</v>
      </c>
      <c r="L334" s="1" t="s">
        <v>695</v>
      </c>
      <c r="M334" s="1" t="str">
        <f t="shared" si="16"/>
        <v>8634</v>
      </c>
      <c r="N334" s="1" t="str">
        <f t="shared" si="17"/>
        <v>Hombrechtikon</v>
      </c>
      <c r="O334" s="1" t="s">
        <v>24</v>
      </c>
      <c r="P334" s="1" t="s">
        <v>7412</v>
      </c>
      <c r="Q334" s="1" t="s">
        <v>128</v>
      </c>
      <c r="R334" s="1" t="s">
        <v>22</v>
      </c>
      <c r="S334" s="1" t="s">
        <v>22</v>
      </c>
      <c r="T334" s="1" t="s">
        <v>7413</v>
      </c>
      <c r="U334" s="1" t="s">
        <v>27</v>
      </c>
    </row>
    <row r="335" spans="1:21" ht="15" x14ac:dyDescent="0.2">
      <c r="A335" s="1" t="s">
        <v>16</v>
      </c>
      <c r="B335" s="1" t="s">
        <v>64</v>
      </c>
      <c r="C335" s="1" t="s">
        <v>1735</v>
      </c>
      <c r="D335" s="1" t="s">
        <v>7411</v>
      </c>
      <c r="E335" s="1" t="s">
        <v>693</v>
      </c>
      <c r="F335" s="1" t="s">
        <v>22</v>
      </c>
      <c r="G335" s="2" t="str">
        <f t="shared" si="15"/>
        <v>Ärztepraxis Eichwis</v>
      </c>
      <c r="H335" s="1" t="s">
        <v>694</v>
      </c>
      <c r="I335" s="1" t="str" cm="1">
        <f t="array" ref="I335">IF(H335="","",IF(COUNT(VALUE(MID(H335,ROW($A$1:$A$100),1)))=0,H335,TRIM(LEFT(H335,MATCH(TRUE,ISNUMBER(VALUE(MID(H335,ROW($A$1:$A$100),1))),0)-1))))</f>
        <v>Rickenstrasse</v>
      </c>
      <c r="J335" s="1" t="str" cm="1">
        <f t="array" ref="J335">IF(H335="","",IF(COUNT(VALUE(MID(H335,ROW($A$1:$A$100),1)))=0,"",RIGHT(H335,LEN(H335)-MATCH(TRUE,ISNUMBER(VALUE(MID(H335,ROW($A$1:$A$100),1))),0)+1)))</f>
        <v>9</v>
      </c>
      <c r="K335" s="1" t="s">
        <v>22</v>
      </c>
      <c r="L335" s="1" t="s">
        <v>695</v>
      </c>
      <c r="M335" s="1" t="str">
        <f t="shared" si="16"/>
        <v>8634</v>
      </c>
      <c r="N335" s="1" t="str">
        <f t="shared" si="17"/>
        <v>Hombrechtikon</v>
      </c>
      <c r="O335" s="1" t="s">
        <v>24</v>
      </c>
      <c r="P335" s="1" t="s">
        <v>15391</v>
      </c>
      <c r="Q335" s="1" t="s">
        <v>128</v>
      </c>
      <c r="R335" s="1" t="s">
        <v>80</v>
      </c>
      <c r="S335" s="1" t="s">
        <v>22</v>
      </c>
      <c r="T335" s="1" t="s">
        <v>15392</v>
      </c>
      <c r="U335" s="1" t="s">
        <v>27</v>
      </c>
    </row>
    <row r="336" spans="1:21" ht="30" x14ac:dyDescent="0.2">
      <c r="A336" s="1" t="s">
        <v>16</v>
      </c>
      <c r="B336" s="1" t="s">
        <v>64</v>
      </c>
      <c r="C336" s="1" t="s">
        <v>1119</v>
      </c>
      <c r="D336" s="1" t="s">
        <v>6347</v>
      </c>
      <c r="E336" s="1" t="s">
        <v>1698</v>
      </c>
      <c r="F336" s="1" t="s">
        <v>1190</v>
      </c>
      <c r="G336" s="2" t="str">
        <f t="shared" si="15"/>
        <v>Universitätsspital Zürich
_x000D_Klinik für Gynäkologie</v>
      </c>
      <c r="H336" s="1" t="s">
        <v>1700</v>
      </c>
      <c r="I336" s="1" t="str" cm="1">
        <f t="array" ref="I336">IF(H336="","",IF(COUNT(VALUE(MID(H336,ROW($A$1:$A$100),1)))=0,H336,TRIM(LEFT(H336,MATCH(TRUE,ISNUMBER(VALUE(MID(H336,ROW($A$1:$A$100),1))),0)-1))))</f>
        <v>Frauenklinikstrasse</v>
      </c>
      <c r="J336" s="1" t="str" cm="1">
        <f t="array" ref="J336">IF(H336="","",IF(COUNT(VALUE(MID(H336,ROW($A$1:$A$100),1)))=0,"",RIGHT(H336,LEN(H336)-MATCH(TRUE,ISNUMBER(VALUE(MID(H336,ROW($A$1:$A$100),1))),0)+1)))</f>
        <v>10</v>
      </c>
      <c r="K336" s="1" t="s">
        <v>22</v>
      </c>
      <c r="L336" s="1" t="s">
        <v>1701</v>
      </c>
      <c r="M336" s="1" t="str">
        <f t="shared" si="16"/>
        <v>8091</v>
      </c>
      <c r="N336" s="1" t="str">
        <f t="shared" si="17"/>
        <v>Zürich</v>
      </c>
      <c r="O336" s="1" t="s">
        <v>24</v>
      </c>
      <c r="P336" s="1" t="s">
        <v>6348</v>
      </c>
      <c r="Q336" s="1" t="s">
        <v>21</v>
      </c>
      <c r="R336" s="1" t="s">
        <v>22</v>
      </c>
      <c r="S336" s="1" t="s">
        <v>22</v>
      </c>
      <c r="T336" s="1" t="s">
        <v>6349</v>
      </c>
      <c r="U336" s="1" t="s">
        <v>27</v>
      </c>
    </row>
    <row r="337" spans="1:21" ht="15" x14ac:dyDescent="0.2">
      <c r="A337" s="1" t="s">
        <v>16</v>
      </c>
      <c r="B337" s="1" t="s">
        <v>64</v>
      </c>
      <c r="C337" s="1" t="s">
        <v>2815</v>
      </c>
      <c r="D337" s="1" t="s">
        <v>17012</v>
      </c>
      <c r="E337" s="1" t="s">
        <v>6621</v>
      </c>
      <c r="F337" s="1" t="s">
        <v>22</v>
      </c>
      <c r="G337" s="2" t="str">
        <f t="shared" si="15"/>
        <v>Praxis Holbeinstrasse</v>
      </c>
      <c r="H337" s="1" t="s">
        <v>6622</v>
      </c>
      <c r="I337" s="1" t="str" cm="1">
        <f t="array" ref="I337">IF(H337="","",IF(COUNT(VALUE(MID(H337,ROW($A$1:$A$100),1)))=0,H337,TRIM(LEFT(H337,MATCH(TRUE,ISNUMBER(VALUE(MID(H337,ROW($A$1:$A$100),1))),0)-1))))</f>
        <v>Holbeinstrasse</v>
      </c>
      <c r="J337" s="1" t="str" cm="1">
        <f t="array" ref="J337">IF(H337="","",IF(COUNT(VALUE(MID(H337,ROW($A$1:$A$100),1)))=0,"",RIGHT(H337,LEN(H337)-MATCH(TRUE,ISNUMBER(VALUE(MID(H337,ROW($A$1:$A$100),1))),0)+1)))</f>
        <v>65</v>
      </c>
      <c r="K337" s="1" t="s">
        <v>22</v>
      </c>
      <c r="L337" s="1" t="s">
        <v>1417</v>
      </c>
      <c r="M337" s="1" t="str">
        <f t="shared" si="16"/>
        <v>4051</v>
      </c>
      <c r="N337" s="1" t="str">
        <f t="shared" si="17"/>
        <v>Basel</v>
      </c>
      <c r="O337" s="1" t="s">
        <v>24</v>
      </c>
      <c r="P337" s="1" t="s">
        <v>17013</v>
      </c>
      <c r="Q337" s="1" t="s">
        <v>21</v>
      </c>
      <c r="R337" s="1" t="s">
        <v>22</v>
      </c>
      <c r="S337" s="1" t="s">
        <v>22</v>
      </c>
      <c r="T337" s="1" t="s">
        <v>17014</v>
      </c>
      <c r="U337" s="1" t="s">
        <v>27</v>
      </c>
    </row>
    <row r="338" spans="1:21" ht="30" x14ac:dyDescent="0.2">
      <c r="A338" s="1" t="s">
        <v>16</v>
      </c>
      <c r="B338" s="1" t="s">
        <v>64</v>
      </c>
      <c r="C338" s="1" t="s">
        <v>1655</v>
      </c>
      <c r="D338" s="1" t="s">
        <v>5462</v>
      </c>
      <c r="E338" s="1" t="s">
        <v>1698</v>
      </c>
      <c r="F338" s="1" t="s">
        <v>1699</v>
      </c>
      <c r="G338" s="2" t="str">
        <f t="shared" si="15"/>
        <v>Universitätsspital Zürich
_x000D_Klinik für Geburtshilfe</v>
      </c>
      <c r="H338" s="1" t="s">
        <v>1700</v>
      </c>
      <c r="I338" s="1" t="str" cm="1">
        <f t="array" ref="I338">IF(H338="","",IF(COUNT(VALUE(MID(H338,ROW($A$1:$A$100),1)))=0,H338,TRIM(LEFT(H338,MATCH(TRUE,ISNUMBER(VALUE(MID(H338,ROW($A$1:$A$100),1))),0)-1))))</f>
        <v>Frauenklinikstrasse</v>
      </c>
      <c r="J338" s="1" t="str" cm="1">
        <f t="array" ref="J338">IF(H338="","",IF(COUNT(VALUE(MID(H338,ROW($A$1:$A$100),1)))=0,"",RIGHT(H338,LEN(H338)-MATCH(TRUE,ISNUMBER(VALUE(MID(H338,ROW($A$1:$A$100),1))),0)+1)))</f>
        <v>10</v>
      </c>
      <c r="K338" s="1" t="s">
        <v>22</v>
      </c>
      <c r="L338" s="1" t="s">
        <v>1701</v>
      </c>
      <c r="M338" s="1" t="str">
        <f t="shared" si="16"/>
        <v>8091</v>
      </c>
      <c r="N338" s="1" t="str">
        <f t="shared" si="17"/>
        <v>Zürich</v>
      </c>
      <c r="O338" s="1" t="s">
        <v>24</v>
      </c>
      <c r="P338" s="1" t="s">
        <v>5463</v>
      </c>
      <c r="Q338" s="1" t="s">
        <v>21</v>
      </c>
      <c r="R338" s="1" t="s">
        <v>22</v>
      </c>
      <c r="S338" s="1" t="s">
        <v>22</v>
      </c>
      <c r="T338" s="1" t="s">
        <v>5464</v>
      </c>
      <c r="U338" s="1" t="s">
        <v>27</v>
      </c>
    </row>
    <row r="339" spans="1:21" ht="30" x14ac:dyDescent="0.2">
      <c r="A339" s="1" t="s">
        <v>16</v>
      </c>
      <c r="B339" s="1" t="s">
        <v>64</v>
      </c>
      <c r="C339" s="1" t="s">
        <v>1261</v>
      </c>
      <c r="D339" s="1" t="s">
        <v>5965</v>
      </c>
      <c r="E339" s="1" t="s">
        <v>1076</v>
      </c>
      <c r="F339" s="1" t="s">
        <v>156</v>
      </c>
      <c r="G339" s="2" t="str">
        <f t="shared" si="15"/>
        <v>Kantonsspital Frauenfeld
_x000D_Frauenklinik</v>
      </c>
      <c r="H339" s="1" t="s">
        <v>22</v>
      </c>
      <c r="I339" s="1" t="str" cm="1">
        <f t="array" ref="I339">IF(H339="","",IF(COUNT(VALUE(MID(H339,ROW($A$1:$A$100),1)))=0,H339,TRIM(LEFT(H339,MATCH(TRUE,ISNUMBER(VALUE(MID(H339,ROW($A$1:$A$100),1))),0)-1))))</f>
        <v/>
      </c>
      <c r="J339" s="1" t="str" cm="1">
        <f t="array" ref="J339">IF(H339="","",IF(COUNT(VALUE(MID(H339,ROW($A$1:$A$100),1)))=0,"",RIGHT(H339,LEN(H339)-MATCH(TRUE,ISNUMBER(VALUE(MID(H339,ROW($A$1:$A$100),1))),0)+1)))</f>
        <v/>
      </c>
      <c r="K339" s="1" t="s">
        <v>7</v>
      </c>
      <c r="L339" s="1" t="s">
        <v>1077</v>
      </c>
      <c r="M339" s="1" t="str">
        <f t="shared" si="16"/>
        <v>8501</v>
      </c>
      <c r="N339" s="1" t="str">
        <f t="shared" si="17"/>
        <v>Frauenfeld</v>
      </c>
      <c r="O339" s="1" t="s">
        <v>24</v>
      </c>
      <c r="P339" s="1" t="s">
        <v>5966</v>
      </c>
      <c r="Q339" s="1" t="s">
        <v>21</v>
      </c>
      <c r="R339" s="1" t="s">
        <v>22</v>
      </c>
      <c r="S339" s="1" t="s">
        <v>22</v>
      </c>
      <c r="T339" s="1" t="s">
        <v>5967</v>
      </c>
      <c r="U339" s="1" t="s">
        <v>27</v>
      </c>
    </row>
    <row r="340" spans="1:21" ht="15" x14ac:dyDescent="0.2">
      <c r="A340" s="1" t="s">
        <v>73</v>
      </c>
      <c r="B340" s="1" t="s">
        <v>64</v>
      </c>
      <c r="C340" s="1" t="s">
        <v>647</v>
      </c>
      <c r="D340" s="1" t="s">
        <v>16982</v>
      </c>
      <c r="E340" s="1" t="s">
        <v>16987</v>
      </c>
      <c r="F340" s="1" t="s">
        <v>22</v>
      </c>
      <c r="G340" s="2" t="str">
        <f t="shared" si="15"/>
        <v>Praxis 24 Dr. Bischof Bruno</v>
      </c>
      <c r="H340" s="1" t="s">
        <v>16988</v>
      </c>
      <c r="I340" s="1" t="str" cm="1">
        <f t="array" ref="I340">IF(H340="","",IF(COUNT(VALUE(MID(H340,ROW($A$1:$A$100),1)))=0,H340,TRIM(LEFT(H340,MATCH(TRUE,ISNUMBER(VALUE(MID(H340,ROW($A$1:$A$100),1))),0)-1))))</f>
        <v>Toggenburgerstrasse</v>
      </c>
      <c r="J340" s="1" t="str" cm="1">
        <f t="array" ref="J340">IF(H340="","",IF(COUNT(VALUE(MID(H340,ROW($A$1:$A$100),1)))=0,"",RIGHT(H340,LEN(H340)-MATCH(TRUE,ISNUMBER(VALUE(MID(H340,ROW($A$1:$A$100),1))),0)+1)))</f>
        <v>24</v>
      </c>
      <c r="K340" s="1" t="s">
        <v>22</v>
      </c>
      <c r="L340" s="1" t="s">
        <v>688</v>
      </c>
      <c r="M340" s="1" t="str">
        <f t="shared" si="16"/>
        <v>9500</v>
      </c>
      <c r="N340" s="1" t="str">
        <f t="shared" si="17"/>
        <v>Wil SG</v>
      </c>
      <c r="O340" s="1" t="s">
        <v>24</v>
      </c>
      <c r="P340" s="1" t="s">
        <v>16989</v>
      </c>
      <c r="Q340" s="1" t="s">
        <v>128</v>
      </c>
      <c r="R340" s="1" t="s">
        <v>22</v>
      </c>
      <c r="S340" s="1" t="s">
        <v>22</v>
      </c>
      <c r="T340" s="1" t="s">
        <v>16990</v>
      </c>
      <c r="U340" s="1" t="s">
        <v>27</v>
      </c>
    </row>
    <row r="341" spans="1:21" ht="15" x14ac:dyDescent="0.2">
      <c r="A341" s="1" t="s">
        <v>16</v>
      </c>
      <c r="B341" s="1" t="s">
        <v>64</v>
      </c>
      <c r="C341" s="1" t="s">
        <v>7138</v>
      </c>
      <c r="D341" s="1" t="s">
        <v>16982</v>
      </c>
      <c r="E341" s="1" t="s">
        <v>8794</v>
      </c>
      <c r="F341" s="1" t="s">
        <v>22</v>
      </c>
      <c r="G341" s="2" t="str">
        <f t="shared" si="15"/>
        <v>ZiSMed</v>
      </c>
      <c r="H341" s="1" t="s">
        <v>8795</v>
      </c>
      <c r="I341" s="1" t="str" cm="1">
        <f t="array" ref="I341">IF(H341="","",IF(COUNT(VALUE(MID(H341,ROW($A$1:$A$100),1)))=0,H341,TRIM(LEFT(H341,MATCH(TRUE,ISNUMBER(VALUE(MID(H341,ROW($A$1:$A$100),1))),0)-1))))</f>
        <v>Minervastrasse</v>
      </c>
      <c r="J341" s="1" t="str" cm="1">
        <f t="array" ref="J341">IF(H341="","",IF(COUNT(VALUE(MID(H341,ROW($A$1:$A$100),1)))=0,"",RIGHT(H341,LEN(H341)-MATCH(TRUE,ISNUMBER(VALUE(MID(H341,ROW($A$1:$A$100),1))),0)+1)))</f>
        <v>99</v>
      </c>
      <c r="K341" s="1" t="s">
        <v>22</v>
      </c>
      <c r="L341" s="1" t="s">
        <v>260</v>
      </c>
      <c r="M341" s="1" t="str">
        <f t="shared" si="16"/>
        <v>8032</v>
      </c>
      <c r="N341" s="1" t="str">
        <f t="shared" si="17"/>
        <v>Zürich</v>
      </c>
      <c r="O341" s="1" t="s">
        <v>24</v>
      </c>
      <c r="P341" s="1" t="s">
        <v>16985</v>
      </c>
      <c r="Q341" s="1" t="s">
        <v>21</v>
      </c>
      <c r="R341" s="1" t="s">
        <v>22</v>
      </c>
      <c r="S341" s="1" t="s">
        <v>22</v>
      </c>
      <c r="T341" s="1" t="s">
        <v>16991</v>
      </c>
      <c r="U341" s="1" t="s">
        <v>27</v>
      </c>
    </row>
    <row r="342" spans="1:21" ht="15" x14ac:dyDescent="0.2">
      <c r="A342" s="1" t="s">
        <v>16</v>
      </c>
      <c r="B342" s="1" t="s">
        <v>64</v>
      </c>
      <c r="C342" s="1" t="s">
        <v>16981</v>
      </c>
      <c r="D342" s="1" t="s">
        <v>16982</v>
      </c>
      <c r="E342" s="1" t="s">
        <v>16983</v>
      </c>
      <c r="F342" s="1" t="s">
        <v>22</v>
      </c>
      <c r="G342" s="2" t="str">
        <f t="shared" si="15"/>
        <v>Praxis Dr. Bischof Xenia</v>
      </c>
      <c r="H342" s="1" t="s">
        <v>16984</v>
      </c>
      <c r="I342" s="1" t="str" cm="1">
        <f t="array" ref="I342">IF(H342="","",IF(COUNT(VALUE(MID(H342,ROW($A$1:$A$100),1)))=0,H342,TRIM(LEFT(H342,MATCH(TRUE,ISNUMBER(VALUE(MID(H342,ROW($A$1:$A$100),1))),0)-1))))</f>
        <v>Engadinstrasse</v>
      </c>
      <c r="J342" s="1" t="str" cm="1">
        <f t="array" ref="J342">IF(H342="","",IF(COUNT(VALUE(MID(H342,ROW($A$1:$A$100),1)))=0,"",RIGHT(H342,LEN(H342)-MATCH(TRUE,ISNUMBER(VALUE(MID(H342,ROW($A$1:$A$100),1))),0)+1)))</f>
        <v>52</v>
      </c>
      <c r="K342" s="1" t="s">
        <v>22</v>
      </c>
      <c r="L342" s="1" t="s">
        <v>368</v>
      </c>
      <c r="M342" s="1" t="str">
        <f t="shared" si="16"/>
        <v>7000</v>
      </c>
      <c r="N342" s="1" t="str">
        <f t="shared" si="17"/>
        <v>Chur</v>
      </c>
      <c r="O342" s="1" t="s">
        <v>24</v>
      </c>
      <c r="P342" s="1" t="s">
        <v>16985</v>
      </c>
      <c r="Q342" s="1" t="s">
        <v>21</v>
      </c>
      <c r="R342" s="1" t="s">
        <v>80</v>
      </c>
      <c r="S342" s="1" t="s">
        <v>22</v>
      </c>
      <c r="T342" s="1" t="s">
        <v>16986</v>
      </c>
      <c r="U342" s="1" t="s">
        <v>27</v>
      </c>
    </row>
    <row r="343" spans="1:21" ht="15" x14ac:dyDescent="0.2">
      <c r="A343" s="1" t="s">
        <v>73</v>
      </c>
      <c r="B343" s="1" t="s">
        <v>64</v>
      </c>
      <c r="C343" s="1" t="s">
        <v>10396</v>
      </c>
      <c r="D343" s="1" t="s">
        <v>16992</v>
      </c>
      <c r="E343" s="1" t="s">
        <v>16993</v>
      </c>
      <c r="F343" s="1" t="s">
        <v>22</v>
      </c>
      <c r="G343" s="2" t="str">
        <f t="shared" si="15"/>
        <v>Praxis Gonzenblick</v>
      </c>
      <c r="H343" s="1" t="s">
        <v>16994</v>
      </c>
      <c r="I343" s="1" t="str" cm="1">
        <f t="array" ref="I343">IF(H343="","",IF(COUNT(VALUE(MID(H343,ROW($A$1:$A$100),1)))=0,H343,TRIM(LEFT(H343,MATCH(TRUE,ISNUMBER(VALUE(MID(H343,ROW($A$1:$A$100),1))),0)-1))))</f>
        <v>Wältigasse</v>
      </c>
      <c r="J343" s="1" t="str" cm="1">
        <f t="array" ref="J343">IF(H343="","",IF(COUNT(VALUE(MID(H343,ROW($A$1:$A$100),1)))=0,"",RIGHT(H343,LEN(H343)-MATCH(TRUE,ISNUMBER(VALUE(MID(H343,ROW($A$1:$A$100),1))),0)+1)))</f>
        <v>6</v>
      </c>
      <c r="K343" s="1" t="s">
        <v>22</v>
      </c>
      <c r="L343" s="1" t="s">
        <v>4861</v>
      </c>
      <c r="M343" s="1" t="str">
        <f t="shared" si="16"/>
        <v>8887</v>
      </c>
      <c r="N343" s="1" t="str">
        <f t="shared" si="17"/>
        <v>Mels</v>
      </c>
      <c r="O343" s="1" t="s">
        <v>24</v>
      </c>
      <c r="P343" s="1" t="s">
        <v>16995</v>
      </c>
      <c r="Q343" s="1" t="s">
        <v>128</v>
      </c>
      <c r="R343" s="1" t="s">
        <v>22</v>
      </c>
      <c r="S343" s="1" t="s">
        <v>22</v>
      </c>
      <c r="T343" s="1" t="s">
        <v>16996</v>
      </c>
      <c r="U343" s="1" t="s">
        <v>27</v>
      </c>
    </row>
    <row r="344" spans="1:21" ht="15" x14ac:dyDescent="0.2">
      <c r="A344" s="1" t="s">
        <v>73</v>
      </c>
      <c r="B344" s="1" t="s">
        <v>64</v>
      </c>
      <c r="C344" s="1" t="s">
        <v>197</v>
      </c>
      <c r="D344" s="1" t="s">
        <v>16978</v>
      </c>
      <c r="E344" s="1" t="s">
        <v>10153</v>
      </c>
      <c r="F344" s="1" t="s">
        <v>22</v>
      </c>
      <c r="G344" s="2" t="str">
        <f t="shared" si="15"/>
        <v>Dorfpraxis Bonstetten</v>
      </c>
      <c r="H344" s="1" t="s">
        <v>10154</v>
      </c>
      <c r="I344" s="1" t="str" cm="1">
        <f t="array" ref="I344">IF(H344="","",IF(COUNT(VALUE(MID(H344,ROW($A$1:$A$100),1)))=0,H344,TRIM(LEFT(H344,MATCH(TRUE,ISNUMBER(VALUE(MID(H344,ROW($A$1:$A$100),1))),0)-1))))</f>
        <v>Chilestrasse</v>
      </c>
      <c r="J344" s="1" t="str" cm="1">
        <f t="array" ref="J344">IF(H344="","",IF(COUNT(VALUE(MID(H344,ROW($A$1:$A$100),1)))=0,"",RIGHT(H344,LEN(H344)-MATCH(TRUE,ISNUMBER(VALUE(MID(H344,ROW($A$1:$A$100),1))),0)+1)))</f>
        <v>11</v>
      </c>
      <c r="K344" s="1" t="s">
        <v>22</v>
      </c>
      <c r="L344" s="1" t="s">
        <v>6394</v>
      </c>
      <c r="M344" s="1" t="str">
        <f t="shared" si="16"/>
        <v>8906</v>
      </c>
      <c r="N344" s="1" t="str">
        <f t="shared" si="17"/>
        <v>Bonstetten</v>
      </c>
      <c r="O344" s="1" t="s">
        <v>24</v>
      </c>
      <c r="P344" s="1" t="s">
        <v>16979</v>
      </c>
      <c r="Q344" s="1" t="s">
        <v>128</v>
      </c>
      <c r="R344" s="1" t="s">
        <v>22</v>
      </c>
      <c r="S344" s="1" t="s">
        <v>22</v>
      </c>
      <c r="T344" s="1" t="s">
        <v>16980</v>
      </c>
      <c r="U344" s="1" t="s">
        <v>27</v>
      </c>
    </row>
    <row r="345" spans="1:21" ht="15" x14ac:dyDescent="0.2">
      <c r="A345" s="1" t="s">
        <v>16</v>
      </c>
      <c r="B345" s="1" t="s">
        <v>64</v>
      </c>
      <c r="C345" s="1" t="s">
        <v>8480</v>
      </c>
      <c r="D345" s="1" t="s">
        <v>8481</v>
      </c>
      <c r="E345" s="1" t="s">
        <v>6681</v>
      </c>
      <c r="F345" s="1" t="s">
        <v>22</v>
      </c>
      <c r="G345" s="2" t="str">
        <f t="shared" si="15"/>
        <v>Parasulina Medic AG</v>
      </c>
      <c r="H345" s="1" t="s">
        <v>1615</v>
      </c>
      <c r="I345" s="1" t="str" cm="1">
        <f t="array" ref="I345">IF(H345="","",IF(COUNT(VALUE(MID(H345,ROW($A$1:$A$100),1)))=0,H345,TRIM(LEFT(H345,MATCH(TRUE,ISNUMBER(VALUE(MID(H345,ROW($A$1:$A$100),1))),0)-1))))</f>
        <v>Bahnhofstrasse</v>
      </c>
      <c r="J345" s="1" t="str" cm="1">
        <f t="array" ref="J345">IF(H345="","",IF(COUNT(VALUE(MID(H345,ROW($A$1:$A$100),1)))=0,"",RIGHT(H345,LEN(H345)-MATCH(TRUE,ISNUMBER(VALUE(MID(H345,ROW($A$1:$A$100),1))),0)+1)))</f>
        <v>14</v>
      </c>
      <c r="K345" s="1" t="s">
        <v>22</v>
      </c>
      <c r="L345" s="1" t="s">
        <v>368</v>
      </c>
      <c r="M345" s="1" t="str">
        <f t="shared" si="16"/>
        <v>7000</v>
      </c>
      <c r="N345" s="1" t="str">
        <f t="shared" si="17"/>
        <v>Chur</v>
      </c>
      <c r="O345" s="1" t="s">
        <v>24</v>
      </c>
      <c r="P345" s="1" t="s">
        <v>8482</v>
      </c>
      <c r="Q345" s="1" t="s">
        <v>21</v>
      </c>
      <c r="R345" s="1" t="s">
        <v>22</v>
      </c>
      <c r="S345" s="1" t="s">
        <v>22</v>
      </c>
      <c r="T345" s="1" t="s">
        <v>8483</v>
      </c>
      <c r="U345" s="1" t="s">
        <v>27</v>
      </c>
    </row>
    <row r="346" spans="1:21" ht="30" x14ac:dyDescent="0.2">
      <c r="A346" s="1" t="s">
        <v>16</v>
      </c>
      <c r="B346" s="1" t="s">
        <v>64</v>
      </c>
      <c r="C346" s="1" t="s">
        <v>17018</v>
      </c>
      <c r="D346" s="1" t="s">
        <v>17019</v>
      </c>
      <c r="E346" s="1" t="s">
        <v>67</v>
      </c>
      <c r="F346" s="1" t="s">
        <v>17020</v>
      </c>
      <c r="G346" s="2" t="str">
        <f t="shared" si="15"/>
        <v>Kantonsspital Winterthur
_x000D_Sozialpädiatrisches Zentrum SPZ</v>
      </c>
      <c r="H346" s="1" t="s">
        <v>22</v>
      </c>
      <c r="I346" s="1" t="str" cm="1">
        <f t="array" ref="I346">IF(H346="","",IF(COUNT(VALUE(MID(H346,ROW($A$1:$A$100),1)))=0,H346,TRIM(LEFT(H346,MATCH(TRUE,ISNUMBER(VALUE(MID(H346,ROW($A$1:$A$100),1))),0)-1))))</f>
        <v/>
      </c>
      <c r="J346" s="1" t="str" cm="1">
        <f t="array" ref="J346">IF(H346="","",IF(COUNT(VALUE(MID(H346,ROW($A$1:$A$100),1)))=0,"",RIGHT(H346,LEN(H346)-MATCH(TRUE,ISNUMBER(VALUE(MID(H346,ROW($A$1:$A$100),1))),0)+1)))</f>
        <v/>
      </c>
      <c r="K346" s="1" t="s">
        <v>69</v>
      </c>
      <c r="L346" s="1" t="s">
        <v>70</v>
      </c>
      <c r="M346" s="1" t="str">
        <f t="shared" si="16"/>
        <v>8401</v>
      </c>
      <c r="N346" s="1" t="str">
        <f t="shared" si="17"/>
        <v>Winterthur</v>
      </c>
      <c r="O346" s="1" t="s">
        <v>24</v>
      </c>
      <c r="P346" s="1" t="s">
        <v>17021</v>
      </c>
      <c r="Q346" s="1" t="s">
        <v>21</v>
      </c>
      <c r="R346" s="1" t="s">
        <v>22</v>
      </c>
      <c r="S346" s="1" t="s">
        <v>22</v>
      </c>
      <c r="T346" s="1" t="s">
        <v>17022</v>
      </c>
      <c r="U346" s="1" t="s">
        <v>27</v>
      </c>
    </row>
    <row r="347" spans="1:21" ht="15" x14ac:dyDescent="0.2">
      <c r="A347" s="1" t="s">
        <v>73</v>
      </c>
      <c r="B347" s="1" t="s">
        <v>64</v>
      </c>
      <c r="C347" s="1" t="s">
        <v>2690</v>
      </c>
      <c r="D347" s="1" t="s">
        <v>17015</v>
      </c>
      <c r="E347" s="1" t="s">
        <v>10887</v>
      </c>
      <c r="F347" s="1" t="s">
        <v>22</v>
      </c>
      <c r="G347" s="2" t="str">
        <f t="shared" si="15"/>
        <v>Praxis Dr. Bitterli / Dr. Gut</v>
      </c>
      <c r="H347" s="1" t="s">
        <v>10888</v>
      </c>
      <c r="I347" s="1" t="str" cm="1">
        <f t="array" ref="I347">IF(H347="","",IF(COUNT(VALUE(MID(H347,ROW($A$1:$A$100),1)))=0,H347,TRIM(LEFT(H347,MATCH(TRUE,ISNUMBER(VALUE(MID(H347,ROW($A$1:$A$100),1))),0)-1))))</f>
        <v>Badenerstrasse</v>
      </c>
      <c r="J347" s="1" t="str" cm="1">
        <f t="array" ref="J347">IF(H347="","",IF(COUNT(VALUE(MID(H347,ROW($A$1:$A$100),1)))=0,"",RIGHT(H347,LEN(H347)-MATCH(TRUE,ISNUMBER(VALUE(MID(H347,ROW($A$1:$A$100),1))),0)+1)))</f>
        <v>11</v>
      </c>
      <c r="K347" s="1" t="s">
        <v>22</v>
      </c>
      <c r="L347" s="1" t="s">
        <v>10889</v>
      </c>
      <c r="M347" s="1" t="str">
        <f t="shared" si="16"/>
        <v>8104</v>
      </c>
      <c r="N347" s="1" t="str">
        <f t="shared" si="17"/>
        <v>Weiningen ZH</v>
      </c>
      <c r="O347" s="1" t="s">
        <v>24</v>
      </c>
      <c r="P347" s="1" t="s">
        <v>17016</v>
      </c>
      <c r="Q347" s="1" t="s">
        <v>128</v>
      </c>
      <c r="R347" s="1" t="s">
        <v>22</v>
      </c>
      <c r="S347" s="1" t="s">
        <v>22</v>
      </c>
      <c r="T347" s="1" t="s">
        <v>17017</v>
      </c>
      <c r="U347" s="1" t="s">
        <v>27</v>
      </c>
    </row>
    <row r="348" spans="1:21" ht="15" x14ac:dyDescent="0.2">
      <c r="A348" s="1" t="s">
        <v>16</v>
      </c>
      <c r="B348" s="1" t="s">
        <v>64</v>
      </c>
      <c r="C348" s="1" t="s">
        <v>3096</v>
      </c>
      <c r="D348" s="1" t="s">
        <v>15744</v>
      </c>
      <c r="E348" s="1" t="s">
        <v>15745</v>
      </c>
      <c r="F348" s="1" t="s">
        <v>22</v>
      </c>
      <c r="G348" s="2" t="str">
        <f t="shared" si="15"/>
        <v>Praxis Dr. Blad Caroline</v>
      </c>
      <c r="H348" s="1" t="s">
        <v>1381</v>
      </c>
      <c r="I348" s="1" t="str" cm="1">
        <f t="array" ref="I348">IF(H348="","",IF(COUNT(VALUE(MID(H348,ROW($A$1:$A$100),1)))=0,H348,TRIM(LEFT(H348,MATCH(TRUE,ISNUMBER(VALUE(MID(H348,ROW($A$1:$A$100),1))),0)-1))))</f>
        <v>Goethestrasse</v>
      </c>
      <c r="J348" s="1" t="str" cm="1">
        <f t="array" ref="J348">IF(H348="","",IF(COUNT(VALUE(MID(H348,ROW($A$1:$A$100),1)))=0,"",RIGHT(H348,LEN(H348)-MATCH(TRUE,ISNUMBER(VALUE(MID(H348,ROW($A$1:$A$100),1))),0)+1)))</f>
        <v>24</v>
      </c>
      <c r="K348" s="1" t="s">
        <v>22</v>
      </c>
      <c r="L348" s="1" t="s">
        <v>2514</v>
      </c>
      <c r="M348" s="1" t="str">
        <f t="shared" si="16"/>
        <v>8712</v>
      </c>
      <c r="N348" s="1" t="str">
        <f t="shared" si="17"/>
        <v>Stäfa</v>
      </c>
      <c r="O348" s="1" t="s">
        <v>24</v>
      </c>
      <c r="P348" s="1" t="s">
        <v>15746</v>
      </c>
      <c r="Q348" s="1" t="s">
        <v>128</v>
      </c>
      <c r="R348" s="1" t="s">
        <v>22</v>
      </c>
      <c r="S348" s="1" t="s">
        <v>22</v>
      </c>
      <c r="T348" s="1" t="s">
        <v>15747</v>
      </c>
      <c r="U348" s="1" t="s">
        <v>27</v>
      </c>
    </row>
    <row r="349" spans="1:21" ht="15" x14ac:dyDescent="0.2">
      <c r="A349" s="1" t="s">
        <v>16</v>
      </c>
      <c r="B349" s="1" t="s">
        <v>900</v>
      </c>
      <c r="C349" s="1" t="s">
        <v>1553</v>
      </c>
      <c r="D349" s="1" t="s">
        <v>1554</v>
      </c>
      <c r="E349" s="1" t="s">
        <v>1555</v>
      </c>
      <c r="F349" s="1" t="s">
        <v>22</v>
      </c>
      <c r="G349" s="2" t="str">
        <f t="shared" si="15"/>
        <v>Medbase Zürich Wiedikon</v>
      </c>
      <c r="H349" s="1" t="s">
        <v>1556</v>
      </c>
      <c r="I349" s="1" t="str" cm="1">
        <f t="array" ref="I349">IF(H349="","",IF(COUNT(VALUE(MID(H349,ROW($A$1:$A$100),1)))=0,H349,TRIM(LEFT(H349,MATCH(TRUE,ISNUMBER(VALUE(MID(H349,ROW($A$1:$A$100),1))),0)-1))))</f>
        <v>Seebahnstrasse</v>
      </c>
      <c r="J349" s="1" t="str" cm="1">
        <f t="array" ref="J349">IF(H349="","",IF(COUNT(VALUE(MID(H349,ROW($A$1:$A$100),1)))=0,"",RIGHT(H349,LEN(H349)-MATCH(TRUE,ISNUMBER(VALUE(MID(H349,ROW($A$1:$A$100),1))),0)+1)))</f>
        <v>89</v>
      </c>
      <c r="K349" s="1" t="s">
        <v>22</v>
      </c>
      <c r="L349" s="1" t="s">
        <v>1557</v>
      </c>
      <c r="M349" s="1" t="str">
        <f t="shared" si="16"/>
        <v>8003</v>
      </c>
      <c r="N349" s="1" t="str">
        <f t="shared" si="17"/>
        <v>Zürich</v>
      </c>
      <c r="O349" s="1" t="s">
        <v>24</v>
      </c>
      <c r="P349" s="1" t="s">
        <v>1558</v>
      </c>
      <c r="Q349" s="1" t="s">
        <v>80</v>
      </c>
      <c r="R349" s="1" t="s">
        <v>22</v>
      </c>
      <c r="S349" s="1" t="s">
        <v>22</v>
      </c>
      <c r="T349" s="1" t="s">
        <v>1559</v>
      </c>
      <c r="U349" s="1" t="s">
        <v>27</v>
      </c>
    </row>
    <row r="350" spans="1:21" ht="15" x14ac:dyDescent="0.2">
      <c r="A350" s="1" t="s">
        <v>16</v>
      </c>
      <c r="B350" s="1" t="s">
        <v>64</v>
      </c>
      <c r="C350" s="1" t="s">
        <v>6878</v>
      </c>
      <c r="D350" s="1" t="s">
        <v>6879</v>
      </c>
      <c r="E350" s="1" t="s">
        <v>5236</v>
      </c>
      <c r="F350" s="1" t="s">
        <v>22</v>
      </c>
      <c r="G350" s="2" t="str">
        <f t="shared" si="15"/>
        <v>Praxis Gynova AG</v>
      </c>
      <c r="H350" s="1" t="s">
        <v>5237</v>
      </c>
      <c r="I350" s="1" t="str" cm="1">
        <f t="array" ref="I350">IF(H350="","",IF(COUNT(VALUE(MID(H350,ROW($A$1:$A$100),1)))=0,H350,TRIM(LEFT(H350,MATCH(TRUE,ISNUMBER(VALUE(MID(H350,ROW($A$1:$A$100),1))),0)-1))))</f>
        <v>Auf der Mauer</v>
      </c>
      <c r="J350" s="1" t="str" cm="1">
        <f t="array" ref="J350">IF(H350="","",IF(COUNT(VALUE(MID(H350,ROW($A$1:$A$100),1)))=0,"",RIGHT(H350,LEN(H350)-MATCH(TRUE,ISNUMBER(VALUE(MID(H350,ROW($A$1:$A$100),1))),0)+1)))</f>
        <v>17</v>
      </c>
      <c r="K350" s="1" t="s">
        <v>22</v>
      </c>
      <c r="L350" s="1" t="s">
        <v>415</v>
      </c>
      <c r="M350" s="1" t="str">
        <f t="shared" si="16"/>
        <v>8001</v>
      </c>
      <c r="N350" s="1" t="str">
        <f t="shared" si="17"/>
        <v>Zürich</v>
      </c>
      <c r="O350" s="1" t="s">
        <v>24</v>
      </c>
      <c r="P350" s="1" t="s">
        <v>6880</v>
      </c>
      <c r="Q350" s="1" t="s">
        <v>21</v>
      </c>
      <c r="R350" s="1" t="s">
        <v>22</v>
      </c>
      <c r="S350" s="1" t="s">
        <v>22</v>
      </c>
      <c r="T350" s="1" t="s">
        <v>6881</v>
      </c>
      <c r="U350" s="1" t="s">
        <v>27</v>
      </c>
    </row>
    <row r="351" spans="1:21" ht="15" x14ac:dyDescent="0.2">
      <c r="A351" s="1" t="s">
        <v>16</v>
      </c>
      <c r="B351" s="1" t="s">
        <v>64</v>
      </c>
      <c r="C351" s="1" t="s">
        <v>5711</v>
      </c>
      <c r="D351" s="1" t="s">
        <v>5712</v>
      </c>
      <c r="E351" s="1" t="s">
        <v>5713</v>
      </c>
      <c r="F351" s="1" t="s">
        <v>22</v>
      </c>
      <c r="G351" s="2" t="str">
        <f t="shared" si="15"/>
        <v>Praxis Dr. Blatter Annett</v>
      </c>
      <c r="H351" s="1" t="s">
        <v>5714</v>
      </c>
      <c r="I351" s="1" t="str" cm="1">
        <f t="array" ref="I351">IF(H351="","",IF(COUNT(VALUE(MID(H351,ROW($A$1:$A$100),1)))=0,H351,TRIM(LEFT(H351,MATCH(TRUE,ISNUMBER(VALUE(MID(H351,ROW($A$1:$A$100),1))),0)-1))))</f>
        <v>Kapplerstrasse</v>
      </c>
      <c r="J351" s="1" t="str" cm="1">
        <f t="array" ref="J351">IF(H351="","",IF(COUNT(VALUE(MID(H351,ROW($A$1:$A$100),1)))=0,"",RIGHT(H351,LEN(H351)-MATCH(TRUE,ISNUMBER(VALUE(MID(H351,ROW($A$1:$A$100),1))),0)+1)))</f>
        <v>32</v>
      </c>
      <c r="K351" s="1" t="s">
        <v>22</v>
      </c>
      <c r="L351" s="1" t="s">
        <v>594</v>
      </c>
      <c r="M351" s="1" t="str">
        <f t="shared" si="16"/>
        <v>9642</v>
      </c>
      <c r="N351" s="1" t="str">
        <f t="shared" si="17"/>
        <v>Ebnat-Kappel</v>
      </c>
      <c r="O351" s="1" t="s">
        <v>24</v>
      </c>
      <c r="P351" s="1" t="s">
        <v>5715</v>
      </c>
      <c r="Q351" s="1" t="s">
        <v>128</v>
      </c>
      <c r="R351" s="1" t="s">
        <v>22</v>
      </c>
      <c r="S351" s="1" t="s">
        <v>22</v>
      </c>
      <c r="T351" s="1" t="s">
        <v>5716</v>
      </c>
      <c r="U351" s="1" t="s">
        <v>27</v>
      </c>
    </row>
    <row r="352" spans="1:21" ht="15" x14ac:dyDescent="0.2">
      <c r="A352" s="1" t="s">
        <v>73</v>
      </c>
      <c r="B352" s="1" t="s">
        <v>64</v>
      </c>
      <c r="C352" s="1" t="s">
        <v>122</v>
      </c>
      <c r="D352" s="1" t="s">
        <v>17023</v>
      </c>
      <c r="E352" s="1" t="s">
        <v>17024</v>
      </c>
      <c r="F352" s="1" t="s">
        <v>22</v>
      </c>
      <c r="G352" s="2" t="str">
        <f t="shared" si="15"/>
        <v>Praxis Dr. Blättler Thomas</v>
      </c>
      <c r="H352" s="1" t="s">
        <v>17025</v>
      </c>
      <c r="I352" s="1" t="str" cm="1">
        <f t="array" ref="I352">IF(H352="","",IF(COUNT(VALUE(MID(H352,ROW($A$1:$A$100),1)))=0,H352,TRIM(LEFT(H352,MATCH(TRUE,ISNUMBER(VALUE(MID(H352,ROW($A$1:$A$100),1))),0)-1))))</f>
        <v>Hofwiesenstrasse</v>
      </c>
      <c r="J352" s="1" t="str" cm="1">
        <f t="array" ref="J352">IF(H352="","",IF(COUNT(VALUE(MID(H352,ROW($A$1:$A$100),1)))=0,"",RIGHT(H352,LEN(H352)-MATCH(TRUE,ISNUMBER(VALUE(MID(H352,ROW($A$1:$A$100),1))),0)+1)))</f>
        <v>370</v>
      </c>
      <c r="K352" s="1" t="s">
        <v>22</v>
      </c>
      <c r="L352" s="1" t="s">
        <v>86</v>
      </c>
      <c r="M352" s="1" t="str">
        <f t="shared" si="16"/>
        <v>8050</v>
      </c>
      <c r="N352" s="1" t="str">
        <f t="shared" si="17"/>
        <v>Zürich</v>
      </c>
      <c r="O352" s="1" t="s">
        <v>24</v>
      </c>
      <c r="P352" s="1" t="s">
        <v>17026</v>
      </c>
      <c r="Q352" s="1" t="s">
        <v>128</v>
      </c>
      <c r="R352" s="1" t="s">
        <v>22</v>
      </c>
      <c r="S352" s="1" t="s">
        <v>22</v>
      </c>
      <c r="T352" s="1" t="s">
        <v>17027</v>
      </c>
      <c r="U352" s="1" t="s">
        <v>27</v>
      </c>
    </row>
    <row r="353" spans="1:21" ht="15" x14ac:dyDescent="0.2">
      <c r="A353" s="1" t="s">
        <v>73</v>
      </c>
      <c r="B353" s="1" t="s">
        <v>64</v>
      </c>
      <c r="C353" s="1" t="s">
        <v>176</v>
      </c>
      <c r="D353" s="1" t="s">
        <v>17028</v>
      </c>
      <c r="E353" s="1" t="s">
        <v>17029</v>
      </c>
      <c r="F353" s="1" t="s">
        <v>22</v>
      </c>
      <c r="G353" s="2" t="str">
        <f t="shared" si="15"/>
        <v>Praxis Dr. Bleichenbacher Markus</v>
      </c>
      <c r="H353" s="1" t="s">
        <v>17030</v>
      </c>
      <c r="I353" s="1" t="str" cm="1">
        <f t="array" ref="I353">IF(H353="","",IF(COUNT(VALUE(MID(H353,ROW($A$1:$A$100),1)))=0,H353,TRIM(LEFT(H353,MATCH(TRUE,ISNUMBER(VALUE(MID(H353,ROW($A$1:$A$100),1))),0)-1))))</f>
        <v>Spitalgasse</v>
      </c>
      <c r="J353" s="1" t="str" cm="1">
        <f t="array" ref="J353">IF(H353="","",IF(COUNT(VALUE(MID(H353,ROW($A$1:$A$100),1)))=0,"",RIGHT(H353,LEN(H353)-MATCH(TRUE,ISNUMBER(VALUE(MID(H353,ROW($A$1:$A$100),1))),0)+1)))</f>
        <v>36</v>
      </c>
      <c r="K353" s="1" t="s">
        <v>22</v>
      </c>
      <c r="L353" s="1" t="s">
        <v>402</v>
      </c>
      <c r="M353" s="1" t="str">
        <f t="shared" si="16"/>
        <v>3011</v>
      </c>
      <c r="N353" s="1" t="str">
        <f t="shared" si="17"/>
        <v>Bern</v>
      </c>
      <c r="O353" s="1" t="s">
        <v>24</v>
      </c>
      <c r="P353" s="1" t="s">
        <v>17031</v>
      </c>
      <c r="Q353" s="1" t="s">
        <v>21</v>
      </c>
      <c r="R353" s="1" t="s">
        <v>22</v>
      </c>
      <c r="S353" s="1" t="s">
        <v>22</v>
      </c>
      <c r="T353" s="1" t="s">
        <v>17032</v>
      </c>
      <c r="U353" s="1" t="s">
        <v>27</v>
      </c>
    </row>
    <row r="354" spans="1:21" ht="15" x14ac:dyDescent="0.2">
      <c r="A354" s="1" t="s">
        <v>73</v>
      </c>
      <c r="B354" s="1" t="s">
        <v>64</v>
      </c>
      <c r="C354" s="1" t="s">
        <v>462</v>
      </c>
      <c r="D354" s="1" t="s">
        <v>8235</v>
      </c>
      <c r="E354" s="1" t="s">
        <v>11604</v>
      </c>
      <c r="F354" s="1" t="s">
        <v>22</v>
      </c>
      <c r="G354" s="2" t="str">
        <f t="shared" si="15"/>
        <v>Ärztehaus Fuhr</v>
      </c>
      <c r="H354" s="1" t="s">
        <v>11605</v>
      </c>
      <c r="I354" s="1" t="str" cm="1">
        <f t="array" ref="I354">IF(H354="","",IF(COUNT(VALUE(MID(H354,ROW($A$1:$A$100),1)))=0,H354,TRIM(LEFT(H354,MATCH(TRUE,ISNUMBER(VALUE(MID(H354,ROW($A$1:$A$100),1))),0)-1))))</f>
        <v>Fuhrstrasse</v>
      </c>
      <c r="J354" s="1" t="str" cm="1">
        <f t="array" ref="J354">IF(H354="","",IF(COUNT(VALUE(MID(H354,ROW($A$1:$A$100),1)))=0,"",RIGHT(H354,LEN(H354)-MATCH(TRUE,ISNUMBER(VALUE(MID(H354,ROW($A$1:$A$100),1))),0)+1)))</f>
        <v>15</v>
      </c>
      <c r="K354" s="1" t="s">
        <v>22</v>
      </c>
      <c r="L354" s="1" t="s">
        <v>740</v>
      </c>
      <c r="M354" s="1" t="str">
        <f t="shared" si="16"/>
        <v>8820</v>
      </c>
      <c r="N354" s="1" t="str">
        <f t="shared" si="17"/>
        <v>Wädenswil</v>
      </c>
      <c r="O354" s="1" t="s">
        <v>24</v>
      </c>
      <c r="P354" s="1" t="s">
        <v>17033</v>
      </c>
      <c r="Q354" s="1" t="s">
        <v>128</v>
      </c>
      <c r="R354" s="1" t="s">
        <v>80</v>
      </c>
      <c r="S354" s="1" t="s">
        <v>22</v>
      </c>
      <c r="T354" s="1" t="s">
        <v>17034</v>
      </c>
      <c r="U354" s="1" t="s">
        <v>27</v>
      </c>
    </row>
    <row r="355" spans="1:21" ht="15" x14ac:dyDescent="0.2">
      <c r="A355" s="1" t="s">
        <v>16</v>
      </c>
      <c r="B355" s="1" t="s">
        <v>64</v>
      </c>
      <c r="C355" s="1" t="s">
        <v>418</v>
      </c>
      <c r="D355" s="1" t="s">
        <v>8235</v>
      </c>
      <c r="E355" s="1" t="s">
        <v>199</v>
      </c>
      <c r="F355" s="1" t="s">
        <v>22</v>
      </c>
      <c r="G355" s="2" t="str">
        <f t="shared" si="15"/>
        <v>Gyn A.R.T. AG</v>
      </c>
      <c r="H355" s="1" t="s">
        <v>200</v>
      </c>
      <c r="I355" s="1" t="str" cm="1">
        <f t="array" ref="I355">IF(H355="","",IF(COUNT(VALUE(MID(H355,ROW($A$1:$A$100),1)))=0,H355,TRIM(LEFT(H355,MATCH(TRUE,ISNUMBER(VALUE(MID(H355,ROW($A$1:$A$100),1))),0)-1))))</f>
        <v>Hardturmstrasse</v>
      </c>
      <c r="J355" s="1" t="str" cm="1">
        <f t="array" ref="J355">IF(H355="","",IF(COUNT(VALUE(MID(H355,ROW($A$1:$A$100),1)))=0,"",RIGHT(H355,LEN(H355)-MATCH(TRUE,ISNUMBER(VALUE(MID(H355,ROW($A$1:$A$100),1))),0)+1)))</f>
        <v>130</v>
      </c>
      <c r="K355" s="1" t="s">
        <v>22</v>
      </c>
      <c r="L355" s="1" t="s">
        <v>201</v>
      </c>
      <c r="M355" s="1" t="str">
        <f t="shared" si="16"/>
        <v>8005</v>
      </c>
      <c r="N355" s="1" t="str">
        <f t="shared" si="17"/>
        <v>Zürich</v>
      </c>
      <c r="O355" s="1" t="s">
        <v>24</v>
      </c>
      <c r="P355" s="1" t="s">
        <v>8236</v>
      </c>
      <c r="Q355" s="1" t="s">
        <v>21</v>
      </c>
      <c r="R355" s="1" t="s">
        <v>22</v>
      </c>
      <c r="S355" s="1" t="s">
        <v>22</v>
      </c>
      <c r="T355" s="1" t="s">
        <v>8237</v>
      </c>
      <c r="U355" s="1" t="s">
        <v>27</v>
      </c>
    </row>
    <row r="356" spans="1:21" ht="15" x14ac:dyDescent="0.2">
      <c r="A356" s="1" t="s">
        <v>16</v>
      </c>
      <c r="B356" s="1" t="s">
        <v>64</v>
      </c>
      <c r="C356" s="1" t="s">
        <v>1651</v>
      </c>
      <c r="D356" s="1" t="s">
        <v>17035</v>
      </c>
      <c r="E356" s="1" t="s">
        <v>1998</v>
      </c>
      <c r="F356" s="1" t="s">
        <v>22</v>
      </c>
      <c r="G356" s="2" t="str">
        <f t="shared" si="15"/>
        <v>Praxis Sihlbogen AG</v>
      </c>
      <c r="H356" s="1" t="s">
        <v>1999</v>
      </c>
      <c r="I356" s="1" t="str" cm="1">
        <f t="array" ref="I356">IF(H356="","",IF(COUNT(VALUE(MID(H356,ROW($A$1:$A$100),1)))=0,H356,TRIM(LEFT(H356,MATCH(TRUE,ISNUMBER(VALUE(MID(H356,ROW($A$1:$A$100),1))),0)-1))))</f>
        <v>Leimbachstrasse</v>
      </c>
      <c r="J356" s="1" t="str" cm="1">
        <f t="array" ref="J356">IF(H356="","",IF(COUNT(VALUE(MID(H356,ROW($A$1:$A$100),1)))=0,"",RIGHT(H356,LEN(H356)-MATCH(TRUE,ISNUMBER(VALUE(MID(H356,ROW($A$1:$A$100),1))),0)+1)))</f>
        <v>23</v>
      </c>
      <c r="K356" s="1" t="s">
        <v>22</v>
      </c>
      <c r="L356" s="1" t="s">
        <v>1065</v>
      </c>
      <c r="M356" s="1" t="str">
        <f t="shared" si="16"/>
        <v>8041</v>
      </c>
      <c r="N356" s="1" t="str">
        <f t="shared" si="17"/>
        <v>Zürich</v>
      </c>
      <c r="O356" s="1" t="s">
        <v>24</v>
      </c>
      <c r="P356" s="1" t="s">
        <v>17036</v>
      </c>
      <c r="Q356" s="1" t="s">
        <v>21</v>
      </c>
      <c r="R356" s="1" t="s">
        <v>80</v>
      </c>
      <c r="S356" s="1" t="s">
        <v>22</v>
      </c>
      <c r="T356" s="1" t="s">
        <v>17037</v>
      </c>
      <c r="U356" s="1" t="s">
        <v>27</v>
      </c>
    </row>
    <row r="357" spans="1:21" ht="30" x14ac:dyDescent="0.2">
      <c r="A357" s="1" t="s">
        <v>16</v>
      </c>
      <c r="B357" s="1" t="s">
        <v>64</v>
      </c>
      <c r="C357" s="1" t="s">
        <v>521</v>
      </c>
      <c r="D357" s="1" t="s">
        <v>8134</v>
      </c>
      <c r="E357" s="1" t="s">
        <v>1445</v>
      </c>
      <c r="F357" s="1" t="s">
        <v>1446</v>
      </c>
      <c r="G357" s="2" t="str">
        <f t="shared" si="15"/>
        <v>Spital Zollikerberg
_x000D_Gynäkologie - Frauenklinik</v>
      </c>
      <c r="H357" s="1" t="s">
        <v>1447</v>
      </c>
      <c r="I357" s="1" t="str" cm="1">
        <f t="array" ref="I357">IF(H357="","",IF(COUNT(VALUE(MID(H357,ROW($A$1:$A$100),1)))=0,H357,TRIM(LEFT(H357,MATCH(TRUE,ISNUMBER(VALUE(MID(H357,ROW($A$1:$A$100),1))),0)-1))))</f>
        <v>Trichtenhauser Strasse</v>
      </c>
      <c r="J357" s="1" t="str" cm="1">
        <f t="array" ref="J357">IF(H357="","",IF(COUNT(VALUE(MID(H357,ROW($A$1:$A$100),1)))=0,"",RIGHT(H357,LEN(H357)-MATCH(TRUE,ISNUMBER(VALUE(MID(H357,ROW($A$1:$A$100),1))),0)+1)))</f>
        <v>20</v>
      </c>
      <c r="K357" s="1" t="s">
        <v>22</v>
      </c>
      <c r="L357" s="1" t="s">
        <v>1448</v>
      </c>
      <c r="M357" s="1" t="str">
        <f t="shared" si="16"/>
        <v>8125</v>
      </c>
      <c r="N357" s="1" t="str">
        <f t="shared" si="17"/>
        <v>Zollikerberg</v>
      </c>
      <c r="O357" s="1" t="s">
        <v>24</v>
      </c>
      <c r="P357" s="1" t="s">
        <v>8135</v>
      </c>
      <c r="Q357" s="1" t="s">
        <v>21</v>
      </c>
      <c r="R357" s="1" t="s">
        <v>22</v>
      </c>
      <c r="S357" s="1" t="s">
        <v>22</v>
      </c>
      <c r="T357" s="1" t="s">
        <v>8136</v>
      </c>
      <c r="U357" s="1" t="s">
        <v>27</v>
      </c>
    </row>
    <row r="358" spans="1:21" ht="15" x14ac:dyDescent="0.2">
      <c r="A358" s="1" t="s">
        <v>16</v>
      </c>
      <c r="B358" s="1" t="s">
        <v>64</v>
      </c>
      <c r="C358" s="1" t="s">
        <v>12455</v>
      </c>
      <c r="D358" s="1" t="s">
        <v>14279</v>
      </c>
      <c r="E358" s="1" t="s">
        <v>457</v>
      </c>
      <c r="F358" s="1" t="s">
        <v>22</v>
      </c>
      <c r="G358" s="2" t="str">
        <f t="shared" si="15"/>
        <v>Praxis Dr. M. Strässle-Pfister</v>
      </c>
      <c r="H358" s="1" t="s">
        <v>458</v>
      </c>
      <c r="I358" s="1" t="str" cm="1">
        <f t="array" ref="I358">IF(H358="","",IF(COUNT(VALUE(MID(H358,ROW($A$1:$A$100),1)))=0,H358,TRIM(LEFT(H358,MATCH(TRUE,ISNUMBER(VALUE(MID(H358,ROW($A$1:$A$100),1))),0)-1))))</f>
        <v>Sulzweidstrasse</v>
      </c>
      <c r="J358" s="1" t="str" cm="1">
        <f t="array" ref="J358">IF(H358="","",IF(COUNT(VALUE(MID(H358,ROW($A$1:$A$100),1)))=0,"",RIGHT(H358,LEN(H358)-MATCH(TRUE,ISNUMBER(VALUE(MID(H358,ROW($A$1:$A$100),1))),0)+1)))</f>
        <v>16a</v>
      </c>
      <c r="K358" s="1" t="s">
        <v>22</v>
      </c>
      <c r="L358" s="1" t="s">
        <v>459</v>
      </c>
      <c r="M358" s="1" t="str">
        <f t="shared" si="16"/>
        <v>8737</v>
      </c>
      <c r="N358" s="1" t="str">
        <f t="shared" si="17"/>
        <v>Gommiswald</v>
      </c>
      <c r="O358" s="1" t="s">
        <v>24</v>
      </c>
      <c r="P358" s="1" t="s">
        <v>14280</v>
      </c>
      <c r="Q358" s="1" t="s">
        <v>128</v>
      </c>
      <c r="R358" s="1" t="s">
        <v>80</v>
      </c>
      <c r="S358" s="1" t="s">
        <v>22</v>
      </c>
      <c r="T358" s="1" t="s">
        <v>14281</v>
      </c>
      <c r="U358" s="1" t="s">
        <v>27</v>
      </c>
    </row>
    <row r="359" spans="1:21" ht="30" x14ac:dyDescent="0.2">
      <c r="A359" s="1" t="s">
        <v>16</v>
      </c>
      <c r="B359" s="1" t="s">
        <v>64</v>
      </c>
      <c r="C359" s="1" t="s">
        <v>2482</v>
      </c>
      <c r="D359" s="1" t="s">
        <v>3360</v>
      </c>
      <c r="E359" s="1" t="s">
        <v>1715</v>
      </c>
      <c r="F359" s="1" t="s">
        <v>21</v>
      </c>
      <c r="G359" s="2" t="str">
        <f t="shared" si="15"/>
        <v>Kantonsspital GR - Fontana
_x000D_Gynäkologie und Geburtshilfe</v>
      </c>
      <c r="H359" s="1" t="s">
        <v>1716</v>
      </c>
      <c r="I359" s="1" t="str" cm="1">
        <f t="array" ref="I359">IF(H359="","",IF(COUNT(VALUE(MID(H359,ROW($A$1:$A$100),1)))=0,H359,TRIM(LEFT(H359,MATCH(TRUE,ISNUMBER(VALUE(MID(H359,ROW($A$1:$A$100),1))),0)-1))))</f>
        <v>Lürlibadstrasse</v>
      </c>
      <c r="J359" s="1" t="str" cm="1">
        <f t="array" ref="J359">IF(H359="","",IF(COUNT(VALUE(MID(H359,ROW($A$1:$A$100),1)))=0,"",RIGHT(H359,LEN(H359)-MATCH(TRUE,ISNUMBER(VALUE(MID(H359,ROW($A$1:$A$100),1))),0)+1)))</f>
        <v>118</v>
      </c>
      <c r="K359" s="1" t="s">
        <v>22</v>
      </c>
      <c r="L359" s="1" t="s">
        <v>368</v>
      </c>
      <c r="M359" s="1" t="str">
        <f t="shared" si="16"/>
        <v>7000</v>
      </c>
      <c r="N359" s="1" t="str">
        <f t="shared" si="17"/>
        <v>Chur</v>
      </c>
      <c r="O359" s="1" t="s">
        <v>24</v>
      </c>
      <c r="P359" s="1" t="s">
        <v>3361</v>
      </c>
      <c r="Q359" s="1" t="s">
        <v>21</v>
      </c>
      <c r="R359" s="1" t="s">
        <v>22</v>
      </c>
      <c r="S359" s="1" t="s">
        <v>22</v>
      </c>
      <c r="T359" s="1" t="s">
        <v>3362</v>
      </c>
      <c r="U359" s="1" t="s">
        <v>27</v>
      </c>
    </row>
    <row r="360" spans="1:21" ht="15" x14ac:dyDescent="0.2">
      <c r="A360" s="1" t="s">
        <v>16</v>
      </c>
      <c r="B360" s="1" t="s">
        <v>64</v>
      </c>
      <c r="C360" s="1" t="s">
        <v>2292</v>
      </c>
      <c r="D360" s="1" t="s">
        <v>14493</v>
      </c>
      <c r="E360" s="1" t="s">
        <v>14760</v>
      </c>
      <c r="F360" s="1" t="s">
        <v>22</v>
      </c>
      <c r="G360" s="2" t="str">
        <f t="shared" si="15"/>
        <v>MegGyn GmbH - Gynäkologie Meggen</v>
      </c>
      <c r="H360" s="1" t="s">
        <v>14761</v>
      </c>
      <c r="I360" s="1" t="str" cm="1">
        <f t="array" ref="I360">IF(H360="","",IF(COUNT(VALUE(MID(H360,ROW($A$1:$A$100),1)))=0,H360,TRIM(LEFT(H360,MATCH(TRUE,ISNUMBER(VALUE(MID(H360,ROW($A$1:$A$100),1))),0)-1))))</f>
        <v>Schönwil</v>
      </c>
      <c r="J360" s="1" t="str" cm="1">
        <f t="array" ref="J360">IF(H360="","",IF(COUNT(VALUE(MID(H360,ROW($A$1:$A$100),1)))=0,"",RIGHT(H360,LEN(H360)-MATCH(TRUE,ISNUMBER(VALUE(MID(H360,ROW($A$1:$A$100),1))),0)+1)))</f>
        <v>4</v>
      </c>
      <c r="K360" s="1" t="s">
        <v>22</v>
      </c>
      <c r="L360" s="1" t="s">
        <v>12399</v>
      </c>
      <c r="M360" s="1" t="str">
        <f t="shared" si="16"/>
        <v>6045</v>
      </c>
      <c r="N360" s="1" t="str">
        <f t="shared" si="17"/>
        <v>Meggen</v>
      </c>
      <c r="O360" s="1" t="s">
        <v>24</v>
      </c>
      <c r="P360" s="1" t="s">
        <v>14762</v>
      </c>
      <c r="Q360" s="1" t="s">
        <v>21</v>
      </c>
      <c r="R360" s="1" t="s">
        <v>22</v>
      </c>
      <c r="S360" s="1" t="s">
        <v>22</v>
      </c>
      <c r="T360" s="1" t="s">
        <v>14763</v>
      </c>
      <c r="U360" s="1" t="s">
        <v>27</v>
      </c>
    </row>
    <row r="361" spans="1:21" ht="15" x14ac:dyDescent="0.2">
      <c r="A361" s="1" t="s">
        <v>73</v>
      </c>
      <c r="B361" s="1" t="s">
        <v>64</v>
      </c>
      <c r="C361" s="1" t="s">
        <v>122</v>
      </c>
      <c r="D361" s="1" t="s">
        <v>14493</v>
      </c>
      <c r="E361" s="1" t="s">
        <v>11694</v>
      </c>
      <c r="F361" s="1" t="s">
        <v>22</v>
      </c>
      <c r="G361" s="2" t="str">
        <f t="shared" si="15"/>
        <v>Ärztezentrum Gams</v>
      </c>
      <c r="H361" s="1" t="s">
        <v>11695</v>
      </c>
      <c r="I361" s="1" t="str" cm="1">
        <f t="array" ref="I361">IF(H361="","",IF(COUNT(VALUE(MID(H361,ROW($A$1:$A$100),1)))=0,H361,TRIM(LEFT(H361,MATCH(TRUE,ISNUMBER(VALUE(MID(H361,ROW($A$1:$A$100),1))),0)-1))))</f>
        <v>Gasenzenstrasse</v>
      </c>
      <c r="J361" s="1" t="str" cm="1">
        <f t="array" ref="J361">IF(H361="","",IF(COUNT(VALUE(MID(H361,ROW($A$1:$A$100),1)))=0,"",RIGHT(H361,LEN(H361)-MATCH(TRUE,ISNUMBER(VALUE(MID(H361,ROW($A$1:$A$100),1))),0)+1)))</f>
        <v>10</v>
      </c>
      <c r="K361" s="1" t="s">
        <v>22</v>
      </c>
      <c r="L361" s="1" t="s">
        <v>11696</v>
      </c>
      <c r="M361" s="1" t="str">
        <f t="shared" si="16"/>
        <v>9473</v>
      </c>
      <c r="N361" s="1" t="str">
        <f t="shared" si="17"/>
        <v>Gams</v>
      </c>
      <c r="O361" s="1" t="s">
        <v>24</v>
      </c>
      <c r="P361" s="1" t="s">
        <v>14494</v>
      </c>
      <c r="Q361" s="1" t="s">
        <v>128</v>
      </c>
      <c r="R361" s="1" t="s">
        <v>22</v>
      </c>
      <c r="S361" s="1" t="s">
        <v>22</v>
      </c>
      <c r="T361" s="1" t="s">
        <v>14495</v>
      </c>
      <c r="U361" s="1" t="s">
        <v>27</v>
      </c>
    </row>
    <row r="362" spans="1:21" ht="15" x14ac:dyDescent="0.2">
      <c r="A362" s="1" t="s">
        <v>16</v>
      </c>
      <c r="B362" s="1" t="s">
        <v>64</v>
      </c>
      <c r="C362" s="1" t="s">
        <v>5135</v>
      </c>
      <c r="D362" s="1" t="s">
        <v>17038</v>
      </c>
      <c r="E362" s="1" t="s">
        <v>3330</v>
      </c>
      <c r="F362" s="1" t="s">
        <v>22</v>
      </c>
      <c r="G362" s="2" t="str">
        <f t="shared" si="15"/>
        <v>Gemeinschaftspraxis Rümlang AG</v>
      </c>
      <c r="H362" s="1" t="s">
        <v>3331</v>
      </c>
      <c r="I362" s="1" t="str" cm="1">
        <f t="array" ref="I362">IF(H362="","",IF(COUNT(VALUE(MID(H362,ROW($A$1:$A$100),1)))=0,H362,TRIM(LEFT(H362,MATCH(TRUE,ISNUMBER(VALUE(MID(H362,ROW($A$1:$A$100),1))),0)-1))))</f>
        <v>Glatttalstrasse</v>
      </c>
      <c r="J362" s="1" t="str" cm="1">
        <f t="array" ref="J362">IF(H362="","",IF(COUNT(VALUE(MID(H362,ROW($A$1:$A$100),1)))=0,"",RIGHT(H362,LEN(H362)-MATCH(TRUE,ISNUMBER(VALUE(MID(H362,ROW($A$1:$A$100),1))),0)+1)))</f>
        <v>204</v>
      </c>
      <c r="K362" s="1" t="s">
        <v>22</v>
      </c>
      <c r="L362" s="1" t="s">
        <v>3332</v>
      </c>
      <c r="M362" s="1" t="str">
        <f t="shared" si="16"/>
        <v>8153</v>
      </c>
      <c r="N362" s="1" t="str">
        <f t="shared" si="17"/>
        <v>Rümlang</v>
      </c>
      <c r="O362" s="1" t="s">
        <v>24</v>
      </c>
      <c r="P362" s="1" t="s">
        <v>17039</v>
      </c>
      <c r="Q362" s="1" t="s">
        <v>128</v>
      </c>
      <c r="R362" s="1" t="s">
        <v>22</v>
      </c>
      <c r="S362" s="1" t="s">
        <v>22</v>
      </c>
      <c r="T362" s="1" t="s">
        <v>17040</v>
      </c>
      <c r="U362" s="1" t="s">
        <v>27</v>
      </c>
    </row>
    <row r="363" spans="1:21" ht="30" x14ac:dyDescent="0.2">
      <c r="A363" s="1" t="s">
        <v>73</v>
      </c>
      <c r="B363" s="1" t="s">
        <v>64</v>
      </c>
      <c r="C363" s="1" t="s">
        <v>2116</v>
      </c>
      <c r="D363" s="1" t="s">
        <v>2117</v>
      </c>
      <c r="E363" s="1" t="s">
        <v>300</v>
      </c>
      <c r="F363" s="1" t="s">
        <v>2118</v>
      </c>
      <c r="G363" s="2" t="str">
        <f t="shared" si="15"/>
        <v>Schlossberg Ärztezentrum AG
_x000D_Praxis Dr. Blumer Johannes</v>
      </c>
      <c r="H363" s="1" t="s">
        <v>2119</v>
      </c>
      <c r="I363" s="1" t="str" cm="1">
        <f t="array" ref="I363">IF(H363="","",IF(COUNT(VALUE(MID(H363,ROW($A$1:$A$100),1)))=0,H363,TRIM(LEFT(H363,MATCH(TRUE,ISNUMBER(VALUE(MID(H363,ROW($A$1:$A$100),1))),0)-1))))</f>
        <v>Bahnhofstrasse</v>
      </c>
      <c r="J363" s="1" t="str" cm="1">
        <f t="array" ref="J363">IF(H363="","",IF(COUNT(VALUE(MID(H363,ROW($A$1:$A$100),1)))=0,"",RIGHT(H363,LEN(H363)-MATCH(TRUE,ISNUMBER(VALUE(MID(H363,ROW($A$1:$A$100),1))),0)+1)))</f>
        <v>57+61</v>
      </c>
      <c r="K363" s="1" t="s">
        <v>22</v>
      </c>
      <c r="L363" s="1" t="s">
        <v>187</v>
      </c>
      <c r="M363" s="1" t="str">
        <f t="shared" si="16"/>
        <v>8500</v>
      </c>
      <c r="N363" s="1" t="str">
        <f t="shared" si="17"/>
        <v>Frauenfeld</v>
      </c>
      <c r="O363" s="1" t="s">
        <v>24</v>
      </c>
      <c r="P363" s="1" t="s">
        <v>2120</v>
      </c>
      <c r="Q363" s="1" t="s">
        <v>128</v>
      </c>
      <c r="R363" s="1" t="s">
        <v>22</v>
      </c>
      <c r="S363" s="1" t="s">
        <v>22</v>
      </c>
      <c r="T363" s="1" t="s">
        <v>2121</v>
      </c>
      <c r="U363" s="1" t="s">
        <v>27</v>
      </c>
    </row>
    <row r="364" spans="1:21" ht="15" x14ac:dyDescent="0.2">
      <c r="A364" s="1" t="s">
        <v>16</v>
      </c>
      <c r="B364" s="1" t="s">
        <v>64</v>
      </c>
      <c r="C364" s="1" t="s">
        <v>17041</v>
      </c>
      <c r="D364" s="1" t="s">
        <v>17042</v>
      </c>
      <c r="E364" s="1" t="s">
        <v>1273</v>
      </c>
      <c r="F364" s="1" t="s">
        <v>22</v>
      </c>
      <c r="G364" s="2" t="str">
        <f t="shared" si="15"/>
        <v>Ärzte am Pflanzberg AG</v>
      </c>
      <c r="H364" s="1" t="s">
        <v>1274</v>
      </c>
      <c r="I364" s="1" t="str" cm="1">
        <f t="array" ref="I364">IF(H364="","",IF(COUNT(VALUE(MID(H364,ROW($A$1:$A$100),1)))=0,H364,TRIM(LEFT(H364,MATCH(TRUE,ISNUMBER(VALUE(MID(H364,ROW($A$1:$A$100),1))),0)-1))))</f>
        <v>Poststrasse</v>
      </c>
      <c r="J364" s="1" t="str" cm="1">
        <f t="array" ref="J364">IF(H364="","",IF(COUNT(VALUE(MID(H364,ROW($A$1:$A$100),1)))=0,"",RIGHT(H364,LEN(H364)-MATCH(TRUE,ISNUMBER(VALUE(MID(H364,ROW($A$1:$A$100),1))),0)+1)))</f>
        <v>20</v>
      </c>
      <c r="K364" s="1" t="s">
        <v>22</v>
      </c>
      <c r="L364" s="1" t="s">
        <v>1275</v>
      </c>
      <c r="M364" s="1" t="str">
        <f t="shared" si="16"/>
        <v>8274</v>
      </c>
      <c r="N364" s="1" t="str">
        <f t="shared" si="17"/>
        <v>Tägerwilen</v>
      </c>
      <c r="O364" s="1" t="s">
        <v>24</v>
      </c>
      <c r="P364" s="1" t="s">
        <v>17043</v>
      </c>
      <c r="Q364" s="1" t="s">
        <v>128</v>
      </c>
      <c r="R364" s="1" t="s">
        <v>22</v>
      </c>
      <c r="S364" s="1" t="s">
        <v>22</v>
      </c>
      <c r="T364" s="1" t="s">
        <v>17044</v>
      </c>
      <c r="U364" s="1" t="s">
        <v>27</v>
      </c>
    </row>
    <row r="365" spans="1:21" ht="15" x14ac:dyDescent="0.2">
      <c r="A365" s="1" t="s">
        <v>16</v>
      </c>
      <c r="B365" s="1" t="s">
        <v>64</v>
      </c>
      <c r="C365" s="1" t="s">
        <v>11894</v>
      </c>
      <c r="D365" s="1" t="s">
        <v>11895</v>
      </c>
      <c r="E365" s="1" t="s">
        <v>7857</v>
      </c>
      <c r="F365" s="1" t="s">
        <v>22</v>
      </c>
      <c r="G365" s="2" t="str">
        <f t="shared" si="15"/>
        <v>Frauenpraxis Zollweiden</v>
      </c>
      <c r="H365" s="1" t="s">
        <v>7858</v>
      </c>
      <c r="I365" s="1" t="str" cm="1">
        <f t="array" ref="I365">IF(H365="","",IF(COUNT(VALUE(MID(H365,ROW($A$1:$A$100),1)))=0,H365,TRIM(LEFT(H365,MATCH(TRUE,ISNUMBER(VALUE(MID(H365,ROW($A$1:$A$100),1))),0)-1))))</f>
        <v>Baselstrasse</v>
      </c>
      <c r="J365" s="1" t="str" cm="1">
        <f t="array" ref="J365">IF(H365="","",IF(COUNT(VALUE(MID(H365,ROW($A$1:$A$100),1)))=0,"",RIGHT(H365,LEN(H365)-MATCH(TRUE,ISNUMBER(VALUE(MID(H365,ROW($A$1:$A$100),1))),0)+1)))</f>
        <v>71</v>
      </c>
      <c r="K365" s="1" t="s">
        <v>22</v>
      </c>
      <c r="L365" s="1" t="s">
        <v>5978</v>
      </c>
      <c r="M365" s="1" t="str">
        <f t="shared" si="16"/>
        <v>4142</v>
      </c>
      <c r="N365" s="1" t="str">
        <f t="shared" si="17"/>
        <v>Münchenstein</v>
      </c>
      <c r="O365" s="1" t="s">
        <v>24</v>
      </c>
      <c r="P365" s="1" t="s">
        <v>11896</v>
      </c>
      <c r="Q365" s="1" t="s">
        <v>21</v>
      </c>
      <c r="R365" s="1" t="s">
        <v>22</v>
      </c>
      <c r="S365" s="1" t="s">
        <v>22</v>
      </c>
      <c r="T365" s="1" t="s">
        <v>11897</v>
      </c>
      <c r="U365" s="1" t="s">
        <v>27</v>
      </c>
    </row>
    <row r="366" spans="1:21" ht="30" x14ac:dyDescent="0.2">
      <c r="A366" s="1" t="s">
        <v>16</v>
      </c>
      <c r="B366" s="1" t="s">
        <v>64</v>
      </c>
      <c r="C366" s="1" t="s">
        <v>7077</v>
      </c>
      <c r="D366" s="1" t="s">
        <v>15825</v>
      </c>
      <c r="E366" s="1" t="s">
        <v>163</v>
      </c>
      <c r="F366" s="1" t="s">
        <v>745</v>
      </c>
      <c r="G366" s="2" t="str">
        <f t="shared" si="15"/>
        <v>Inselspital Bern
_x000D_Klinik für Frauenheilkunde</v>
      </c>
      <c r="H366" s="1" t="s">
        <v>165</v>
      </c>
      <c r="I366" s="1" t="str" cm="1">
        <f t="array" ref="I366">IF(H366="","",IF(COUNT(VALUE(MID(H366,ROW($A$1:$A$100),1)))=0,H366,TRIM(LEFT(H366,MATCH(TRUE,ISNUMBER(VALUE(MID(H366,ROW($A$1:$A$100),1))),0)-1))))</f>
        <v>Friedbühlstrasse</v>
      </c>
      <c r="J366" s="1" t="str" cm="1">
        <f t="array" ref="J366">IF(H366="","",IF(COUNT(VALUE(MID(H366,ROW($A$1:$A$100),1)))=0,"",RIGHT(H366,LEN(H366)-MATCH(TRUE,ISNUMBER(VALUE(MID(H366,ROW($A$1:$A$100),1))),0)+1)))</f>
        <v>19</v>
      </c>
      <c r="K366" s="1" t="s">
        <v>22</v>
      </c>
      <c r="L366" s="1" t="s">
        <v>166</v>
      </c>
      <c r="M366" s="1" t="str">
        <f t="shared" si="16"/>
        <v>3010</v>
      </c>
      <c r="N366" s="1" t="str">
        <f t="shared" si="17"/>
        <v>Bern</v>
      </c>
      <c r="O366" s="1" t="s">
        <v>24</v>
      </c>
      <c r="P366" s="1" t="s">
        <v>15826</v>
      </c>
      <c r="Q366" s="1" t="s">
        <v>21</v>
      </c>
      <c r="R366" s="1" t="s">
        <v>22</v>
      </c>
      <c r="S366" s="1" t="s">
        <v>22</v>
      </c>
      <c r="T366" s="1" t="s">
        <v>15827</v>
      </c>
      <c r="U366" s="1" t="s">
        <v>27</v>
      </c>
    </row>
    <row r="367" spans="1:21" ht="15" x14ac:dyDescent="0.2">
      <c r="A367" s="1" t="s">
        <v>16</v>
      </c>
      <c r="B367" s="1" t="s">
        <v>64</v>
      </c>
      <c r="C367" s="1" t="s">
        <v>2091</v>
      </c>
      <c r="D367" s="1" t="s">
        <v>15825</v>
      </c>
      <c r="E367" s="1" t="s">
        <v>17063</v>
      </c>
      <c r="F367" s="1" t="s">
        <v>22</v>
      </c>
      <c r="G367" s="2" t="str">
        <f t="shared" si="15"/>
        <v>Praxis Dr. Boban Marina</v>
      </c>
      <c r="H367" s="1" t="s">
        <v>17064</v>
      </c>
      <c r="I367" s="1" t="str" cm="1">
        <f t="array" ref="I367">IF(H367="","",IF(COUNT(VALUE(MID(H367,ROW($A$1:$A$100),1)))=0,H367,TRIM(LEFT(H367,MATCH(TRUE,ISNUMBER(VALUE(MID(H367,ROW($A$1:$A$100),1))),0)-1))))</f>
        <v>Mühlegasse</v>
      </c>
      <c r="J367" s="1" t="str" cm="1">
        <f t="array" ref="J367">IF(H367="","",IF(COUNT(VALUE(MID(H367,ROW($A$1:$A$100),1)))=0,"",RIGHT(H367,LEN(H367)-MATCH(TRUE,ISNUMBER(VALUE(MID(H367,ROW($A$1:$A$100),1))),0)+1)))</f>
        <v>23</v>
      </c>
      <c r="K367" s="1" t="s">
        <v>22</v>
      </c>
      <c r="L367" s="1" t="s">
        <v>415</v>
      </c>
      <c r="M367" s="1" t="str">
        <f t="shared" si="16"/>
        <v>8001</v>
      </c>
      <c r="N367" s="1" t="str">
        <f t="shared" si="17"/>
        <v>Zürich</v>
      </c>
      <c r="O367" s="1" t="s">
        <v>24</v>
      </c>
      <c r="P367" s="1" t="s">
        <v>15826</v>
      </c>
      <c r="Q367" s="1" t="s">
        <v>128</v>
      </c>
      <c r="R367" s="1" t="s">
        <v>22</v>
      </c>
      <c r="S367" s="1" t="s">
        <v>22</v>
      </c>
      <c r="T367" s="1" t="s">
        <v>17065</v>
      </c>
      <c r="U367" s="1" t="s">
        <v>27</v>
      </c>
    </row>
    <row r="368" spans="1:21" ht="15" x14ac:dyDescent="0.2">
      <c r="A368" s="1" t="s">
        <v>16</v>
      </c>
      <c r="B368" s="1" t="s">
        <v>17</v>
      </c>
      <c r="C368" s="1" t="s">
        <v>14283</v>
      </c>
      <c r="D368" s="1" t="s">
        <v>17077</v>
      </c>
      <c r="E368" s="1" t="s">
        <v>8955</v>
      </c>
      <c r="F368" s="1" t="s">
        <v>22</v>
      </c>
      <c r="G368" s="2" t="str">
        <f t="shared" si="15"/>
        <v>Gesundheitshalt - Med. Zentrum</v>
      </c>
      <c r="H368" s="1" t="s">
        <v>2697</v>
      </c>
      <c r="I368" s="1" t="str" cm="1">
        <f t="array" ref="I368">IF(H368="","",IF(COUNT(VALUE(MID(H368,ROW($A$1:$A$100),1)))=0,H368,TRIM(LEFT(H368,MATCH(TRUE,ISNUMBER(VALUE(MID(H368,ROW($A$1:$A$100),1))),0)-1))))</f>
        <v>Bahnhofstrasse</v>
      </c>
      <c r="J368" s="1" t="str" cm="1">
        <f t="array" ref="J368">IF(H368="","",IF(COUNT(VALUE(MID(H368,ROW($A$1:$A$100),1)))=0,"",RIGHT(H368,LEN(H368)-MATCH(TRUE,ISNUMBER(VALUE(MID(H368,ROW($A$1:$A$100),1))),0)+1)))</f>
        <v>5</v>
      </c>
      <c r="K368" s="1" t="s">
        <v>22</v>
      </c>
      <c r="L368" s="1" t="s">
        <v>100</v>
      </c>
      <c r="M368" s="1" t="str">
        <f t="shared" si="16"/>
        <v>8953</v>
      </c>
      <c r="N368" s="1" t="str">
        <f t="shared" si="17"/>
        <v>Dietikon</v>
      </c>
      <c r="O368" s="1" t="s">
        <v>24</v>
      </c>
      <c r="P368" s="1" t="s">
        <v>17078</v>
      </c>
      <c r="Q368" s="1" t="s">
        <v>21</v>
      </c>
      <c r="R368" s="1" t="s">
        <v>22</v>
      </c>
      <c r="S368" s="1" t="s">
        <v>22</v>
      </c>
      <c r="T368" s="1" t="s">
        <v>17079</v>
      </c>
      <c r="U368" s="1" t="s">
        <v>27</v>
      </c>
    </row>
    <row r="369" spans="1:21" ht="15" x14ac:dyDescent="0.2">
      <c r="A369" s="1" t="s">
        <v>73</v>
      </c>
      <c r="B369" s="1" t="s">
        <v>64</v>
      </c>
      <c r="C369" s="1" t="s">
        <v>17071</v>
      </c>
      <c r="D369" s="1" t="s">
        <v>17072</v>
      </c>
      <c r="E369" s="1" t="s">
        <v>17073</v>
      </c>
      <c r="F369" s="1" t="s">
        <v>22</v>
      </c>
      <c r="G369" s="2" t="str">
        <f t="shared" si="15"/>
        <v>PINMED AG</v>
      </c>
      <c r="H369" s="1" t="s">
        <v>17074</v>
      </c>
      <c r="I369" s="1" t="str" cm="1">
        <f t="array" ref="I369">IF(H369="","",IF(COUNT(VALUE(MID(H369,ROW($A$1:$A$100),1)))=0,H369,TRIM(LEFT(H369,MATCH(TRUE,ISNUMBER(VALUE(MID(H369,ROW($A$1:$A$100),1))),0)-1))))</f>
        <v>Rotackerstrasse</v>
      </c>
      <c r="J369" s="1" t="str" cm="1">
        <f t="array" ref="J369">IF(H369="","",IF(COUNT(VALUE(MID(H369,ROW($A$1:$A$100),1)))=0,"",RIGHT(H369,LEN(H369)-MATCH(TRUE,ISNUMBER(VALUE(MID(H369,ROW($A$1:$A$100),1))),0)+1)))</f>
        <v>39</v>
      </c>
      <c r="K369" s="1" t="s">
        <v>22</v>
      </c>
      <c r="L369" s="1" t="s">
        <v>681</v>
      </c>
      <c r="M369" s="1" t="str">
        <f t="shared" si="16"/>
        <v>8304</v>
      </c>
      <c r="N369" s="1" t="str">
        <f t="shared" si="17"/>
        <v>Wallisellen</v>
      </c>
      <c r="O369" s="1" t="s">
        <v>24</v>
      </c>
      <c r="P369" s="1" t="s">
        <v>17075</v>
      </c>
      <c r="Q369" s="1" t="s">
        <v>128</v>
      </c>
      <c r="R369" s="1" t="s">
        <v>22</v>
      </c>
      <c r="S369" s="1" t="s">
        <v>22</v>
      </c>
      <c r="T369" s="1" t="s">
        <v>17076</v>
      </c>
      <c r="U369" s="1" t="s">
        <v>27</v>
      </c>
    </row>
    <row r="370" spans="1:21" ht="15" x14ac:dyDescent="0.2">
      <c r="A370" s="1" t="s">
        <v>16</v>
      </c>
      <c r="B370" s="1" t="s">
        <v>17</v>
      </c>
      <c r="C370" s="1" t="s">
        <v>2482</v>
      </c>
      <c r="D370" s="1" t="s">
        <v>6330</v>
      </c>
      <c r="E370" s="1" t="s">
        <v>2071</v>
      </c>
      <c r="F370" s="1" t="s">
        <v>22</v>
      </c>
      <c r="G370" s="2" t="str">
        <f t="shared" si="15"/>
        <v>Polipraxis St. Gallen AG</v>
      </c>
      <c r="H370" s="1" t="s">
        <v>2072</v>
      </c>
      <c r="I370" s="1" t="str" cm="1">
        <f t="array" ref="I370">IF(H370="","",IF(COUNT(VALUE(MID(H370,ROW($A$1:$A$100),1)))=0,H370,TRIM(LEFT(H370,MATCH(TRUE,ISNUMBER(VALUE(MID(H370,ROW($A$1:$A$100),1))),0)-1))))</f>
        <v>Kornhausstrasse</v>
      </c>
      <c r="J370" s="1" t="str" cm="1">
        <f t="array" ref="J370">IF(H370="","",IF(COUNT(VALUE(MID(H370,ROW($A$1:$A$100),1)))=0,"",RIGHT(H370,LEN(H370)-MATCH(TRUE,ISNUMBER(VALUE(MID(H370,ROW($A$1:$A$100),1))),0)+1)))</f>
        <v>3</v>
      </c>
      <c r="K370" s="1" t="s">
        <v>22</v>
      </c>
      <c r="L370" s="1" t="s">
        <v>375</v>
      </c>
      <c r="M370" s="1" t="str">
        <f t="shared" si="16"/>
        <v>9000</v>
      </c>
      <c r="N370" s="1" t="str">
        <f t="shared" si="17"/>
        <v>St. Gallen</v>
      </c>
      <c r="O370" s="1" t="s">
        <v>24</v>
      </c>
      <c r="P370" s="1" t="s">
        <v>6331</v>
      </c>
      <c r="Q370" s="1" t="s">
        <v>80</v>
      </c>
      <c r="R370" s="1" t="s">
        <v>22</v>
      </c>
      <c r="S370" s="1" t="s">
        <v>22</v>
      </c>
      <c r="T370" s="1" t="s">
        <v>6332</v>
      </c>
      <c r="U370" s="1" t="s">
        <v>27</v>
      </c>
    </row>
    <row r="371" spans="1:21" ht="30" x14ac:dyDescent="0.2">
      <c r="A371" s="1" t="s">
        <v>73</v>
      </c>
      <c r="B371" s="1" t="s">
        <v>64</v>
      </c>
      <c r="C371" s="1" t="s">
        <v>197</v>
      </c>
      <c r="D371" s="1" t="s">
        <v>1532</v>
      </c>
      <c r="E371" s="1" t="s">
        <v>1533</v>
      </c>
      <c r="F371" s="1" t="s">
        <v>1534</v>
      </c>
      <c r="G371" s="2" t="str">
        <f t="shared" si="15"/>
        <v>Klinik Hirslanden AG
_x000D_Adipositas Stoffwechselzentrum</v>
      </c>
      <c r="H371" s="1" t="s">
        <v>1535</v>
      </c>
      <c r="I371" s="1" t="str" cm="1">
        <f t="array" ref="I371">IF(H371="","",IF(COUNT(VALUE(MID(H371,ROW($A$1:$A$100),1)))=0,H371,TRIM(LEFT(H371,MATCH(TRUE,ISNUMBER(VALUE(MID(H371,ROW($A$1:$A$100),1))),0)-1))))</f>
        <v>Witellikerstrasse</v>
      </c>
      <c r="J371" s="1" t="str" cm="1">
        <f t="array" ref="J371">IF(H371="","",IF(COUNT(VALUE(MID(H371,ROW($A$1:$A$100),1)))=0,"",RIGHT(H371,LEN(H371)-MATCH(TRUE,ISNUMBER(VALUE(MID(H371,ROW($A$1:$A$100),1))),0)+1)))</f>
        <v>36</v>
      </c>
      <c r="K371" s="1" t="s">
        <v>22</v>
      </c>
      <c r="L371" s="1" t="s">
        <v>260</v>
      </c>
      <c r="M371" s="1" t="str">
        <f t="shared" si="16"/>
        <v>8032</v>
      </c>
      <c r="N371" s="1" t="str">
        <f t="shared" si="17"/>
        <v>Zürich</v>
      </c>
      <c r="O371" s="1" t="s">
        <v>24</v>
      </c>
      <c r="P371" s="1" t="s">
        <v>1536</v>
      </c>
      <c r="Q371" s="1" t="s">
        <v>128</v>
      </c>
      <c r="R371" s="1" t="s">
        <v>22</v>
      </c>
      <c r="S371" s="1" t="s">
        <v>22</v>
      </c>
      <c r="T371" s="1" t="s">
        <v>1537</v>
      </c>
      <c r="U371" s="1" t="s">
        <v>27</v>
      </c>
    </row>
    <row r="372" spans="1:21" ht="15" x14ac:dyDescent="0.2">
      <c r="A372" s="1" t="s">
        <v>16</v>
      </c>
      <c r="B372" s="1" t="s">
        <v>64</v>
      </c>
      <c r="C372" s="1" t="s">
        <v>17066</v>
      </c>
      <c r="D372" s="1" t="s">
        <v>17067</v>
      </c>
      <c r="E372" s="1" t="s">
        <v>4363</v>
      </c>
      <c r="F372" s="1" t="s">
        <v>22</v>
      </c>
      <c r="G372" s="2" t="str">
        <f t="shared" si="15"/>
        <v>Medbase Wetzikon</v>
      </c>
      <c r="H372" s="1" t="s">
        <v>4364</v>
      </c>
      <c r="I372" s="1" t="str" cm="1">
        <f t="array" ref="I372">IF(H372="","",IF(COUNT(VALUE(MID(H372,ROW($A$1:$A$100),1)))=0,H372,TRIM(LEFT(H372,MATCH(TRUE,ISNUMBER(VALUE(MID(H372,ROW($A$1:$A$100),1))),0)-1))))</f>
        <v>Bahnhofstrasse</v>
      </c>
      <c r="J372" s="1" t="str" cm="1">
        <f t="array" ref="J372">IF(H372="","",IF(COUNT(VALUE(MID(H372,ROW($A$1:$A$100),1)))=0,"",RIGHT(H372,LEN(H372)-MATCH(TRUE,ISNUMBER(VALUE(MID(H372,ROW($A$1:$A$100),1))),0)+1)))</f>
        <v>99g</v>
      </c>
      <c r="K372" s="1" t="s">
        <v>22</v>
      </c>
      <c r="L372" s="1" t="s">
        <v>993</v>
      </c>
      <c r="M372" s="1" t="str">
        <f t="shared" si="16"/>
        <v>8620</v>
      </c>
      <c r="N372" s="1" t="str">
        <f t="shared" si="17"/>
        <v>Wetzikon ZH</v>
      </c>
      <c r="O372" s="1" t="s">
        <v>24</v>
      </c>
      <c r="P372" s="1" t="s">
        <v>17068</v>
      </c>
      <c r="Q372" s="1" t="s">
        <v>128</v>
      </c>
      <c r="R372" s="1" t="s">
        <v>22</v>
      </c>
      <c r="S372" s="1" t="s">
        <v>22</v>
      </c>
      <c r="T372" s="1" t="s">
        <v>17069</v>
      </c>
      <c r="U372" s="1" t="s">
        <v>27</v>
      </c>
    </row>
    <row r="373" spans="1:21" ht="15" x14ac:dyDescent="0.2">
      <c r="A373" s="1" t="s">
        <v>16</v>
      </c>
      <c r="B373" s="1" t="s">
        <v>17</v>
      </c>
      <c r="C373" s="1" t="s">
        <v>6320</v>
      </c>
      <c r="D373" s="1" t="s">
        <v>6321</v>
      </c>
      <c r="E373" s="1" t="s">
        <v>6322</v>
      </c>
      <c r="F373" s="1" t="s">
        <v>22</v>
      </c>
      <c r="G373" s="2" t="str">
        <f t="shared" si="15"/>
        <v>Praxis Bahnhofstrasse AG</v>
      </c>
      <c r="H373" s="1" t="s">
        <v>2760</v>
      </c>
      <c r="I373" s="1" t="str" cm="1">
        <f t="array" ref="I373">IF(H373="","",IF(COUNT(VALUE(MID(H373,ROW($A$1:$A$100),1)))=0,H373,TRIM(LEFT(H373,MATCH(TRUE,ISNUMBER(VALUE(MID(H373,ROW($A$1:$A$100),1))),0)-1))))</f>
        <v>Bahnhofstrasse</v>
      </c>
      <c r="J373" s="1" t="str" cm="1">
        <f t="array" ref="J373">IF(H373="","",IF(COUNT(VALUE(MID(H373,ROW($A$1:$A$100),1)))=0,"",RIGHT(H373,LEN(H373)-MATCH(TRUE,ISNUMBER(VALUE(MID(H373,ROW($A$1:$A$100),1))),0)+1)))</f>
        <v>18</v>
      </c>
      <c r="K373" s="1" t="s">
        <v>22</v>
      </c>
      <c r="L373" s="1" t="s">
        <v>2761</v>
      </c>
      <c r="M373" s="1" t="str">
        <f t="shared" si="16"/>
        <v>8253</v>
      </c>
      <c r="N373" s="1" t="str">
        <f t="shared" si="17"/>
        <v>Diessenhofen</v>
      </c>
      <c r="O373" s="1" t="s">
        <v>24</v>
      </c>
      <c r="P373" s="1" t="s">
        <v>6323</v>
      </c>
      <c r="Q373" s="1" t="s">
        <v>128</v>
      </c>
      <c r="R373" s="1" t="s">
        <v>22</v>
      </c>
      <c r="S373" s="1" t="s">
        <v>22</v>
      </c>
      <c r="T373" s="1" t="s">
        <v>6324</v>
      </c>
      <c r="U373" s="1" t="s">
        <v>27</v>
      </c>
    </row>
    <row r="374" spans="1:21" ht="15" x14ac:dyDescent="0.2">
      <c r="A374" s="1" t="s">
        <v>73</v>
      </c>
      <c r="B374" s="1" t="s">
        <v>17</v>
      </c>
      <c r="C374" s="1" t="s">
        <v>1051</v>
      </c>
      <c r="D374" s="1" t="s">
        <v>16791</v>
      </c>
      <c r="E374" s="1" t="s">
        <v>8859</v>
      </c>
      <c r="F374" s="1" t="s">
        <v>22</v>
      </c>
      <c r="G374" s="2" t="str">
        <f t="shared" si="15"/>
        <v>Ärztehaus - Rappi</v>
      </c>
      <c r="H374" s="1" t="s">
        <v>8860</v>
      </c>
      <c r="I374" s="1" t="str" cm="1">
        <f t="array" ref="I374">IF(H374="","",IF(COUNT(VALUE(MID(H374,ROW($A$1:$A$100),1)))=0,H374,TRIM(LEFT(H374,MATCH(TRUE,ISNUMBER(VALUE(MID(H374,ROW($A$1:$A$100),1))),0)-1))))</f>
        <v>Kniestrasse</v>
      </c>
      <c r="J374" s="1" t="str" cm="1">
        <f t="array" ref="J374">IF(H374="","",IF(COUNT(VALUE(MID(H374,ROW($A$1:$A$100),1)))=0,"",RIGHT(H374,LEN(H374)-MATCH(TRUE,ISNUMBER(VALUE(MID(H374,ROW($A$1:$A$100),1))),0)+1)))</f>
        <v>29</v>
      </c>
      <c r="K374" s="1" t="s">
        <v>22</v>
      </c>
      <c r="L374" s="1" t="s">
        <v>1824</v>
      </c>
      <c r="M374" s="1" t="str">
        <f t="shared" si="16"/>
        <v>8640</v>
      </c>
      <c r="N374" s="1" t="str">
        <f t="shared" si="17"/>
        <v>Rapperswil SG</v>
      </c>
      <c r="O374" s="1" t="s">
        <v>24</v>
      </c>
      <c r="P374" s="1" t="s">
        <v>16792</v>
      </c>
      <c r="Q374" s="1" t="s">
        <v>128</v>
      </c>
      <c r="R374" s="1" t="s">
        <v>22</v>
      </c>
      <c r="S374" s="1" t="s">
        <v>22</v>
      </c>
      <c r="T374" s="1" t="s">
        <v>16793</v>
      </c>
      <c r="U374" s="1" t="s">
        <v>27</v>
      </c>
    </row>
    <row r="375" spans="1:21" ht="15" x14ac:dyDescent="0.2">
      <c r="A375" s="1" t="s">
        <v>16</v>
      </c>
      <c r="B375" s="1" t="s">
        <v>64</v>
      </c>
      <c r="C375" s="1" t="s">
        <v>2109</v>
      </c>
      <c r="D375" s="1" t="s">
        <v>16787</v>
      </c>
      <c r="E375" s="1" t="s">
        <v>16788</v>
      </c>
      <c r="F375" s="1" t="s">
        <v>22</v>
      </c>
      <c r="G375" s="2" t="str">
        <f t="shared" si="15"/>
        <v>Praxis Dres. Boesch</v>
      </c>
      <c r="H375" s="1" t="s">
        <v>5886</v>
      </c>
      <c r="I375" s="1" t="str" cm="1">
        <f t="array" ref="I375">IF(H375="","",IF(COUNT(VALUE(MID(H375,ROW($A$1:$A$100),1)))=0,H375,TRIM(LEFT(H375,MATCH(TRUE,ISNUMBER(VALUE(MID(H375,ROW($A$1:$A$100),1))),0)-1))))</f>
        <v>Bahnhofstrasse</v>
      </c>
      <c r="J375" s="1" t="str" cm="1">
        <f t="array" ref="J375">IF(H375="","",IF(COUNT(VALUE(MID(H375,ROW($A$1:$A$100),1)))=0,"",RIGHT(H375,LEN(H375)-MATCH(TRUE,ISNUMBER(VALUE(MID(H375,ROW($A$1:$A$100),1))),0)+1)))</f>
        <v>16</v>
      </c>
      <c r="K375" s="1" t="s">
        <v>22</v>
      </c>
      <c r="L375" s="1" t="s">
        <v>2244</v>
      </c>
      <c r="M375" s="1" t="str">
        <f t="shared" si="16"/>
        <v>8590</v>
      </c>
      <c r="N375" s="1" t="str">
        <f t="shared" si="17"/>
        <v>Romanshorn</v>
      </c>
      <c r="O375" s="1" t="s">
        <v>24</v>
      </c>
      <c r="P375" s="1" t="s">
        <v>16789</v>
      </c>
      <c r="Q375" s="1" t="s">
        <v>128</v>
      </c>
      <c r="R375" s="1" t="s">
        <v>22</v>
      </c>
      <c r="S375" s="1" t="s">
        <v>22</v>
      </c>
      <c r="T375" s="1" t="s">
        <v>16790</v>
      </c>
      <c r="U375" s="1" t="s">
        <v>27</v>
      </c>
    </row>
    <row r="376" spans="1:21" ht="30" x14ac:dyDescent="0.2">
      <c r="A376" s="1" t="s">
        <v>73</v>
      </c>
      <c r="B376" s="1" t="s">
        <v>64</v>
      </c>
      <c r="C376" s="1" t="s">
        <v>494</v>
      </c>
      <c r="D376" s="1" t="s">
        <v>7158</v>
      </c>
      <c r="E376" s="1" t="s">
        <v>300</v>
      </c>
      <c r="F376" s="1" t="s">
        <v>7159</v>
      </c>
      <c r="G376" s="2" t="str">
        <f t="shared" si="15"/>
        <v>Schlossberg Ärztezentrum AG
_x000D_Praxis Dr. Boettcher Martin</v>
      </c>
      <c r="H376" s="1" t="s">
        <v>2119</v>
      </c>
      <c r="I376" s="1" t="str" cm="1">
        <f t="array" ref="I376">IF(H376="","",IF(COUNT(VALUE(MID(H376,ROW($A$1:$A$100),1)))=0,H376,TRIM(LEFT(H376,MATCH(TRUE,ISNUMBER(VALUE(MID(H376,ROW($A$1:$A$100),1))),0)-1))))</f>
        <v>Bahnhofstrasse</v>
      </c>
      <c r="J376" s="1" t="str" cm="1">
        <f t="array" ref="J376">IF(H376="","",IF(COUNT(VALUE(MID(H376,ROW($A$1:$A$100),1)))=0,"",RIGHT(H376,LEN(H376)-MATCH(TRUE,ISNUMBER(VALUE(MID(H376,ROW($A$1:$A$100),1))),0)+1)))</f>
        <v>57+61</v>
      </c>
      <c r="K376" s="1" t="s">
        <v>22</v>
      </c>
      <c r="L376" s="1" t="s">
        <v>187</v>
      </c>
      <c r="M376" s="1" t="str">
        <f t="shared" si="16"/>
        <v>8500</v>
      </c>
      <c r="N376" s="1" t="str">
        <f t="shared" si="17"/>
        <v>Frauenfeld</v>
      </c>
      <c r="O376" s="1" t="s">
        <v>24</v>
      </c>
      <c r="P376" s="1" t="s">
        <v>7160</v>
      </c>
      <c r="Q376" s="1" t="s">
        <v>128</v>
      </c>
      <c r="R376" s="1" t="s">
        <v>22</v>
      </c>
      <c r="S376" s="1" t="s">
        <v>22</v>
      </c>
      <c r="T376" s="1" t="s">
        <v>7161</v>
      </c>
      <c r="U376" s="1" t="s">
        <v>27</v>
      </c>
    </row>
    <row r="377" spans="1:21" ht="15" x14ac:dyDescent="0.2">
      <c r="A377" s="1" t="s">
        <v>73</v>
      </c>
      <c r="B377" s="1" t="s">
        <v>64</v>
      </c>
      <c r="C377" s="1" t="s">
        <v>2694</v>
      </c>
      <c r="D377" s="1" t="s">
        <v>16962</v>
      </c>
      <c r="E377" s="1" t="s">
        <v>16963</v>
      </c>
      <c r="F377" s="1" t="s">
        <v>22</v>
      </c>
      <c r="G377" s="2" t="str">
        <f t="shared" si="15"/>
        <v>Praxis Dr. Böhi Peter</v>
      </c>
      <c r="H377" s="1" t="s">
        <v>5485</v>
      </c>
      <c r="I377" s="1" t="str" cm="1">
        <f t="array" ref="I377">IF(H377="","",IF(COUNT(VALUE(MID(H377,ROW($A$1:$A$100),1)))=0,H377,TRIM(LEFT(H377,MATCH(TRUE,ISNUMBER(VALUE(MID(H377,ROW($A$1:$A$100),1))),0)-1))))</f>
        <v>Trogenerstrasse</v>
      </c>
      <c r="J377" s="1" t="str" cm="1">
        <f t="array" ref="J377">IF(H377="","",IF(COUNT(VALUE(MID(H377,ROW($A$1:$A$100),1)))=0,"",RIGHT(H377,LEN(H377)-MATCH(TRUE,ISNUMBER(VALUE(MID(H377,ROW($A$1:$A$100),1))),0)+1)))</f>
        <v>20</v>
      </c>
      <c r="K377" s="1" t="s">
        <v>22</v>
      </c>
      <c r="L377" s="1" t="s">
        <v>1143</v>
      </c>
      <c r="M377" s="1" t="str">
        <f t="shared" si="16"/>
        <v>9450</v>
      </c>
      <c r="N377" s="1" t="str">
        <f t="shared" si="17"/>
        <v>Altstätten SG</v>
      </c>
      <c r="O377" s="1" t="s">
        <v>24</v>
      </c>
      <c r="P377" s="1" t="s">
        <v>16964</v>
      </c>
      <c r="Q377" s="1" t="s">
        <v>21</v>
      </c>
      <c r="R377" s="1" t="s">
        <v>22</v>
      </c>
      <c r="S377" s="1" t="s">
        <v>22</v>
      </c>
      <c r="T377" s="1" t="s">
        <v>16965</v>
      </c>
      <c r="U377" s="1" t="s">
        <v>27</v>
      </c>
    </row>
    <row r="378" spans="1:21" ht="15" x14ac:dyDescent="0.2">
      <c r="A378" s="1" t="s">
        <v>73</v>
      </c>
      <c r="B378" s="1" t="s">
        <v>64</v>
      </c>
      <c r="C378" s="1" t="s">
        <v>210</v>
      </c>
      <c r="D378" s="1" t="s">
        <v>17084</v>
      </c>
      <c r="E378" s="1" t="s">
        <v>17085</v>
      </c>
      <c r="F378" s="1" t="s">
        <v>22</v>
      </c>
      <c r="G378" s="2" t="str">
        <f t="shared" si="15"/>
        <v>Frauenpraxis NOVA</v>
      </c>
      <c r="H378" s="1" t="s">
        <v>3932</v>
      </c>
      <c r="I378" s="1" t="str" cm="1">
        <f t="array" ref="I378">IF(H378="","",IF(COUNT(VALUE(MID(H378,ROW($A$1:$A$100),1)))=0,H378,TRIM(LEFT(H378,MATCH(TRUE,ISNUMBER(VALUE(MID(H378,ROW($A$1:$A$100),1))),0)-1))))</f>
        <v>Seetalstrasse</v>
      </c>
      <c r="J378" s="1" t="str" cm="1">
        <f t="array" ref="J378">IF(H378="","",IF(COUNT(VALUE(MID(H378,ROW($A$1:$A$100),1)))=0,"",RIGHT(H378,LEN(H378)-MATCH(TRUE,ISNUMBER(VALUE(MID(H378,ROW($A$1:$A$100),1))),0)+1)))</f>
        <v>11</v>
      </c>
      <c r="K378" s="1" t="s">
        <v>22</v>
      </c>
      <c r="L378" s="1" t="s">
        <v>2872</v>
      </c>
      <c r="M378" s="1" t="str">
        <f t="shared" si="16"/>
        <v>6020</v>
      </c>
      <c r="N378" s="1" t="str">
        <f t="shared" si="17"/>
        <v>Emmenbrücke</v>
      </c>
      <c r="O378" s="1" t="s">
        <v>24</v>
      </c>
      <c r="P378" s="1" t="s">
        <v>17086</v>
      </c>
      <c r="Q378" s="1" t="s">
        <v>21</v>
      </c>
      <c r="R378" s="1" t="s">
        <v>22</v>
      </c>
      <c r="S378" s="1" t="s">
        <v>22</v>
      </c>
      <c r="T378" s="1" t="s">
        <v>17087</v>
      </c>
      <c r="U378" s="1" t="s">
        <v>27</v>
      </c>
    </row>
    <row r="379" spans="1:21" ht="15" x14ac:dyDescent="0.2">
      <c r="A379" s="1" t="s">
        <v>73</v>
      </c>
      <c r="B379" s="1" t="s">
        <v>64</v>
      </c>
      <c r="C379" s="1" t="s">
        <v>1663</v>
      </c>
      <c r="D379" s="1" t="s">
        <v>1664</v>
      </c>
      <c r="E379" s="1" t="s">
        <v>1665</v>
      </c>
      <c r="F379" s="1" t="s">
        <v>22</v>
      </c>
      <c r="G379" s="2" t="str">
        <f t="shared" si="15"/>
        <v>Ärztehaus MedZentrum Pfungen</v>
      </c>
      <c r="H379" s="1" t="s">
        <v>1666</v>
      </c>
      <c r="I379" s="1" t="str" cm="1">
        <f t="array" ref="I379">IF(H379="","",IF(COUNT(VALUE(MID(H379,ROW($A$1:$A$100),1)))=0,H379,TRIM(LEFT(H379,MATCH(TRUE,ISNUMBER(VALUE(MID(H379,ROW($A$1:$A$100),1))),0)-1))))</f>
        <v>Riedäckerstrasse</v>
      </c>
      <c r="J379" s="1" t="str" cm="1">
        <f t="array" ref="J379">IF(H379="","",IF(COUNT(VALUE(MID(H379,ROW($A$1:$A$100),1)))=0,"",RIGHT(H379,LEN(H379)-MATCH(TRUE,ISNUMBER(VALUE(MID(H379,ROW($A$1:$A$100),1))),0)+1)))</f>
        <v>5</v>
      </c>
      <c r="K379" s="1" t="s">
        <v>22</v>
      </c>
      <c r="L379" s="1" t="s">
        <v>1667</v>
      </c>
      <c r="M379" s="1" t="str">
        <f t="shared" si="16"/>
        <v>8422</v>
      </c>
      <c r="N379" s="1" t="str">
        <f t="shared" si="17"/>
        <v>Pfungen</v>
      </c>
      <c r="O379" s="1" t="s">
        <v>24</v>
      </c>
      <c r="P379" s="1" t="s">
        <v>1668</v>
      </c>
      <c r="Q379" s="1" t="s">
        <v>80</v>
      </c>
      <c r="R379" s="1" t="s">
        <v>22</v>
      </c>
      <c r="S379" s="1" t="s">
        <v>22</v>
      </c>
      <c r="T379" s="1" t="s">
        <v>1669</v>
      </c>
      <c r="U379" s="1" t="s">
        <v>27</v>
      </c>
    </row>
    <row r="380" spans="1:21" ht="15" x14ac:dyDescent="0.2">
      <c r="A380" s="1" t="s">
        <v>16</v>
      </c>
      <c r="B380" s="1" t="s">
        <v>64</v>
      </c>
      <c r="C380" s="1" t="s">
        <v>2255</v>
      </c>
      <c r="D380" s="1" t="s">
        <v>17099</v>
      </c>
      <c r="E380" s="1" t="s">
        <v>12273</v>
      </c>
      <c r="F380" s="1" t="s">
        <v>22</v>
      </c>
      <c r="G380" s="2" t="str">
        <f t="shared" si="15"/>
        <v>Arztpraxis auf Dorf</v>
      </c>
      <c r="H380" s="1" t="s">
        <v>12274</v>
      </c>
      <c r="I380" s="1" t="str" cm="1">
        <f t="array" ref="I380">IF(H380="","",IF(COUNT(VALUE(MID(H380,ROW($A$1:$A$100),1)))=0,H380,TRIM(LEFT(H380,MATCH(TRUE,ISNUMBER(VALUE(MID(H380,ROW($A$1:$A$100),1))),0)-1))))</f>
        <v>Allenbergstrasse</v>
      </c>
      <c r="J380" s="1" t="str" cm="1">
        <f t="array" ref="J380">IF(H380="","",IF(COUNT(VALUE(MID(H380,ROW($A$1:$A$100),1)))=0,"",RIGHT(H380,LEN(H380)-MATCH(TRUE,ISNUMBER(VALUE(MID(H380,ROW($A$1:$A$100),1))),0)+1)))</f>
        <v>2</v>
      </c>
      <c r="K380" s="1" t="s">
        <v>22</v>
      </c>
      <c r="L380" s="1" t="s">
        <v>2754</v>
      </c>
      <c r="M380" s="1" t="str">
        <f t="shared" si="16"/>
        <v>8708</v>
      </c>
      <c r="N380" s="1" t="str">
        <f t="shared" si="17"/>
        <v>Männedorf</v>
      </c>
      <c r="O380" s="1" t="s">
        <v>24</v>
      </c>
      <c r="P380" s="1" t="s">
        <v>17100</v>
      </c>
      <c r="Q380" s="1" t="s">
        <v>128</v>
      </c>
      <c r="R380" s="1" t="s">
        <v>22</v>
      </c>
      <c r="S380" s="1" t="s">
        <v>22</v>
      </c>
      <c r="T380" s="1" t="s">
        <v>17101</v>
      </c>
      <c r="U380" s="1" t="s">
        <v>27</v>
      </c>
    </row>
    <row r="381" spans="1:21" ht="15" x14ac:dyDescent="0.2">
      <c r="A381" s="1" t="s">
        <v>16</v>
      </c>
      <c r="B381" s="1" t="s">
        <v>64</v>
      </c>
      <c r="C381" s="1" t="s">
        <v>2992</v>
      </c>
      <c r="D381" s="1" t="s">
        <v>17093</v>
      </c>
      <c r="E381" s="1" t="s">
        <v>4980</v>
      </c>
      <c r="F381" s="1" t="s">
        <v>22</v>
      </c>
      <c r="G381" s="2" t="str">
        <f t="shared" si="15"/>
        <v>Frauenarzt Praxis Dr. Schmoll AG</v>
      </c>
      <c r="H381" s="1" t="s">
        <v>4981</v>
      </c>
      <c r="I381" s="1" t="str" cm="1">
        <f t="array" ref="I381">IF(H381="","",IF(COUNT(VALUE(MID(H381,ROW($A$1:$A$100),1)))=0,H381,TRIM(LEFT(H381,MATCH(TRUE,ISNUMBER(VALUE(MID(H381,ROW($A$1:$A$100),1))),0)-1))))</f>
        <v>Sankt Gallerstrasse</v>
      </c>
      <c r="J381" s="1" t="str" cm="1">
        <f t="array" ref="J381">IF(H381="","",IF(COUNT(VALUE(MID(H381,ROW($A$1:$A$100),1)))=0,"",RIGHT(H381,LEN(H381)-MATCH(TRUE,ISNUMBER(VALUE(MID(H381,ROW($A$1:$A$100),1))),0)+1)))</f>
        <v>1</v>
      </c>
      <c r="K381" s="1" t="s">
        <v>22</v>
      </c>
      <c r="L381" s="1" t="s">
        <v>3008</v>
      </c>
      <c r="M381" s="1" t="str">
        <f t="shared" si="16"/>
        <v>9400</v>
      </c>
      <c r="N381" s="1" t="str">
        <f t="shared" si="17"/>
        <v>Rorschach</v>
      </c>
      <c r="O381" s="1" t="s">
        <v>24</v>
      </c>
      <c r="P381" s="1" t="s">
        <v>17094</v>
      </c>
      <c r="Q381" s="1" t="s">
        <v>21</v>
      </c>
      <c r="R381" s="1" t="s">
        <v>22</v>
      </c>
      <c r="S381" s="1" t="s">
        <v>22</v>
      </c>
      <c r="T381" s="1" t="s">
        <v>17095</v>
      </c>
      <c r="U381" s="1" t="s">
        <v>27</v>
      </c>
    </row>
    <row r="382" spans="1:21" ht="15" x14ac:dyDescent="0.2">
      <c r="A382" s="1" t="s">
        <v>16</v>
      </c>
      <c r="B382" s="1" t="s">
        <v>64</v>
      </c>
      <c r="C382" s="1" t="s">
        <v>455</v>
      </c>
      <c r="D382" s="1" t="s">
        <v>16966</v>
      </c>
      <c r="E382" s="1" t="s">
        <v>8178</v>
      </c>
      <c r="F382" s="1" t="s">
        <v>22</v>
      </c>
      <c r="G382" s="2" t="str">
        <f t="shared" si="15"/>
        <v>Arztpraxis Böhm</v>
      </c>
      <c r="H382" s="1" t="s">
        <v>8179</v>
      </c>
      <c r="I382" s="1" t="str" cm="1">
        <f t="array" ref="I382">IF(H382="","",IF(COUNT(VALUE(MID(H382,ROW($A$1:$A$100),1)))=0,H382,TRIM(LEFT(H382,MATCH(TRUE,ISNUMBER(VALUE(MID(H382,ROW($A$1:$A$100),1))),0)-1))))</f>
        <v>Rheinstrasse</v>
      </c>
      <c r="J382" s="1" t="str" cm="1">
        <f t="array" ref="J382">IF(H382="","",IF(COUNT(VALUE(MID(H382,ROW($A$1:$A$100),1)))=0,"",RIGHT(H382,LEN(H382)-MATCH(TRUE,ISNUMBER(VALUE(MID(H382,ROW($A$1:$A$100),1))),0)+1)))</f>
        <v>23</v>
      </c>
      <c r="K382" s="1" t="s">
        <v>22</v>
      </c>
      <c r="L382" s="1" t="s">
        <v>187</v>
      </c>
      <c r="M382" s="1" t="str">
        <f t="shared" si="16"/>
        <v>8500</v>
      </c>
      <c r="N382" s="1" t="str">
        <f t="shared" si="17"/>
        <v>Frauenfeld</v>
      </c>
      <c r="O382" s="1" t="s">
        <v>24</v>
      </c>
      <c r="P382" s="1" t="s">
        <v>16967</v>
      </c>
      <c r="Q382" s="1" t="s">
        <v>21</v>
      </c>
      <c r="R382" s="1" t="s">
        <v>22</v>
      </c>
      <c r="S382" s="1" t="s">
        <v>22</v>
      </c>
      <c r="T382" s="1" t="s">
        <v>16968</v>
      </c>
      <c r="U382" s="1" t="s">
        <v>27</v>
      </c>
    </row>
    <row r="383" spans="1:21" ht="15" x14ac:dyDescent="0.2">
      <c r="A383" s="1" t="s">
        <v>73</v>
      </c>
      <c r="B383" s="1" t="s">
        <v>64</v>
      </c>
      <c r="C383" s="1" t="s">
        <v>210</v>
      </c>
      <c r="D383" s="1" t="s">
        <v>16966</v>
      </c>
      <c r="E383" s="1" t="s">
        <v>8178</v>
      </c>
      <c r="F383" s="1" t="s">
        <v>22</v>
      </c>
      <c r="G383" s="2" t="str">
        <f t="shared" si="15"/>
        <v>Arztpraxis Böhm</v>
      </c>
      <c r="H383" s="1" t="s">
        <v>8179</v>
      </c>
      <c r="I383" s="1" t="str" cm="1">
        <f t="array" ref="I383">IF(H383="","",IF(COUNT(VALUE(MID(H383,ROW($A$1:$A$100),1)))=0,H383,TRIM(LEFT(H383,MATCH(TRUE,ISNUMBER(VALUE(MID(H383,ROW($A$1:$A$100),1))),0)-1))))</f>
        <v>Rheinstrasse</v>
      </c>
      <c r="J383" s="1" t="str" cm="1">
        <f t="array" ref="J383">IF(H383="","",IF(COUNT(VALUE(MID(H383,ROW($A$1:$A$100),1)))=0,"",RIGHT(H383,LEN(H383)-MATCH(TRUE,ISNUMBER(VALUE(MID(H383,ROW($A$1:$A$100),1))),0)+1)))</f>
        <v>23</v>
      </c>
      <c r="K383" s="1" t="s">
        <v>22</v>
      </c>
      <c r="L383" s="1" t="s">
        <v>187</v>
      </c>
      <c r="M383" s="1" t="str">
        <f t="shared" si="16"/>
        <v>8500</v>
      </c>
      <c r="N383" s="1" t="str">
        <f t="shared" si="17"/>
        <v>Frauenfeld</v>
      </c>
      <c r="O383" s="1" t="s">
        <v>24</v>
      </c>
      <c r="P383" s="1" t="s">
        <v>16969</v>
      </c>
      <c r="Q383" s="1" t="s">
        <v>128</v>
      </c>
      <c r="R383" s="1" t="s">
        <v>22</v>
      </c>
      <c r="S383" s="1" t="s">
        <v>22</v>
      </c>
      <c r="T383" s="1" t="s">
        <v>16970</v>
      </c>
      <c r="U383" s="1" t="s">
        <v>27</v>
      </c>
    </row>
    <row r="384" spans="1:21" ht="15" x14ac:dyDescent="0.2">
      <c r="A384" s="1" t="s">
        <v>16</v>
      </c>
      <c r="B384" s="1" t="s">
        <v>64</v>
      </c>
      <c r="C384" s="1" t="s">
        <v>310</v>
      </c>
      <c r="D384" s="1" t="s">
        <v>6942</v>
      </c>
      <c r="E384" s="1" t="s">
        <v>6943</v>
      </c>
      <c r="F384" s="1" t="s">
        <v>22</v>
      </c>
      <c r="G384" s="2" t="str">
        <f t="shared" si="15"/>
        <v>ZEPT</v>
      </c>
      <c r="H384" s="1" t="s">
        <v>6944</v>
      </c>
      <c r="I384" s="1" t="str" cm="1">
        <f t="array" ref="I384">IF(H384="","",IF(COUNT(VALUE(MID(H384,ROW($A$1:$A$100),1)))=0,H384,TRIM(LEFT(H384,MATCH(TRUE,ISNUMBER(VALUE(MID(H384,ROW($A$1:$A$100),1))),0)-1))))</f>
        <v>Scheuchzerstrasse</v>
      </c>
      <c r="J384" s="1" t="str" cm="1">
        <f t="array" ref="J384">IF(H384="","",IF(COUNT(VALUE(MID(H384,ROW($A$1:$A$100),1)))=0,"",RIGHT(H384,LEN(H384)-MATCH(TRUE,ISNUMBER(VALUE(MID(H384,ROW($A$1:$A$100),1))),0)+1)))</f>
        <v>8</v>
      </c>
      <c r="K384" s="1" t="s">
        <v>22</v>
      </c>
      <c r="L384" s="1" t="s">
        <v>505</v>
      </c>
      <c r="M384" s="1" t="str">
        <f t="shared" si="16"/>
        <v>8006</v>
      </c>
      <c r="N384" s="1" t="str">
        <f t="shared" si="17"/>
        <v>Zürich</v>
      </c>
      <c r="O384" s="1" t="s">
        <v>24</v>
      </c>
      <c r="P384" s="1" t="s">
        <v>6945</v>
      </c>
      <c r="Q384" s="1" t="s">
        <v>80</v>
      </c>
      <c r="R384" s="1" t="s">
        <v>22</v>
      </c>
      <c r="S384" s="1" t="s">
        <v>22</v>
      </c>
      <c r="T384" s="1" t="s">
        <v>6946</v>
      </c>
      <c r="U384" s="1" t="s">
        <v>27</v>
      </c>
    </row>
    <row r="385" spans="1:21" ht="15" x14ac:dyDescent="0.2">
      <c r="A385" s="1" t="s">
        <v>16</v>
      </c>
      <c r="B385" s="1" t="s">
        <v>64</v>
      </c>
      <c r="C385" s="1" t="s">
        <v>1261</v>
      </c>
      <c r="D385" s="1" t="s">
        <v>14885</v>
      </c>
      <c r="E385" s="1" t="s">
        <v>4288</v>
      </c>
      <c r="F385" s="1" t="s">
        <v>22</v>
      </c>
      <c r="G385" s="2" t="str">
        <f t="shared" si="15"/>
        <v>clinius praxis neerach</v>
      </c>
      <c r="H385" s="1" t="s">
        <v>4289</v>
      </c>
      <c r="I385" s="1" t="str" cm="1">
        <f t="array" ref="I385">IF(H385="","",IF(COUNT(VALUE(MID(H385,ROW($A$1:$A$100),1)))=0,H385,TRIM(LEFT(H385,MATCH(TRUE,ISNUMBER(VALUE(MID(H385,ROW($A$1:$A$100),1))),0)-1))))</f>
        <v>Alte Badenerstrasse</v>
      </c>
      <c r="J385" s="1" t="str" cm="1">
        <f t="array" ref="J385">IF(H385="","",IF(COUNT(VALUE(MID(H385,ROW($A$1:$A$100),1)))=0,"",RIGHT(H385,LEN(H385)-MATCH(TRUE,ISNUMBER(VALUE(MID(H385,ROW($A$1:$A$100),1))),0)+1)))</f>
        <v>30</v>
      </c>
      <c r="K385" s="1" t="s">
        <v>22</v>
      </c>
      <c r="L385" s="1" t="s">
        <v>4290</v>
      </c>
      <c r="M385" s="1" t="str">
        <f t="shared" si="16"/>
        <v>8173</v>
      </c>
      <c r="N385" s="1" t="str">
        <f t="shared" si="17"/>
        <v>Neerach</v>
      </c>
      <c r="O385" s="1" t="s">
        <v>24</v>
      </c>
      <c r="P385" s="1" t="s">
        <v>14886</v>
      </c>
      <c r="Q385" s="1" t="s">
        <v>80</v>
      </c>
      <c r="R385" s="1" t="s">
        <v>22</v>
      </c>
      <c r="S385" s="1" t="s">
        <v>22</v>
      </c>
      <c r="T385" s="1" t="s">
        <v>14887</v>
      </c>
      <c r="U385" s="1" t="s">
        <v>27</v>
      </c>
    </row>
    <row r="386" spans="1:21" ht="30" x14ac:dyDescent="0.2">
      <c r="A386" s="1" t="s">
        <v>16</v>
      </c>
      <c r="B386" s="1" t="s">
        <v>64</v>
      </c>
      <c r="C386" s="1" t="s">
        <v>1741</v>
      </c>
      <c r="D386" s="1" t="s">
        <v>1742</v>
      </c>
      <c r="E386" s="1" t="s">
        <v>1743</v>
      </c>
      <c r="F386" s="1" t="s">
        <v>1744</v>
      </c>
      <c r="G386" s="2" t="str">
        <f t="shared" ref="G386:G449" si="18">IF(F386="",E386,E386 &amp; CHAR(10) &amp; CHAR(13) &amp; F386)</f>
        <v>Klinik Stephanshorn AG
_x000D_eSwiss Medical &amp; Surgical Center</v>
      </c>
      <c r="H386" s="1" t="s">
        <v>1745</v>
      </c>
      <c r="I386" s="1" t="str" cm="1">
        <f t="array" ref="I386">IF(H386="","",IF(COUNT(VALUE(MID(H386,ROW($A$1:$A$100),1)))=0,H386,TRIM(LEFT(H386,MATCH(TRUE,ISNUMBER(VALUE(MID(H386,ROW($A$1:$A$100),1))),0)-1))))</f>
        <v>Brauerstrasse</v>
      </c>
      <c r="J386" s="1" t="str" cm="1">
        <f t="array" ref="J386">IF(H386="","",IF(COUNT(VALUE(MID(H386,ROW($A$1:$A$100),1)))=0,"",RIGHT(H386,LEN(H386)-MATCH(TRUE,ISNUMBER(VALUE(MID(H386,ROW($A$1:$A$100),1))),0)+1)))</f>
        <v>97</v>
      </c>
      <c r="K386" s="1" t="s">
        <v>22</v>
      </c>
      <c r="L386" s="1" t="s">
        <v>1230</v>
      </c>
      <c r="M386" s="1" t="str">
        <f t="shared" ref="M386:M449" si="19">LEFT(L386,4)</f>
        <v>9016</v>
      </c>
      <c r="N386" s="1" t="str">
        <f t="shared" ref="N386:N449" si="20">RIGHT(L386,LEN(L386)-5)</f>
        <v>St. Gallen</v>
      </c>
      <c r="O386" s="1" t="s">
        <v>24</v>
      </c>
      <c r="P386" s="1" t="s">
        <v>1746</v>
      </c>
      <c r="Q386" s="1" t="s">
        <v>128</v>
      </c>
      <c r="R386" s="1" t="s">
        <v>22</v>
      </c>
      <c r="S386" s="1" t="s">
        <v>22</v>
      </c>
      <c r="T386" s="1" t="s">
        <v>1747</v>
      </c>
      <c r="U386" s="1" t="s">
        <v>27</v>
      </c>
    </row>
    <row r="387" spans="1:21" ht="15" x14ac:dyDescent="0.2">
      <c r="A387" s="1" t="s">
        <v>16</v>
      </c>
      <c r="B387" s="1" t="s">
        <v>64</v>
      </c>
      <c r="C387" s="1" t="s">
        <v>12347</v>
      </c>
      <c r="D387" s="1" t="s">
        <v>12348</v>
      </c>
      <c r="E387" s="1" t="s">
        <v>12349</v>
      </c>
      <c r="F387" s="1" t="s">
        <v>22</v>
      </c>
      <c r="G387" s="2" t="str">
        <f t="shared" si="18"/>
        <v>Praxis Dr. Schneider-Möhr</v>
      </c>
      <c r="H387" s="1" t="s">
        <v>12350</v>
      </c>
      <c r="I387" s="1" t="str" cm="1">
        <f t="array" ref="I387">IF(H387="","",IF(COUNT(VALUE(MID(H387,ROW($A$1:$A$100),1)))=0,H387,TRIM(LEFT(H387,MATCH(TRUE,ISNUMBER(VALUE(MID(H387,ROW($A$1:$A$100),1))),0)-1))))</f>
        <v>Langstrasse</v>
      </c>
      <c r="J387" s="1" t="str" cm="1">
        <f t="array" ref="J387">IF(H387="","",IF(COUNT(VALUE(MID(H387,ROW($A$1:$A$100),1)))=0,"",RIGHT(H387,LEN(H387)-MATCH(TRUE,ISNUMBER(VALUE(MID(H387,ROW($A$1:$A$100),1))),0)+1)))</f>
        <v>21</v>
      </c>
      <c r="K387" s="1" t="s">
        <v>22</v>
      </c>
      <c r="L387" s="1" t="s">
        <v>613</v>
      </c>
      <c r="M387" s="1" t="str">
        <f t="shared" si="19"/>
        <v>8004</v>
      </c>
      <c r="N387" s="1" t="str">
        <f t="shared" si="20"/>
        <v>Zürich</v>
      </c>
      <c r="O387" s="1" t="s">
        <v>24</v>
      </c>
      <c r="P387" s="1" t="s">
        <v>12351</v>
      </c>
      <c r="Q387" s="1" t="s">
        <v>128</v>
      </c>
      <c r="R387" s="1" t="s">
        <v>22</v>
      </c>
      <c r="S387" s="1" t="s">
        <v>22</v>
      </c>
      <c r="T387" s="1" t="s">
        <v>12352</v>
      </c>
      <c r="U387" s="1" t="s">
        <v>27</v>
      </c>
    </row>
    <row r="388" spans="1:21" ht="15" x14ac:dyDescent="0.2">
      <c r="A388" s="1" t="s">
        <v>73</v>
      </c>
      <c r="B388" s="1" t="s">
        <v>64</v>
      </c>
      <c r="C388" s="1" t="s">
        <v>12547</v>
      </c>
      <c r="D388" s="1" t="s">
        <v>12548</v>
      </c>
      <c r="E388" s="1" t="s">
        <v>2147</v>
      </c>
      <c r="F388" s="1" t="s">
        <v>22</v>
      </c>
      <c r="G388" s="2" t="str">
        <f t="shared" si="18"/>
        <v>Praxis Dr. Boinski / Dr. Cacean</v>
      </c>
      <c r="H388" s="1" t="s">
        <v>2148</v>
      </c>
      <c r="I388" s="1" t="str" cm="1">
        <f t="array" ref="I388">IF(H388="","",IF(COUNT(VALUE(MID(H388,ROW($A$1:$A$100),1)))=0,H388,TRIM(LEFT(H388,MATCH(TRUE,ISNUMBER(VALUE(MID(H388,ROW($A$1:$A$100),1))),0)-1))))</f>
        <v>Centralstrasse</v>
      </c>
      <c r="J388" s="1" t="str" cm="1">
        <f t="array" ref="J388">IF(H388="","",IF(COUNT(VALUE(MID(H388,ROW($A$1:$A$100),1)))=0,"",RIGHT(H388,LEN(H388)-MATCH(TRUE,ISNUMBER(VALUE(MID(H388,ROW($A$1:$A$100),1))),0)+1)))</f>
        <v>8</v>
      </c>
      <c r="K388" s="1" t="s">
        <v>22</v>
      </c>
      <c r="L388" s="1" t="s">
        <v>2149</v>
      </c>
      <c r="M388" s="1" t="str">
        <f t="shared" si="19"/>
        <v>2540</v>
      </c>
      <c r="N388" s="1" t="str">
        <f t="shared" si="20"/>
        <v>Grenchen</v>
      </c>
      <c r="O388" s="1" t="s">
        <v>24</v>
      </c>
      <c r="P388" s="1" t="s">
        <v>12549</v>
      </c>
      <c r="Q388" s="1" t="s">
        <v>21</v>
      </c>
      <c r="R388" s="1" t="s">
        <v>22</v>
      </c>
      <c r="S388" s="1" t="s">
        <v>22</v>
      </c>
      <c r="T388" s="1" t="s">
        <v>12550</v>
      </c>
      <c r="U388" s="1" t="s">
        <v>27</v>
      </c>
    </row>
    <row r="389" spans="1:21" ht="15" x14ac:dyDescent="0.2">
      <c r="A389" s="1" t="s">
        <v>16</v>
      </c>
      <c r="B389" s="1" t="s">
        <v>64</v>
      </c>
      <c r="C389" s="1" t="s">
        <v>14857</v>
      </c>
      <c r="D389" s="1" t="s">
        <v>14858</v>
      </c>
      <c r="E389" s="1" t="s">
        <v>7979</v>
      </c>
      <c r="F389" s="1" t="s">
        <v>22</v>
      </c>
      <c r="G389" s="2" t="str">
        <f t="shared" si="18"/>
        <v>Hausarztpraxis roll 7 GmbH</v>
      </c>
      <c r="H389" s="1" t="s">
        <v>7980</v>
      </c>
      <c r="I389" s="1" t="str" cm="1">
        <f t="array" ref="I389">IF(H389="","",IF(COUNT(VALUE(MID(H389,ROW($A$1:$A$100),1)))=0,H389,TRIM(LEFT(H389,MATCH(TRUE,ISNUMBER(VALUE(MID(H389,ROW($A$1:$A$100),1))),0)-1))))</f>
        <v>Unterstüdtlistrasse</v>
      </c>
      <c r="J389" s="1" t="str" cm="1">
        <f t="array" ref="J389">IF(H389="","",IF(COUNT(VALUE(MID(H389,ROW($A$1:$A$100),1)))=0,"",RIGHT(H389,LEN(H389)-MATCH(TRUE,ISNUMBER(VALUE(MID(H389,ROW($A$1:$A$100),1))),0)+1)))</f>
        <v>3</v>
      </c>
      <c r="K389" s="1" t="s">
        <v>22</v>
      </c>
      <c r="L389" s="1" t="s">
        <v>841</v>
      </c>
      <c r="M389" s="1" t="str">
        <f t="shared" si="19"/>
        <v>9470</v>
      </c>
      <c r="N389" s="1" t="str">
        <f t="shared" si="20"/>
        <v>Buchs SG</v>
      </c>
      <c r="O389" s="1" t="s">
        <v>24</v>
      </c>
      <c r="P389" s="1" t="s">
        <v>14859</v>
      </c>
      <c r="Q389" s="1" t="s">
        <v>128</v>
      </c>
      <c r="R389" s="1" t="s">
        <v>22</v>
      </c>
      <c r="S389" s="1" t="s">
        <v>22</v>
      </c>
      <c r="T389" s="1" t="s">
        <v>14860</v>
      </c>
      <c r="U389" s="1" t="s">
        <v>27</v>
      </c>
    </row>
    <row r="390" spans="1:21" ht="15" x14ac:dyDescent="0.2">
      <c r="A390" s="1" t="s">
        <v>73</v>
      </c>
      <c r="B390" s="1" t="s">
        <v>17</v>
      </c>
      <c r="C390" s="1" t="s">
        <v>7428</v>
      </c>
      <c r="D390" s="1" t="s">
        <v>7429</v>
      </c>
      <c r="E390" s="1" t="s">
        <v>7430</v>
      </c>
      <c r="F390" s="1" t="s">
        <v>22</v>
      </c>
      <c r="G390" s="2" t="str">
        <f t="shared" si="18"/>
        <v>Ärztehaus A-Z AG</v>
      </c>
      <c r="H390" s="1" t="s">
        <v>7431</v>
      </c>
      <c r="I390" s="1" t="str" cm="1">
        <f t="array" ref="I390">IF(H390="","",IF(COUNT(VALUE(MID(H390,ROW($A$1:$A$100),1)))=0,H390,TRIM(LEFT(H390,MATCH(TRUE,ISNUMBER(VALUE(MID(H390,ROW($A$1:$A$100),1))),0)-1))))</f>
        <v>Kaiserstuhlerstrasse</v>
      </c>
      <c r="J390" s="1" t="str" cm="1">
        <f t="array" ref="J390">IF(H390="","",IF(COUNT(VALUE(MID(H390,ROW($A$1:$A$100),1)))=0,"",RIGHT(H390,LEN(H390)-MATCH(TRUE,ISNUMBER(VALUE(MID(H390,ROW($A$1:$A$100),1))),0)+1)))</f>
        <v>52</v>
      </c>
      <c r="K390" s="1" t="s">
        <v>22</v>
      </c>
      <c r="L390" s="1" t="s">
        <v>7432</v>
      </c>
      <c r="M390" s="1" t="str">
        <f t="shared" si="19"/>
        <v>8187</v>
      </c>
      <c r="N390" s="1" t="str">
        <f t="shared" si="20"/>
        <v>Weiach</v>
      </c>
      <c r="O390" s="1" t="s">
        <v>24</v>
      </c>
      <c r="P390" s="1" t="s">
        <v>7433</v>
      </c>
      <c r="Q390" s="1" t="s">
        <v>80</v>
      </c>
      <c r="R390" s="1" t="s">
        <v>22</v>
      </c>
      <c r="S390" s="1" t="s">
        <v>22</v>
      </c>
      <c r="T390" s="1" t="s">
        <v>7434</v>
      </c>
      <c r="U390" s="1" t="s">
        <v>27</v>
      </c>
    </row>
    <row r="391" spans="1:21" ht="30" x14ac:dyDescent="0.2">
      <c r="A391" s="1" t="s">
        <v>73</v>
      </c>
      <c r="B391" s="1" t="s">
        <v>64</v>
      </c>
      <c r="C391" s="1" t="s">
        <v>12251</v>
      </c>
      <c r="D391" s="1" t="s">
        <v>1987</v>
      </c>
      <c r="E391" s="1" t="s">
        <v>5406</v>
      </c>
      <c r="F391" s="1" t="s">
        <v>156</v>
      </c>
      <c r="G391" s="2" t="str">
        <f t="shared" si="18"/>
        <v>SRO Spital Region Oberaargau AG
_x000D_Frauenklinik</v>
      </c>
      <c r="H391" s="1" t="s">
        <v>5407</v>
      </c>
      <c r="I391" s="1" t="str" cm="1">
        <f t="array" ref="I391">IF(H391="","",IF(COUNT(VALUE(MID(H391,ROW($A$1:$A$100),1)))=0,H391,TRIM(LEFT(H391,MATCH(TRUE,ISNUMBER(VALUE(MID(H391,ROW($A$1:$A$100),1))),0)-1))))</f>
        <v>St. Urbanstrasse</v>
      </c>
      <c r="J391" s="1" t="str" cm="1">
        <f t="array" ref="J391">IF(H391="","",IF(COUNT(VALUE(MID(H391,ROW($A$1:$A$100),1)))=0,"",RIGHT(H391,LEN(H391)-MATCH(TRUE,ISNUMBER(VALUE(MID(H391,ROW($A$1:$A$100),1))),0)+1)))</f>
        <v>67</v>
      </c>
      <c r="K391" s="1" t="s">
        <v>22</v>
      </c>
      <c r="L391" s="1" t="s">
        <v>247</v>
      </c>
      <c r="M391" s="1" t="str">
        <f t="shared" si="19"/>
        <v>4900</v>
      </c>
      <c r="N391" s="1" t="str">
        <f t="shared" si="20"/>
        <v>Langenthal</v>
      </c>
      <c r="O391" s="1" t="s">
        <v>24</v>
      </c>
      <c r="P391" s="1" t="s">
        <v>12329</v>
      </c>
      <c r="Q391" s="1" t="s">
        <v>21</v>
      </c>
      <c r="R391" s="1" t="s">
        <v>22</v>
      </c>
      <c r="S391" s="1" t="s">
        <v>22</v>
      </c>
      <c r="T391" s="1" t="s">
        <v>12330</v>
      </c>
      <c r="U391" s="1" t="s">
        <v>27</v>
      </c>
    </row>
    <row r="392" spans="1:21" ht="30" x14ac:dyDescent="0.2">
      <c r="A392" s="1" t="s">
        <v>16</v>
      </c>
      <c r="B392" s="1" t="s">
        <v>64</v>
      </c>
      <c r="C392" s="1" t="s">
        <v>1098</v>
      </c>
      <c r="D392" s="1" t="s">
        <v>1987</v>
      </c>
      <c r="E392" s="1" t="s">
        <v>1357</v>
      </c>
      <c r="F392" s="1" t="s">
        <v>21</v>
      </c>
      <c r="G392" s="2" t="str">
        <f t="shared" si="18"/>
        <v>Kantonsspital St. Gallen
_x000D_Gynäkologie und Geburtshilfe</v>
      </c>
      <c r="H392" s="1" t="s">
        <v>1358</v>
      </c>
      <c r="I392" s="1" t="str" cm="1">
        <f t="array" ref="I392">IF(H392="","",IF(COUNT(VALUE(MID(H392,ROW($A$1:$A$100),1)))=0,H392,TRIM(LEFT(H392,MATCH(TRUE,ISNUMBER(VALUE(MID(H392,ROW($A$1:$A$100),1))),0)-1))))</f>
        <v>Rorschacher Strasse</v>
      </c>
      <c r="J392" s="1" t="str" cm="1">
        <f t="array" ref="J392">IF(H392="","",IF(COUNT(VALUE(MID(H392,ROW($A$1:$A$100),1)))=0,"",RIGHT(H392,LEN(H392)-MATCH(TRUE,ISNUMBER(VALUE(MID(H392,ROW($A$1:$A$100),1))),0)+1)))</f>
        <v>95</v>
      </c>
      <c r="K392" s="1" t="s">
        <v>22</v>
      </c>
      <c r="L392" s="1" t="s">
        <v>1359</v>
      </c>
      <c r="M392" s="1" t="str">
        <f t="shared" si="19"/>
        <v>9007</v>
      </c>
      <c r="N392" s="1" t="str">
        <f t="shared" si="20"/>
        <v>St. Gallen</v>
      </c>
      <c r="O392" s="1" t="s">
        <v>24</v>
      </c>
      <c r="P392" s="1" t="s">
        <v>1988</v>
      </c>
      <c r="Q392" s="1" t="s">
        <v>21</v>
      </c>
      <c r="R392" s="1" t="s">
        <v>22</v>
      </c>
      <c r="S392" s="1" t="s">
        <v>22</v>
      </c>
      <c r="T392" s="1" t="s">
        <v>1989</v>
      </c>
      <c r="U392" s="1" t="s">
        <v>27</v>
      </c>
    </row>
    <row r="393" spans="1:21" ht="15" x14ac:dyDescent="0.2">
      <c r="A393" s="1" t="s">
        <v>73</v>
      </c>
      <c r="B393" s="1" t="s">
        <v>64</v>
      </c>
      <c r="C393" s="1" t="s">
        <v>6690</v>
      </c>
      <c r="D393" s="1" t="s">
        <v>17088</v>
      </c>
      <c r="E393" s="1" t="s">
        <v>17089</v>
      </c>
      <c r="F393" s="1" t="s">
        <v>22</v>
      </c>
      <c r="G393" s="2" t="str">
        <f t="shared" si="18"/>
        <v>Praxis Dr.Bollinger Roman</v>
      </c>
      <c r="H393" s="1" t="s">
        <v>17090</v>
      </c>
      <c r="I393" s="1" t="str" cm="1">
        <f t="array" ref="I393">IF(H393="","",IF(COUNT(VALUE(MID(H393,ROW($A$1:$A$100),1)))=0,H393,TRIM(LEFT(H393,MATCH(TRUE,ISNUMBER(VALUE(MID(H393,ROW($A$1:$A$100),1))),0)-1))))</f>
        <v>Zürcherstrasse</v>
      </c>
      <c r="J393" s="1" t="str" cm="1">
        <f t="array" ref="J393">IF(H393="","",IF(COUNT(VALUE(MID(H393,ROW($A$1:$A$100),1)))=0,"",RIGHT(H393,LEN(H393)-MATCH(TRUE,ISNUMBER(VALUE(MID(H393,ROW($A$1:$A$100),1))),0)+1)))</f>
        <v>19</v>
      </c>
      <c r="K393" s="1" t="s">
        <v>22</v>
      </c>
      <c r="L393" s="1" t="s">
        <v>265</v>
      </c>
      <c r="M393" s="1" t="str">
        <f t="shared" si="19"/>
        <v>8245</v>
      </c>
      <c r="N393" s="1" t="str">
        <f t="shared" si="20"/>
        <v>Feuerthalen</v>
      </c>
      <c r="O393" s="1" t="s">
        <v>24</v>
      </c>
      <c r="P393" s="1" t="s">
        <v>17091</v>
      </c>
      <c r="Q393" s="1" t="s">
        <v>128</v>
      </c>
      <c r="R393" s="1" t="s">
        <v>22</v>
      </c>
      <c r="S393" s="1" t="s">
        <v>22</v>
      </c>
      <c r="T393" s="1" t="s">
        <v>17092</v>
      </c>
      <c r="U393" s="1" t="s">
        <v>27</v>
      </c>
    </row>
    <row r="394" spans="1:21" ht="15" x14ac:dyDescent="0.2">
      <c r="A394" s="1" t="s">
        <v>16</v>
      </c>
      <c r="B394" s="1" t="s">
        <v>64</v>
      </c>
      <c r="C394" s="1" t="s">
        <v>3109</v>
      </c>
      <c r="D394" s="1" t="s">
        <v>3961</v>
      </c>
      <c r="E394" s="1" t="s">
        <v>3962</v>
      </c>
      <c r="F394" s="1" t="s">
        <v>22</v>
      </c>
      <c r="G394" s="2" t="str">
        <f t="shared" si="18"/>
        <v>Gynéviva Zürich-Stadelhofen</v>
      </c>
      <c r="H394" s="1" t="s">
        <v>1381</v>
      </c>
      <c r="I394" s="1" t="str" cm="1">
        <f t="array" ref="I394">IF(H394="","",IF(COUNT(VALUE(MID(H394,ROW($A$1:$A$100),1)))=0,H394,TRIM(LEFT(H394,MATCH(TRUE,ISNUMBER(VALUE(MID(H394,ROW($A$1:$A$100),1))),0)-1))))</f>
        <v>Goethestrasse</v>
      </c>
      <c r="J394" s="1" t="str" cm="1">
        <f t="array" ref="J394">IF(H394="","",IF(COUNT(VALUE(MID(H394,ROW($A$1:$A$100),1)))=0,"",RIGHT(H394,LEN(H394)-MATCH(TRUE,ISNUMBER(VALUE(MID(H394,ROW($A$1:$A$100),1))),0)+1)))</f>
        <v>24</v>
      </c>
      <c r="K394" s="1" t="s">
        <v>22</v>
      </c>
      <c r="L394" s="1" t="s">
        <v>415</v>
      </c>
      <c r="M394" s="1" t="str">
        <f t="shared" si="19"/>
        <v>8001</v>
      </c>
      <c r="N394" s="1" t="str">
        <f t="shared" si="20"/>
        <v>Zürich</v>
      </c>
      <c r="O394" s="1" t="s">
        <v>24</v>
      </c>
      <c r="P394" s="1" t="s">
        <v>3963</v>
      </c>
      <c r="Q394" s="1" t="s">
        <v>21</v>
      </c>
      <c r="R394" s="1" t="s">
        <v>22</v>
      </c>
      <c r="S394" s="1" t="s">
        <v>22</v>
      </c>
      <c r="T394" s="1" t="s">
        <v>3964</v>
      </c>
      <c r="U394" s="1" t="s">
        <v>27</v>
      </c>
    </row>
    <row r="395" spans="1:21" ht="15" x14ac:dyDescent="0.2">
      <c r="A395" s="1" t="s">
        <v>73</v>
      </c>
      <c r="B395" s="1" t="s">
        <v>64</v>
      </c>
      <c r="C395" s="1" t="s">
        <v>1226</v>
      </c>
      <c r="D395" s="1" t="s">
        <v>17096</v>
      </c>
      <c r="E395" s="1" t="s">
        <v>2465</v>
      </c>
      <c r="F395" s="1" t="s">
        <v>22</v>
      </c>
      <c r="G395" s="2" t="str">
        <f t="shared" si="18"/>
        <v>Praxisgemeinschaft Filzfabrik AG</v>
      </c>
      <c r="H395" s="1" t="s">
        <v>2466</v>
      </c>
      <c r="I395" s="1" t="str" cm="1">
        <f t="array" ref="I395">IF(H395="","",IF(COUNT(VALUE(MID(H395,ROW($A$1:$A$100),1)))=0,H395,TRIM(LEFT(H395,MATCH(TRUE,ISNUMBER(VALUE(MID(H395,ROW($A$1:$A$100),1))),0)-1))))</f>
        <v>Lerchenfeldstrasse</v>
      </c>
      <c r="J395" s="1" t="str" cm="1">
        <f t="array" ref="J395">IF(H395="","",IF(COUNT(VALUE(MID(H395,ROW($A$1:$A$100),1)))=0,"",RIGHT(H395,LEN(H395)-MATCH(TRUE,ISNUMBER(VALUE(MID(H395,ROW($A$1:$A$100),1))),0)+1)))</f>
        <v>9</v>
      </c>
      <c r="K395" s="1" t="s">
        <v>22</v>
      </c>
      <c r="L395" s="1" t="s">
        <v>688</v>
      </c>
      <c r="M395" s="1" t="str">
        <f t="shared" si="19"/>
        <v>9500</v>
      </c>
      <c r="N395" s="1" t="str">
        <f t="shared" si="20"/>
        <v>Wil SG</v>
      </c>
      <c r="O395" s="1" t="s">
        <v>24</v>
      </c>
      <c r="P395" s="1" t="s">
        <v>17097</v>
      </c>
      <c r="Q395" s="1" t="s">
        <v>128</v>
      </c>
      <c r="R395" s="1" t="s">
        <v>22</v>
      </c>
      <c r="S395" s="1" t="s">
        <v>22</v>
      </c>
      <c r="T395" s="1" t="s">
        <v>17098</v>
      </c>
      <c r="U395" s="1" t="s">
        <v>27</v>
      </c>
    </row>
    <row r="396" spans="1:21" ht="15" x14ac:dyDescent="0.2">
      <c r="A396" s="1" t="s">
        <v>16</v>
      </c>
      <c r="B396" s="1" t="s">
        <v>17</v>
      </c>
      <c r="C396" s="1" t="s">
        <v>4419</v>
      </c>
      <c r="D396" s="1" t="s">
        <v>15867</v>
      </c>
      <c r="E396" s="1" t="s">
        <v>7185</v>
      </c>
      <c r="F396" s="1" t="s">
        <v>22</v>
      </c>
      <c r="G396" s="2" t="str">
        <f t="shared" si="18"/>
        <v>Praxis Garnhänki</v>
      </c>
      <c r="H396" s="1" t="s">
        <v>7186</v>
      </c>
      <c r="I396" s="1" t="str" cm="1">
        <f t="array" ref="I396">IF(H396="","",IF(COUNT(VALUE(MID(H396,ROW($A$1:$A$100),1)))=0,H396,TRIM(LEFT(H396,MATCH(TRUE,ISNUMBER(VALUE(MID(H396,ROW($A$1:$A$100),1))),0)-1))))</f>
        <v>Seestrasse</v>
      </c>
      <c r="J396" s="1" t="str" cm="1">
        <f t="array" ref="J396">IF(H396="","",IF(COUNT(VALUE(MID(H396,ROW($A$1:$A$100),1)))=0,"",RIGHT(H396,LEN(H396)-MATCH(TRUE,ISNUMBER(VALUE(MID(H396,ROW($A$1:$A$100),1))),0)+1)))</f>
        <v>1</v>
      </c>
      <c r="K396" s="1" t="s">
        <v>22</v>
      </c>
      <c r="L396" s="1" t="s">
        <v>581</v>
      </c>
      <c r="M396" s="1" t="str">
        <f t="shared" si="19"/>
        <v>8805</v>
      </c>
      <c r="N396" s="1" t="str">
        <f t="shared" si="20"/>
        <v>Richterswil</v>
      </c>
      <c r="O396" s="1" t="s">
        <v>24</v>
      </c>
      <c r="P396" s="1" t="s">
        <v>15868</v>
      </c>
      <c r="Q396" s="1" t="s">
        <v>128</v>
      </c>
      <c r="R396" s="1" t="s">
        <v>22</v>
      </c>
      <c r="S396" s="1" t="s">
        <v>22</v>
      </c>
      <c r="T396" s="1" t="s">
        <v>15869</v>
      </c>
      <c r="U396" s="1" t="s">
        <v>27</v>
      </c>
    </row>
    <row r="397" spans="1:21" ht="15" x14ac:dyDescent="0.2">
      <c r="A397" s="1" t="s">
        <v>73</v>
      </c>
      <c r="B397" s="1" t="s">
        <v>64</v>
      </c>
      <c r="C397" s="1" t="s">
        <v>12343</v>
      </c>
      <c r="D397" s="1" t="s">
        <v>12344</v>
      </c>
      <c r="E397" s="1" t="s">
        <v>9117</v>
      </c>
      <c r="F397" s="1" t="s">
        <v>22</v>
      </c>
      <c r="G397" s="2" t="str">
        <f t="shared" si="18"/>
        <v>brunner&amp;bonesso</v>
      </c>
      <c r="H397" s="1" t="s">
        <v>9118</v>
      </c>
      <c r="I397" s="1" t="str" cm="1">
        <f t="array" ref="I397">IF(H397="","",IF(COUNT(VALUE(MID(H397,ROW($A$1:$A$100),1)))=0,H397,TRIM(LEFT(H397,MATCH(TRUE,ISNUMBER(VALUE(MID(H397,ROW($A$1:$A$100),1))),0)-1))))</f>
        <v>Helenastrasse</v>
      </c>
      <c r="J397" s="1" t="str" cm="1">
        <f t="array" ref="J397">IF(H397="","",IF(COUNT(VALUE(MID(H397,ROW($A$1:$A$100),1)))=0,"",RIGHT(H397,LEN(H397)-MATCH(TRUE,ISNUMBER(VALUE(MID(H397,ROW($A$1:$A$100),1))),0)+1)))</f>
        <v>3</v>
      </c>
      <c r="K397" s="1" t="s">
        <v>22</v>
      </c>
      <c r="L397" s="1" t="s">
        <v>327</v>
      </c>
      <c r="M397" s="1" t="str">
        <f t="shared" si="19"/>
        <v>8008</v>
      </c>
      <c r="N397" s="1" t="str">
        <f t="shared" si="20"/>
        <v>Zürich</v>
      </c>
      <c r="O397" s="1" t="s">
        <v>24</v>
      </c>
      <c r="P397" s="1" t="s">
        <v>12345</v>
      </c>
      <c r="Q397" s="1" t="s">
        <v>128</v>
      </c>
      <c r="R397" s="1" t="s">
        <v>22</v>
      </c>
      <c r="S397" s="1" t="s">
        <v>22</v>
      </c>
      <c r="T397" s="1" t="s">
        <v>12346</v>
      </c>
      <c r="U397" s="1" t="s">
        <v>27</v>
      </c>
    </row>
    <row r="398" spans="1:21" ht="30" x14ac:dyDescent="0.2">
      <c r="A398" s="1" t="s">
        <v>16</v>
      </c>
      <c r="B398" s="1" t="s">
        <v>64</v>
      </c>
      <c r="C398" s="1" t="s">
        <v>862</v>
      </c>
      <c r="D398" s="1" t="s">
        <v>1869</v>
      </c>
      <c r="E398" s="1" t="s">
        <v>1870</v>
      </c>
      <c r="F398" s="1" t="s">
        <v>1871</v>
      </c>
      <c r="G398" s="2" t="str">
        <f t="shared" si="18"/>
        <v>Spital Grabs
_x000D_Frauenklinik Spital Grabs</v>
      </c>
      <c r="H398" s="1" t="s">
        <v>1872</v>
      </c>
      <c r="I398" s="1" t="str" cm="1">
        <f t="array" ref="I398">IF(H398="","",IF(COUNT(VALUE(MID(H398,ROW($A$1:$A$100),1)))=0,H398,TRIM(LEFT(H398,MATCH(TRUE,ISNUMBER(VALUE(MID(H398,ROW($A$1:$A$100),1))),0)-1))))</f>
        <v>Spitalstrasse</v>
      </c>
      <c r="J398" s="1" t="str" cm="1">
        <f t="array" ref="J398">IF(H398="","",IF(COUNT(VALUE(MID(H398,ROW($A$1:$A$100),1)))=0,"",RIGHT(H398,LEN(H398)-MATCH(TRUE,ISNUMBER(VALUE(MID(H398,ROW($A$1:$A$100),1))),0)+1)))</f>
        <v>44</v>
      </c>
      <c r="K398" s="1" t="s">
        <v>22</v>
      </c>
      <c r="L398" s="1" t="s">
        <v>1873</v>
      </c>
      <c r="M398" s="1" t="str">
        <f t="shared" si="19"/>
        <v>9472</v>
      </c>
      <c r="N398" s="1" t="str">
        <f t="shared" si="20"/>
        <v>Grabs</v>
      </c>
      <c r="O398" s="1" t="s">
        <v>24</v>
      </c>
      <c r="P398" s="1" t="s">
        <v>1874</v>
      </c>
      <c r="Q398" s="1" t="s">
        <v>21</v>
      </c>
      <c r="R398" s="1" t="s">
        <v>22</v>
      </c>
      <c r="S398" s="1" t="s">
        <v>22</v>
      </c>
      <c r="T398" s="1" t="s">
        <v>1875</v>
      </c>
      <c r="U398" s="1" t="s">
        <v>27</v>
      </c>
    </row>
    <row r="399" spans="1:21" ht="15" x14ac:dyDescent="0.2">
      <c r="A399" s="1" t="s">
        <v>73</v>
      </c>
      <c r="B399" s="1" t="s">
        <v>64</v>
      </c>
      <c r="C399" s="1" t="s">
        <v>12576</v>
      </c>
      <c r="D399" s="1" t="s">
        <v>12577</v>
      </c>
      <c r="E399" s="1" t="s">
        <v>6190</v>
      </c>
      <c r="F399" s="1" t="s">
        <v>22</v>
      </c>
      <c r="G399" s="2" t="str">
        <f t="shared" si="18"/>
        <v>Praxis Dr. Kägi / Dr. Bonfiglio</v>
      </c>
      <c r="H399" s="1" t="s">
        <v>6191</v>
      </c>
      <c r="I399" s="1" t="str" cm="1">
        <f t="array" ref="I399">IF(H399="","",IF(COUNT(VALUE(MID(H399,ROW($A$1:$A$100),1)))=0,H399,TRIM(LEFT(H399,MATCH(TRUE,ISNUMBER(VALUE(MID(H399,ROW($A$1:$A$100),1))),0)-1))))</f>
        <v>Heuackerstrasse</v>
      </c>
      <c r="J399" s="1" t="str" cm="1">
        <f t="array" ref="J399">IF(H399="","",IF(COUNT(VALUE(MID(H399,ROW($A$1:$A$100),1)))=0,"",RIGHT(H399,LEN(H399)-MATCH(TRUE,ISNUMBER(VALUE(MID(H399,ROW($A$1:$A$100),1))),0)+1)))</f>
        <v>3</v>
      </c>
      <c r="K399" s="1" t="s">
        <v>22</v>
      </c>
      <c r="L399" s="1" t="s">
        <v>2350</v>
      </c>
      <c r="M399" s="1" t="str">
        <f t="shared" si="19"/>
        <v>8135</v>
      </c>
      <c r="N399" s="1" t="str">
        <f t="shared" si="20"/>
        <v>Langnau am Albis</v>
      </c>
      <c r="O399" s="1" t="s">
        <v>24</v>
      </c>
      <c r="P399" s="1" t="s">
        <v>12578</v>
      </c>
      <c r="Q399" s="1" t="s">
        <v>128</v>
      </c>
      <c r="R399" s="1" t="s">
        <v>22</v>
      </c>
      <c r="S399" s="1" t="s">
        <v>22</v>
      </c>
      <c r="T399" s="1" t="s">
        <v>12579</v>
      </c>
      <c r="U399" s="1" t="s">
        <v>27</v>
      </c>
    </row>
    <row r="400" spans="1:21" ht="15" x14ac:dyDescent="0.2">
      <c r="A400" s="1" t="s">
        <v>16</v>
      </c>
      <c r="B400" s="1" t="s">
        <v>17</v>
      </c>
      <c r="C400" s="1" t="s">
        <v>65</v>
      </c>
      <c r="D400" s="1" t="s">
        <v>7238</v>
      </c>
      <c r="E400" s="1" t="s">
        <v>7239</v>
      </c>
      <c r="F400" s="1" t="s">
        <v>22</v>
      </c>
      <c r="G400" s="2" t="str">
        <f t="shared" si="18"/>
        <v>Arztpraxis Uetikon am See</v>
      </c>
      <c r="H400" s="1" t="s">
        <v>7240</v>
      </c>
      <c r="I400" s="1" t="str" cm="1">
        <f t="array" ref="I400">IF(H400="","",IF(COUNT(VALUE(MID(H400,ROW($A$1:$A$100),1)))=0,H400,TRIM(LEFT(H400,MATCH(TRUE,ISNUMBER(VALUE(MID(H400,ROW($A$1:$A$100),1))),0)-1))))</f>
        <v>Tramstrasse</v>
      </c>
      <c r="J400" s="1" t="str" cm="1">
        <f t="array" ref="J400">IF(H400="","",IF(COUNT(VALUE(MID(H400,ROW($A$1:$A$100),1)))=0,"",RIGHT(H400,LEN(H400)-MATCH(TRUE,ISNUMBER(VALUE(MID(H400,ROW($A$1:$A$100),1))),0)+1)))</f>
        <v>105</v>
      </c>
      <c r="K400" s="1" t="s">
        <v>22</v>
      </c>
      <c r="L400" s="1" t="s">
        <v>296</v>
      </c>
      <c r="M400" s="1" t="str">
        <f t="shared" si="19"/>
        <v>8707</v>
      </c>
      <c r="N400" s="1" t="str">
        <f t="shared" si="20"/>
        <v>Uetikon am See</v>
      </c>
      <c r="O400" s="1" t="s">
        <v>24</v>
      </c>
      <c r="P400" s="1" t="s">
        <v>7241</v>
      </c>
      <c r="Q400" s="1" t="s">
        <v>128</v>
      </c>
      <c r="R400" s="1" t="s">
        <v>22</v>
      </c>
      <c r="S400" s="1" t="s">
        <v>22</v>
      </c>
      <c r="T400" s="1" t="s">
        <v>7242</v>
      </c>
      <c r="U400" s="1" t="s">
        <v>27</v>
      </c>
    </row>
    <row r="401" spans="1:21" ht="15" x14ac:dyDescent="0.2">
      <c r="A401" s="1" t="s">
        <v>16</v>
      </c>
      <c r="B401" s="1" t="s">
        <v>64</v>
      </c>
      <c r="C401" s="1" t="s">
        <v>141</v>
      </c>
      <c r="D401" s="1" t="s">
        <v>7453</v>
      </c>
      <c r="E401" s="1" t="s">
        <v>2752</v>
      </c>
      <c r="F401" s="1" t="s">
        <v>22</v>
      </c>
      <c r="G401" s="2" t="str">
        <f t="shared" si="18"/>
        <v>Praxis Seematt</v>
      </c>
      <c r="H401" s="1" t="s">
        <v>2753</v>
      </c>
      <c r="I401" s="1" t="str" cm="1">
        <f t="array" ref="I401">IF(H401="","",IF(COUNT(VALUE(MID(H401,ROW($A$1:$A$100),1)))=0,H401,TRIM(LEFT(H401,MATCH(TRUE,ISNUMBER(VALUE(MID(H401,ROW($A$1:$A$100),1))),0)-1))))</f>
        <v>Asylstrasse</v>
      </c>
      <c r="J401" s="1" t="str" cm="1">
        <f t="array" ref="J401">IF(H401="","",IF(COUNT(VALUE(MID(H401,ROW($A$1:$A$100),1)))=0,"",RIGHT(H401,LEN(H401)-MATCH(TRUE,ISNUMBER(VALUE(MID(H401,ROW($A$1:$A$100),1))),0)+1)))</f>
        <v>30</v>
      </c>
      <c r="K401" s="1" t="s">
        <v>22</v>
      </c>
      <c r="L401" s="1" t="s">
        <v>2754</v>
      </c>
      <c r="M401" s="1" t="str">
        <f t="shared" si="19"/>
        <v>8708</v>
      </c>
      <c r="N401" s="1" t="str">
        <f t="shared" si="20"/>
        <v>Männedorf</v>
      </c>
      <c r="O401" s="1" t="s">
        <v>24</v>
      </c>
      <c r="P401" s="1" t="s">
        <v>7454</v>
      </c>
      <c r="Q401" s="1" t="s">
        <v>128</v>
      </c>
      <c r="R401" s="1" t="s">
        <v>22</v>
      </c>
      <c r="S401" s="1" t="s">
        <v>22</v>
      </c>
      <c r="T401" s="1" t="s">
        <v>7455</v>
      </c>
      <c r="U401" s="1" t="s">
        <v>27</v>
      </c>
    </row>
    <row r="402" spans="1:21" ht="30" x14ac:dyDescent="0.2">
      <c r="A402" s="1" t="s">
        <v>73</v>
      </c>
      <c r="B402" s="1" t="s">
        <v>64</v>
      </c>
      <c r="C402" s="1" t="s">
        <v>16348</v>
      </c>
      <c r="D402" s="1" t="s">
        <v>16349</v>
      </c>
      <c r="E402" s="1" t="s">
        <v>5702</v>
      </c>
      <c r="F402" s="1" t="s">
        <v>21</v>
      </c>
      <c r="G402" s="2" t="str">
        <f t="shared" si="18"/>
        <v>Spital Schiers - Flury Stiftung
_x000D_Gynäkologie und Geburtshilfe</v>
      </c>
      <c r="H402" s="1" t="s">
        <v>5703</v>
      </c>
      <c r="I402" s="1" t="str" cm="1">
        <f t="array" ref="I402">IF(H402="","",IF(COUNT(VALUE(MID(H402,ROW($A$1:$A$100),1)))=0,H402,TRIM(LEFT(H402,MATCH(TRUE,ISNUMBER(VALUE(MID(H402,ROW($A$1:$A$100),1))),0)-1))))</f>
        <v>Tersierstrasse</v>
      </c>
      <c r="J402" s="1" t="str" cm="1">
        <f t="array" ref="J402">IF(H402="","",IF(COUNT(VALUE(MID(H402,ROW($A$1:$A$100),1)))=0,"",RIGHT(H402,LEN(H402)-MATCH(TRUE,ISNUMBER(VALUE(MID(H402,ROW($A$1:$A$100),1))),0)+1)))</f>
        <v>7</v>
      </c>
      <c r="K402" s="1" t="s">
        <v>22</v>
      </c>
      <c r="L402" s="1" t="s">
        <v>5704</v>
      </c>
      <c r="M402" s="1" t="str">
        <f t="shared" si="19"/>
        <v>7220</v>
      </c>
      <c r="N402" s="1" t="str">
        <f t="shared" si="20"/>
        <v>Schiers</v>
      </c>
      <c r="O402" s="1" t="s">
        <v>24</v>
      </c>
      <c r="P402" s="1" t="s">
        <v>16350</v>
      </c>
      <c r="Q402" s="1" t="s">
        <v>21</v>
      </c>
      <c r="R402" s="1" t="s">
        <v>22</v>
      </c>
      <c r="S402" s="1" t="s">
        <v>22</v>
      </c>
      <c r="T402" s="1" t="s">
        <v>16351</v>
      </c>
      <c r="U402" s="1" t="s">
        <v>27</v>
      </c>
    </row>
    <row r="403" spans="1:21" ht="15" x14ac:dyDescent="0.2">
      <c r="A403" s="1" t="s">
        <v>16</v>
      </c>
      <c r="B403" s="1" t="s">
        <v>64</v>
      </c>
      <c r="C403" s="1" t="s">
        <v>3372</v>
      </c>
      <c r="D403" s="1" t="s">
        <v>12353</v>
      </c>
      <c r="E403" s="1" t="s">
        <v>510</v>
      </c>
      <c r="F403" s="1" t="s">
        <v>22</v>
      </c>
      <c r="G403" s="2" t="str">
        <f t="shared" si="18"/>
        <v>mediX Gruppenpraxis AG</v>
      </c>
      <c r="H403" s="1" t="s">
        <v>511</v>
      </c>
      <c r="I403" s="1" t="str" cm="1">
        <f t="array" ref="I403">IF(H403="","",IF(COUNT(VALUE(MID(H403,ROW($A$1:$A$100),1)))=0,H403,TRIM(LEFT(H403,MATCH(TRUE,ISNUMBER(VALUE(MID(H403,ROW($A$1:$A$100),1))),0)-1))))</f>
        <v>Rotbuchstrasse</v>
      </c>
      <c r="J403" s="1" t="str" cm="1">
        <f t="array" ref="J403">IF(H403="","",IF(COUNT(VALUE(MID(H403,ROW($A$1:$A$100),1)))=0,"",RIGHT(H403,LEN(H403)-MATCH(TRUE,ISNUMBER(VALUE(MID(H403,ROW($A$1:$A$100),1))),0)+1)))</f>
        <v>46</v>
      </c>
      <c r="K403" s="1" t="s">
        <v>22</v>
      </c>
      <c r="L403" s="1" t="s">
        <v>512</v>
      </c>
      <c r="M403" s="1" t="str">
        <f t="shared" si="19"/>
        <v>8037</v>
      </c>
      <c r="N403" s="1" t="str">
        <f t="shared" si="20"/>
        <v>Zürich</v>
      </c>
      <c r="O403" s="1" t="s">
        <v>24</v>
      </c>
      <c r="P403" s="1" t="s">
        <v>12354</v>
      </c>
      <c r="Q403" s="1" t="s">
        <v>128</v>
      </c>
      <c r="R403" s="1" t="s">
        <v>22</v>
      </c>
      <c r="S403" s="1" t="s">
        <v>22</v>
      </c>
      <c r="T403" s="1" t="s">
        <v>12355</v>
      </c>
      <c r="U403" s="1" t="s">
        <v>27</v>
      </c>
    </row>
    <row r="404" spans="1:21" ht="30" x14ac:dyDescent="0.2">
      <c r="A404" s="1" t="s">
        <v>16</v>
      </c>
      <c r="B404" s="1" t="s">
        <v>64</v>
      </c>
      <c r="C404" s="1" t="s">
        <v>15739</v>
      </c>
      <c r="D404" s="1" t="s">
        <v>15740</v>
      </c>
      <c r="E404" s="1" t="s">
        <v>20</v>
      </c>
      <c r="F404" s="1" t="s">
        <v>21</v>
      </c>
      <c r="G404" s="2" t="str">
        <f t="shared" si="18"/>
        <v>Luzerner Kantonsspital Sursee
_x000D_Gynäkologie und Geburtshilfe</v>
      </c>
      <c r="H404" s="1" t="s">
        <v>22</v>
      </c>
      <c r="I404" s="1" t="str" cm="1">
        <f t="array" ref="I404">IF(H404="","",IF(COUNT(VALUE(MID(H404,ROW($A$1:$A$100),1)))=0,H404,TRIM(LEFT(H404,MATCH(TRUE,ISNUMBER(VALUE(MID(H404,ROW($A$1:$A$100),1))),0)-1))))</f>
        <v/>
      </c>
      <c r="J404" s="1" t="str" cm="1">
        <f t="array" ref="J404">IF(H404="","",IF(COUNT(VALUE(MID(H404,ROW($A$1:$A$100),1)))=0,"",RIGHT(H404,LEN(H404)-MATCH(TRUE,ISNUMBER(VALUE(MID(H404,ROW($A$1:$A$100),1))),0)+1)))</f>
        <v/>
      </c>
      <c r="K404" s="1" t="s">
        <v>7</v>
      </c>
      <c r="L404" s="1" t="s">
        <v>23</v>
      </c>
      <c r="M404" s="1" t="str">
        <f t="shared" si="19"/>
        <v>6210</v>
      </c>
      <c r="N404" s="1" t="str">
        <f t="shared" si="20"/>
        <v>Sursee</v>
      </c>
      <c r="O404" s="1" t="s">
        <v>24</v>
      </c>
      <c r="P404" s="1" t="s">
        <v>15741</v>
      </c>
      <c r="Q404" s="1" t="s">
        <v>21</v>
      </c>
      <c r="R404" s="1" t="s">
        <v>22</v>
      </c>
      <c r="S404" s="1" t="s">
        <v>22</v>
      </c>
      <c r="T404" s="1" t="s">
        <v>15742</v>
      </c>
      <c r="U404" s="1" t="s">
        <v>27</v>
      </c>
    </row>
    <row r="405" spans="1:21" ht="15" x14ac:dyDescent="0.2">
      <c r="A405" s="1" t="s">
        <v>73</v>
      </c>
      <c r="B405" s="1" t="s">
        <v>64</v>
      </c>
      <c r="C405" s="1" t="s">
        <v>2969</v>
      </c>
      <c r="D405" s="1" t="s">
        <v>6744</v>
      </c>
      <c r="E405" s="1" t="s">
        <v>6461</v>
      </c>
      <c r="F405" s="1" t="s">
        <v>22</v>
      </c>
      <c r="G405" s="2" t="str">
        <f t="shared" si="18"/>
        <v>frauenarztzentrum aargau ag</v>
      </c>
      <c r="H405" s="1" t="s">
        <v>6462</v>
      </c>
      <c r="I405" s="1" t="str" cm="1">
        <f t="array" ref="I405">IF(H405="","",IF(COUNT(VALUE(MID(H405,ROW($A$1:$A$100),1)))=0,H405,TRIM(LEFT(H405,MATCH(TRUE,ISNUMBER(VALUE(MID(H405,ROW($A$1:$A$100),1))),0)-1))))</f>
        <v>Bernerstrasse</v>
      </c>
      <c r="J405" s="1" t="str" cm="1">
        <f t="array" ref="J405">IF(H405="","",IF(COUNT(VALUE(MID(H405,ROW($A$1:$A$100),1)))=0,"",RIGHT(H405,LEN(H405)-MATCH(TRUE,ISNUMBER(VALUE(MID(H405,ROW($A$1:$A$100),1))),0)+1)))</f>
        <v>27</v>
      </c>
      <c r="K405" s="1" t="s">
        <v>22</v>
      </c>
      <c r="L405" s="1" t="s">
        <v>3272</v>
      </c>
      <c r="M405" s="1" t="str">
        <f t="shared" si="19"/>
        <v>5400</v>
      </c>
      <c r="N405" s="1" t="str">
        <f t="shared" si="20"/>
        <v>Baden</v>
      </c>
      <c r="O405" s="1" t="s">
        <v>24</v>
      </c>
      <c r="P405" s="1" t="s">
        <v>6745</v>
      </c>
      <c r="Q405" s="1" t="s">
        <v>21</v>
      </c>
      <c r="R405" s="1" t="s">
        <v>22</v>
      </c>
      <c r="S405" s="1" t="s">
        <v>22</v>
      </c>
      <c r="T405" s="1" t="s">
        <v>6746</v>
      </c>
      <c r="U405" s="1" t="s">
        <v>27</v>
      </c>
    </row>
    <row r="406" spans="1:21" ht="15" x14ac:dyDescent="0.2">
      <c r="A406" s="1" t="s">
        <v>16</v>
      </c>
      <c r="B406" s="1" t="s">
        <v>17</v>
      </c>
      <c r="C406" s="1" t="s">
        <v>418</v>
      </c>
      <c r="D406" s="1" t="s">
        <v>12356</v>
      </c>
      <c r="E406" s="1" t="s">
        <v>12357</v>
      </c>
      <c r="F406" s="1" t="s">
        <v>22</v>
      </c>
      <c r="G406" s="2" t="str">
        <f t="shared" si="18"/>
        <v>Praxis Born Kerstin</v>
      </c>
      <c r="H406" s="1" t="s">
        <v>12358</v>
      </c>
      <c r="I406" s="1" t="str" cm="1">
        <f t="array" ref="I406">IF(H406="","",IF(COUNT(VALUE(MID(H406,ROW($A$1:$A$100),1)))=0,H406,TRIM(LEFT(H406,MATCH(TRUE,ISNUMBER(VALUE(MID(H406,ROW($A$1:$A$100),1))),0)-1))))</f>
        <v>Grendelstrasse</v>
      </c>
      <c r="J406" s="1" t="str" cm="1">
        <f t="array" ref="J406">IF(H406="","",IF(COUNT(VALUE(MID(H406,ROW($A$1:$A$100),1)))=0,"",RIGHT(H406,LEN(H406)-MATCH(TRUE,ISNUMBER(VALUE(MID(H406,ROW($A$1:$A$100),1))),0)+1)))</f>
        <v>5</v>
      </c>
      <c r="K406" s="1" t="s">
        <v>22</v>
      </c>
      <c r="L406" s="1" t="s">
        <v>272</v>
      </c>
      <c r="M406" s="1" t="str">
        <f t="shared" si="19"/>
        <v>6004</v>
      </c>
      <c r="N406" s="1" t="str">
        <f t="shared" si="20"/>
        <v>Luzern</v>
      </c>
      <c r="O406" s="1" t="s">
        <v>24</v>
      </c>
      <c r="P406" s="1" t="s">
        <v>12359</v>
      </c>
      <c r="Q406" s="1" t="s">
        <v>21</v>
      </c>
      <c r="R406" s="1" t="s">
        <v>22</v>
      </c>
      <c r="S406" s="1" t="s">
        <v>22</v>
      </c>
      <c r="T406" s="1" t="s">
        <v>12360</v>
      </c>
      <c r="U406" s="1" t="s">
        <v>27</v>
      </c>
    </row>
    <row r="407" spans="1:21" ht="30" x14ac:dyDescent="0.2">
      <c r="A407" s="1" t="s">
        <v>16</v>
      </c>
      <c r="B407" s="1" t="s">
        <v>64</v>
      </c>
      <c r="C407" s="1" t="s">
        <v>3982</v>
      </c>
      <c r="D407" s="1" t="s">
        <v>4270</v>
      </c>
      <c r="E407" s="1" t="s">
        <v>67</v>
      </c>
      <c r="F407" s="1" t="s">
        <v>68</v>
      </c>
      <c r="G407" s="2" t="str">
        <f t="shared" si="18"/>
        <v>Kantonsspital Winterthur
_x000D_Klinik für Geburtshilfe und Gyn.</v>
      </c>
      <c r="H407" s="1" t="s">
        <v>22</v>
      </c>
      <c r="I407" s="1" t="str" cm="1">
        <f t="array" ref="I407">IF(H407="","",IF(COUNT(VALUE(MID(H407,ROW($A$1:$A$100),1)))=0,H407,TRIM(LEFT(H407,MATCH(TRUE,ISNUMBER(VALUE(MID(H407,ROW($A$1:$A$100),1))),0)-1))))</f>
        <v/>
      </c>
      <c r="J407" s="1" t="str" cm="1">
        <f t="array" ref="J407">IF(H407="","",IF(COUNT(VALUE(MID(H407,ROW($A$1:$A$100),1)))=0,"",RIGHT(H407,LEN(H407)-MATCH(TRUE,ISNUMBER(VALUE(MID(H407,ROW($A$1:$A$100),1))),0)+1)))</f>
        <v/>
      </c>
      <c r="K407" s="1" t="s">
        <v>69</v>
      </c>
      <c r="L407" s="1" t="s">
        <v>70</v>
      </c>
      <c r="M407" s="1" t="str">
        <f t="shared" si="19"/>
        <v>8401</v>
      </c>
      <c r="N407" s="1" t="str">
        <f t="shared" si="20"/>
        <v>Winterthur</v>
      </c>
      <c r="O407" s="1" t="s">
        <v>24</v>
      </c>
      <c r="P407" s="1" t="s">
        <v>4271</v>
      </c>
      <c r="Q407" s="1" t="s">
        <v>21</v>
      </c>
      <c r="R407" s="1" t="s">
        <v>22</v>
      </c>
      <c r="S407" s="1" t="s">
        <v>22</v>
      </c>
      <c r="T407" s="1" t="s">
        <v>4272</v>
      </c>
      <c r="U407" s="1" t="s">
        <v>27</v>
      </c>
    </row>
    <row r="408" spans="1:21" ht="15" x14ac:dyDescent="0.2">
      <c r="A408" s="1" t="s">
        <v>16</v>
      </c>
      <c r="B408" s="1" t="s">
        <v>64</v>
      </c>
      <c r="C408" s="1" t="s">
        <v>1278</v>
      </c>
      <c r="D408" s="1" t="s">
        <v>3488</v>
      </c>
      <c r="E408" s="1" t="s">
        <v>3489</v>
      </c>
      <c r="F408" s="1" t="s">
        <v>22</v>
      </c>
      <c r="G408" s="2" t="str">
        <f t="shared" si="18"/>
        <v>Above&amp;Beyond</v>
      </c>
      <c r="H408" s="1" t="s">
        <v>3490</v>
      </c>
      <c r="I408" s="1" t="str" cm="1">
        <f t="array" ref="I408">IF(H408="","",IF(COUNT(VALUE(MID(H408,ROW($A$1:$A$100),1)))=0,H408,TRIM(LEFT(H408,MATCH(TRUE,ISNUMBER(VALUE(MID(H408,ROW($A$1:$A$100),1))),0)-1))))</f>
        <v>Obstgartenstrasse</v>
      </c>
      <c r="J408" s="1" t="str" cm="1">
        <f t="array" ref="J408">IF(H408="","",IF(COUNT(VALUE(MID(H408,ROW($A$1:$A$100),1)))=0,"",RIGHT(H408,LEN(H408)-MATCH(TRUE,ISNUMBER(VALUE(MID(H408,ROW($A$1:$A$100),1))),0)+1)))</f>
        <v>20</v>
      </c>
      <c r="K408" s="1" t="s">
        <v>22</v>
      </c>
      <c r="L408" s="1" t="s">
        <v>505</v>
      </c>
      <c r="M408" s="1" t="str">
        <f t="shared" si="19"/>
        <v>8006</v>
      </c>
      <c r="N408" s="1" t="str">
        <f t="shared" si="20"/>
        <v>Zürich</v>
      </c>
      <c r="O408" s="1" t="s">
        <v>24</v>
      </c>
      <c r="P408" s="1" t="s">
        <v>3491</v>
      </c>
      <c r="Q408" s="1" t="s">
        <v>128</v>
      </c>
      <c r="R408" s="1" t="s">
        <v>22</v>
      </c>
      <c r="S408" s="1" t="s">
        <v>22</v>
      </c>
      <c r="T408" s="1" t="s">
        <v>3492</v>
      </c>
      <c r="U408" s="1" t="s">
        <v>27</v>
      </c>
    </row>
    <row r="409" spans="1:21" ht="15" x14ac:dyDescent="0.2">
      <c r="A409" s="1" t="s">
        <v>73</v>
      </c>
      <c r="B409" s="1" t="s">
        <v>64</v>
      </c>
      <c r="C409" s="1" t="s">
        <v>169</v>
      </c>
      <c r="D409" s="1" t="s">
        <v>5554</v>
      </c>
      <c r="E409" s="1" t="s">
        <v>1086</v>
      </c>
      <c r="F409" s="1" t="s">
        <v>22</v>
      </c>
      <c r="G409" s="2" t="str">
        <f t="shared" si="18"/>
        <v>Praxis am Bahnhof AG</v>
      </c>
      <c r="H409" s="1" t="s">
        <v>1087</v>
      </c>
      <c r="I409" s="1" t="str" cm="1">
        <f t="array" ref="I409">IF(H409="","",IF(COUNT(VALUE(MID(H409,ROW($A$1:$A$100),1)))=0,H409,TRIM(LEFT(H409,MATCH(TRUE,ISNUMBER(VALUE(MID(H409,ROW($A$1:$A$100),1))),0)-1))))</f>
        <v>Dorfstrasse</v>
      </c>
      <c r="J409" s="1" t="str" cm="1">
        <f t="array" ref="J409">IF(H409="","",IF(COUNT(VALUE(MID(H409,ROW($A$1:$A$100),1)))=0,"",RIGHT(H409,LEN(H409)-MATCH(TRUE,ISNUMBER(VALUE(MID(H409,ROW($A$1:$A$100),1))),0)+1)))</f>
        <v>43/44</v>
      </c>
      <c r="K409" s="1" t="s">
        <v>22</v>
      </c>
      <c r="L409" s="1" t="s">
        <v>1088</v>
      </c>
      <c r="M409" s="1" t="str">
        <f t="shared" si="19"/>
        <v>8630</v>
      </c>
      <c r="N409" s="1" t="str">
        <f t="shared" si="20"/>
        <v>Rüti ZH</v>
      </c>
      <c r="O409" s="1" t="s">
        <v>24</v>
      </c>
      <c r="P409" s="1" t="s">
        <v>16955</v>
      </c>
      <c r="Q409" s="1" t="s">
        <v>128</v>
      </c>
      <c r="R409" s="1" t="s">
        <v>22</v>
      </c>
      <c r="S409" s="1" t="s">
        <v>22</v>
      </c>
      <c r="T409" s="1" t="s">
        <v>16961</v>
      </c>
      <c r="U409" s="1" t="s">
        <v>27</v>
      </c>
    </row>
    <row r="410" spans="1:21" ht="15" x14ac:dyDescent="0.2">
      <c r="A410" s="1" t="s">
        <v>16</v>
      </c>
      <c r="B410" s="1" t="s">
        <v>64</v>
      </c>
      <c r="C410" s="1" t="s">
        <v>1553</v>
      </c>
      <c r="D410" s="1" t="s">
        <v>5554</v>
      </c>
      <c r="E410" s="1" t="s">
        <v>1603</v>
      </c>
      <c r="F410" s="1" t="s">
        <v>22</v>
      </c>
      <c r="G410" s="2" t="str">
        <f t="shared" si="18"/>
        <v>Medvita Praxis GmbH</v>
      </c>
      <c r="H410" s="1" t="s">
        <v>1604</v>
      </c>
      <c r="I410" s="1" t="str" cm="1">
        <f t="array" ref="I410">IF(H410="","",IF(COUNT(VALUE(MID(H410,ROW($A$1:$A$100),1)))=0,H410,TRIM(LEFT(H410,MATCH(TRUE,ISNUMBER(VALUE(MID(H410,ROW($A$1:$A$100),1))),0)-1))))</f>
        <v>Ottenbacherstrasse</v>
      </c>
      <c r="J410" s="1" t="str" cm="1">
        <f t="array" ref="J410">IF(H410="","",IF(COUNT(VALUE(MID(H410,ROW($A$1:$A$100),1)))=0,"",RIGHT(H410,LEN(H410)-MATCH(TRUE,ISNUMBER(VALUE(MID(H410,ROW($A$1:$A$100),1))),0)+1)))</f>
        <v>6</v>
      </c>
      <c r="K410" s="1" t="s">
        <v>22</v>
      </c>
      <c r="L410" s="1" t="s">
        <v>1475</v>
      </c>
      <c r="M410" s="1" t="str">
        <f t="shared" si="19"/>
        <v>8912</v>
      </c>
      <c r="N410" s="1" t="str">
        <f t="shared" si="20"/>
        <v>Obfelden</v>
      </c>
      <c r="O410" s="1" t="s">
        <v>24</v>
      </c>
      <c r="P410" s="1" t="s">
        <v>5555</v>
      </c>
      <c r="Q410" s="1" t="s">
        <v>128</v>
      </c>
      <c r="R410" s="1" t="s">
        <v>22</v>
      </c>
      <c r="S410" s="1" t="s">
        <v>22</v>
      </c>
      <c r="T410" s="1" t="s">
        <v>5556</v>
      </c>
      <c r="U410" s="1" t="s">
        <v>27</v>
      </c>
    </row>
    <row r="411" spans="1:21" ht="15" x14ac:dyDescent="0.2">
      <c r="A411" s="1" t="s">
        <v>16</v>
      </c>
      <c r="B411" s="1" t="s">
        <v>900</v>
      </c>
      <c r="C411" s="1" t="s">
        <v>8117</v>
      </c>
      <c r="D411" s="1" t="s">
        <v>5554</v>
      </c>
      <c r="E411" s="1" t="s">
        <v>8118</v>
      </c>
      <c r="F411" s="1" t="s">
        <v>22</v>
      </c>
      <c r="G411" s="2" t="str">
        <f t="shared" si="18"/>
        <v>Frauenmedizin Dr. Bösch Ärzte AG</v>
      </c>
      <c r="H411" s="1" t="s">
        <v>8119</v>
      </c>
      <c r="I411" s="1" t="str" cm="1">
        <f t="array" ref="I411">IF(H411="","",IF(COUNT(VALUE(MID(H411,ROW($A$1:$A$100),1)))=0,H411,TRIM(LEFT(H411,MATCH(TRUE,ISNUMBER(VALUE(MID(H411,ROW($A$1:$A$100),1))),0)-1))))</f>
        <v>Zollstrasse</v>
      </c>
      <c r="J411" s="1" t="str" cm="1">
        <f t="array" ref="J411">IF(H411="","",IF(COUNT(VALUE(MID(H411,ROW($A$1:$A$100),1)))=0,"",RIGHT(H411,LEN(H411)-MATCH(TRUE,ISNUMBER(VALUE(MID(H411,ROW($A$1:$A$100),1))),0)+1)))</f>
        <v>34</v>
      </c>
      <c r="K411" s="1" t="s">
        <v>22</v>
      </c>
      <c r="L411" s="1" t="s">
        <v>3384</v>
      </c>
      <c r="M411" s="1" t="str">
        <f t="shared" si="19"/>
        <v>9490</v>
      </c>
      <c r="N411" s="1" t="str">
        <f t="shared" si="20"/>
        <v>Vaduz</v>
      </c>
      <c r="O411" s="1" t="s">
        <v>24</v>
      </c>
      <c r="P411" s="1" t="s">
        <v>5555</v>
      </c>
      <c r="Q411" s="1" t="s">
        <v>21</v>
      </c>
      <c r="R411" s="1" t="s">
        <v>22</v>
      </c>
      <c r="S411" s="1" t="s">
        <v>22</v>
      </c>
      <c r="T411" s="1" t="s">
        <v>8120</v>
      </c>
      <c r="U411" s="1" t="s">
        <v>27</v>
      </c>
    </row>
    <row r="412" spans="1:21" ht="15" x14ac:dyDescent="0.2">
      <c r="A412" s="1" t="s">
        <v>73</v>
      </c>
      <c r="B412" s="1" t="s">
        <v>64</v>
      </c>
      <c r="C412" s="1" t="s">
        <v>494</v>
      </c>
      <c r="D412" s="1" t="s">
        <v>5554</v>
      </c>
      <c r="E412" s="1" t="s">
        <v>9876</v>
      </c>
      <c r="F412" s="1" t="s">
        <v>22</v>
      </c>
      <c r="G412" s="2" t="str">
        <f t="shared" si="18"/>
        <v>Praxisgemeinschaft In der Pünt</v>
      </c>
      <c r="H412" s="1" t="s">
        <v>9877</v>
      </c>
      <c r="I412" s="1" t="str" cm="1">
        <f t="array" ref="I412">IF(H412="","",IF(COUNT(VALUE(MID(H412,ROW($A$1:$A$100),1)))=0,H412,TRIM(LEFT(H412,MATCH(TRUE,ISNUMBER(VALUE(MID(H412,ROW($A$1:$A$100),1))),0)-1))))</f>
        <v>Schützehüsliweg</v>
      </c>
      <c r="J412" s="1" t="str" cm="1">
        <f t="array" ref="J412">IF(H412="","",IF(COUNT(VALUE(MID(H412,ROW($A$1:$A$100),1)))=0,"",RIGHT(H412,LEN(H412)-MATCH(TRUE,ISNUMBER(VALUE(MID(H412,ROW($A$1:$A$100),1))),0)+1)))</f>
        <v>5</v>
      </c>
      <c r="K412" s="1" t="s">
        <v>22</v>
      </c>
      <c r="L412" s="1" t="s">
        <v>9878</v>
      </c>
      <c r="M412" s="1" t="str">
        <f t="shared" si="19"/>
        <v>8222</v>
      </c>
      <c r="N412" s="1" t="str">
        <f t="shared" si="20"/>
        <v>Beringen</v>
      </c>
      <c r="O412" s="1" t="s">
        <v>24</v>
      </c>
      <c r="P412" s="1" t="s">
        <v>16955</v>
      </c>
      <c r="Q412" s="1" t="s">
        <v>128</v>
      </c>
      <c r="R412" s="1" t="s">
        <v>22</v>
      </c>
      <c r="S412" s="1" t="s">
        <v>22</v>
      </c>
      <c r="T412" s="1" t="s">
        <v>16956</v>
      </c>
      <c r="U412" s="1" t="s">
        <v>27</v>
      </c>
    </row>
    <row r="413" spans="1:21" ht="15" x14ac:dyDescent="0.2">
      <c r="A413" s="1" t="s">
        <v>73</v>
      </c>
      <c r="B413" s="1" t="s">
        <v>64</v>
      </c>
      <c r="C413" s="1" t="s">
        <v>8075</v>
      </c>
      <c r="D413" s="1" t="s">
        <v>5554</v>
      </c>
      <c r="E413" s="1" t="s">
        <v>16957</v>
      </c>
      <c r="F413" s="1" t="s">
        <v>22</v>
      </c>
      <c r="G413" s="2" t="str">
        <f t="shared" si="18"/>
        <v>Praxis Dr. Paul Bösch</v>
      </c>
      <c r="H413" s="1" t="s">
        <v>16958</v>
      </c>
      <c r="I413" s="1" t="str" cm="1">
        <f t="array" ref="I413">IF(H413="","",IF(COUNT(VALUE(MID(H413,ROW($A$1:$A$100),1)))=0,H413,TRIM(LEFT(H413,MATCH(TRUE,ISNUMBER(VALUE(MID(H413,ROW($A$1:$A$100),1))),0)-1))))</f>
        <v>Steighalde</v>
      </c>
      <c r="J413" s="1" t="str" cm="1">
        <f t="array" ref="J413">IF(H413="","",IF(COUNT(VALUE(MID(H413,ROW($A$1:$A$100),1)))=0,"",RIGHT(H413,LEN(H413)-MATCH(TRUE,ISNUMBER(VALUE(MID(H413,ROW($A$1:$A$100),1))),0)+1)))</f>
        <v>8</v>
      </c>
      <c r="K413" s="1" t="s">
        <v>22</v>
      </c>
      <c r="L413" s="1" t="s">
        <v>180</v>
      </c>
      <c r="M413" s="1" t="str">
        <f t="shared" si="19"/>
        <v>8200</v>
      </c>
      <c r="N413" s="1" t="str">
        <f t="shared" si="20"/>
        <v>Schaffhausen</v>
      </c>
      <c r="O413" s="1" t="s">
        <v>24</v>
      </c>
      <c r="P413" s="1" t="s">
        <v>16955</v>
      </c>
      <c r="Q413" s="1" t="s">
        <v>128</v>
      </c>
      <c r="R413" s="1" t="s">
        <v>22</v>
      </c>
      <c r="S413" s="1" t="s">
        <v>22</v>
      </c>
      <c r="T413" s="1" t="s">
        <v>16959</v>
      </c>
      <c r="U413" s="1" t="s">
        <v>27</v>
      </c>
    </row>
    <row r="414" spans="1:21" ht="15" x14ac:dyDescent="0.2">
      <c r="A414" s="1" t="s">
        <v>73</v>
      </c>
      <c r="B414" s="1" t="s">
        <v>64</v>
      </c>
      <c r="C414" s="1" t="s">
        <v>9454</v>
      </c>
      <c r="D414" s="1" t="s">
        <v>5554</v>
      </c>
      <c r="E414" s="1" t="s">
        <v>5530</v>
      </c>
      <c r="F414" s="1" t="s">
        <v>22</v>
      </c>
      <c r="G414" s="2" t="str">
        <f t="shared" si="18"/>
        <v>Avegena Medical Center AG</v>
      </c>
      <c r="H414" s="1" t="s">
        <v>5531</v>
      </c>
      <c r="I414" s="1" t="str" cm="1">
        <f t="array" ref="I414">IF(H414="","",IF(COUNT(VALUE(MID(H414,ROW($A$1:$A$100),1)))=0,H414,TRIM(LEFT(H414,MATCH(TRUE,ISNUMBER(VALUE(MID(H414,ROW($A$1:$A$100),1))),0)-1))))</f>
        <v>Bahnhofstrasse</v>
      </c>
      <c r="J414" s="1" t="str" cm="1">
        <f t="array" ref="J414">IF(H414="","",IF(COUNT(VALUE(MID(H414,ROW($A$1:$A$100),1)))=0,"",RIGHT(H414,LEN(H414)-MATCH(TRUE,ISNUMBER(VALUE(MID(H414,ROW($A$1:$A$100),1))),0)+1)))</f>
        <v>8</v>
      </c>
      <c r="K414" s="1" t="s">
        <v>22</v>
      </c>
      <c r="L414" s="1" t="s">
        <v>107</v>
      </c>
      <c r="M414" s="1" t="str">
        <f t="shared" si="19"/>
        <v>8180</v>
      </c>
      <c r="N414" s="1" t="str">
        <f t="shared" si="20"/>
        <v>Bülach</v>
      </c>
      <c r="O414" s="1" t="s">
        <v>24</v>
      </c>
      <c r="P414" s="1" t="s">
        <v>16955</v>
      </c>
      <c r="Q414" s="1" t="s">
        <v>128</v>
      </c>
      <c r="R414" s="1" t="s">
        <v>22</v>
      </c>
      <c r="S414" s="1" t="s">
        <v>22</v>
      </c>
      <c r="T414" s="1" t="s">
        <v>16960</v>
      </c>
      <c r="U414" s="1" t="s">
        <v>27</v>
      </c>
    </row>
    <row r="415" spans="1:21" ht="15" x14ac:dyDescent="0.2">
      <c r="A415" s="1" t="s">
        <v>16</v>
      </c>
      <c r="B415" s="1" t="s">
        <v>64</v>
      </c>
      <c r="C415" s="1" t="s">
        <v>1553</v>
      </c>
      <c r="D415" s="1" t="s">
        <v>3025</v>
      </c>
      <c r="E415" s="1" t="s">
        <v>12364</v>
      </c>
      <c r="F415" s="1" t="s">
        <v>22</v>
      </c>
      <c r="G415" s="2" t="str">
        <f t="shared" si="18"/>
        <v>Praxis Dr. Boss / Dr. Dietz</v>
      </c>
      <c r="H415" s="1" t="s">
        <v>12365</v>
      </c>
      <c r="I415" s="1" t="str" cm="1">
        <f t="array" ref="I415">IF(H415="","",IF(COUNT(VALUE(MID(H415,ROW($A$1:$A$100),1)))=0,H415,TRIM(LEFT(H415,MATCH(TRUE,ISNUMBER(VALUE(MID(H415,ROW($A$1:$A$100),1))),0)-1))))</f>
        <v>Zentrumsplatz</v>
      </c>
      <c r="J415" s="1" t="str" cm="1">
        <f t="array" ref="J415">IF(H415="","",IF(COUNT(VALUE(MID(H415,ROW($A$1:$A$100),1)))=0,"",RIGHT(H415,LEN(H415)-MATCH(TRUE,ISNUMBER(VALUE(MID(H415,ROW($A$1:$A$100),1))),0)+1)))</f>
        <v>14</v>
      </c>
      <c r="K415" s="1" t="s">
        <v>22</v>
      </c>
      <c r="L415" s="1" t="s">
        <v>12366</v>
      </c>
      <c r="M415" s="1" t="str">
        <f t="shared" si="19"/>
        <v>3322</v>
      </c>
      <c r="N415" s="1" t="str">
        <f t="shared" si="20"/>
        <v>Urtenen-Schönbühl</v>
      </c>
      <c r="O415" s="1" t="s">
        <v>24</v>
      </c>
      <c r="P415" s="1" t="s">
        <v>3029</v>
      </c>
      <c r="Q415" s="1" t="s">
        <v>21</v>
      </c>
      <c r="R415" s="1" t="s">
        <v>22</v>
      </c>
      <c r="S415" s="1" t="s">
        <v>22</v>
      </c>
      <c r="T415" s="1" t="s">
        <v>12367</v>
      </c>
      <c r="U415" s="1" t="s">
        <v>27</v>
      </c>
    </row>
    <row r="416" spans="1:21" ht="15" x14ac:dyDescent="0.2">
      <c r="A416" s="1" t="s">
        <v>16</v>
      </c>
      <c r="B416" s="1" t="s">
        <v>64</v>
      </c>
      <c r="C416" s="1" t="s">
        <v>3024</v>
      </c>
      <c r="D416" s="1" t="s">
        <v>3025</v>
      </c>
      <c r="E416" s="1" t="s">
        <v>3026</v>
      </c>
      <c r="F416" s="1" t="s">
        <v>22</v>
      </c>
      <c r="G416" s="2" t="str">
        <f t="shared" si="18"/>
        <v>AVA Gyn GmbH</v>
      </c>
      <c r="H416" s="1" t="s">
        <v>3027</v>
      </c>
      <c r="I416" s="1" t="str" cm="1">
        <f t="array" ref="I416">IF(H416="","",IF(COUNT(VALUE(MID(H416,ROW($A$1:$A$100),1)))=0,H416,TRIM(LEFT(H416,MATCH(TRUE,ISNUMBER(VALUE(MID(H416,ROW($A$1:$A$100),1))),0)-1))))</f>
        <v>Unterrietstrasse</v>
      </c>
      <c r="J416" s="1" t="str" cm="1">
        <f t="array" ref="J416">IF(H416="","",IF(COUNT(VALUE(MID(H416,ROW($A$1:$A$100),1)))=0,"",RIGHT(H416,LEN(H416)-MATCH(TRUE,ISNUMBER(VALUE(MID(H416,ROW($A$1:$A$100),1))),0)+1)))</f>
        <v>2a</v>
      </c>
      <c r="K416" s="1" t="s">
        <v>22</v>
      </c>
      <c r="L416" s="1" t="s">
        <v>3028</v>
      </c>
      <c r="M416" s="1" t="str">
        <f t="shared" si="19"/>
        <v>8152</v>
      </c>
      <c r="N416" s="1" t="str">
        <f t="shared" si="20"/>
        <v>Opfikon</v>
      </c>
      <c r="O416" s="1" t="s">
        <v>24</v>
      </c>
      <c r="P416" s="1" t="s">
        <v>3029</v>
      </c>
      <c r="Q416" s="1" t="s">
        <v>21</v>
      </c>
      <c r="R416" s="1" t="s">
        <v>22</v>
      </c>
      <c r="S416" s="1" t="s">
        <v>22</v>
      </c>
      <c r="T416" s="1" t="s">
        <v>3030</v>
      </c>
      <c r="U416" s="1" t="s">
        <v>27</v>
      </c>
    </row>
    <row r="417" spans="1:21" ht="15" x14ac:dyDescent="0.2">
      <c r="A417" s="1" t="s">
        <v>73</v>
      </c>
      <c r="B417" s="1" t="s">
        <v>64</v>
      </c>
      <c r="C417" s="1" t="s">
        <v>3790</v>
      </c>
      <c r="D417" s="1" t="s">
        <v>12368</v>
      </c>
      <c r="E417" s="1" t="s">
        <v>12369</v>
      </c>
      <c r="F417" s="1" t="s">
        <v>22</v>
      </c>
      <c r="G417" s="2" t="str">
        <f t="shared" si="18"/>
        <v>Praxis Dr. Bossert Frank</v>
      </c>
      <c r="H417" s="1" t="s">
        <v>12370</v>
      </c>
      <c r="I417" s="1" t="str" cm="1">
        <f t="array" ref="I417">IF(H417="","",IF(COUNT(VALUE(MID(H417,ROW($A$1:$A$100),1)))=0,H417,TRIM(LEFT(H417,MATCH(TRUE,ISNUMBER(VALUE(MID(H417,ROW($A$1:$A$100),1))),0)-1))))</f>
        <v>Poststrasse</v>
      </c>
      <c r="J417" s="1" t="str" cm="1">
        <f t="array" ref="J417">IF(H417="","",IF(COUNT(VALUE(MID(H417,ROW($A$1:$A$100),1)))=0,"",RIGHT(H417,LEN(H417)-MATCH(TRUE,ISNUMBER(VALUE(MID(H417,ROW($A$1:$A$100),1))),0)+1)))</f>
        <v>5b</v>
      </c>
      <c r="K417" s="1" t="s">
        <v>22</v>
      </c>
      <c r="L417" s="1" t="s">
        <v>883</v>
      </c>
      <c r="M417" s="1" t="str">
        <f t="shared" si="19"/>
        <v>9220</v>
      </c>
      <c r="N417" s="1" t="str">
        <f t="shared" si="20"/>
        <v>Bischofszell</v>
      </c>
      <c r="O417" s="1" t="s">
        <v>24</v>
      </c>
      <c r="P417" s="1" t="s">
        <v>12371</v>
      </c>
      <c r="Q417" s="1" t="s">
        <v>128</v>
      </c>
      <c r="R417" s="1" t="s">
        <v>22</v>
      </c>
      <c r="S417" s="1" t="s">
        <v>22</v>
      </c>
      <c r="T417" s="1" t="s">
        <v>12372</v>
      </c>
      <c r="U417" s="1" t="s">
        <v>27</v>
      </c>
    </row>
    <row r="418" spans="1:21" ht="15" x14ac:dyDescent="0.2">
      <c r="A418" s="1" t="s">
        <v>73</v>
      </c>
      <c r="B418" s="1" t="s">
        <v>1538</v>
      </c>
      <c r="C418" s="1" t="s">
        <v>1670</v>
      </c>
      <c r="D418" s="1" t="s">
        <v>2834</v>
      </c>
      <c r="E418" s="1" t="s">
        <v>573</v>
      </c>
      <c r="F418" s="1" t="s">
        <v>22</v>
      </c>
      <c r="G418" s="2" t="str">
        <f t="shared" si="18"/>
        <v>Age Medical AG</v>
      </c>
      <c r="H418" s="1" t="s">
        <v>574</v>
      </c>
      <c r="I418" s="1" t="str" cm="1">
        <f t="array" ref="I418">IF(H418="","",IF(COUNT(VALUE(MID(H418,ROW($A$1:$A$100),1)))=0,H418,TRIM(LEFT(H418,MATCH(TRUE,ISNUMBER(VALUE(MID(H418,ROW($A$1:$A$100),1))),0)-1))))</f>
        <v>Hardturmstrasse</v>
      </c>
      <c r="J418" s="1" t="str" cm="1">
        <f t="array" ref="J418">IF(H418="","",IF(COUNT(VALUE(MID(H418,ROW($A$1:$A$100),1)))=0,"",RIGHT(H418,LEN(H418)-MATCH(TRUE,ISNUMBER(VALUE(MID(H418,ROW($A$1:$A$100),1))),0)+1)))</f>
        <v>131</v>
      </c>
      <c r="K418" s="1" t="s">
        <v>22</v>
      </c>
      <c r="L418" s="1" t="s">
        <v>201</v>
      </c>
      <c r="M418" s="1" t="str">
        <f t="shared" si="19"/>
        <v>8005</v>
      </c>
      <c r="N418" s="1" t="str">
        <f t="shared" si="20"/>
        <v>Zürich</v>
      </c>
      <c r="O418" s="1" t="s">
        <v>24</v>
      </c>
      <c r="P418" s="1" t="s">
        <v>6970</v>
      </c>
      <c r="Q418" s="1" t="s">
        <v>128</v>
      </c>
      <c r="R418" s="1" t="s">
        <v>22</v>
      </c>
      <c r="S418" s="1" t="s">
        <v>22</v>
      </c>
      <c r="T418" s="1" t="s">
        <v>8028</v>
      </c>
      <c r="U418" s="1" t="s">
        <v>27</v>
      </c>
    </row>
    <row r="419" spans="1:21" ht="15" x14ac:dyDescent="0.2">
      <c r="A419" s="1" t="s">
        <v>73</v>
      </c>
      <c r="B419" s="1" t="s">
        <v>64</v>
      </c>
      <c r="C419" s="1" t="s">
        <v>2694</v>
      </c>
      <c r="D419" s="1" t="s">
        <v>2834</v>
      </c>
      <c r="E419" s="1" t="s">
        <v>91</v>
      </c>
      <c r="F419" s="1" t="s">
        <v>22</v>
      </c>
      <c r="G419" s="2" t="str">
        <f t="shared" si="18"/>
        <v>Hausärztezentrum Neunkirch AG</v>
      </c>
      <c r="H419" s="1" t="s">
        <v>92</v>
      </c>
      <c r="I419" s="1" t="str" cm="1">
        <f t="array" ref="I419">IF(H419="","",IF(COUNT(VALUE(MID(H419,ROW($A$1:$A$100),1)))=0,H419,TRIM(LEFT(H419,MATCH(TRUE,ISNUMBER(VALUE(MID(H419,ROW($A$1:$A$100),1))),0)-1))))</f>
        <v>Bahnhofstrasse</v>
      </c>
      <c r="J419" s="1" t="str" cm="1">
        <f t="array" ref="J419">IF(H419="","",IF(COUNT(VALUE(MID(H419,ROW($A$1:$A$100),1)))=0,"",RIGHT(H419,LEN(H419)-MATCH(TRUE,ISNUMBER(VALUE(MID(H419,ROW($A$1:$A$100),1))),0)+1)))</f>
        <v>5a</v>
      </c>
      <c r="K419" s="1" t="s">
        <v>22</v>
      </c>
      <c r="L419" s="1" t="s">
        <v>93</v>
      </c>
      <c r="M419" s="1" t="str">
        <f t="shared" si="19"/>
        <v>8213</v>
      </c>
      <c r="N419" s="1" t="str">
        <f t="shared" si="20"/>
        <v>Neunkirch</v>
      </c>
      <c r="O419" s="1" t="s">
        <v>24</v>
      </c>
      <c r="P419" s="1" t="s">
        <v>6970</v>
      </c>
      <c r="Q419" s="1" t="s">
        <v>128</v>
      </c>
      <c r="R419" s="1" t="s">
        <v>22</v>
      </c>
      <c r="S419" s="1" t="s">
        <v>22</v>
      </c>
      <c r="T419" s="1" t="s">
        <v>17070</v>
      </c>
      <c r="U419" s="1" t="s">
        <v>27</v>
      </c>
    </row>
    <row r="420" spans="1:21" ht="15" x14ac:dyDescent="0.2">
      <c r="A420" s="1" t="s">
        <v>73</v>
      </c>
      <c r="B420" s="1" t="s">
        <v>64</v>
      </c>
      <c r="C420" s="1" t="s">
        <v>6690</v>
      </c>
      <c r="D420" s="1" t="s">
        <v>2834</v>
      </c>
      <c r="E420" s="1" t="s">
        <v>6968</v>
      </c>
      <c r="F420" s="1" t="s">
        <v>22</v>
      </c>
      <c r="G420" s="2" t="str">
        <f t="shared" si="18"/>
        <v>Praxis Dr. Bosshard Roman</v>
      </c>
      <c r="H420" s="1" t="s">
        <v>6969</v>
      </c>
      <c r="I420" s="1" t="str" cm="1">
        <f t="array" ref="I420">IF(H420="","",IF(COUNT(VALUE(MID(H420,ROW($A$1:$A$100),1)))=0,H420,TRIM(LEFT(H420,MATCH(TRUE,ISNUMBER(VALUE(MID(H420,ROW($A$1:$A$100),1))),0)-1))))</f>
        <v>Im Riet</v>
      </c>
      <c r="J420" s="1" t="str" cm="1">
        <f t="array" ref="J420">IF(H420="","",IF(COUNT(VALUE(MID(H420,ROW($A$1:$A$100),1)))=0,"",RIGHT(H420,LEN(H420)-MATCH(TRUE,ISNUMBER(VALUE(MID(H420,ROW($A$1:$A$100),1))),0)+1)))</f>
        <v>6</v>
      </c>
      <c r="K420" s="1" t="s">
        <v>22</v>
      </c>
      <c r="L420" s="1" t="s">
        <v>180</v>
      </c>
      <c r="M420" s="1" t="str">
        <f t="shared" si="19"/>
        <v>8200</v>
      </c>
      <c r="N420" s="1" t="str">
        <f t="shared" si="20"/>
        <v>Schaffhausen</v>
      </c>
      <c r="O420" s="1" t="s">
        <v>24</v>
      </c>
      <c r="P420" s="1" t="s">
        <v>6970</v>
      </c>
      <c r="Q420" s="1" t="s">
        <v>128</v>
      </c>
      <c r="R420" s="1" t="s">
        <v>22</v>
      </c>
      <c r="S420" s="1" t="s">
        <v>22</v>
      </c>
      <c r="T420" s="1" t="s">
        <v>6971</v>
      </c>
      <c r="U420" s="1" t="s">
        <v>27</v>
      </c>
    </row>
    <row r="421" spans="1:21" ht="15" x14ac:dyDescent="0.2">
      <c r="A421" s="1" t="s">
        <v>16</v>
      </c>
      <c r="B421" s="1" t="s">
        <v>64</v>
      </c>
      <c r="C421" s="1" t="s">
        <v>837</v>
      </c>
      <c r="D421" s="1" t="s">
        <v>2834</v>
      </c>
      <c r="E421" s="1" t="s">
        <v>2835</v>
      </c>
      <c r="F421" s="1" t="s">
        <v>22</v>
      </c>
      <c r="G421" s="2" t="str">
        <f t="shared" si="18"/>
        <v>Bergpraxis AG</v>
      </c>
      <c r="H421" s="1" t="s">
        <v>2836</v>
      </c>
      <c r="I421" s="1" t="str" cm="1">
        <f t="array" ref="I421">IF(H421="","",IF(COUNT(VALUE(MID(H421,ROW($A$1:$A$100),1)))=0,H421,TRIM(LEFT(H421,MATCH(TRUE,ISNUMBER(VALUE(MID(H421,ROW($A$1:$A$100),1))),0)-1))))</f>
        <v>Bergstrasse</v>
      </c>
      <c r="J421" s="1" t="str" cm="1">
        <f t="array" ref="J421">IF(H421="","",IF(COUNT(VALUE(MID(H421,ROW($A$1:$A$100),1)))=0,"",RIGHT(H421,LEN(H421)-MATCH(TRUE,ISNUMBER(VALUE(MID(H421,ROW($A$1:$A$100),1))),0)+1)))</f>
        <v>1</v>
      </c>
      <c r="K421" s="1" t="s">
        <v>22</v>
      </c>
      <c r="L421" s="1" t="s">
        <v>2837</v>
      </c>
      <c r="M421" s="1" t="str">
        <f t="shared" si="19"/>
        <v>8816</v>
      </c>
      <c r="N421" s="1" t="str">
        <f t="shared" si="20"/>
        <v>Hirzel</v>
      </c>
      <c r="O421" s="1" t="s">
        <v>24</v>
      </c>
      <c r="P421" s="1" t="s">
        <v>2838</v>
      </c>
      <c r="Q421" s="1" t="s">
        <v>128</v>
      </c>
      <c r="R421" s="1" t="s">
        <v>22</v>
      </c>
      <c r="S421" s="1" t="s">
        <v>22</v>
      </c>
      <c r="T421" s="1" t="s">
        <v>2839</v>
      </c>
      <c r="U421" s="1" t="s">
        <v>27</v>
      </c>
    </row>
    <row r="422" spans="1:21" ht="30" x14ac:dyDescent="0.2">
      <c r="A422" s="1" t="s">
        <v>16</v>
      </c>
      <c r="B422" s="1" t="s">
        <v>64</v>
      </c>
      <c r="C422" s="1" t="s">
        <v>5653</v>
      </c>
      <c r="D422" s="1" t="s">
        <v>12062</v>
      </c>
      <c r="E422" s="1" t="s">
        <v>894</v>
      </c>
      <c r="F422" s="1" t="s">
        <v>895</v>
      </c>
      <c r="G422" s="2" t="str">
        <f t="shared" si="18"/>
        <v>Stadtspital Triemli
_x000D_Frauenklinik Triemli</v>
      </c>
      <c r="H422" s="1" t="s">
        <v>896</v>
      </c>
      <c r="I422" s="1" t="str" cm="1">
        <f t="array" ref="I422">IF(H422="","",IF(COUNT(VALUE(MID(H422,ROW($A$1:$A$100),1)))=0,H422,TRIM(LEFT(H422,MATCH(TRUE,ISNUMBER(VALUE(MID(H422,ROW($A$1:$A$100),1))),0)-1))))</f>
        <v>Birmensdorferstrasse</v>
      </c>
      <c r="J422" s="1" t="str" cm="1">
        <f t="array" ref="J422">IF(H422="","",IF(COUNT(VALUE(MID(H422,ROW($A$1:$A$100),1)))=0,"",RIGHT(H422,LEN(H422)-MATCH(TRUE,ISNUMBER(VALUE(MID(H422,ROW($A$1:$A$100),1))),0)+1)))</f>
        <v>497</v>
      </c>
      <c r="K422" s="1" t="s">
        <v>22</v>
      </c>
      <c r="L422" s="1" t="s">
        <v>897</v>
      </c>
      <c r="M422" s="1" t="str">
        <f t="shared" si="19"/>
        <v>8063</v>
      </c>
      <c r="N422" s="1" t="str">
        <f t="shared" si="20"/>
        <v>Zürich</v>
      </c>
      <c r="O422" s="1" t="s">
        <v>24</v>
      </c>
      <c r="P422" s="1" t="s">
        <v>12063</v>
      </c>
      <c r="Q422" s="1" t="s">
        <v>21</v>
      </c>
      <c r="R422" s="1" t="s">
        <v>22</v>
      </c>
      <c r="S422" s="1" t="s">
        <v>22</v>
      </c>
      <c r="T422" s="1" t="s">
        <v>12064</v>
      </c>
      <c r="U422" s="1" t="s">
        <v>27</v>
      </c>
    </row>
    <row r="423" spans="1:21" ht="15" x14ac:dyDescent="0.2">
      <c r="A423" s="1" t="s">
        <v>16</v>
      </c>
      <c r="B423" s="1" t="s">
        <v>64</v>
      </c>
      <c r="C423" s="1" t="s">
        <v>12377</v>
      </c>
      <c r="D423" s="1" t="s">
        <v>12378</v>
      </c>
      <c r="E423" s="1" t="s">
        <v>8677</v>
      </c>
      <c r="F423" s="1" t="s">
        <v>22</v>
      </c>
      <c r="G423" s="2" t="str">
        <f t="shared" si="18"/>
        <v>Dr. Bossi AG - Praxis GynCare</v>
      </c>
      <c r="H423" s="1" t="s">
        <v>8678</v>
      </c>
      <c r="I423" s="1" t="str" cm="1">
        <f t="array" ref="I423">IF(H423="","",IF(COUNT(VALUE(MID(H423,ROW($A$1:$A$100),1)))=0,H423,TRIM(LEFT(H423,MATCH(TRUE,ISNUMBER(VALUE(MID(H423,ROW($A$1:$A$100),1))),0)-1))))</f>
        <v>Letz</v>
      </c>
      <c r="J423" s="1" t="str" cm="1">
        <f t="array" ref="J423">IF(H423="","",IF(COUNT(VALUE(MID(H423,ROW($A$1:$A$100),1)))=0,"",RIGHT(H423,LEN(H423)-MATCH(TRUE,ISNUMBER(VALUE(MID(H423,ROW($A$1:$A$100),1))),0)+1)))</f>
        <v>11</v>
      </c>
      <c r="K423" s="1" t="s">
        <v>22</v>
      </c>
      <c r="L423" s="1" t="s">
        <v>8679</v>
      </c>
      <c r="M423" s="1" t="str">
        <f t="shared" si="19"/>
        <v>8752</v>
      </c>
      <c r="N423" s="1" t="str">
        <f t="shared" si="20"/>
        <v>Näfels</v>
      </c>
      <c r="O423" s="1" t="s">
        <v>24</v>
      </c>
      <c r="P423" s="1" t="s">
        <v>12379</v>
      </c>
      <c r="Q423" s="1" t="s">
        <v>21</v>
      </c>
      <c r="R423" s="1" t="s">
        <v>22</v>
      </c>
      <c r="S423" s="1" t="s">
        <v>22</v>
      </c>
      <c r="T423" s="1" t="s">
        <v>12380</v>
      </c>
      <c r="U423" s="1" t="s">
        <v>27</v>
      </c>
    </row>
    <row r="424" spans="1:21" ht="30" x14ac:dyDescent="0.2">
      <c r="A424" s="1" t="s">
        <v>16</v>
      </c>
      <c r="B424" s="1" t="s">
        <v>1538</v>
      </c>
      <c r="C424" s="1" t="s">
        <v>2210</v>
      </c>
      <c r="D424" s="1" t="s">
        <v>15874</v>
      </c>
      <c r="E424" s="1" t="s">
        <v>1698</v>
      </c>
      <c r="F424" s="1" t="s">
        <v>1699</v>
      </c>
      <c r="G424" s="2" t="str">
        <f t="shared" si="18"/>
        <v>Universitätsspital Zürich
_x000D_Klinik für Geburtshilfe</v>
      </c>
      <c r="H424" s="1" t="s">
        <v>1700</v>
      </c>
      <c r="I424" s="1" t="str" cm="1">
        <f t="array" ref="I424">IF(H424="","",IF(COUNT(VALUE(MID(H424,ROW($A$1:$A$100),1)))=0,H424,TRIM(LEFT(H424,MATCH(TRUE,ISNUMBER(VALUE(MID(H424,ROW($A$1:$A$100),1))),0)-1))))</f>
        <v>Frauenklinikstrasse</v>
      </c>
      <c r="J424" s="1" t="str" cm="1">
        <f t="array" ref="J424">IF(H424="","",IF(COUNT(VALUE(MID(H424,ROW($A$1:$A$100),1)))=0,"",RIGHT(H424,LEN(H424)-MATCH(TRUE,ISNUMBER(VALUE(MID(H424,ROW($A$1:$A$100),1))),0)+1)))</f>
        <v>10</v>
      </c>
      <c r="K424" s="1" t="s">
        <v>22</v>
      </c>
      <c r="L424" s="1" t="s">
        <v>1701</v>
      </c>
      <c r="M424" s="1" t="str">
        <f t="shared" si="19"/>
        <v>8091</v>
      </c>
      <c r="N424" s="1" t="str">
        <f t="shared" si="20"/>
        <v>Zürich</v>
      </c>
      <c r="O424" s="1" t="s">
        <v>24</v>
      </c>
      <c r="P424" s="1" t="s">
        <v>15875</v>
      </c>
      <c r="Q424" s="1" t="s">
        <v>21</v>
      </c>
      <c r="R424" s="1" t="s">
        <v>22</v>
      </c>
      <c r="S424" s="1" t="s">
        <v>22</v>
      </c>
      <c r="T424" s="1" t="s">
        <v>15876</v>
      </c>
      <c r="U424" s="1" t="s">
        <v>27</v>
      </c>
    </row>
    <row r="425" spans="1:21" ht="15" x14ac:dyDescent="0.2">
      <c r="A425" s="1" t="s">
        <v>16</v>
      </c>
      <c r="B425" s="1" t="s">
        <v>64</v>
      </c>
      <c r="C425" s="1" t="s">
        <v>12373</v>
      </c>
      <c r="D425" s="1" t="s">
        <v>12374</v>
      </c>
      <c r="E425" s="1" t="s">
        <v>4148</v>
      </c>
      <c r="F425" s="1" t="s">
        <v>22</v>
      </c>
      <c r="G425" s="2" t="str">
        <f t="shared" si="18"/>
        <v>PizolCare-Praxis Sargans AG</v>
      </c>
      <c r="H425" s="1" t="s">
        <v>4149</v>
      </c>
      <c r="I425" s="1" t="str" cm="1">
        <f t="array" ref="I425">IF(H425="","",IF(COUNT(VALUE(MID(H425,ROW($A$1:$A$100),1)))=0,H425,TRIM(LEFT(H425,MATCH(TRUE,ISNUMBER(VALUE(MID(H425,ROW($A$1:$A$100),1))),0)-1))))</f>
        <v>Bahnhofpark</v>
      </c>
      <c r="J425" s="1" t="str" cm="1">
        <f t="array" ref="J425">IF(H425="","",IF(COUNT(VALUE(MID(H425,ROW($A$1:$A$100),1)))=0,"",RIGHT(H425,LEN(H425)-MATCH(TRUE,ISNUMBER(VALUE(MID(H425,ROW($A$1:$A$100),1))),0)+1)))</f>
        <v>2a</v>
      </c>
      <c r="K425" s="1" t="s">
        <v>22</v>
      </c>
      <c r="L425" s="1" t="s">
        <v>4150</v>
      </c>
      <c r="M425" s="1" t="str">
        <f t="shared" si="19"/>
        <v>7320</v>
      </c>
      <c r="N425" s="1" t="str">
        <f t="shared" si="20"/>
        <v>Sargans</v>
      </c>
      <c r="O425" s="1" t="s">
        <v>24</v>
      </c>
      <c r="P425" s="1" t="s">
        <v>12375</v>
      </c>
      <c r="Q425" s="1" t="s">
        <v>128</v>
      </c>
      <c r="R425" s="1" t="s">
        <v>22</v>
      </c>
      <c r="S425" s="1" t="s">
        <v>22</v>
      </c>
      <c r="T425" s="1" t="s">
        <v>12376</v>
      </c>
      <c r="U425" s="1" t="s">
        <v>27</v>
      </c>
    </row>
    <row r="426" spans="1:21" ht="15" x14ac:dyDescent="0.2">
      <c r="A426" s="1" t="s">
        <v>73</v>
      </c>
      <c r="B426" s="1" t="s">
        <v>64</v>
      </c>
      <c r="C426" s="1" t="s">
        <v>15995</v>
      </c>
      <c r="D426" s="1" t="s">
        <v>15996</v>
      </c>
      <c r="E426" s="1" t="s">
        <v>1548</v>
      </c>
      <c r="F426" s="1" t="s">
        <v>22</v>
      </c>
      <c r="G426" s="2" t="str">
        <f t="shared" si="18"/>
        <v>Land-Permanence AG</v>
      </c>
      <c r="H426" s="1" t="s">
        <v>1549</v>
      </c>
      <c r="I426" s="1" t="str" cm="1">
        <f t="array" ref="I426">IF(H426="","",IF(COUNT(VALUE(MID(H426,ROW($A$1:$A$100),1)))=0,H426,TRIM(LEFT(H426,MATCH(TRUE,ISNUMBER(VALUE(MID(H426,ROW($A$1:$A$100),1))),0)-1))))</f>
        <v>Bahnstrasse</v>
      </c>
      <c r="J426" s="1" t="str" cm="1">
        <f t="array" ref="J426">IF(H426="","",IF(COUNT(VALUE(MID(H426,ROW($A$1:$A$100),1)))=0,"",RIGHT(H426,LEN(H426)-MATCH(TRUE,ISNUMBER(VALUE(MID(H426,ROW($A$1:$A$100),1))),0)+1)))</f>
        <v>4</v>
      </c>
      <c r="K426" s="1" t="s">
        <v>22</v>
      </c>
      <c r="L426" s="1" t="s">
        <v>1550</v>
      </c>
      <c r="M426" s="1" t="str">
        <f t="shared" si="19"/>
        <v>8444</v>
      </c>
      <c r="N426" s="1" t="str">
        <f t="shared" si="20"/>
        <v>Henggart</v>
      </c>
      <c r="O426" s="1" t="s">
        <v>24</v>
      </c>
      <c r="P426" s="1" t="s">
        <v>15997</v>
      </c>
      <c r="Q426" s="1" t="s">
        <v>128</v>
      </c>
      <c r="R426" s="1" t="s">
        <v>22</v>
      </c>
      <c r="S426" s="1" t="s">
        <v>22</v>
      </c>
      <c r="T426" s="1" t="s">
        <v>15998</v>
      </c>
      <c r="U426" s="1" t="s">
        <v>27</v>
      </c>
    </row>
    <row r="427" spans="1:21" ht="15" x14ac:dyDescent="0.2">
      <c r="A427" s="1" t="s">
        <v>16</v>
      </c>
      <c r="B427" s="1" t="s">
        <v>64</v>
      </c>
      <c r="C427" s="1" t="s">
        <v>4262</v>
      </c>
      <c r="D427" s="1" t="s">
        <v>15889</v>
      </c>
      <c r="E427" s="1" t="s">
        <v>15890</v>
      </c>
      <c r="F427" s="1" t="s">
        <v>22</v>
      </c>
      <c r="G427" s="2" t="str">
        <f t="shared" si="18"/>
        <v>Praxis am Bahnhof</v>
      </c>
      <c r="H427" s="1" t="s">
        <v>2684</v>
      </c>
      <c r="I427" s="1" t="str" cm="1">
        <f t="array" ref="I427">IF(H427="","",IF(COUNT(VALUE(MID(H427,ROW($A$1:$A$100),1)))=0,H427,TRIM(LEFT(H427,MATCH(TRUE,ISNUMBER(VALUE(MID(H427,ROW($A$1:$A$100),1))),0)-1))))</f>
        <v>Bahnhofstrasse</v>
      </c>
      <c r="J427" s="1" t="str" cm="1">
        <f t="array" ref="J427">IF(H427="","",IF(COUNT(VALUE(MID(H427,ROW($A$1:$A$100),1)))=0,"",RIGHT(H427,LEN(H427)-MATCH(TRUE,ISNUMBER(VALUE(MID(H427,ROW($A$1:$A$100),1))),0)+1)))</f>
        <v>4</v>
      </c>
      <c r="K427" s="1" t="s">
        <v>22</v>
      </c>
      <c r="L427" s="1" t="s">
        <v>180</v>
      </c>
      <c r="M427" s="1" t="str">
        <f t="shared" si="19"/>
        <v>8200</v>
      </c>
      <c r="N427" s="1" t="str">
        <f t="shared" si="20"/>
        <v>Schaffhausen</v>
      </c>
      <c r="O427" s="1" t="s">
        <v>24</v>
      </c>
      <c r="P427" s="1" t="s">
        <v>15891</v>
      </c>
      <c r="Q427" s="1" t="s">
        <v>80</v>
      </c>
      <c r="R427" s="1" t="s">
        <v>297</v>
      </c>
      <c r="S427" s="1" t="s">
        <v>22</v>
      </c>
      <c r="T427" s="1" t="s">
        <v>15892</v>
      </c>
      <c r="U427" s="1" t="s">
        <v>27</v>
      </c>
    </row>
    <row r="428" spans="1:21" ht="30" x14ac:dyDescent="0.2">
      <c r="A428" s="1" t="s">
        <v>16</v>
      </c>
      <c r="B428" s="1" t="s">
        <v>17</v>
      </c>
      <c r="C428" s="1" t="s">
        <v>15843</v>
      </c>
      <c r="D428" s="1" t="s">
        <v>15844</v>
      </c>
      <c r="E428" s="1" t="s">
        <v>750</v>
      </c>
      <c r="F428" s="1" t="s">
        <v>156</v>
      </c>
      <c r="G428" s="2" t="str">
        <f t="shared" si="18"/>
        <v>Universitätsspital Basel
_x000D_Frauenklinik</v>
      </c>
      <c r="H428" s="1" t="s">
        <v>752</v>
      </c>
      <c r="I428" s="1" t="str" cm="1">
        <f t="array" ref="I428">IF(H428="","",IF(COUNT(VALUE(MID(H428,ROW($A$1:$A$100),1)))=0,H428,TRIM(LEFT(H428,MATCH(TRUE,ISNUMBER(VALUE(MID(H428,ROW($A$1:$A$100),1))),0)-1))))</f>
        <v>Spitalstrasse</v>
      </c>
      <c r="J428" s="1" t="str" cm="1">
        <f t="array" ref="J428">IF(H428="","",IF(COUNT(VALUE(MID(H428,ROW($A$1:$A$100),1)))=0,"",RIGHT(H428,LEN(H428)-MATCH(TRUE,ISNUMBER(VALUE(MID(H428,ROW($A$1:$A$100),1))),0)+1)))</f>
        <v>21</v>
      </c>
      <c r="K428" s="1" t="s">
        <v>22</v>
      </c>
      <c r="L428" s="1" t="s">
        <v>753</v>
      </c>
      <c r="M428" s="1" t="str">
        <f t="shared" si="19"/>
        <v>4031</v>
      </c>
      <c r="N428" s="1" t="str">
        <f t="shared" si="20"/>
        <v>Basel</v>
      </c>
      <c r="O428" s="1" t="s">
        <v>24</v>
      </c>
      <c r="P428" s="1" t="s">
        <v>15845</v>
      </c>
      <c r="Q428" s="1" t="s">
        <v>21</v>
      </c>
      <c r="R428" s="1" t="s">
        <v>22</v>
      </c>
      <c r="S428" s="1" t="s">
        <v>22</v>
      </c>
      <c r="T428" s="1" t="s">
        <v>15846</v>
      </c>
      <c r="U428" s="1" t="s">
        <v>27</v>
      </c>
    </row>
    <row r="429" spans="1:21" ht="30" x14ac:dyDescent="0.2">
      <c r="A429" s="1" t="s">
        <v>73</v>
      </c>
      <c r="B429" s="1" t="s">
        <v>64</v>
      </c>
      <c r="C429" s="1" t="s">
        <v>11482</v>
      </c>
      <c r="D429" s="1" t="s">
        <v>16415</v>
      </c>
      <c r="E429" s="1" t="s">
        <v>1715</v>
      </c>
      <c r="F429" s="1" t="s">
        <v>21</v>
      </c>
      <c r="G429" s="2" t="str">
        <f t="shared" si="18"/>
        <v>Kantonsspital GR - Fontana
_x000D_Gynäkologie und Geburtshilfe</v>
      </c>
      <c r="H429" s="1" t="s">
        <v>1716</v>
      </c>
      <c r="I429" s="1" t="str" cm="1">
        <f t="array" ref="I429">IF(H429="","",IF(COUNT(VALUE(MID(H429,ROW($A$1:$A$100),1)))=0,H429,TRIM(LEFT(H429,MATCH(TRUE,ISNUMBER(VALUE(MID(H429,ROW($A$1:$A$100),1))),0)-1))))</f>
        <v>Lürlibadstrasse</v>
      </c>
      <c r="J429" s="1" t="str" cm="1">
        <f t="array" ref="J429">IF(H429="","",IF(COUNT(VALUE(MID(H429,ROW($A$1:$A$100),1)))=0,"",RIGHT(H429,LEN(H429)-MATCH(TRUE,ISNUMBER(VALUE(MID(H429,ROW($A$1:$A$100),1))),0)+1)))</f>
        <v>118</v>
      </c>
      <c r="K429" s="1" t="s">
        <v>22</v>
      </c>
      <c r="L429" s="1" t="s">
        <v>368</v>
      </c>
      <c r="M429" s="1" t="str">
        <f t="shared" si="19"/>
        <v>7000</v>
      </c>
      <c r="N429" s="1" t="str">
        <f t="shared" si="20"/>
        <v>Chur</v>
      </c>
      <c r="O429" s="1" t="s">
        <v>24</v>
      </c>
      <c r="P429" s="1" t="s">
        <v>16416</v>
      </c>
      <c r="Q429" s="1" t="s">
        <v>21</v>
      </c>
      <c r="R429" s="1" t="s">
        <v>22</v>
      </c>
      <c r="S429" s="1" t="s">
        <v>22</v>
      </c>
      <c r="T429" s="1" t="s">
        <v>16417</v>
      </c>
      <c r="U429" s="1" t="s">
        <v>27</v>
      </c>
    </row>
    <row r="430" spans="1:21" ht="15" x14ac:dyDescent="0.2">
      <c r="A430" s="1" t="s">
        <v>73</v>
      </c>
      <c r="B430" s="1" t="s">
        <v>64</v>
      </c>
      <c r="C430" s="1" t="s">
        <v>12583</v>
      </c>
      <c r="D430" s="1" t="s">
        <v>12584</v>
      </c>
      <c r="E430" s="1" t="s">
        <v>10486</v>
      </c>
      <c r="F430" s="1" t="s">
        <v>22</v>
      </c>
      <c r="G430" s="2" t="str">
        <f t="shared" si="18"/>
        <v>Praxisgemeinschaft Webersbleiche</v>
      </c>
      <c r="H430" s="1" t="s">
        <v>10487</v>
      </c>
      <c r="I430" s="1" t="str" cm="1">
        <f t="array" ref="I430">IF(H430="","",IF(COUNT(VALUE(MID(H430,ROW($A$1:$A$100),1)))=0,H430,TRIM(LEFT(H430,MATCH(TRUE,ISNUMBER(VALUE(MID(H430,ROW($A$1:$A$100),1))),0)-1))))</f>
        <v>Schützengasse</v>
      </c>
      <c r="J430" s="1" t="str" cm="1">
        <f t="array" ref="J430">IF(H430="","",IF(COUNT(VALUE(MID(H430,ROW($A$1:$A$100),1)))=0,"",RIGHT(H430,LEN(H430)-MATCH(TRUE,ISNUMBER(VALUE(MID(H430,ROW($A$1:$A$100),1))),0)+1)))</f>
        <v>2</v>
      </c>
      <c r="K430" s="1" t="s">
        <v>22</v>
      </c>
      <c r="L430" s="1" t="s">
        <v>375</v>
      </c>
      <c r="M430" s="1" t="str">
        <f t="shared" si="19"/>
        <v>9000</v>
      </c>
      <c r="N430" s="1" t="str">
        <f t="shared" si="20"/>
        <v>St. Gallen</v>
      </c>
      <c r="O430" s="1" t="s">
        <v>24</v>
      </c>
      <c r="P430" s="1" t="s">
        <v>12585</v>
      </c>
      <c r="Q430" s="1" t="s">
        <v>128</v>
      </c>
      <c r="R430" s="1" t="s">
        <v>22</v>
      </c>
      <c r="S430" s="1" t="s">
        <v>22</v>
      </c>
      <c r="T430" s="1" t="s">
        <v>12586</v>
      </c>
      <c r="U430" s="1" t="s">
        <v>27</v>
      </c>
    </row>
    <row r="431" spans="1:21" ht="15" x14ac:dyDescent="0.2">
      <c r="A431" s="1" t="s">
        <v>16</v>
      </c>
      <c r="B431" s="1" t="s">
        <v>64</v>
      </c>
      <c r="C431" s="1" t="s">
        <v>5860</v>
      </c>
      <c r="D431" s="1" t="s">
        <v>5861</v>
      </c>
      <c r="E431" s="1" t="s">
        <v>5862</v>
      </c>
      <c r="F431" s="1" t="s">
        <v>22</v>
      </c>
      <c r="G431" s="2" t="str">
        <f t="shared" si="18"/>
        <v>GZA AG</v>
      </c>
      <c r="H431" s="1" t="s">
        <v>5863</v>
      </c>
      <c r="I431" s="1" t="str" cm="1">
        <f t="array" ref="I431">IF(H431="","",IF(COUNT(VALUE(MID(H431,ROW($A$1:$A$100),1)))=0,H431,TRIM(LEFT(H431,MATCH(TRUE,ISNUMBER(VALUE(MID(H431,ROW($A$1:$A$100),1))),0)-1))))</f>
        <v>Neumattstrasse</v>
      </c>
      <c r="J431" s="1" t="str" cm="1">
        <f t="array" ref="J431">IF(H431="","",IF(COUNT(VALUE(MID(H431,ROW($A$1:$A$100),1)))=0,"",RIGHT(H431,LEN(H431)-MATCH(TRUE,ISNUMBER(VALUE(MID(H431,ROW($A$1:$A$100),1))),0)+1)))</f>
        <v>17</v>
      </c>
      <c r="K431" s="1" t="s">
        <v>22</v>
      </c>
      <c r="L431" s="1" t="s">
        <v>1110</v>
      </c>
      <c r="M431" s="1" t="str">
        <f t="shared" si="19"/>
        <v>5000</v>
      </c>
      <c r="N431" s="1" t="str">
        <f t="shared" si="20"/>
        <v>Aarau</v>
      </c>
      <c r="O431" s="1" t="s">
        <v>24</v>
      </c>
      <c r="P431" s="1" t="s">
        <v>5864</v>
      </c>
      <c r="Q431" s="1" t="s">
        <v>21</v>
      </c>
      <c r="R431" s="1" t="s">
        <v>22</v>
      </c>
      <c r="S431" s="1" t="s">
        <v>22</v>
      </c>
      <c r="T431" s="1" t="s">
        <v>5865</v>
      </c>
      <c r="U431" s="1" t="s">
        <v>27</v>
      </c>
    </row>
    <row r="432" spans="1:21" ht="15" x14ac:dyDescent="0.2">
      <c r="A432" s="1" t="s">
        <v>73</v>
      </c>
      <c r="B432" s="1" t="s">
        <v>64</v>
      </c>
      <c r="C432" s="1" t="s">
        <v>3113</v>
      </c>
      <c r="D432" s="1" t="s">
        <v>3114</v>
      </c>
      <c r="E432" s="1" t="s">
        <v>3115</v>
      </c>
      <c r="F432" s="1" t="s">
        <v>22</v>
      </c>
      <c r="G432" s="2" t="str">
        <f t="shared" si="18"/>
        <v>Praxis Frank Bouwmeester</v>
      </c>
      <c r="H432" s="1" t="s">
        <v>3116</v>
      </c>
      <c r="I432" s="1" t="str" cm="1">
        <f t="array" ref="I432">IF(H432="","",IF(COUNT(VALUE(MID(H432,ROW($A$1:$A$100),1)))=0,H432,TRIM(LEFT(H432,MATCH(TRUE,ISNUMBER(VALUE(MID(H432,ROW($A$1:$A$100),1))),0)-1))))</f>
        <v>Hofstrasse</v>
      </c>
      <c r="J432" s="1" t="str" cm="1">
        <f t="array" ref="J432">IF(H432="","",IF(COUNT(VALUE(MID(H432,ROW($A$1:$A$100),1)))=0,"",RIGHT(H432,LEN(H432)-MATCH(TRUE,ISNUMBER(VALUE(MID(H432,ROW($A$1:$A$100),1))),0)+1)))</f>
        <v>1</v>
      </c>
      <c r="K432" s="1" t="s">
        <v>22</v>
      </c>
      <c r="L432" s="1" t="s">
        <v>272</v>
      </c>
      <c r="M432" s="1" t="str">
        <f t="shared" si="19"/>
        <v>6004</v>
      </c>
      <c r="N432" s="1" t="str">
        <f t="shared" si="20"/>
        <v>Luzern</v>
      </c>
      <c r="O432" s="1" t="s">
        <v>24</v>
      </c>
      <c r="P432" s="1" t="s">
        <v>3117</v>
      </c>
      <c r="Q432" s="1" t="s">
        <v>21</v>
      </c>
      <c r="R432" s="1" t="s">
        <v>22</v>
      </c>
      <c r="S432" s="1" t="s">
        <v>22</v>
      </c>
      <c r="T432" s="1" t="s">
        <v>3118</v>
      </c>
      <c r="U432" s="1" t="s">
        <v>27</v>
      </c>
    </row>
    <row r="433" spans="1:21" ht="15" x14ac:dyDescent="0.2">
      <c r="A433" s="1" t="s">
        <v>73</v>
      </c>
      <c r="B433" s="1" t="s">
        <v>64</v>
      </c>
      <c r="C433" s="1" t="s">
        <v>1037</v>
      </c>
      <c r="D433" s="1" t="s">
        <v>12381</v>
      </c>
      <c r="E433" s="1" t="s">
        <v>1167</v>
      </c>
      <c r="F433" s="1" t="s">
        <v>22</v>
      </c>
      <c r="G433" s="2" t="str">
        <f t="shared" si="18"/>
        <v>Ärzte am Rosenberg AG</v>
      </c>
      <c r="H433" s="1" t="s">
        <v>1168</v>
      </c>
      <c r="I433" s="1" t="str" cm="1">
        <f t="array" ref="I433">IF(H433="","",IF(COUNT(VALUE(MID(H433,ROW($A$1:$A$100),1)))=0,H433,TRIM(LEFT(H433,MATCH(TRUE,ISNUMBER(VALUE(MID(H433,ROW($A$1:$A$100),1))),0)-1))))</f>
        <v>Schaffhauserstrasse</v>
      </c>
      <c r="J433" s="1" t="str" cm="1">
        <f t="array" ref="J433">IF(H433="","",IF(COUNT(VALUE(MID(H433,ROW($A$1:$A$100),1)))=0,"",RIGHT(H433,LEN(H433)-MATCH(TRUE,ISNUMBER(VALUE(MID(H433,ROW($A$1:$A$100),1))),0)+1)))</f>
        <v>115</v>
      </c>
      <c r="K433" s="1" t="s">
        <v>22</v>
      </c>
      <c r="L433" s="1" t="s">
        <v>291</v>
      </c>
      <c r="M433" s="1" t="str">
        <f t="shared" si="19"/>
        <v>8400</v>
      </c>
      <c r="N433" s="1" t="str">
        <f t="shared" si="20"/>
        <v>Winterthur</v>
      </c>
      <c r="O433" s="1" t="s">
        <v>24</v>
      </c>
      <c r="P433" s="1" t="s">
        <v>12382</v>
      </c>
      <c r="Q433" s="1" t="s">
        <v>128</v>
      </c>
      <c r="R433" s="1" t="s">
        <v>22</v>
      </c>
      <c r="S433" s="1" t="s">
        <v>22</v>
      </c>
      <c r="T433" s="1" t="s">
        <v>12383</v>
      </c>
      <c r="U433" s="1" t="s">
        <v>27</v>
      </c>
    </row>
    <row r="434" spans="1:21" ht="15" x14ac:dyDescent="0.2">
      <c r="A434" s="1" t="s">
        <v>16</v>
      </c>
      <c r="B434" s="1" t="s">
        <v>64</v>
      </c>
      <c r="C434" s="1" t="s">
        <v>3096</v>
      </c>
      <c r="D434" s="1" t="s">
        <v>3097</v>
      </c>
      <c r="E434" s="1" t="s">
        <v>1167</v>
      </c>
      <c r="F434" s="1" t="s">
        <v>22</v>
      </c>
      <c r="G434" s="2" t="str">
        <f t="shared" si="18"/>
        <v>Ärzte am Rosenberg AG</v>
      </c>
      <c r="H434" s="1" t="s">
        <v>1168</v>
      </c>
      <c r="I434" s="1" t="str" cm="1">
        <f t="array" ref="I434">IF(H434="","",IF(COUNT(VALUE(MID(H434,ROW($A$1:$A$100),1)))=0,H434,TRIM(LEFT(H434,MATCH(TRUE,ISNUMBER(VALUE(MID(H434,ROW($A$1:$A$100),1))),0)-1))))</f>
        <v>Schaffhauserstrasse</v>
      </c>
      <c r="J434" s="1" t="str" cm="1">
        <f t="array" ref="J434">IF(H434="","",IF(COUNT(VALUE(MID(H434,ROW($A$1:$A$100),1)))=0,"",RIGHT(H434,LEN(H434)-MATCH(TRUE,ISNUMBER(VALUE(MID(H434,ROW($A$1:$A$100),1))),0)+1)))</f>
        <v>115</v>
      </c>
      <c r="K434" s="1" t="s">
        <v>22</v>
      </c>
      <c r="L434" s="1" t="s">
        <v>291</v>
      </c>
      <c r="M434" s="1" t="str">
        <f t="shared" si="19"/>
        <v>8400</v>
      </c>
      <c r="N434" s="1" t="str">
        <f t="shared" si="20"/>
        <v>Winterthur</v>
      </c>
      <c r="O434" s="1" t="s">
        <v>24</v>
      </c>
      <c r="P434" s="1" t="s">
        <v>3098</v>
      </c>
      <c r="Q434" s="1" t="s">
        <v>128</v>
      </c>
      <c r="R434" s="1" t="s">
        <v>22</v>
      </c>
      <c r="S434" s="1" t="s">
        <v>22</v>
      </c>
      <c r="T434" s="1" t="s">
        <v>3099</v>
      </c>
      <c r="U434" s="1" t="s">
        <v>27</v>
      </c>
    </row>
    <row r="435" spans="1:21" ht="30" x14ac:dyDescent="0.2">
      <c r="A435" s="1" t="s">
        <v>16</v>
      </c>
      <c r="B435" s="1" t="s">
        <v>64</v>
      </c>
      <c r="C435" s="1" t="s">
        <v>14271</v>
      </c>
      <c r="D435" s="1" t="s">
        <v>14272</v>
      </c>
      <c r="E435" s="1" t="s">
        <v>1445</v>
      </c>
      <c r="F435" s="1" t="s">
        <v>1446</v>
      </c>
      <c r="G435" s="2" t="str">
        <f t="shared" si="18"/>
        <v>Spital Zollikerberg
_x000D_Gynäkologie - Frauenklinik</v>
      </c>
      <c r="H435" s="1" t="s">
        <v>1447</v>
      </c>
      <c r="I435" s="1" t="str" cm="1">
        <f t="array" ref="I435">IF(H435="","",IF(COUNT(VALUE(MID(H435,ROW($A$1:$A$100),1)))=0,H435,TRIM(LEFT(H435,MATCH(TRUE,ISNUMBER(VALUE(MID(H435,ROW($A$1:$A$100),1))),0)-1))))</f>
        <v>Trichtenhauser Strasse</v>
      </c>
      <c r="J435" s="1" t="str" cm="1">
        <f t="array" ref="J435">IF(H435="","",IF(COUNT(VALUE(MID(H435,ROW($A$1:$A$100),1)))=0,"",RIGHT(H435,LEN(H435)-MATCH(TRUE,ISNUMBER(VALUE(MID(H435,ROW($A$1:$A$100),1))),0)+1)))</f>
        <v>20</v>
      </c>
      <c r="K435" s="1" t="s">
        <v>22</v>
      </c>
      <c r="L435" s="1" t="s">
        <v>1448</v>
      </c>
      <c r="M435" s="1" t="str">
        <f t="shared" si="19"/>
        <v>8125</v>
      </c>
      <c r="N435" s="1" t="str">
        <f t="shared" si="20"/>
        <v>Zollikerberg</v>
      </c>
      <c r="O435" s="1" t="s">
        <v>24</v>
      </c>
      <c r="P435" s="1" t="s">
        <v>14273</v>
      </c>
      <c r="Q435" s="1" t="s">
        <v>21</v>
      </c>
      <c r="R435" s="1" t="s">
        <v>22</v>
      </c>
      <c r="S435" s="1" t="s">
        <v>22</v>
      </c>
      <c r="T435" s="1" t="s">
        <v>14274</v>
      </c>
      <c r="U435" s="1" t="s">
        <v>27</v>
      </c>
    </row>
    <row r="436" spans="1:21" ht="15" x14ac:dyDescent="0.2">
      <c r="A436" s="1" t="s">
        <v>16</v>
      </c>
      <c r="B436" s="1" t="s">
        <v>64</v>
      </c>
      <c r="C436" s="1" t="s">
        <v>691</v>
      </c>
      <c r="D436" s="1" t="s">
        <v>12419</v>
      </c>
      <c r="E436" s="1" t="s">
        <v>12420</v>
      </c>
      <c r="F436" s="1" t="s">
        <v>22</v>
      </c>
      <c r="G436" s="2" t="str">
        <f t="shared" si="18"/>
        <v>Praxis Interna</v>
      </c>
      <c r="H436" s="1" t="s">
        <v>12421</v>
      </c>
      <c r="I436" s="1" t="str" cm="1">
        <f t="array" ref="I436">IF(H436="","",IF(COUNT(VALUE(MID(H436,ROW($A$1:$A$100),1)))=0,H436,TRIM(LEFT(H436,MATCH(TRUE,ISNUMBER(VALUE(MID(H436,ROW($A$1:$A$100),1))),0)-1))))</f>
        <v>Burgeraustrasse</v>
      </c>
      <c r="J436" s="1" t="str" cm="1">
        <f t="array" ref="J436">IF(H436="","",IF(COUNT(VALUE(MID(H436,ROW($A$1:$A$100),1)))=0,"",RIGHT(H436,LEN(H436)-MATCH(TRUE,ISNUMBER(VALUE(MID(H436,ROW($A$1:$A$100),1))),0)+1)))</f>
        <v>38</v>
      </c>
      <c r="K436" s="1" t="s">
        <v>22</v>
      </c>
      <c r="L436" s="1" t="s">
        <v>1824</v>
      </c>
      <c r="M436" s="1" t="str">
        <f t="shared" si="19"/>
        <v>8640</v>
      </c>
      <c r="N436" s="1" t="str">
        <f t="shared" si="20"/>
        <v>Rapperswil SG</v>
      </c>
      <c r="O436" s="1" t="s">
        <v>24</v>
      </c>
      <c r="P436" s="1" t="s">
        <v>12422</v>
      </c>
      <c r="Q436" s="1" t="s">
        <v>128</v>
      </c>
      <c r="R436" s="1" t="s">
        <v>22</v>
      </c>
      <c r="S436" s="1" t="s">
        <v>22</v>
      </c>
      <c r="T436" s="1" t="s">
        <v>12423</v>
      </c>
      <c r="U436" s="1" t="s">
        <v>27</v>
      </c>
    </row>
    <row r="437" spans="1:21" ht="30" x14ac:dyDescent="0.2">
      <c r="A437" s="1" t="s">
        <v>16</v>
      </c>
      <c r="B437" s="1" t="s">
        <v>204</v>
      </c>
      <c r="C437" s="1" t="s">
        <v>4668</v>
      </c>
      <c r="D437" s="1" t="s">
        <v>14768</v>
      </c>
      <c r="E437" s="1" t="s">
        <v>794</v>
      </c>
      <c r="F437" s="1" t="s">
        <v>156</v>
      </c>
      <c r="G437" s="2" t="str">
        <f t="shared" si="18"/>
        <v>Luzerner Kantonsspital
_x000D_Frauenklinik</v>
      </c>
      <c r="H437" s="1" t="s">
        <v>796</v>
      </c>
      <c r="I437" s="1" t="str" cm="1">
        <f t="array" ref="I437">IF(H437="","",IF(COUNT(VALUE(MID(H437,ROW($A$1:$A$100),1)))=0,H437,TRIM(LEFT(H437,MATCH(TRUE,ISNUMBER(VALUE(MID(H437,ROW($A$1:$A$100),1))),0)-1))))</f>
        <v>Spitalstrasse</v>
      </c>
      <c r="J437" s="1" t="str" cm="1">
        <f t="array" ref="J437">IF(H437="","",IF(COUNT(VALUE(MID(H437,ROW($A$1:$A$100),1)))=0,"",RIGHT(H437,LEN(H437)-MATCH(TRUE,ISNUMBER(VALUE(MID(H437,ROW($A$1:$A$100),1))),0)+1)))</f>
        <v/>
      </c>
      <c r="K437" s="1" t="s">
        <v>22</v>
      </c>
      <c r="L437" s="1" t="s">
        <v>797</v>
      </c>
      <c r="M437" s="1" t="str">
        <f t="shared" si="19"/>
        <v>6000</v>
      </c>
      <c r="N437" s="1" t="str">
        <f t="shared" si="20"/>
        <v>Luzern 16</v>
      </c>
      <c r="O437" s="1" t="s">
        <v>24</v>
      </c>
      <c r="P437" s="1" t="s">
        <v>14769</v>
      </c>
      <c r="Q437" s="1" t="s">
        <v>21</v>
      </c>
      <c r="R437" s="1" t="s">
        <v>22</v>
      </c>
      <c r="S437" s="1" t="s">
        <v>22</v>
      </c>
      <c r="T437" s="1" t="s">
        <v>14770</v>
      </c>
      <c r="U437" s="1" t="s">
        <v>27</v>
      </c>
    </row>
    <row r="438" spans="1:21" ht="15" x14ac:dyDescent="0.2">
      <c r="A438" s="1" t="s">
        <v>73</v>
      </c>
      <c r="B438" s="1" t="s">
        <v>64</v>
      </c>
      <c r="C438" s="1" t="s">
        <v>9480</v>
      </c>
      <c r="D438" s="1" t="s">
        <v>12406</v>
      </c>
      <c r="E438" s="1" t="s">
        <v>12407</v>
      </c>
      <c r="F438" s="1" t="s">
        <v>22</v>
      </c>
      <c r="G438" s="2" t="str">
        <f t="shared" si="18"/>
        <v>Praxis Dr. Brandenberger Alfred</v>
      </c>
      <c r="H438" s="1" t="s">
        <v>9641</v>
      </c>
      <c r="I438" s="1" t="str" cm="1">
        <f t="array" ref="I438">IF(H438="","",IF(COUNT(VALUE(MID(H438,ROW($A$1:$A$100),1)))=0,H438,TRIM(LEFT(H438,MATCH(TRUE,ISNUMBER(VALUE(MID(H438,ROW($A$1:$A$100),1))),0)-1))))</f>
        <v>Seilerstrasse</v>
      </c>
      <c r="J438" s="1" t="str" cm="1">
        <f t="array" ref="J438">IF(H438="","",IF(COUNT(VALUE(MID(H438,ROW($A$1:$A$100),1)))=0,"",RIGHT(H438,LEN(H438)-MATCH(TRUE,ISNUMBER(VALUE(MID(H438,ROW($A$1:$A$100),1))),0)+1)))</f>
        <v>8</v>
      </c>
      <c r="K438" s="1" t="s">
        <v>22</v>
      </c>
      <c r="L438" s="1" t="s">
        <v>402</v>
      </c>
      <c r="M438" s="1" t="str">
        <f t="shared" si="19"/>
        <v>3011</v>
      </c>
      <c r="N438" s="1" t="str">
        <f t="shared" si="20"/>
        <v>Bern</v>
      </c>
      <c r="O438" s="1" t="s">
        <v>24</v>
      </c>
      <c r="P438" s="1" t="s">
        <v>12408</v>
      </c>
      <c r="Q438" s="1" t="s">
        <v>21</v>
      </c>
      <c r="R438" s="1" t="s">
        <v>22</v>
      </c>
      <c r="S438" s="1" t="s">
        <v>22</v>
      </c>
      <c r="T438" s="1" t="s">
        <v>12409</v>
      </c>
      <c r="U438" s="1" t="s">
        <v>27</v>
      </c>
    </row>
    <row r="439" spans="1:21" ht="15" x14ac:dyDescent="0.2">
      <c r="A439" s="1" t="s">
        <v>16</v>
      </c>
      <c r="B439" s="1" t="s">
        <v>64</v>
      </c>
      <c r="C439" s="1" t="s">
        <v>6343</v>
      </c>
      <c r="D439" s="1" t="s">
        <v>6344</v>
      </c>
      <c r="E439" s="1" t="s">
        <v>2153</v>
      </c>
      <c r="F439" s="1" t="s">
        <v>22</v>
      </c>
      <c r="G439" s="2" t="str">
        <f t="shared" si="18"/>
        <v>Praxiszentrum Möwe</v>
      </c>
      <c r="H439" s="1" t="s">
        <v>2154</v>
      </c>
      <c r="I439" s="1" t="str" cm="1">
        <f t="array" ref="I439">IF(H439="","",IF(COUNT(VALUE(MID(H439,ROW($A$1:$A$100),1)))=0,H439,TRIM(LEFT(H439,MATCH(TRUE,ISNUMBER(VALUE(MID(H439,ROW($A$1:$A$100),1))),0)-1))))</f>
        <v>Kirchgasse</v>
      </c>
      <c r="J439" s="1" t="str" cm="1">
        <f t="array" ref="J439">IF(H439="","",IF(COUNT(VALUE(MID(H439,ROW($A$1:$A$100),1)))=0,"",RIGHT(H439,LEN(H439)-MATCH(TRUE,ISNUMBER(VALUE(MID(H439,ROW($A$1:$A$100),1))),0)+1)))</f>
        <v>4</v>
      </c>
      <c r="K439" s="1" t="s">
        <v>22</v>
      </c>
      <c r="L439" s="1" t="s">
        <v>993</v>
      </c>
      <c r="M439" s="1" t="str">
        <f t="shared" si="19"/>
        <v>8620</v>
      </c>
      <c r="N439" s="1" t="str">
        <f t="shared" si="20"/>
        <v>Wetzikon ZH</v>
      </c>
      <c r="O439" s="1" t="s">
        <v>24</v>
      </c>
      <c r="P439" s="1" t="s">
        <v>6345</v>
      </c>
      <c r="Q439" s="1" t="s">
        <v>128</v>
      </c>
      <c r="R439" s="1" t="s">
        <v>22</v>
      </c>
      <c r="S439" s="1" t="s">
        <v>22</v>
      </c>
      <c r="T439" s="1" t="s">
        <v>6346</v>
      </c>
      <c r="U439" s="1" t="s">
        <v>27</v>
      </c>
    </row>
    <row r="440" spans="1:21" ht="15" x14ac:dyDescent="0.2">
      <c r="A440" s="1" t="s">
        <v>16</v>
      </c>
      <c r="B440" s="1" t="s">
        <v>17</v>
      </c>
      <c r="C440" s="1" t="s">
        <v>14440</v>
      </c>
      <c r="D440" s="1" t="s">
        <v>14441</v>
      </c>
      <c r="E440" s="1" t="s">
        <v>573</v>
      </c>
      <c r="F440" s="1" t="s">
        <v>22</v>
      </c>
      <c r="G440" s="2" t="str">
        <f t="shared" si="18"/>
        <v>Age Medical AG</v>
      </c>
      <c r="H440" s="1" t="s">
        <v>574</v>
      </c>
      <c r="I440" s="1" t="str" cm="1">
        <f t="array" ref="I440">IF(H440="","",IF(COUNT(VALUE(MID(H440,ROW($A$1:$A$100),1)))=0,H440,TRIM(LEFT(H440,MATCH(TRUE,ISNUMBER(VALUE(MID(H440,ROW($A$1:$A$100),1))),0)-1))))</f>
        <v>Hardturmstrasse</v>
      </c>
      <c r="J440" s="1" t="str" cm="1">
        <f t="array" ref="J440">IF(H440="","",IF(COUNT(VALUE(MID(H440,ROW($A$1:$A$100),1)))=0,"",RIGHT(H440,LEN(H440)-MATCH(TRUE,ISNUMBER(VALUE(MID(H440,ROW($A$1:$A$100),1))),0)+1)))</f>
        <v>131</v>
      </c>
      <c r="K440" s="1" t="s">
        <v>22</v>
      </c>
      <c r="L440" s="1" t="s">
        <v>201</v>
      </c>
      <c r="M440" s="1" t="str">
        <f t="shared" si="19"/>
        <v>8005</v>
      </c>
      <c r="N440" s="1" t="str">
        <f t="shared" si="20"/>
        <v>Zürich</v>
      </c>
      <c r="O440" s="1" t="s">
        <v>24</v>
      </c>
      <c r="P440" s="1" t="s">
        <v>14442</v>
      </c>
      <c r="Q440" s="1" t="s">
        <v>128</v>
      </c>
      <c r="R440" s="1" t="s">
        <v>22</v>
      </c>
      <c r="S440" s="1" t="s">
        <v>22</v>
      </c>
      <c r="T440" s="1" t="s">
        <v>14443</v>
      </c>
      <c r="U440" s="1" t="s">
        <v>27</v>
      </c>
    </row>
    <row r="441" spans="1:21" ht="15" x14ac:dyDescent="0.2">
      <c r="A441" s="1" t="s">
        <v>73</v>
      </c>
      <c r="B441" s="1" t="s">
        <v>64</v>
      </c>
      <c r="C441" s="1" t="s">
        <v>363</v>
      </c>
      <c r="D441" s="1" t="s">
        <v>12387</v>
      </c>
      <c r="E441" s="1" t="s">
        <v>4556</v>
      </c>
      <c r="F441" s="1" t="s">
        <v>22</v>
      </c>
      <c r="G441" s="2" t="str">
        <f t="shared" si="18"/>
        <v>Ärztehaus Hofwis</v>
      </c>
      <c r="H441" s="1" t="s">
        <v>4557</v>
      </c>
      <c r="I441" s="1" t="str" cm="1">
        <f t="array" ref="I441">IF(H441="","",IF(COUNT(VALUE(MID(H441,ROW($A$1:$A$100),1)))=0,H441,TRIM(LEFT(H441,MATCH(TRUE,ISNUMBER(VALUE(MID(H441,ROW($A$1:$A$100),1))),0)-1))))</f>
        <v>Hofwis</v>
      </c>
      <c r="J441" s="1" t="str" cm="1">
        <f t="array" ref="J441">IF(H441="","",IF(COUNT(VALUE(MID(H441,ROW($A$1:$A$100),1)))=0,"",RIGHT(H441,LEN(H441)-MATCH(TRUE,ISNUMBER(VALUE(MID(H441,ROW($A$1:$A$100),1))),0)+1)))</f>
        <v>1</v>
      </c>
      <c r="K441" s="1" t="s">
        <v>22</v>
      </c>
      <c r="L441" s="1" t="s">
        <v>4558</v>
      </c>
      <c r="M441" s="1" t="str">
        <f t="shared" si="19"/>
        <v>8352</v>
      </c>
      <c r="N441" s="1" t="str">
        <f t="shared" si="20"/>
        <v>Elsau</v>
      </c>
      <c r="O441" s="1" t="s">
        <v>24</v>
      </c>
      <c r="P441" s="1" t="s">
        <v>12388</v>
      </c>
      <c r="Q441" s="1" t="s">
        <v>128</v>
      </c>
      <c r="R441" s="1" t="s">
        <v>22</v>
      </c>
      <c r="S441" s="1" t="s">
        <v>22</v>
      </c>
      <c r="T441" s="1" t="s">
        <v>12389</v>
      </c>
      <c r="U441" s="1" t="s">
        <v>27</v>
      </c>
    </row>
    <row r="442" spans="1:21" ht="15" x14ac:dyDescent="0.2">
      <c r="A442" s="1" t="s">
        <v>16</v>
      </c>
      <c r="B442" s="1" t="s">
        <v>64</v>
      </c>
      <c r="C442" s="1" t="s">
        <v>3143</v>
      </c>
      <c r="D442" s="1" t="s">
        <v>12410</v>
      </c>
      <c r="E442" s="1" t="s">
        <v>5019</v>
      </c>
      <c r="F442" s="1" t="s">
        <v>22</v>
      </c>
      <c r="G442" s="2" t="str">
        <f t="shared" si="18"/>
        <v>Frauenzimmer Bern AG</v>
      </c>
      <c r="H442" s="1" t="s">
        <v>5020</v>
      </c>
      <c r="I442" s="1" t="str" cm="1">
        <f t="array" ref="I442">IF(H442="","",IF(COUNT(VALUE(MID(H442,ROW($A$1:$A$100),1)))=0,H442,TRIM(LEFT(H442,MATCH(TRUE,ISNUMBER(VALUE(MID(H442,ROW($A$1:$A$100),1))),0)-1))))</f>
        <v>Monbijoustrasse</v>
      </c>
      <c r="J442" s="1" t="str" cm="1">
        <f t="array" ref="J442">IF(H442="","",IF(COUNT(VALUE(MID(H442,ROW($A$1:$A$100),1)))=0,"",RIGHT(H442,LEN(H442)-MATCH(TRUE,ISNUMBER(VALUE(MID(H442,ROW($A$1:$A$100),1))),0)+1)))</f>
        <v>22</v>
      </c>
      <c r="K442" s="1" t="s">
        <v>22</v>
      </c>
      <c r="L442" s="1" t="s">
        <v>402</v>
      </c>
      <c r="M442" s="1" t="str">
        <f t="shared" si="19"/>
        <v>3011</v>
      </c>
      <c r="N442" s="1" t="str">
        <f t="shared" si="20"/>
        <v>Bern</v>
      </c>
      <c r="O442" s="1" t="s">
        <v>24</v>
      </c>
      <c r="P442" s="1" t="s">
        <v>12411</v>
      </c>
      <c r="Q442" s="1" t="s">
        <v>21</v>
      </c>
      <c r="R442" s="1" t="s">
        <v>22</v>
      </c>
      <c r="S442" s="1" t="s">
        <v>22</v>
      </c>
      <c r="T442" s="1" t="s">
        <v>12412</v>
      </c>
      <c r="U442" s="1" t="s">
        <v>27</v>
      </c>
    </row>
    <row r="443" spans="1:21" ht="15" x14ac:dyDescent="0.2">
      <c r="A443" s="1" t="s">
        <v>73</v>
      </c>
      <c r="B443" s="1" t="s">
        <v>17</v>
      </c>
      <c r="C443" s="1" t="s">
        <v>9364</v>
      </c>
      <c r="D443" s="1" t="s">
        <v>16042</v>
      </c>
      <c r="E443" s="1" t="s">
        <v>2378</v>
      </c>
      <c r="F443" s="1" t="s">
        <v>22</v>
      </c>
      <c r="G443" s="2" t="str">
        <f t="shared" si="18"/>
        <v>Ärztepraxis Kern AG</v>
      </c>
      <c r="H443" s="1" t="s">
        <v>2379</v>
      </c>
      <c r="I443" s="1" t="str" cm="1">
        <f t="array" ref="I443">IF(H443="","",IF(COUNT(VALUE(MID(H443,ROW($A$1:$A$100),1)))=0,H443,TRIM(LEFT(H443,MATCH(TRUE,ISNUMBER(VALUE(MID(H443,ROW($A$1:$A$100),1))),0)-1))))</f>
        <v>Adlerstrasse</v>
      </c>
      <c r="J443" s="1" t="str" cm="1">
        <f t="array" ref="J443">IF(H443="","",IF(COUNT(VALUE(MID(H443,ROW($A$1:$A$100),1)))=0,"",RIGHT(H443,LEN(H443)-MATCH(TRUE,ISNUMBER(VALUE(MID(H443,ROW($A$1:$A$100),1))),0)+1)))</f>
        <v>1</v>
      </c>
      <c r="K443" s="1" t="s">
        <v>22</v>
      </c>
      <c r="L443" s="1" t="s">
        <v>1398</v>
      </c>
      <c r="M443" s="1" t="str">
        <f t="shared" si="19"/>
        <v>8600</v>
      </c>
      <c r="N443" s="1" t="str">
        <f t="shared" si="20"/>
        <v>Dübendorf</v>
      </c>
      <c r="O443" s="1" t="s">
        <v>24</v>
      </c>
      <c r="P443" s="1" t="s">
        <v>16043</v>
      </c>
      <c r="Q443" s="1" t="s">
        <v>128</v>
      </c>
      <c r="R443" s="1" t="s">
        <v>22</v>
      </c>
      <c r="S443" s="1" t="s">
        <v>22</v>
      </c>
      <c r="T443" s="1" t="s">
        <v>16044</v>
      </c>
      <c r="U443" s="1" t="s">
        <v>27</v>
      </c>
    </row>
    <row r="444" spans="1:21" ht="15" x14ac:dyDescent="0.2">
      <c r="A444" s="1" t="s">
        <v>73</v>
      </c>
      <c r="B444" s="1" t="s">
        <v>64</v>
      </c>
      <c r="C444" s="1" t="s">
        <v>9124</v>
      </c>
      <c r="D444" s="1" t="s">
        <v>12424</v>
      </c>
      <c r="E444" s="1" t="s">
        <v>12425</v>
      </c>
      <c r="F444" s="1" t="s">
        <v>22</v>
      </c>
      <c r="G444" s="2" t="str">
        <f t="shared" si="18"/>
        <v>GynCare AG</v>
      </c>
      <c r="H444" s="1" t="s">
        <v>12426</v>
      </c>
      <c r="I444" s="1" t="str" cm="1">
        <f t="array" ref="I444">IF(H444="","",IF(COUNT(VALUE(MID(H444,ROW($A$1:$A$100),1)))=0,H444,TRIM(LEFT(H444,MATCH(TRUE,ISNUMBER(VALUE(MID(H444,ROW($A$1:$A$100),1))),0)-1))))</f>
        <v>Binzallee</v>
      </c>
      <c r="J444" s="1" t="str" cm="1">
        <f t="array" ref="J444">IF(H444="","",IF(COUNT(VALUE(MID(H444,ROW($A$1:$A$100),1)))=0,"",RIGHT(H444,LEN(H444)-MATCH(TRUE,ISNUMBER(VALUE(MID(H444,ROW($A$1:$A$100),1))),0)+1)))</f>
        <v>6</v>
      </c>
      <c r="K444" s="1" t="s">
        <v>22</v>
      </c>
      <c r="L444" s="1" t="s">
        <v>2106</v>
      </c>
      <c r="M444" s="1" t="str">
        <f t="shared" si="19"/>
        <v>8055</v>
      </c>
      <c r="N444" s="1" t="str">
        <f t="shared" si="20"/>
        <v>Zürich</v>
      </c>
      <c r="O444" s="1" t="s">
        <v>24</v>
      </c>
      <c r="P444" s="1" t="s">
        <v>12427</v>
      </c>
      <c r="Q444" s="1" t="s">
        <v>21</v>
      </c>
      <c r="R444" s="1" t="s">
        <v>22</v>
      </c>
      <c r="S444" s="1" t="s">
        <v>22</v>
      </c>
      <c r="T444" s="1" t="s">
        <v>12428</v>
      </c>
      <c r="U444" s="1" t="s">
        <v>27</v>
      </c>
    </row>
    <row r="445" spans="1:21" ht="15" x14ac:dyDescent="0.2">
      <c r="A445" s="1" t="s">
        <v>16</v>
      </c>
      <c r="B445" s="1" t="s">
        <v>64</v>
      </c>
      <c r="C445" s="1" t="s">
        <v>1560</v>
      </c>
      <c r="D445" s="1" t="s">
        <v>1613</v>
      </c>
      <c r="E445" s="1" t="s">
        <v>1614</v>
      </c>
      <c r="F445" s="1" t="s">
        <v>22</v>
      </c>
      <c r="G445" s="2" t="str">
        <f t="shared" si="18"/>
        <v>Gynäkologikum Chur</v>
      </c>
      <c r="H445" s="1" t="s">
        <v>1615</v>
      </c>
      <c r="I445" s="1" t="str" cm="1">
        <f t="array" ref="I445">IF(H445="","",IF(COUNT(VALUE(MID(H445,ROW($A$1:$A$100),1)))=0,H445,TRIM(LEFT(H445,MATCH(TRUE,ISNUMBER(VALUE(MID(H445,ROW($A$1:$A$100),1))),0)-1))))</f>
        <v>Bahnhofstrasse</v>
      </c>
      <c r="J445" s="1" t="str" cm="1">
        <f t="array" ref="J445">IF(H445="","",IF(COUNT(VALUE(MID(H445,ROW($A$1:$A$100),1)))=0,"",RIGHT(H445,LEN(H445)-MATCH(TRUE,ISNUMBER(VALUE(MID(H445,ROW($A$1:$A$100),1))),0)+1)))</f>
        <v>14</v>
      </c>
      <c r="K445" s="1" t="s">
        <v>22</v>
      </c>
      <c r="L445" s="1" t="s">
        <v>368</v>
      </c>
      <c r="M445" s="1" t="str">
        <f t="shared" si="19"/>
        <v>7000</v>
      </c>
      <c r="N445" s="1" t="str">
        <f t="shared" si="20"/>
        <v>Chur</v>
      </c>
      <c r="O445" s="1" t="s">
        <v>24</v>
      </c>
      <c r="P445" s="1" t="s">
        <v>1616</v>
      </c>
      <c r="Q445" s="1" t="s">
        <v>21</v>
      </c>
      <c r="R445" s="1" t="s">
        <v>22</v>
      </c>
      <c r="S445" s="1" t="s">
        <v>22</v>
      </c>
      <c r="T445" s="1" t="s">
        <v>1617</v>
      </c>
      <c r="U445" s="1" t="s">
        <v>27</v>
      </c>
    </row>
    <row r="446" spans="1:21" ht="15" x14ac:dyDescent="0.2">
      <c r="A446" s="1" t="s">
        <v>73</v>
      </c>
      <c r="B446" s="1" t="s">
        <v>64</v>
      </c>
      <c r="C446" s="1" t="s">
        <v>122</v>
      </c>
      <c r="D446" s="1" t="s">
        <v>12416</v>
      </c>
      <c r="E446" s="1" t="s">
        <v>2478</v>
      </c>
      <c r="F446" s="1" t="s">
        <v>22</v>
      </c>
      <c r="G446" s="2" t="str">
        <f t="shared" si="18"/>
        <v>Medbase St. Gallen Einstein</v>
      </c>
      <c r="H446" s="1" t="s">
        <v>2479</v>
      </c>
      <c r="I446" s="1" t="str" cm="1">
        <f t="array" ref="I446">IF(H446="","",IF(COUNT(VALUE(MID(H446,ROW($A$1:$A$100),1)))=0,H446,TRIM(LEFT(H446,MATCH(TRUE,ISNUMBER(VALUE(MID(H446,ROW($A$1:$A$100),1))),0)-1))))</f>
        <v>Wassergasse</v>
      </c>
      <c r="J446" s="1" t="str" cm="1">
        <f t="array" ref="J446">IF(H446="","",IF(COUNT(VALUE(MID(H446,ROW($A$1:$A$100),1)))=0,"",RIGHT(H446,LEN(H446)-MATCH(TRUE,ISNUMBER(VALUE(MID(H446,ROW($A$1:$A$100),1))),0)+1)))</f>
        <v>7</v>
      </c>
      <c r="K446" s="1" t="s">
        <v>22</v>
      </c>
      <c r="L446" s="1" t="s">
        <v>375</v>
      </c>
      <c r="M446" s="1" t="str">
        <f t="shared" si="19"/>
        <v>9000</v>
      </c>
      <c r="N446" s="1" t="str">
        <f t="shared" si="20"/>
        <v>St. Gallen</v>
      </c>
      <c r="O446" s="1" t="s">
        <v>24</v>
      </c>
      <c r="P446" s="1" t="s">
        <v>12417</v>
      </c>
      <c r="Q446" s="1" t="s">
        <v>128</v>
      </c>
      <c r="R446" s="1" t="s">
        <v>22</v>
      </c>
      <c r="S446" s="1" t="s">
        <v>22</v>
      </c>
      <c r="T446" s="1" t="s">
        <v>12418</v>
      </c>
      <c r="U446" s="1" t="s">
        <v>27</v>
      </c>
    </row>
    <row r="447" spans="1:21" ht="15" x14ac:dyDescent="0.2">
      <c r="A447" s="1" t="s">
        <v>16</v>
      </c>
      <c r="B447" s="1" t="s">
        <v>64</v>
      </c>
      <c r="C447" s="1" t="s">
        <v>357</v>
      </c>
      <c r="D447" s="1" t="s">
        <v>8177</v>
      </c>
      <c r="E447" s="1" t="s">
        <v>8178</v>
      </c>
      <c r="F447" s="1" t="s">
        <v>22</v>
      </c>
      <c r="G447" s="2" t="str">
        <f t="shared" si="18"/>
        <v>Arztpraxis Böhm</v>
      </c>
      <c r="H447" s="1" t="s">
        <v>8179</v>
      </c>
      <c r="I447" s="1" t="str" cm="1">
        <f t="array" ref="I447">IF(H447="","",IF(COUNT(VALUE(MID(H447,ROW($A$1:$A$100),1)))=0,H447,TRIM(LEFT(H447,MATCH(TRUE,ISNUMBER(VALUE(MID(H447,ROW($A$1:$A$100),1))),0)-1))))</f>
        <v>Rheinstrasse</v>
      </c>
      <c r="J447" s="1" t="str" cm="1">
        <f t="array" ref="J447">IF(H447="","",IF(COUNT(VALUE(MID(H447,ROW($A$1:$A$100),1)))=0,"",RIGHT(H447,LEN(H447)-MATCH(TRUE,ISNUMBER(VALUE(MID(H447,ROW($A$1:$A$100),1))),0)+1)))</f>
        <v>23</v>
      </c>
      <c r="K447" s="1" t="s">
        <v>22</v>
      </c>
      <c r="L447" s="1" t="s">
        <v>187</v>
      </c>
      <c r="M447" s="1" t="str">
        <f t="shared" si="19"/>
        <v>8500</v>
      </c>
      <c r="N447" s="1" t="str">
        <f t="shared" si="20"/>
        <v>Frauenfeld</v>
      </c>
      <c r="O447" s="1" t="s">
        <v>24</v>
      </c>
      <c r="P447" s="1" t="s">
        <v>8180</v>
      </c>
      <c r="Q447" s="1" t="s">
        <v>128</v>
      </c>
      <c r="R447" s="1" t="s">
        <v>22</v>
      </c>
      <c r="S447" s="1" t="s">
        <v>22</v>
      </c>
      <c r="T447" s="1" t="s">
        <v>8181</v>
      </c>
      <c r="U447" s="1" t="s">
        <v>27</v>
      </c>
    </row>
    <row r="448" spans="1:21" ht="30" x14ac:dyDescent="0.2">
      <c r="A448" s="1" t="s">
        <v>16</v>
      </c>
      <c r="B448" s="1" t="s">
        <v>17</v>
      </c>
      <c r="C448" s="1" t="s">
        <v>4135</v>
      </c>
      <c r="D448" s="1" t="s">
        <v>4136</v>
      </c>
      <c r="E448" s="1" t="s">
        <v>163</v>
      </c>
      <c r="F448" s="1" t="s">
        <v>745</v>
      </c>
      <c r="G448" s="2" t="str">
        <f t="shared" si="18"/>
        <v>Inselspital Bern
_x000D_Klinik für Frauenheilkunde</v>
      </c>
      <c r="H448" s="1" t="s">
        <v>165</v>
      </c>
      <c r="I448" s="1" t="str" cm="1">
        <f t="array" ref="I448">IF(H448="","",IF(COUNT(VALUE(MID(H448,ROW($A$1:$A$100),1)))=0,H448,TRIM(LEFT(H448,MATCH(TRUE,ISNUMBER(VALUE(MID(H448,ROW($A$1:$A$100),1))),0)-1))))</f>
        <v>Friedbühlstrasse</v>
      </c>
      <c r="J448" s="1" t="str" cm="1">
        <f t="array" ref="J448">IF(H448="","",IF(COUNT(VALUE(MID(H448,ROW($A$1:$A$100),1)))=0,"",RIGHT(H448,LEN(H448)-MATCH(TRUE,ISNUMBER(VALUE(MID(H448,ROW($A$1:$A$100),1))),0)+1)))</f>
        <v>19</v>
      </c>
      <c r="K448" s="1" t="s">
        <v>22</v>
      </c>
      <c r="L448" s="1" t="s">
        <v>166</v>
      </c>
      <c r="M448" s="1" t="str">
        <f t="shared" si="19"/>
        <v>3010</v>
      </c>
      <c r="N448" s="1" t="str">
        <f t="shared" si="20"/>
        <v>Bern</v>
      </c>
      <c r="O448" s="1" t="s">
        <v>24</v>
      </c>
      <c r="P448" s="1" t="s">
        <v>4137</v>
      </c>
      <c r="Q448" s="1" t="s">
        <v>21</v>
      </c>
      <c r="R448" s="1" t="s">
        <v>22</v>
      </c>
      <c r="S448" s="1" t="s">
        <v>22</v>
      </c>
      <c r="T448" s="1" t="s">
        <v>4138</v>
      </c>
      <c r="U448" s="1" t="s">
        <v>27</v>
      </c>
    </row>
    <row r="449" spans="1:21" ht="15" x14ac:dyDescent="0.2">
      <c r="A449" s="1" t="s">
        <v>16</v>
      </c>
      <c r="B449" s="1" t="s">
        <v>64</v>
      </c>
      <c r="C449" s="1" t="s">
        <v>6853</v>
      </c>
      <c r="D449" s="1" t="s">
        <v>6854</v>
      </c>
      <c r="E449" s="1" t="s">
        <v>6547</v>
      </c>
      <c r="F449" s="1" t="s">
        <v>22</v>
      </c>
      <c r="G449" s="2" t="str">
        <f t="shared" si="18"/>
        <v>Frauenpraxis Riedweg</v>
      </c>
      <c r="H449" s="1" t="s">
        <v>929</v>
      </c>
      <c r="I449" s="1" t="str" cm="1">
        <f t="array" ref="I449">IF(H449="","",IF(COUNT(VALUE(MID(H449,ROW($A$1:$A$100),1)))=0,H449,TRIM(LEFT(H449,MATCH(TRUE,ISNUMBER(VALUE(MID(H449,ROW($A$1:$A$100),1))),0)-1))))</f>
        <v>Riedweg</v>
      </c>
      <c r="J449" s="1" t="str" cm="1">
        <f t="array" ref="J449">IF(H449="","",IF(COUNT(VALUE(MID(H449,ROW($A$1:$A$100),1)))=0,"",RIGHT(H449,LEN(H449)-MATCH(TRUE,ISNUMBER(VALUE(MID(H449,ROW($A$1:$A$100),1))),0)+1)))</f>
        <v>3</v>
      </c>
      <c r="K449" s="1" t="s">
        <v>22</v>
      </c>
      <c r="L449" s="1" t="s">
        <v>930</v>
      </c>
      <c r="M449" s="1" t="str">
        <f t="shared" si="19"/>
        <v>3012</v>
      </c>
      <c r="N449" s="1" t="str">
        <f t="shared" si="20"/>
        <v>Bern</v>
      </c>
      <c r="O449" s="1" t="s">
        <v>24</v>
      </c>
      <c r="P449" s="1" t="s">
        <v>6855</v>
      </c>
      <c r="Q449" s="1" t="s">
        <v>21</v>
      </c>
      <c r="R449" s="1" t="s">
        <v>22</v>
      </c>
      <c r="S449" s="1" t="s">
        <v>22</v>
      </c>
      <c r="T449" s="1" t="s">
        <v>6856</v>
      </c>
      <c r="U449" s="1" t="s">
        <v>27</v>
      </c>
    </row>
    <row r="450" spans="1:21" ht="15" x14ac:dyDescent="0.2">
      <c r="A450" s="1" t="s">
        <v>16</v>
      </c>
      <c r="B450" s="1" t="s">
        <v>64</v>
      </c>
      <c r="C450" s="1" t="s">
        <v>1220</v>
      </c>
      <c r="D450" s="1" t="s">
        <v>1884</v>
      </c>
      <c r="E450" s="1" t="s">
        <v>4651</v>
      </c>
      <c r="F450" s="1" t="s">
        <v>22</v>
      </c>
      <c r="G450" s="2" t="str">
        <f t="shared" ref="G450:G513" si="21">IF(F450="",E450,E450 &amp; CHAR(10) &amp; CHAR(13) &amp; F450)</f>
        <v>Sanacare Gruppenpraxis Zürich</v>
      </c>
      <c r="H450" s="1" t="s">
        <v>4652</v>
      </c>
      <c r="I450" s="1" t="str" cm="1">
        <f t="array" ref="I450">IF(H450="","",IF(COUNT(VALUE(MID(H450,ROW($A$1:$A$100),1)))=0,H450,TRIM(LEFT(H450,MATCH(TRUE,ISNUMBER(VALUE(MID(H450,ROW($A$1:$A$100),1))),0)-1))))</f>
        <v>Gottfried-Keller-Strasse</v>
      </c>
      <c r="J450" s="1" t="str" cm="1">
        <f t="array" ref="J450">IF(H450="","",IF(COUNT(VALUE(MID(H450,ROW($A$1:$A$100),1)))=0,"",RIGHT(H450,LEN(H450)-MATCH(TRUE,ISNUMBER(VALUE(MID(H450,ROW($A$1:$A$100),1))),0)+1)))</f>
        <v>7</v>
      </c>
      <c r="K450" s="1" t="s">
        <v>22</v>
      </c>
      <c r="L450" s="1" t="s">
        <v>415</v>
      </c>
      <c r="M450" s="1" t="str">
        <f t="shared" ref="M450:M513" si="22">LEFT(L450,4)</f>
        <v>8001</v>
      </c>
      <c r="N450" s="1" t="str">
        <f t="shared" ref="N450:N513" si="23">RIGHT(L450,LEN(L450)-5)</f>
        <v>Zürich</v>
      </c>
      <c r="O450" s="1" t="s">
        <v>24</v>
      </c>
      <c r="P450" s="1" t="s">
        <v>12438</v>
      </c>
      <c r="Q450" s="1" t="s">
        <v>128</v>
      </c>
      <c r="R450" s="1" t="s">
        <v>22</v>
      </c>
      <c r="S450" s="1" t="s">
        <v>22</v>
      </c>
      <c r="T450" s="1" t="s">
        <v>12439</v>
      </c>
      <c r="U450" s="1" t="s">
        <v>27</v>
      </c>
    </row>
    <row r="451" spans="1:21" ht="30" x14ac:dyDescent="0.2">
      <c r="A451" s="1" t="s">
        <v>73</v>
      </c>
      <c r="B451" s="1" t="s">
        <v>64</v>
      </c>
      <c r="C451" s="1" t="s">
        <v>1051</v>
      </c>
      <c r="D451" s="1" t="s">
        <v>1884</v>
      </c>
      <c r="E451" s="1" t="s">
        <v>794</v>
      </c>
      <c r="F451" s="1" t="s">
        <v>156</v>
      </c>
      <c r="G451" s="2" t="str">
        <f t="shared" si="21"/>
        <v>Luzerner Kantonsspital
_x000D_Frauenklinik</v>
      </c>
      <c r="H451" s="1" t="s">
        <v>796</v>
      </c>
      <c r="I451" s="1" t="str" cm="1">
        <f t="array" ref="I451">IF(H451="","",IF(COUNT(VALUE(MID(H451,ROW($A$1:$A$100),1)))=0,H451,TRIM(LEFT(H451,MATCH(TRUE,ISNUMBER(VALUE(MID(H451,ROW($A$1:$A$100),1))),0)-1))))</f>
        <v>Spitalstrasse</v>
      </c>
      <c r="J451" s="1" t="str" cm="1">
        <f t="array" ref="J451">IF(H451="","",IF(COUNT(VALUE(MID(H451,ROW($A$1:$A$100),1)))=0,"",RIGHT(H451,LEN(H451)-MATCH(TRUE,ISNUMBER(VALUE(MID(H451,ROW($A$1:$A$100),1))),0)+1)))</f>
        <v/>
      </c>
      <c r="K451" s="1" t="s">
        <v>22</v>
      </c>
      <c r="L451" s="1" t="s">
        <v>797</v>
      </c>
      <c r="M451" s="1" t="str">
        <f t="shared" si="22"/>
        <v>6000</v>
      </c>
      <c r="N451" s="1" t="str">
        <f t="shared" si="23"/>
        <v>Luzern 16</v>
      </c>
      <c r="O451" s="1" t="s">
        <v>24</v>
      </c>
      <c r="P451" s="1" t="s">
        <v>1885</v>
      </c>
      <c r="Q451" s="1" t="s">
        <v>21</v>
      </c>
      <c r="R451" s="1" t="s">
        <v>22</v>
      </c>
      <c r="S451" s="1" t="s">
        <v>22</v>
      </c>
      <c r="T451" s="1" t="s">
        <v>1886</v>
      </c>
      <c r="U451" s="1" t="s">
        <v>27</v>
      </c>
    </row>
    <row r="452" spans="1:21" ht="15" x14ac:dyDescent="0.2">
      <c r="A452" s="1" t="s">
        <v>16</v>
      </c>
      <c r="B452" s="1" t="s">
        <v>17</v>
      </c>
      <c r="C452" s="1" t="s">
        <v>1187</v>
      </c>
      <c r="D452" s="1" t="s">
        <v>1884</v>
      </c>
      <c r="E452" s="1" t="s">
        <v>6322</v>
      </c>
      <c r="F452" s="1" t="s">
        <v>22</v>
      </c>
      <c r="G452" s="2" t="str">
        <f t="shared" si="21"/>
        <v>Praxis Bahnhofstrasse AG</v>
      </c>
      <c r="H452" s="1" t="s">
        <v>2760</v>
      </c>
      <c r="I452" s="1" t="str" cm="1">
        <f t="array" ref="I452">IF(H452="","",IF(COUNT(VALUE(MID(H452,ROW($A$1:$A$100),1)))=0,H452,TRIM(LEFT(H452,MATCH(TRUE,ISNUMBER(VALUE(MID(H452,ROW($A$1:$A$100),1))),0)-1))))</f>
        <v>Bahnhofstrasse</v>
      </c>
      <c r="J452" s="1" t="str" cm="1">
        <f t="array" ref="J452">IF(H452="","",IF(COUNT(VALUE(MID(H452,ROW($A$1:$A$100),1)))=0,"",RIGHT(H452,LEN(H452)-MATCH(TRUE,ISNUMBER(VALUE(MID(H452,ROW($A$1:$A$100),1))),0)+1)))</f>
        <v>18</v>
      </c>
      <c r="K452" s="1" t="s">
        <v>22</v>
      </c>
      <c r="L452" s="1" t="s">
        <v>2761</v>
      </c>
      <c r="M452" s="1" t="str">
        <f t="shared" si="22"/>
        <v>8253</v>
      </c>
      <c r="N452" s="1" t="str">
        <f t="shared" si="23"/>
        <v>Diessenhofen</v>
      </c>
      <c r="O452" s="1" t="s">
        <v>24</v>
      </c>
      <c r="P452" s="1" t="s">
        <v>12440</v>
      </c>
      <c r="Q452" s="1" t="s">
        <v>21</v>
      </c>
      <c r="R452" s="1" t="s">
        <v>22</v>
      </c>
      <c r="S452" s="1" t="s">
        <v>22</v>
      </c>
      <c r="T452" s="1" t="s">
        <v>12441</v>
      </c>
      <c r="U452" s="1" t="s">
        <v>27</v>
      </c>
    </row>
    <row r="453" spans="1:21" ht="30" x14ac:dyDescent="0.2">
      <c r="A453" s="1" t="s">
        <v>16</v>
      </c>
      <c r="B453" s="1" t="s">
        <v>17</v>
      </c>
      <c r="C453" s="1" t="s">
        <v>6528</v>
      </c>
      <c r="D453" s="1" t="s">
        <v>6529</v>
      </c>
      <c r="E453" s="1" t="s">
        <v>4836</v>
      </c>
      <c r="F453" s="1" t="s">
        <v>5050</v>
      </c>
      <c r="G453" s="2" t="str">
        <f t="shared" si="21"/>
        <v>Hausarztzentrum Weinfelden
_x000D_Frauenpraxis Weinfelden AG</v>
      </c>
      <c r="H453" s="1" t="s">
        <v>4838</v>
      </c>
      <c r="I453" s="1" t="str" cm="1">
        <f t="array" ref="I453">IF(H453="","",IF(COUNT(VALUE(MID(H453,ROW($A$1:$A$100),1)))=0,H453,TRIM(LEFT(H453,MATCH(TRUE,ISNUMBER(VALUE(MID(H453,ROW($A$1:$A$100),1))),0)-1))))</f>
        <v>Bankstrasse</v>
      </c>
      <c r="J453" s="1" t="str" cm="1">
        <f t="array" ref="J453">IF(H453="","",IF(COUNT(VALUE(MID(H453,ROW($A$1:$A$100),1)))=0,"",RIGHT(H453,LEN(H453)-MATCH(TRUE,ISNUMBER(VALUE(MID(H453,ROW($A$1:$A$100),1))),0)+1)))</f>
        <v>2</v>
      </c>
      <c r="K453" s="1" t="s">
        <v>22</v>
      </c>
      <c r="L453" s="1" t="s">
        <v>1116</v>
      </c>
      <c r="M453" s="1" t="str">
        <f t="shared" si="22"/>
        <v>8570</v>
      </c>
      <c r="N453" s="1" t="str">
        <f t="shared" si="23"/>
        <v>Weinfelden</v>
      </c>
      <c r="O453" s="1" t="s">
        <v>24</v>
      </c>
      <c r="P453" s="1" t="s">
        <v>6530</v>
      </c>
      <c r="Q453" s="1" t="s">
        <v>21</v>
      </c>
      <c r="R453" s="1" t="s">
        <v>22</v>
      </c>
      <c r="S453" s="1" t="s">
        <v>22</v>
      </c>
      <c r="T453" s="1" t="s">
        <v>6531</v>
      </c>
      <c r="U453" s="1" t="s">
        <v>27</v>
      </c>
    </row>
    <row r="454" spans="1:21" ht="15" x14ac:dyDescent="0.2">
      <c r="A454" s="1" t="s">
        <v>16</v>
      </c>
      <c r="B454" s="1" t="s">
        <v>64</v>
      </c>
      <c r="C454" s="1" t="s">
        <v>96</v>
      </c>
      <c r="D454" s="1" t="s">
        <v>5444</v>
      </c>
      <c r="E454" s="1" t="s">
        <v>5445</v>
      </c>
      <c r="F454" s="1" t="s">
        <v>22</v>
      </c>
      <c r="G454" s="2" t="str">
        <f t="shared" si="21"/>
        <v>Arztpraxis Winkel</v>
      </c>
      <c r="H454" s="1" t="s">
        <v>5446</v>
      </c>
      <c r="I454" s="1" t="str" cm="1">
        <f t="array" ref="I454">IF(H454="","",IF(COUNT(VALUE(MID(H454,ROW($A$1:$A$100),1)))=0,H454,TRIM(LEFT(H454,MATCH(TRUE,ISNUMBER(VALUE(MID(H454,ROW($A$1:$A$100),1))),0)-1))))</f>
        <v>Embracherstrasse</v>
      </c>
      <c r="J454" s="1" t="str" cm="1">
        <f t="array" ref="J454">IF(H454="","",IF(COUNT(VALUE(MID(H454,ROW($A$1:$A$100),1)))=0,"",RIGHT(H454,LEN(H454)-MATCH(TRUE,ISNUMBER(VALUE(MID(H454,ROW($A$1:$A$100),1))),0)+1)))</f>
        <v>10</v>
      </c>
      <c r="K454" s="1" t="s">
        <v>22</v>
      </c>
      <c r="L454" s="1" t="s">
        <v>5447</v>
      </c>
      <c r="M454" s="1" t="str">
        <f t="shared" si="22"/>
        <v>8185</v>
      </c>
      <c r="N454" s="1" t="str">
        <f t="shared" si="23"/>
        <v>Winkel</v>
      </c>
      <c r="O454" s="1" t="s">
        <v>24</v>
      </c>
      <c r="P454" s="1" t="s">
        <v>5448</v>
      </c>
      <c r="Q454" s="1" t="s">
        <v>128</v>
      </c>
      <c r="R454" s="1" t="s">
        <v>22</v>
      </c>
      <c r="S454" s="1" t="s">
        <v>22</v>
      </c>
      <c r="T454" s="1" t="s">
        <v>5449</v>
      </c>
      <c r="U454" s="1" t="s">
        <v>27</v>
      </c>
    </row>
    <row r="455" spans="1:21" ht="30" x14ac:dyDescent="0.2">
      <c r="A455" s="1" t="s">
        <v>16</v>
      </c>
      <c r="B455" s="1" t="s">
        <v>64</v>
      </c>
      <c r="C455" s="1" t="s">
        <v>8562</v>
      </c>
      <c r="D455" s="1" t="s">
        <v>8563</v>
      </c>
      <c r="E455" s="1" t="s">
        <v>20</v>
      </c>
      <c r="F455" s="1" t="s">
        <v>21</v>
      </c>
      <c r="G455" s="2" t="str">
        <f t="shared" si="21"/>
        <v>Luzerner Kantonsspital Sursee
_x000D_Gynäkologie und Geburtshilfe</v>
      </c>
      <c r="H455" s="1" t="s">
        <v>22</v>
      </c>
      <c r="I455" s="1" t="str" cm="1">
        <f t="array" ref="I455">IF(H455="","",IF(COUNT(VALUE(MID(H455,ROW($A$1:$A$100),1)))=0,H455,TRIM(LEFT(H455,MATCH(TRUE,ISNUMBER(VALUE(MID(H455,ROW($A$1:$A$100),1))),0)-1))))</f>
        <v/>
      </c>
      <c r="J455" s="1" t="str" cm="1">
        <f t="array" ref="J455">IF(H455="","",IF(COUNT(VALUE(MID(H455,ROW($A$1:$A$100),1)))=0,"",RIGHT(H455,LEN(H455)-MATCH(TRUE,ISNUMBER(VALUE(MID(H455,ROW($A$1:$A$100),1))),0)+1)))</f>
        <v/>
      </c>
      <c r="K455" s="1" t="s">
        <v>7</v>
      </c>
      <c r="L455" s="1" t="s">
        <v>23</v>
      </c>
      <c r="M455" s="1" t="str">
        <f t="shared" si="22"/>
        <v>6210</v>
      </c>
      <c r="N455" s="1" t="str">
        <f t="shared" si="23"/>
        <v>Sursee</v>
      </c>
      <c r="O455" s="1" t="s">
        <v>24</v>
      </c>
      <c r="P455" s="1" t="s">
        <v>8564</v>
      </c>
      <c r="Q455" s="1" t="s">
        <v>21</v>
      </c>
      <c r="R455" s="1" t="s">
        <v>22</v>
      </c>
      <c r="S455" s="1" t="s">
        <v>22</v>
      </c>
      <c r="T455" s="1" t="s">
        <v>8565</v>
      </c>
      <c r="U455" s="1" t="s">
        <v>27</v>
      </c>
    </row>
    <row r="456" spans="1:21" ht="30" x14ac:dyDescent="0.2">
      <c r="A456" s="1" t="s">
        <v>16</v>
      </c>
      <c r="B456" s="1" t="s">
        <v>64</v>
      </c>
      <c r="C456" s="1" t="s">
        <v>3849</v>
      </c>
      <c r="D456" s="1" t="s">
        <v>3850</v>
      </c>
      <c r="E456" s="1" t="s">
        <v>3851</v>
      </c>
      <c r="F456" s="1" t="s">
        <v>3852</v>
      </c>
      <c r="G456" s="2" t="str">
        <f t="shared" si="21"/>
        <v>Praxis am Klosterweg AG
_x000D_Allgemein-Praxis</v>
      </c>
      <c r="H456" s="1" t="s">
        <v>3853</v>
      </c>
      <c r="I456" s="1" t="str" cm="1">
        <f t="array" ref="I456">IF(H456="","",IF(COUNT(VALUE(MID(H456,ROW($A$1:$A$100),1)))=0,H456,TRIM(LEFT(H456,MATCH(TRUE,ISNUMBER(VALUE(MID(H456,ROW($A$1:$A$100),1))),0)-1))))</f>
        <v>Klosterweg</v>
      </c>
      <c r="J456" s="1" t="str" cm="1">
        <f t="array" ref="J456">IF(H456="","",IF(COUNT(VALUE(MID(H456,ROW($A$1:$A$100),1)))=0,"",RIGHT(H456,LEN(H456)-MATCH(TRUE,ISNUMBER(VALUE(MID(H456,ROW($A$1:$A$100),1))),0)+1)))</f>
        <v>2</v>
      </c>
      <c r="K456" s="1" t="s">
        <v>22</v>
      </c>
      <c r="L456" s="1" t="s">
        <v>688</v>
      </c>
      <c r="M456" s="1" t="str">
        <f t="shared" si="22"/>
        <v>9500</v>
      </c>
      <c r="N456" s="1" t="str">
        <f t="shared" si="23"/>
        <v>Wil SG</v>
      </c>
      <c r="O456" s="1" t="s">
        <v>24</v>
      </c>
      <c r="P456" s="1" t="s">
        <v>3854</v>
      </c>
      <c r="Q456" s="1" t="s">
        <v>128</v>
      </c>
      <c r="R456" s="1" t="s">
        <v>22</v>
      </c>
      <c r="S456" s="1" t="s">
        <v>22</v>
      </c>
      <c r="T456" s="1" t="s">
        <v>3855</v>
      </c>
      <c r="U456" s="1" t="s">
        <v>27</v>
      </c>
    </row>
    <row r="457" spans="1:21" ht="15" x14ac:dyDescent="0.2">
      <c r="A457" s="1" t="s">
        <v>16</v>
      </c>
      <c r="B457" s="1" t="s">
        <v>64</v>
      </c>
      <c r="C457" s="1" t="s">
        <v>527</v>
      </c>
      <c r="D457" s="1" t="s">
        <v>12393</v>
      </c>
      <c r="E457" s="1" t="s">
        <v>1603</v>
      </c>
      <c r="F457" s="1" t="s">
        <v>22</v>
      </c>
      <c r="G457" s="2" t="str">
        <f t="shared" si="21"/>
        <v>Medvita Praxis GmbH</v>
      </c>
      <c r="H457" s="1" t="s">
        <v>1604</v>
      </c>
      <c r="I457" s="1" t="str" cm="1">
        <f t="array" ref="I457">IF(H457="","",IF(COUNT(VALUE(MID(H457,ROW($A$1:$A$100),1)))=0,H457,TRIM(LEFT(H457,MATCH(TRUE,ISNUMBER(VALUE(MID(H457,ROW($A$1:$A$100),1))),0)-1))))</f>
        <v>Ottenbacherstrasse</v>
      </c>
      <c r="J457" s="1" t="str" cm="1">
        <f t="array" ref="J457">IF(H457="","",IF(COUNT(VALUE(MID(H457,ROW($A$1:$A$100),1)))=0,"",RIGHT(H457,LEN(H457)-MATCH(TRUE,ISNUMBER(VALUE(MID(H457,ROW($A$1:$A$100),1))),0)+1)))</f>
        <v>6</v>
      </c>
      <c r="K457" s="1" t="s">
        <v>22</v>
      </c>
      <c r="L457" s="1" t="s">
        <v>1475</v>
      </c>
      <c r="M457" s="1" t="str">
        <f t="shared" si="22"/>
        <v>8912</v>
      </c>
      <c r="N457" s="1" t="str">
        <f t="shared" si="23"/>
        <v>Obfelden</v>
      </c>
      <c r="O457" s="1" t="s">
        <v>24</v>
      </c>
      <c r="P457" s="1" t="s">
        <v>12394</v>
      </c>
      <c r="Q457" s="1" t="s">
        <v>128</v>
      </c>
      <c r="R457" s="1" t="s">
        <v>22</v>
      </c>
      <c r="S457" s="1" t="s">
        <v>22</v>
      </c>
      <c r="T457" s="1" t="s">
        <v>12395</v>
      </c>
      <c r="U457" s="1" t="s">
        <v>27</v>
      </c>
    </row>
    <row r="458" spans="1:21" ht="30" x14ac:dyDescent="0.2">
      <c r="A458" s="1" t="s">
        <v>16</v>
      </c>
      <c r="B458" s="1" t="s">
        <v>64</v>
      </c>
      <c r="C458" s="1" t="s">
        <v>2255</v>
      </c>
      <c r="D458" s="1" t="s">
        <v>12403</v>
      </c>
      <c r="E458" s="1" t="s">
        <v>1888</v>
      </c>
      <c r="F458" s="1" t="s">
        <v>1889</v>
      </c>
      <c r="G458" s="2" t="str">
        <f t="shared" si="21"/>
        <v>Kantonsspital Schaffhausen
_x000D_Klinik Frauen und Kinder</v>
      </c>
      <c r="H458" s="1" t="s">
        <v>1890</v>
      </c>
      <c r="I458" s="1" t="str" cm="1">
        <f t="array" ref="I458">IF(H458="","",IF(COUNT(VALUE(MID(H458,ROW($A$1:$A$100),1)))=0,H458,TRIM(LEFT(H458,MATCH(TRUE,ISNUMBER(VALUE(MID(H458,ROW($A$1:$A$100),1))),0)-1))))</f>
        <v>Geissbergstrasse</v>
      </c>
      <c r="J458" s="1" t="str" cm="1">
        <f t="array" ref="J458">IF(H458="","",IF(COUNT(VALUE(MID(H458,ROW($A$1:$A$100),1)))=0,"",RIGHT(H458,LEN(H458)-MATCH(TRUE,ISNUMBER(VALUE(MID(H458,ROW($A$1:$A$100),1))),0)+1)))</f>
        <v>81</v>
      </c>
      <c r="K458" s="1" t="s">
        <v>22</v>
      </c>
      <c r="L458" s="1" t="s">
        <v>1891</v>
      </c>
      <c r="M458" s="1" t="str">
        <f t="shared" si="22"/>
        <v>8208</v>
      </c>
      <c r="N458" s="1" t="str">
        <f t="shared" si="23"/>
        <v>Schaffhausen</v>
      </c>
      <c r="O458" s="1" t="s">
        <v>24</v>
      </c>
      <c r="P458" s="1" t="s">
        <v>12404</v>
      </c>
      <c r="Q458" s="1" t="s">
        <v>21</v>
      </c>
      <c r="R458" s="1" t="s">
        <v>22</v>
      </c>
      <c r="S458" s="1" t="s">
        <v>22</v>
      </c>
      <c r="T458" s="1" t="s">
        <v>12405</v>
      </c>
      <c r="U458" s="1" t="s">
        <v>27</v>
      </c>
    </row>
    <row r="459" spans="1:21" ht="15" x14ac:dyDescent="0.2">
      <c r="A459" s="1" t="s">
        <v>16</v>
      </c>
      <c r="B459" s="1" t="s">
        <v>64</v>
      </c>
      <c r="C459" s="1" t="s">
        <v>1098</v>
      </c>
      <c r="D459" s="1" t="s">
        <v>1478</v>
      </c>
      <c r="E459" s="1" t="s">
        <v>1479</v>
      </c>
      <c r="F459" s="1" t="s">
        <v>22</v>
      </c>
      <c r="G459" s="2" t="str">
        <f t="shared" si="21"/>
        <v>Gynosense AG</v>
      </c>
      <c r="H459" s="1" t="s">
        <v>1480</v>
      </c>
      <c r="I459" s="1" t="str" cm="1">
        <f t="array" ref="I459">IF(H459="","",IF(COUNT(VALUE(MID(H459,ROW($A$1:$A$100),1)))=0,H459,TRIM(LEFT(H459,MATCH(TRUE,ISNUMBER(VALUE(MID(H459,ROW($A$1:$A$100),1))),0)-1))))</f>
        <v>Bankstrasse</v>
      </c>
      <c r="J459" s="1" t="str" cm="1">
        <f t="array" ref="J459">IF(H459="","",IF(COUNT(VALUE(MID(H459,ROW($A$1:$A$100),1)))=0,"",RIGHT(H459,LEN(H459)-MATCH(TRUE,ISNUMBER(VALUE(MID(H459,ROW($A$1:$A$100),1))),0)+1)))</f>
        <v>8</v>
      </c>
      <c r="K459" s="1" t="s">
        <v>22</v>
      </c>
      <c r="L459" s="1" t="s">
        <v>638</v>
      </c>
      <c r="M459" s="1" t="str">
        <f t="shared" si="22"/>
        <v>8610</v>
      </c>
      <c r="N459" s="1" t="str">
        <f t="shared" si="23"/>
        <v>Uster</v>
      </c>
      <c r="O459" s="1" t="s">
        <v>24</v>
      </c>
      <c r="P459" s="1" t="s">
        <v>1481</v>
      </c>
      <c r="Q459" s="1" t="s">
        <v>21</v>
      </c>
      <c r="R459" s="1" t="s">
        <v>22</v>
      </c>
      <c r="S459" s="1" t="s">
        <v>22</v>
      </c>
      <c r="T459" s="1" t="s">
        <v>1482</v>
      </c>
      <c r="U459" s="1" t="s">
        <v>27</v>
      </c>
    </row>
    <row r="460" spans="1:21" ht="15" x14ac:dyDescent="0.2">
      <c r="A460" s="1" t="s">
        <v>16</v>
      </c>
      <c r="B460" s="1" t="s">
        <v>17</v>
      </c>
      <c r="C460" s="1" t="s">
        <v>1278</v>
      </c>
      <c r="D460" s="1" t="s">
        <v>12413</v>
      </c>
      <c r="E460" s="1" t="s">
        <v>7154</v>
      </c>
      <c r="F460" s="1" t="s">
        <v>22</v>
      </c>
      <c r="G460" s="2" t="str">
        <f t="shared" si="21"/>
        <v>Gemeinschaftspr. Dornacherplatz</v>
      </c>
      <c r="H460" s="1" t="s">
        <v>7155</v>
      </c>
      <c r="I460" s="1" t="str" cm="1">
        <f t="array" ref="I460">IF(H460="","",IF(COUNT(VALUE(MID(H460,ROW($A$1:$A$100),1)))=0,H460,TRIM(LEFT(H460,MATCH(TRUE,ISNUMBER(VALUE(MID(H460,ROW($A$1:$A$100),1))),0)-1))))</f>
        <v>Dornacherplatz</v>
      </c>
      <c r="J460" s="1" t="str" cm="1">
        <f t="array" ref="J460">IF(H460="","",IF(COUNT(VALUE(MID(H460,ROW($A$1:$A$100),1)))=0,"",RIGHT(H460,LEN(H460)-MATCH(TRUE,ISNUMBER(VALUE(MID(H460,ROW($A$1:$A$100),1))),0)+1)))</f>
        <v>15</v>
      </c>
      <c r="K460" s="1" t="s">
        <v>22</v>
      </c>
      <c r="L460" s="1" t="s">
        <v>395</v>
      </c>
      <c r="M460" s="1" t="str">
        <f t="shared" si="22"/>
        <v>4500</v>
      </c>
      <c r="N460" s="1" t="str">
        <f t="shared" si="23"/>
        <v>Solothurn</v>
      </c>
      <c r="O460" s="1" t="s">
        <v>24</v>
      </c>
      <c r="P460" s="1" t="s">
        <v>12414</v>
      </c>
      <c r="Q460" s="1" t="s">
        <v>21</v>
      </c>
      <c r="R460" s="1" t="s">
        <v>22</v>
      </c>
      <c r="S460" s="1" t="s">
        <v>22</v>
      </c>
      <c r="T460" s="1" t="s">
        <v>12415</v>
      </c>
      <c r="U460" s="1" t="s">
        <v>27</v>
      </c>
    </row>
    <row r="461" spans="1:21" ht="15" x14ac:dyDescent="0.2">
      <c r="A461" s="1" t="s">
        <v>16</v>
      </c>
      <c r="B461" s="1" t="s">
        <v>17</v>
      </c>
      <c r="C461" s="1" t="s">
        <v>15130</v>
      </c>
      <c r="D461" s="1" t="s">
        <v>15131</v>
      </c>
      <c r="E461" s="1" t="s">
        <v>13591</v>
      </c>
      <c r="F461" s="1" t="s">
        <v>22</v>
      </c>
      <c r="G461" s="2" t="str">
        <f t="shared" si="21"/>
        <v>Praxis Dr. Schnegg Eduard</v>
      </c>
      <c r="H461" s="1" t="s">
        <v>2697</v>
      </c>
      <c r="I461" s="1" t="str" cm="1">
        <f t="array" ref="I461">IF(H461="","",IF(COUNT(VALUE(MID(H461,ROW($A$1:$A$100),1)))=0,H461,TRIM(LEFT(H461,MATCH(TRUE,ISNUMBER(VALUE(MID(H461,ROW($A$1:$A$100),1))),0)-1))))</f>
        <v>Bahnhofstrasse</v>
      </c>
      <c r="J461" s="1" t="str" cm="1">
        <f t="array" ref="J461">IF(H461="","",IF(COUNT(VALUE(MID(H461,ROW($A$1:$A$100),1)))=0,"",RIGHT(H461,LEN(H461)-MATCH(TRUE,ISNUMBER(VALUE(MID(H461,ROW($A$1:$A$100),1))),0)+1)))</f>
        <v>5</v>
      </c>
      <c r="K461" s="1" t="s">
        <v>22</v>
      </c>
      <c r="L461" s="1" t="s">
        <v>7039</v>
      </c>
      <c r="M461" s="1" t="str">
        <f t="shared" si="22"/>
        <v>8583</v>
      </c>
      <c r="N461" s="1" t="str">
        <f t="shared" si="23"/>
        <v>Sulgen</v>
      </c>
      <c r="O461" s="1" t="s">
        <v>24</v>
      </c>
      <c r="P461" s="1" t="s">
        <v>15132</v>
      </c>
      <c r="Q461" s="1" t="s">
        <v>80</v>
      </c>
      <c r="R461" s="1" t="s">
        <v>22</v>
      </c>
      <c r="S461" s="1" t="s">
        <v>22</v>
      </c>
      <c r="T461" s="1" t="s">
        <v>15133</v>
      </c>
      <c r="U461" s="1" t="s">
        <v>27</v>
      </c>
    </row>
    <row r="462" spans="1:21" ht="15" x14ac:dyDescent="0.2">
      <c r="A462" s="1" t="s">
        <v>73</v>
      </c>
      <c r="B462" s="1" t="s">
        <v>64</v>
      </c>
      <c r="C462" s="1" t="s">
        <v>3790</v>
      </c>
      <c r="D462" s="1" t="s">
        <v>12396</v>
      </c>
      <c r="E462" s="1" t="s">
        <v>12397</v>
      </c>
      <c r="F462" s="1" t="s">
        <v>22</v>
      </c>
      <c r="G462" s="2" t="str">
        <f t="shared" si="21"/>
        <v>forMed AG - Meggen</v>
      </c>
      <c r="H462" s="1" t="s">
        <v>12398</v>
      </c>
      <c r="I462" s="1" t="str" cm="1">
        <f t="array" ref="I462">IF(H462="","",IF(COUNT(VALUE(MID(H462,ROW($A$1:$A$100),1)))=0,H462,TRIM(LEFT(H462,MATCH(TRUE,ISNUMBER(VALUE(MID(H462,ROW($A$1:$A$100),1))),0)-1))))</f>
        <v>Huobmattstrasse</v>
      </c>
      <c r="J462" s="1" t="str" cm="1">
        <f t="array" ref="J462">IF(H462="","",IF(COUNT(VALUE(MID(H462,ROW($A$1:$A$100),1)))=0,"",RIGHT(H462,LEN(H462)-MATCH(TRUE,ISNUMBER(VALUE(MID(H462,ROW($A$1:$A$100),1))),0)+1)))</f>
        <v>3</v>
      </c>
      <c r="K462" s="1" t="s">
        <v>22</v>
      </c>
      <c r="L462" s="1" t="s">
        <v>12399</v>
      </c>
      <c r="M462" s="1" t="str">
        <f t="shared" si="22"/>
        <v>6045</v>
      </c>
      <c r="N462" s="1" t="str">
        <f t="shared" si="23"/>
        <v>Meggen</v>
      </c>
      <c r="O462" s="1" t="s">
        <v>24</v>
      </c>
      <c r="P462" s="1" t="s">
        <v>12400</v>
      </c>
      <c r="Q462" s="1" t="s">
        <v>21</v>
      </c>
      <c r="R462" s="1" t="s">
        <v>22</v>
      </c>
      <c r="S462" s="1" t="s">
        <v>22</v>
      </c>
      <c r="T462" s="1" t="s">
        <v>12401</v>
      </c>
      <c r="U462" s="1" t="s">
        <v>27</v>
      </c>
    </row>
    <row r="463" spans="1:21" ht="30" x14ac:dyDescent="0.2">
      <c r="A463" s="1" t="s">
        <v>16</v>
      </c>
      <c r="B463" s="1" t="s">
        <v>17</v>
      </c>
      <c r="C463" s="1" t="s">
        <v>5748</v>
      </c>
      <c r="D463" s="1" t="s">
        <v>12384</v>
      </c>
      <c r="E463" s="1" t="s">
        <v>6751</v>
      </c>
      <c r="F463" s="1" t="s">
        <v>6752</v>
      </c>
      <c r="G463" s="2" t="str">
        <f t="shared" si="21"/>
        <v>Gesundheitszentrum Grenchen
_x000D_Praxis Dr. Brenneisen</v>
      </c>
      <c r="H463" s="1" t="s">
        <v>6753</v>
      </c>
      <c r="I463" s="1" t="str" cm="1">
        <f t="array" ref="I463">IF(H463="","",IF(COUNT(VALUE(MID(H463,ROW($A$1:$A$100),1)))=0,H463,TRIM(LEFT(H463,MATCH(TRUE,ISNUMBER(VALUE(MID(H463,ROW($A$1:$A$100),1))),0)-1))))</f>
        <v>Wissbächlistrasse</v>
      </c>
      <c r="J463" s="1" t="str" cm="1">
        <f t="array" ref="J463">IF(H463="","",IF(COUNT(VALUE(MID(H463,ROW($A$1:$A$100),1)))=0,"",RIGHT(H463,LEN(H463)-MATCH(TRUE,ISNUMBER(VALUE(MID(H463,ROW($A$1:$A$100),1))),0)+1)))</f>
        <v>48</v>
      </c>
      <c r="K463" s="1" t="s">
        <v>22</v>
      </c>
      <c r="L463" s="1" t="s">
        <v>2149</v>
      </c>
      <c r="M463" s="1" t="str">
        <f t="shared" si="22"/>
        <v>2540</v>
      </c>
      <c r="N463" s="1" t="str">
        <f t="shared" si="23"/>
        <v>Grenchen</v>
      </c>
      <c r="O463" s="1" t="s">
        <v>24</v>
      </c>
      <c r="P463" s="1" t="s">
        <v>12385</v>
      </c>
      <c r="Q463" s="1" t="s">
        <v>21</v>
      </c>
      <c r="R463" s="1" t="s">
        <v>22</v>
      </c>
      <c r="S463" s="1" t="s">
        <v>22</v>
      </c>
      <c r="T463" s="1" t="s">
        <v>12386</v>
      </c>
      <c r="U463" s="1" t="s">
        <v>27</v>
      </c>
    </row>
    <row r="464" spans="1:21" ht="15" x14ac:dyDescent="0.2">
      <c r="A464" s="1" t="s">
        <v>73</v>
      </c>
      <c r="B464" s="1" t="s">
        <v>64</v>
      </c>
      <c r="C464" s="1" t="s">
        <v>1451</v>
      </c>
      <c r="D464" s="1" t="s">
        <v>15457</v>
      </c>
      <c r="E464" s="1" t="s">
        <v>15458</v>
      </c>
      <c r="F464" s="1" t="s">
        <v>22</v>
      </c>
      <c r="G464" s="2" t="str">
        <f t="shared" si="21"/>
        <v>Praxis Dr. Brenner Stefan</v>
      </c>
      <c r="H464" s="1" t="s">
        <v>15459</v>
      </c>
      <c r="I464" s="1" t="str" cm="1">
        <f t="array" ref="I464">IF(H464="","",IF(COUNT(VALUE(MID(H464,ROW($A$1:$A$100),1)))=0,H464,TRIM(LEFT(H464,MATCH(TRUE,ISNUMBER(VALUE(MID(H464,ROW($A$1:$A$100),1))),0)-1))))</f>
        <v>Obergass</v>
      </c>
      <c r="J464" s="1" t="str" cm="1">
        <f t="array" ref="J464">IF(H464="","",IF(COUNT(VALUE(MID(H464,ROW($A$1:$A$100),1)))=0,"",RIGHT(H464,LEN(H464)-MATCH(TRUE,ISNUMBER(VALUE(MID(H464,ROW($A$1:$A$100),1))),0)+1)))</f>
        <v>16</v>
      </c>
      <c r="K464" s="1" t="s">
        <v>22</v>
      </c>
      <c r="L464" s="1" t="s">
        <v>4676</v>
      </c>
      <c r="M464" s="1" t="str">
        <f t="shared" si="22"/>
        <v>8260</v>
      </c>
      <c r="N464" s="1" t="str">
        <f t="shared" si="23"/>
        <v>Stein am Rhein</v>
      </c>
      <c r="O464" s="1" t="s">
        <v>24</v>
      </c>
      <c r="P464" s="1" t="s">
        <v>15460</v>
      </c>
      <c r="Q464" s="1" t="s">
        <v>128</v>
      </c>
      <c r="R464" s="1" t="s">
        <v>22</v>
      </c>
      <c r="S464" s="1" t="s">
        <v>22</v>
      </c>
      <c r="T464" s="1" t="s">
        <v>15461</v>
      </c>
      <c r="U464" s="1" t="s">
        <v>27</v>
      </c>
    </row>
    <row r="465" spans="1:21" ht="30" x14ac:dyDescent="0.2">
      <c r="A465" s="1" t="s">
        <v>16</v>
      </c>
      <c r="B465" s="1" t="s">
        <v>64</v>
      </c>
      <c r="C465" s="1" t="s">
        <v>1187</v>
      </c>
      <c r="D465" s="1" t="s">
        <v>6093</v>
      </c>
      <c r="E465" s="1" t="s">
        <v>894</v>
      </c>
      <c r="F465" s="1" t="s">
        <v>895</v>
      </c>
      <c r="G465" s="2" t="str">
        <f t="shared" si="21"/>
        <v>Stadtspital Triemli
_x000D_Frauenklinik Triemli</v>
      </c>
      <c r="H465" s="1" t="s">
        <v>896</v>
      </c>
      <c r="I465" s="1" t="str" cm="1">
        <f t="array" ref="I465">IF(H465="","",IF(COUNT(VALUE(MID(H465,ROW($A$1:$A$100),1)))=0,H465,TRIM(LEFT(H465,MATCH(TRUE,ISNUMBER(VALUE(MID(H465,ROW($A$1:$A$100),1))),0)-1))))</f>
        <v>Birmensdorferstrasse</v>
      </c>
      <c r="J465" s="1" t="str" cm="1">
        <f t="array" ref="J465">IF(H465="","",IF(COUNT(VALUE(MID(H465,ROW($A$1:$A$100),1)))=0,"",RIGHT(H465,LEN(H465)-MATCH(TRUE,ISNUMBER(VALUE(MID(H465,ROW($A$1:$A$100),1))),0)+1)))</f>
        <v>497</v>
      </c>
      <c r="K465" s="1" t="s">
        <v>22</v>
      </c>
      <c r="L465" s="1" t="s">
        <v>897</v>
      </c>
      <c r="M465" s="1" t="str">
        <f t="shared" si="22"/>
        <v>8063</v>
      </c>
      <c r="N465" s="1" t="str">
        <f t="shared" si="23"/>
        <v>Zürich</v>
      </c>
      <c r="O465" s="1" t="s">
        <v>24</v>
      </c>
      <c r="P465" s="1" t="s">
        <v>6094</v>
      </c>
      <c r="Q465" s="1" t="s">
        <v>21</v>
      </c>
      <c r="R465" s="1" t="s">
        <v>2330</v>
      </c>
      <c r="S465" s="1" t="s">
        <v>22</v>
      </c>
      <c r="T465" s="1" t="s">
        <v>6095</v>
      </c>
      <c r="U465" s="1" t="s">
        <v>27</v>
      </c>
    </row>
    <row r="466" spans="1:21" ht="15" x14ac:dyDescent="0.2">
      <c r="A466" s="1" t="s">
        <v>16</v>
      </c>
      <c r="B466" s="1" t="s">
        <v>64</v>
      </c>
      <c r="C466" s="1" t="s">
        <v>5173</v>
      </c>
      <c r="D466" s="1" t="s">
        <v>15749</v>
      </c>
      <c r="E466" s="1" t="s">
        <v>13311</v>
      </c>
      <c r="F466" s="1" t="s">
        <v>22</v>
      </c>
      <c r="G466" s="2" t="str">
        <f t="shared" si="21"/>
        <v>Gruppenpraxis Fällanden GmbH</v>
      </c>
      <c r="H466" s="1" t="s">
        <v>1907</v>
      </c>
      <c r="I466" s="1" t="str" cm="1">
        <f t="array" ref="I466">IF(H466="","",IF(COUNT(VALUE(MID(H466,ROW($A$1:$A$100),1)))=0,H466,TRIM(LEFT(H466,MATCH(TRUE,ISNUMBER(VALUE(MID(H466,ROW($A$1:$A$100),1))),0)-1))))</f>
        <v>Unterdorfstrasse</v>
      </c>
      <c r="J466" s="1" t="str" cm="1">
        <f t="array" ref="J466">IF(H466="","",IF(COUNT(VALUE(MID(H466,ROW($A$1:$A$100),1)))=0,"",RIGHT(H466,LEN(H466)-MATCH(TRUE,ISNUMBER(VALUE(MID(H466,ROW($A$1:$A$100),1))),0)+1)))</f>
        <v>3</v>
      </c>
      <c r="K466" s="1" t="s">
        <v>22</v>
      </c>
      <c r="L466" s="1" t="s">
        <v>5833</v>
      </c>
      <c r="M466" s="1" t="str">
        <f t="shared" si="22"/>
        <v>8117</v>
      </c>
      <c r="N466" s="1" t="str">
        <f t="shared" si="23"/>
        <v>Fällanden</v>
      </c>
      <c r="O466" s="1" t="s">
        <v>24</v>
      </c>
      <c r="P466" s="1" t="s">
        <v>15750</v>
      </c>
      <c r="Q466" s="1" t="s">
        <v>128</v>
      </c>
      <c r="R466" s="1" t="s">
        <v>80</v>
      </c>
      <c r="S466" s="1" t="s">
        <v>22</v>
      </c>
      <c r="T466" s="1" t="s">
        <v>15751</v>
      </c>
      <c r="U466" s="1" t="s">
        <v>27</v>
      </c>
    </row>
    <row r="467" spans="1:21" ht="15" x14ac:dyDescent="0.2">
      <c r="A467" s="1" t="s">
        <v>73</v>
      </c>
      <c r="B467" s="1" t="s">
        <v>204</v>
      </c>
      <c r="C467" s="1" t="s">
        <v>1051</v>
      </c>
      <c r="D467" s="1" t="s">
        <v>12390</v>
      </c>
      <c r="E467" s="1" t="s">
        <v>325</v>
      </c>
      <c r="F467" s="1" t="s">
        <v>22</v>
      </c>
      <c r="G467" s="2" t="str">
        <f t="shared" si="21"/>
        <v>PERINATAL ZÜRICH GmbH</v>
      </c>
      <c r="H467" s="1" t="s">
        <v>326</v>
      </c>
      <c r="I467" s="1" t="str" cm="1">
        <f t="array" ref="I467">IF(H467="","",IF(COUNT(VALUE(MID(H467,ROW($A$1:$A$100),1)))=0,H467,TRIM(LEFT(H467,MATCH(TRUE,ISNUMBER(VALUE(MID(H467,ROW($A$1:$A$100),1))),0)-1))))</f>
        <v>Seefeldstrasse</v>
      </c>
      <c r="J467" s="1" t="str" cm="1">
        <f t="array" ref="J467">IF(H467="","",IF(COUNT(VALUE(MID(H467,ROW($A$1:$A$100),1)))=0,"",RIGHT(H467,LEN(H467)-MATCH(TRUE,ISNUMBER(VALUE(MID(H467,ROW($A$1:$A$100),1))),0)+1)))</f>
        <v>214</v>
      </c>
      <c r="K467" s="1" t="s">
        <v>22</v>
      </c>
      <c r="L467" s="1" t="s">
        <v>327</v>
      </c>
      <c r="M467" s="1" t="str">
        <f t="shared" si="22"/>
        <v>8008</v>
      </c>
      <c r="N467" s="1" t="str">
        <f t="shared" si="23"/>
        <v>Zürich</v>
      </c>
      <c r="O467" s="1" t="s">
        <v>24</v>
      </c>
      <c r="P467" s="1" t="s">
        <v>12391</v>
      </c>
      <c r="Q467" s="1" t="s">
        <v>21</v>
      </c>
      <c r="R467" s="1" t="s">
        <v>22</v>
      </c>
      <c r="S467" s="1" t="s">
        <v>22</v>
      </c>
      <c r="T467" s="1" t="s">
        <v>12392</v>
      </c>
      <c r="U467" s="1" t="s">
        <v>27</v>
      </c>
    </row>
    <row r="468" spans="1:21" ht="30" x14ac:dyDescent="0.2">
      <c r="A468" s="1" t="s">
        <v>16</v>
      </c>
      <c r="B468" s="1" t="s">
        <v>64</v>
      </c>
      <c r="C468" s="1" t="s">
        <v>3610</v>
      </c>
      <c r="D468" s="1" t="s">
        <v>3611</v>
      </c>
      <c r="E468" s="1" t="s">
        <v>3175</v>
      </c>
      <c r="F468" s="1" t="s">
        <v>156</v>
      </c>
      <c r="G468" s="2" t="str">
        <f t="shared" si="21"/>
        <v>Spital Limmattal
_x000D_Frauenklinik</v>
      </c>
      <c r="H468" s="1" t="s">
        <v>3176</v>
      </c>
      <c r="I468" s="1" t="str" cm="1">
        <f t="array" ref="I468">IF(H468="","",IF(COUNT(VALUE(MID(H468,ROW($A$1:$A$100),1)))=0,H468,TRIM(LEFT(H468,MATCH(TRUE,ISNUMBER(VALUE(MID(H468,ROW($A$1:$A$100),1))),0)-1))))</f>
        <v>Urdorferstrasse</v>
      </c>
      <c r="J468" s="1" t="str" cm="1">
        <f t="array" ref="J468">IF(H468="","",IF(COUNT(VALUE(MID(H468,ROW($A$1:$A$100),1)))=0,"",RIGHT(H468,LEN(H468)-MATCH(TRUE,ISNUMBER(VALUE(MID(H468,ROW($A$1:$A$100),1))),0)+1)))</f>
        <v>100</v>
      </c>
      <c r="K468" s="1" t="s">
        <v>22</v>
      </c>
      <c r="L468" s="1" t="s">
        <v>3177</v>
      </c>
      <c r="M468" s="1" t="str">
        <f t="shared" si="22"/>
        <v>8952</v>
      </c>
      <c r="N468" s="1" t="str">
        <f t="shared" si="23"/>
        <v>Schlieren</v>
      </c>
      <c r="O468" s="1" t="s">
        <v>24</v>
      </c>
      <c r="P468" s="1" t="s">
        <v>3612</v>
      </c>
      <c r="Q468" s="1" t="s">
        <v>21</v>
      </c>
      <c r="R468" s="1" t="s">
        <v>22</v>
      </c>
      <c r="S468" s="1" t="s">
        <v>22</v>
      </c>
      <c r="T468" s="1" t="s">
        <v>3613</v>
      </c>
      <c r="U468" s="1" t="s">
        <v>27</v>
      </c>
    </row>
    <row r="469" spans="1:21" ht="30" x14ac:dyDescent="0.2">
      <c r="A469" s="1" t="s">
        <v>73</v>
      </c>
      <c r="B469" s="1" t="s">
        <v>64</v>
      </c>
      <c r="C469" s="1" t="s">
        <v>7294</v>
      </c>
      <c r="D469" s="1" t="s">
        <v>12459</v>
      </c>
      <c r="E469" s="1" t="s">
        <v>4041</v>
      </c>
      <c r="F469" s="1" t="s">
        <v>156</v>
      </c>
      <c r="G469" s="2" t="str">
        <f t="shared" si="21"/>
        <v>Kantonsspital Obwalden
_x000D_Frauenklinik</v>
      </c>
      <c r="H469" s="1" t="s">
        <v>4042</v>
      </c>
      <c r="I469" s="1" t="str" cm="1">
        <f t="array" ref="I469">IF(H469="","",IF(COUNT(VALUE(MID(H469,ROW($A$1:$A$100),1)))=0,H469,TRIM(LEFT(H469,MATCH(TRUE,ISNUMBER(VALUE(MID(H469,ROW($A$1:$A$100),1))),0)-1))))</f>
        <v>Brünigstrasse</v>
      </c>
      <c r="J469" s="1" t="str" cm="1">
        <f t="array" ref="J469">IF(H469="","",IF(COUNT(VALUE(MID(H469,ROW($A$1:$A$100),1)))=0,"",RIGHT(H469,LEN(H469)-MATCH(TRUE,ISNUMBER(VALUE(MID(H469,ROW($A$1:$A$100),1))),0)+1)))</f>
        <v>181</v>
      </c>
      <c r="K469" s="1" t="s">
        <v>22</v>
      </c>
      <c r="L469" s="1" t="s">
        <v>4043</v>
      </c>
      <c r="M469" s="1" t="str">
        <f t="shared" si="22"/>
        <v>6060</v>
      </c>
      <c r="N469" s="1" t="str">
        <f t="shared" si="23"/>
        <v>Sarnen</v>
      </c>
      <c r="O469" s="1" t="s">
        <v>24</v>
      </c>
      <c r="P469" s="1" t="s">
        <v>12460</v>
      </c>
      <c r="Q469" s="1" t="s">
        <v>21</v>
      </c>
      <c r="R469" s="1" t="s">
        <v>22</v>
      </c>
      <c r="S469" s="1" t="s">
        <v>22</v>
      </c>
      <c r="T469" s="1" t="s">
        <v>12461</v>
      </c>
      <c r="U469" s="1" t="s">
        <v>27</v>
      </c>
    </row>
    <row r="470" spans="1:21" ht="15" x14ac:dyDescent="0.2">
      <c r="A470" s="1" t="s">
        <v>73</v>
      </c>
      <c r="B470" s="1" t="s">
        <v>64</v>
      </c>
      <c r="C470" s="1" t="s">
        <v>330</v>
      </c>
      <c r="D470" s="1" t="s">
        <v>12429</v>
      </c>
      <c r="E470" s="1" t="s">
        <v>4148</v>
      </c>
      <c r="F470" s="1" t="s">
        <v>22</v>
      </c>
      <c r="G470" s="2" t="str">
        <f t="shared" si="21"/>
        <v>PizolCare-Praxis Sargans AG</v>
      </c>
      <c r="H470" s="1" t="s">
        <v>4149</v>
      </c>
      <c r="I470" s="1" t="str" cm="1">
        <f t="array" ref="I470">IF(H470="","",IF(COUNT(VALUE(MID(H470,ROW($A$1:$A$100),1)))=0,H470,TRIM(LEFT(H470,MATCH(TRUE,ISNUMBER(VALUE(MID(H470,ROW($A$1:$A$100),1))),0)-1))))</f>
        <v>Bahnhofpark</v>
      </c>
      <c r="J470" s="1" t="str" cm="1">
        <f t="array" ref="J470">IF(H470="","",IF(COUNT(VALUE(MID(H470,ROW($A$1:$A$100),1)))=0,"",RIGHT(H470,LEN(H470)-MATCH(TRUE,ISNUMBER(VALUE(MID(H470,ROW($A$1:$A$100),1))),0)+1)))</f>
        <v>2a</v>
      </c>
      <c r="K470" s="1" t="s">
        <v>22</v>
      </c>
      <c r="L470" s="1" t="s">
        <v>4150</v>
      </c>
      <c r="M470" s="1" t="str">
        <f t="shared" si="22"/>
        <v>7320</v>
      </c>
      <c r="N470" s="1" t="str">
        <f t="shared" si="23"/>
        <v>Sargans</v>
      </c>
      <c r="O470" s="1" t="s">
        <v>24</v>
      </c>
      <c r="P470" s="1" t="s">
        <v>12430</v>
      </c>
      <c r="Q470" s="1" t="s">
        <v>128</v>
      </c>
      <c r="R470" s="1" t="s">
        <v>22</v>
      </c>
      <c r="S470" s="1" t="s">
        <v>22</v>
      </c>
      <c r="T470" s="1" t="s">
        <v>12431</v>
      </c>
      <c r="U470" s="1" t="s">
        <v>27</v>
      </c>
    </row>
    <row r="471" spans="1:21" ht="15" x14ac:dyDescent="0.2">
      <c r="A471" s="1" t="s">
        <v>16</v>
      </c>
      <c r="B471" s="1" t="s">
        <v>64</v>
      </c>
      <c r="C471" s="1" t="s">
        <v>1584</v>
      </c>
      <c r="D471" s="1" t="s">
        <v>4908</v>
      </c>
      <c r="E471" s="1" t="s">
        <v>2312</v>
      </c>
      <c r="F471" s="1" t="s">
        <v>22</v>
      </c>
      <c r="G471" s="2" t="str">
        <f t="shared" si="21"/>
        <v>Baronenscheune GmbH</v>
      </c>
      <c r="H471" s="1" t="s">
        <v>2313</v>
      </c>
      <c r="I471" s="1" t="str" cm="1">
        <f t="array" ref="I471">IF(H471="","",IF(COUNT(VALUE(MID(H471,ROW($A$1:$A$100),1)))=0,H471,TRIM(LEFT(H471,MATCH(TRUE,ISNUMBER(VALUE(MID(H471,ROW($A$1:$A$100),1))),0)-1))))</f>
        <v>Badgasse</v>
      </c>
      <c r="J471" s="1" t="str" cm="1">
        <f t="array" ref="J471">IF(H471="","",IF(COUNT(VALUE(MID(H471,ROW($A$1:$A$100),1)))=0,"",RIGHT(H471,LEN(H471)-MATCH(TRUE,ISNUMBER(VALUE(MID(H471,ROW($A$1:$A$100),1))),0)+1)))</f>
        <v>3</v>
      </c>
      <c r="K471" s="1" t="s">
        <v>22</v>
      </c>
      <c r="L471" s="1" t="s">
        <v>291</v>
      </c>
      <c r="M471" s="1" t="str">
        <f t="shared" si="22"/>
        <v>8400</v>
      </c>
      <c r="N471" s="1" t="str">
        <f t="shared" si="23"/>
        <v>Winterthur</v>
      </c>
      <c r="O471" s="1" t="s">
        <v>24</v>
      </c>
      <c r="P471" s="1" t="s">
        <v>4909</v>
      </c>
      <c r="Q471" s="1" t="s">
        <v>128</v>
      </c>
      <c r="R471" s="1" t="s">
        <v>22</v>
      </c>
      <c r="S471" s="1" t="s">
        <v>22</v>
      </c>
      <c r="T471" s="1" t="s">
        <v>4910</v>
      </c>
      <c r="U471" s="1" t="s">
        <v>27</v>
      </c>
    </row>
    <row r="472" spans="1:21" ht="15" x14ac:dyDescent="0.2">
      <c r="A472" s="1" t="s">
        <v>16</v>
      </c>
      <c r="B472" s="1" t="s">
        <v>64</v>
      </c>
      <c r="C472" s="1" t="s">
        <v>2210</v>
      </c>
      <c r="D472" s="1" t="s">
        <v>12432</v>
      </c>
      <c r="E472" s="1" t="s">
        <v>10055</v>
      </c>
      <c r="F472" s="1" t="s">
        <v>22</v>
      </c>
      <c r="G472" s="2" t="str">
        <f t="shared" si="21"/>
        <v>Praxis Dr. Ulmer Robert</v>
      </c>
      <c r="H472" s="1" t="s">
        <v>10056</v>
      </c>
      <c r="I472" s="1" t="str" cm="1">
        <f t="array" ref="I472">IF(H472="","",IF(COUNT(VALUE(MID(H472,ROW($A$1:$A$100),1)))=0,H472,TRIM(LEFT(H472,MATCH(TRUE,ISNUMBER(VALUE(MID(H472,ROW($A$1:$A$100),1))),0)-1))))</f>
        <v>Zollikerstrasse</v>
      </c>
      <c r="J472" s="1" t="str" cm="1">
        <f t="array" ref="J472">IF(H472="","",IF(COUNT(VALUE(MID(H472,ROW($A$1:$A$100),1)))=0,"",RIGHT(H472,LEN(H472)-MATCH(TRUE,ISNUMBER(VALUE(MID(H472,ROW($A$1:$A$100),1))),0)+1)))</f>
        <v>79</v>
      </c>
      <c r="K472" s="1" t="s">
        <v>22</v>
      </c>
      <c r="L472" s="1" t="s">
        <v>854</v>
      </c>
      <c r="M472" s="1" t="str">
        <f t="shared" si="22"/>
        <v>8702</v>
      </c>
      <c r="N472" s="1" t="str">
        <f t="shared" si="23"/>
        <v>Zollikon</v>
      </c>
      <c r="O472" s="1" t="s">
        <v>24</v>
      </c>
      <c r="P472" s="1" t="s">
        <v>12433</v>
      </c>
      <c r="Q472" s="1" t="s">
        <v>128</v>
      </c>
      <c r="R472" s="1" t="s">
        <v>22</v>
      </c>
      <c r="S472" s="1" t="s">
        <v>22</v>
      </c>
      <c r="T472" s="1" t="s">
        <v>12434</v>
      </c>
      <c r="U472" s="1" t="s">
        <v>27</v>
      </c>
    </row>
    <row r="473" spans="1:21" ht="30" x14ac:dyDescent="0.2">
      <c r="A473" s="1" t="s">
        <v>73</v>
      </c>
      <c r="B473" s="1" t="s">
        <v>64</v>
      </c>
      <c r="C473" s="1" t="s">
        <v>6161</v>
      </c>
      <c r="D473" s="1" t="s">
        <v>6162</v>
      </c>
      <c r="E473" s="1" t="s">
        <v>1698</v>
      </c>
      <c r="F473" s="1" t="s">
        <v>1190</v>
      </c>
      <c r="G473" s="2" t="str">
        <f t="shared" si="21"/>
        <v>Universitätsspital Zürich
_x000D_Klinik für Gynäkologie</v>
      </c>
      <c r="H473" s="1" t="s">
        <v>1700</v>
      </c>
      <c r="I473" s="1" t="str" cm="1">
        <f t="array" ref="I473">IF(H473="","",IF(COUNT(VALUE(MID(H473,ROW($A$1:$A$100),1)))=0,H473,TRIM(LEFT(H473,MATCH(TRUE,ISNUMBER(VALUE(MID(H473,ROW($A$1:$A$100),1))),0)-1))))</f>
        <v>Frauenklinikstrasse</v>
      </c>
      <c r="J473" s="1" t="str" cm="1">
        <f t="array" ref="J473">IF(H473="","",IF(COUNT(VALUE(MID(H473,ROW($A$1:$A$100),1)))=0,"",RIGHT(H473,LEN(H473)-MATCH(TRUE,ISNUMBER(VALUE(MID(H473,ROW($A$1:$A$100),1))),0)+1)))</f>
        <v>10</v>
      </c>
      <c r="K473" s="1" t="s">
        <v>22</v>
      </c>
      <c r="L473" s="1" t="s">
        <v>1701</v>
      </c>
      <c r="M473" s="1" t="str">
        <f t="shared" si="22"/>
        <v>8091</v>
      </c>
      <c r="N473" s="1" t="str">
        <f t="shared" si="23"/>
        <v>Zürich</v>
      </c>
      <c r="O473" s="1" t="s">
        <v>24</v>
      </c>
      <c r="P473" s="1" t="s">
        <v>6163</v>
      </c>
      <c r="Q473" s="1" t="s">
        <v>21</v>
      </c>
      <c r="R473" s="1" t="s">
        <v>22</v>
      </c>
      <c r="S473" s="1" t="s">
        <v>22</v>
      </c>
      <c r="T473" s="1" t="s">
        <v>6164</v>
      </c>
      <c r="U473" s="1" t="s">
        <v>27</v>
      </c>
    </row>
    <row r="474" spans="1:21" ht="15" x14ac:dyDescent="0.2">
      <c r="A474" s="1" t="s">
        <v>16</v>
      </c>
      <c r="B474" s="1" t="s">
        <v>64</v>
      </c>
      <c r="C474" s="1" t="s">
        <v>862</v>
      </c>
      <c r="D474" s="1" t="s">
        <v>12435</v>
      </c>
      <c r="E474" s="1" t="s">
        <v>9636</v>
      </c>
      <c r="F474" s="1" t="s">
        <v>22</v>
      </c>
      <c r="G474" s="2" t="str">
        <f t="shared" si="21"/>
        <v>Praxisgemeinschaft Tiefenbrunnen</v>
      </c>
      <c r="H474" s="1" t="s">
        <v>9637</v>
      </c>
      <c r="I474" s="1" t="str" cm="1">
        <f t="array" ref="I474">IF(H474="","",IF(COUNT(VALUE(MID(H474,ROW($A$1:$A$100),1)))=0,H474,TRIM(LEFT(H474,MATCH(TRUE,ISNUMBER(VALUE(MID(H474,ROW($A$1:$A$100),1))),0)-1))))</f>
        <v>Paulstrasse</v>
      </c>
      <c r="J474" s="1" t="str" cm="1">
        <f t="array" ref="J474">IF(H474="","",IF(COUNT(VALUE(MID(H474,ROW($A$1:$A$100),1)))=0,"",RIGHT(H474,LEN(H474)-MATCH(TRUE,ISNUMBER(VALUE(MID(H474,ROW($A$1:$A$100),1))),0)+1)))</f>
        <v>11</v>
      </c>
      <c r="K474" s="1" t="s">
        <v>22</v>
      </c>
      <c r="L474" s="1" t="s">
        <v>327</v>
      </c>
      <c r="M474" s="1" t="str">
        <f t="shared" si="22"/>
        <v>8008</v>
      </c>
      <c r="N474" s="1" t="str">
        <f t="shared" si="23"/>
        <v>Zürich</v>
      </c>
      <c r="O474" s="1" t="s">
        <v>24</v>
      </c>
      <c r="P474" s="1" t="s">
        <v>12436</v>
      </c>
      <c r="Q474" s="1" t="s">
        <v>128</v>
      </c>
      <c r="R474" s="1" t="s">
        <v>22</v>
      </c>
      <c r="S474" s="1" t="s">
        <v>22</v>
      </c>
      <c r="T474" s="1" t="s">
        <v>12437</v>
      </c>
      <c r="U474" s="1" t="s">
        <v>27</v>
      </c>
    </row>
    <row r="475" spans="1:21" ht="30" x14ac:dyDescent="0.2">
      <c r="A475" s="1" t="s">
        <v>16</v>
      </c>
      <c r="B475" s="1" t="s">
        <v>17</v>
      </c>
      <c r="C475" s="1" t="s">
        <v>14483</v>
      </c>
      <c r="D475" s="1" t="s">
        <v>14484</v>
      </c>
      <c r="E475" s="1" t="s">
        <v>163</v>
      </c>
      <c r="F475" s="1" t="s">
        <v>745</v>
      </c>
      <c r="G475" s="2" t="str">
        <f t="shared" si="21"/>
        <v>Inselspital Bern
_x000D_Klinik für Frauenheilkunde</v>
      </c>
      <c r="H475" s="1" t="s">
        <v>165</v>
      </c>
      <c r="I475" s="1" t="str" cm="1">
        <f t="array" ref="I475">IF(H475="","",IF(COUNT(VALUE(MID(H475,ROW($A$1:$A$100),1)))=0,H475,TRIM(LEFT(H475,MATCH(TRUE,ISNUMBER(VALUE(MID(H475,ROW($A$1:$A$100),1))),0)-1))))</f>
        <v>Friedbühlstrasse</v>
      </c>
      <c r="J475" s="1" t="str" cm="1">
        <f t="array" ref="J475">IF(H475="","",IF(COUNT(VALUE(MID(H475,ROW($A$1:$A$100),1)))=0,"",RIGHT(H475,LEN(H475)-MATCH(TRUE,ISNUMBER(VALUE(MID(H475,ROW($A$1:$A$100),1))),0)+1)))</f>
        <v>19</v>
      </c>
      <c r="K475" s="1" t="s">
        <v>22</v>
      </c>
      <c r="L475" s="1" t="s">
        <v>166</v>
      </c>
      <c r="M475" s="1" t="str">
        <f t="shared" si="22"/>
        <v>3010</v>
      </c>
      <c r="N475" s="1" t="str">
        <f t="shared" si="23"/>
        <v>Bern</v>
      </c>
      <c r="O475" s="1" t="s">
        <v>24</v>
      </c>
      <c r="P475" s="1" t="s">
        <v>14485</v>
      </c>
      <c r="Q475" s="1" t="s">
        <v>21</v>
      </c>
      <c r="R475" s="1" t="s">
        <v>22</v>
      </c>
      <c r="S475" s="1" t="s">
        <v>22</v>
      </c>
      <c r="T475" s="1" t="s">
        <v>14486</v>
      </c>
      <c r="U475" s="1" t="s">
        <v>27</v>
      </c>
    </row>
    <row r="476" spans="1:21" ht="15" x14ac:dyDescent="0.2">
      <c r="A476" s="1" t="s">
        <v>16</v>
      </c>
      <c r="B476" s="1" t="s">
        <v>64</v>
      </c>
      <c r="C476" s="1" t="s">
        <v>1003</v>
      </c>
      <c r="D476" s="1" t="s">
        <v>6628</v>
      </c>
      <c r="E476" s="1" t="s">
        <v>6629</v>
      </c>
      <c r="F476" s="1" t="s">
        <v>22</v>
      </c>
      <c r="G476" s="2" t="str">
        <f t="shared" si="21"/>
        <v>Paracelsus-Zentrum Grossmünster</v>
      </c>
      <c r="H476" s="1" t="s">
        <v>6630</v>
      </c>
      <c r="I476" s="1" t="str" cm="1">
        <f t="array" ref="I476">IF(H476="","",IF(COUNT(VALUE(MID(H476,ROW($A$1:$A$100),1)))=0,H476,TRIM(LEFT(H476,MATCH(TRUE,ISNUMBER(VALUE(MID(H476,ROW($A$1:$A$100),1))),0)-1))))</f>
        <v>Grossmünsterplatz</v>
      </c>
      <c r="J476" s="1" t="str" cm="1">
        <f t="array" ref="J476">IF(H476="","",IF(COUNT(VALUE(MID(H476,ROW($A$1:$A$100),1)))=0,"",RIGHT(H476,LEN(H476)-MATCH(TRUE,ISNUMBER(VALUE(MID(H476,ROW($A$1:$A$100),1))),0)+1)))</f>
        <v>8</v>
      </c>
      <c r="K476" s="1" t="s">
        <v>22</v>
      </c>
      <c r="L476" s="1" t="s">
        <v>415</v>
      </c>
      <c r="M476" s="1" t="str">
        <f t="shared" si="22"/>
        <v>8001</v>
      </c>
      <c r="N476" s="1" t="str">
        <f t="shared" si="23"/>
        <v>Zürich</v>
      </c>
      <c r="O476" s="1" t="s">
        <v>24</v>
      </c>
      <c r="P476" s="1" t="s">
        <v>6631</v>
      </c>
      <c r="Q476" s="1" t="s">
        <v>21</v>
      </c>
      <c r="R476" s="1" t="s">
        <v>22</v>
      </c>
      <c r="S476" s="1" t="s">
        <v>22</v>
      </c>
      <c r="T476" s="1" t="s">
        <v>6632</v>
      </c>
      <c r="U476" s="1" t="s">
        <v>27</v>
      </c>
    </row>
    <row r="477" spans="1:21" ht="15" x14ac:dyDescent="0.2">
      <c r="A477" s="1" t="s">
        <v>73</v>
      </c>
      <c r="B477" s="1" t="s">
        <v>64</v>
      </c>
      <c r="C477" s="1" t="s">
        <v>2393</v>
      </c>
      <c r="D477" s="1" t="s">
        <v>12449</v>
      </c>
      <c r="E477" s="1" t="s">
        <v>12450</v>
      </c>
      <c r="F477" s="1" t="s">
        <v>22</v>
      </c>
      <c r="G477" s="2" t="str">
        <f t="shared" si="21"/>
        <v>Praxis Dr. Brudermann Andreas</v>
      </c>
      <c r="H477" s="1" t="s">
        <v>12451</v>
      </c>
      <c r="I477" s="1" t="str" cm="1">
        <f t="array" ref="I477">IF(H477="","",IF(COUNT(VALUE(MID(H477,ROW($A$1:$A$100),1)))=0,H477,TRIM(LEFT(H477,MATCH(TRUE,ISNUMBER(VALUE(MID(H477,ROW($A$1:$A$100),1))),0)-1))))</f>
        <v>Rümikerstrasse</v>
      </c>
      <c r="J477" s="1" t="str" cm="1">
        <f t="array" ref="J477">IF(H477="","",IF(COUNT(VALUE(MID(H477,ROW($A$1:$A$100),1)))=0,"",RIGHT(H477,LEN(H477)-MATCH(TRUE,ISNUMBER(VALUE(MID(H477,ROW($A$1:$A$100),1))),0)+1)))</f>
        <v>46</v>
      </c>
      <c r="K477" s="1" t="s">
        <v>22</v>
      </c>
      <c r="L477" s="1" t="s">
        <v>12452</v>
      </c>
      <c r="M477" s="1" t="str">
        <f t="shared" si="22"/>
        <v>8409</v>
      </c>
      <c r="N477" s="1" t="str">
        <f t="shared" si="23"/>
        <v>Winterthur</v>
      </c>
      <c r="O477" s="1" t="s">
        <v>24</v>
      </c>
      <c r="P477" s="1" t="s">
        <v>12453</v>
      </c>
      <c r="Q477" s="1" t="s">
        <v>128</v>
      </c>
      <c r="R477" s="1" t="s">
        <v>22</v>
      </c>
      <c r="S477" s="1" t="s">
        <v>22</v>
      </c>
      <c r="T477" s="1" t="s">
        <v>12454</v>
      </c>
      <c r="U477" s="1" t="s">
        <v>27</v>
      </c>
    </row>
    <row r="478" spans="1:21" ht="15" x14ac:dyDescent="0.2">
      <c r="A478" s="1" t="s">
        <v>73</v>
      </c>
      <c r="B478" s="1" t="s">
        <v>64</v>
      </c>
      <c r="C478" s="1" t="s">
        <v>12445</v>
      </c>
      <c r="D478" s="1" t="s">
        <v>12446</v>
      </c>
      <c r="E478" s="1" t="s">
        <v>8905</v>
      </c>
      <c r="F478" s="1" t="s">
        <v>22</v>
      </c>
      <c r="G478" s="2" t="str">
        <f t="shared" si="21"/>
        <v>Ärztezentrum Birmensdorf</v>
      </c>
      <c r="H478" s="1" t="s">
        <v>8906</v>
      </c>
      <c r="I478" s="1" t="str" cm="1">
        <f t="array" ref="I478">IF(H478="","",IF(COUNT(VALUE(MID(H478,ROW($A$1:$A$100),1)))=0,H478,TRIM(LEFT(H478,MATCH(TRUE,ISNUMBER(VALUE(MID(H478,ROW($A$1:$A$100),1))),0)-1))))</f>
        <v>Dorfstrasse</v>
      </c>
      <c r="J478" s="1" t="str" cm="1">
        <f t="array" ref="J478">IF(H478="","",IF(COUNT(VALUE(MID(H478,ROW($A$1:$A$100),1)))=0,"",RIGHT(H478,LEN(H478)-MATCH(TRUE,ISNUMBER(VALUE(MID(H478,ROW($A$1:$A$100),1))),0)+1)))</f>
        <v>5</v>
      </c>
      <c r="K478" s="1" t="s">
        <v>22</v>
      </c>
      <c r="L478" s="1" t="s">
        <v>8907</v>
      </c>
      <c r="M478" s="1" t="str">
        <f t="shared" si="22"/>
        <v>8903</v>
      </c>
      <c r="N478" s="1" t="str">
        <f t="shared" si="23"/>
        <v>Birmensdorf ZH</v>
      </c>
      <c r="O478" s="1" t="s">
        <v>24</v>
      </c>
      <c r="P478" s="1" t="s">
        <v>12447</v>
      </c>
      <c r="Q478" s="1" t="s">
        <v>128</v>
      </c>
      <c r="R478" s="1" t="s">
        <v>22</v>
      </c>
      <c r="S478" s="1" t="s">
        <v>22</v>
      </c>
      <c r="T478" s="1" t="s">
        <v>12448</v>
      </c>
      <c r="U478" s="1" t="s">
        <v>27</v>
      </c>
    </row>
    <row r="479" spans="1:21" ht="15" x14ac:dyDescent="0.2">
      <c r="A479" s="1" t="s">
        <v>16</v>
      </c>
      <c r="B479" s="1" t="s">
        <v>17</v>
      </c>
      <c r="C479" s="1" t="s">
        <v>8023</v>
      </c>
      <c r="D479" s="1" t="s">
        <v>12446</v>
      </c>
      <c r="E479" s="1" t="s">
        <v>11369</v>
      </c>
      <c r="F479" s="1" t="s">
        <v>22</v>
      </c>
      <c r="G479" s="2" t="str">
        <f t="shared" si="21"/>
        <v>Arztpraxis Kalkbreite</v>
      </c>
      <c r="H479" s="1" t="s">
        <v>11370</v>
      </c>
      <c r="I479" s="1" t="str" cm="1">
        <f t="array" ref="I479">IF(H479="","",IF(COUNT(VALUE(MID(H479,ROW($A$1:$A$100),1)))=0,H479,TRIM(LEFT(H479,MATCH(TRUE,ISNUMBER(VALUE(MID(H479,ROW($A$1:$A$100),1))),0)-1))))</f>
        <v>Badenerstrasse</v>
      </c>
      <c r="J479" s="1" t="str" cm="1">
        <f t="array" ref="J479">IF(H479="","",IF(COUNT(VALUE(MID(H479,ROW($A$1:$A$100),1)))=0,"",RIGHT(H479,LEN(H479)-MATCH(TRUE,ISNUMBER(VALUE(MID(H479,ROW($A$1:$A$100),1))),0)+1)))</f>
        <v>177</v>
      </c>
      <c r="K479" s="1" t="s">
        <v>22</v>
      </c>
      <c r="L479" s="1" t="s">
        <v>1557</v>
      </c>
      <c r="M479" s="1" t="str">
        <f t="shared" si="22"/>
        <v>8003</v>
      </c>
      <c r="N479" s="1" t="str">
        <f t="shared" si="23"/>
        <v>Zürich</v>
      </c>
      <c r="O479" s="1" t="s">
        <v>24</v>
      </c>
      <c r="P479" s="1" t="s">
        <v>14474</v>
      </c>
      <c r="Q479" s="1" t="s">
        <v>80</v>
      </c>
      <c r="R479" s="1" t="s">
        <v>22</v>
      </c>
      <c r="S479" s="1" t="s">
        <v>22</v>
      </c>
      <c r="T479" s="1" t="s">
        <v>14475</v>
      </c>
      <c r="U479" s="1" t="s">
        <v>27</v>
      </c>
    </row>
    <row r="480" spans="1:21" ht="15" x14ac:dyDescent="0.2">
      <c r="A480" s="1" t="s">
        <v>16</v>
      </c>
      <c r="B480" s="1" t="s">
        <v>64</v>
      </c>
      <c r="C480" s="1" t="s">
        <v>508</v>
      </c>
      <c r="D480" s="1" t="s">
        <v>16020</v>
      </c>
      <c r="E480" s="1" t="s">
        <v>4148</v>
      </c>
      <c r="F480" s="1" t="s">
        <v>22</v>
      </c>
      <c r="G480" s="2" t="str">
        <f t="shared" si="21"/>
        <v>PizolCare-Praxis Sargans AG</v>
      </c>
      <c r="H480" s="1" t="s">
        <v>4149</v>
      </c>
      <c r="I480" s="1" t="str" cm="1">
        <f t="array" ref="I480">IF(H480="","",IF(COUNT(VALUE(MID(H480,ROW($A$1:$A$100),1)))=0,H480,TRIM(LEFT(H480,MATCH(TRUE,ISNUMBER(VALUE(MID(H480,ROW($A$1:$A$100),1))),0)-1))))</f>
        <v>Bahnhofpark</v>
      </c>
      <c r="J480" s="1" t="str" cm="1">
        <f t="array" ref="J480">IF(H480="","",IF(COUNT(VALUE(MID(H480,ROW($A$1:$A$100),1)))=0,"",RIGHT(H480,LEN(H480)-MATCH(TRUE,ISNUMBER(VALUE(MID(H480,ROW($A$1:$A$100),1))),0)+1)))</f>
        <v>2a</v>
      </c>
      <c r="K480" s="1" t="s">
        <v>22</v>
      </c>
      <c r="L480" s="1" t="s">
        <v>4150</v>
      </c>
      <c r="M480" s="1" t="str">
        <f t="shared" si="22"/>
        <v>7320</v>
      </c>
      <c r="N480" s="1" t="str">
        <f t="shared" si="23"/>
        <v>Sargans</v>
      </c>
      <c r="O480" s="1" t="s">
        <v>24</v>
      </c>
      <c r="P480" s="1" t="s">
        <v>16021</v>
      </c>
      <c r="Q480" s="1" t="s">
        <v>128</v>
      </c>
      <c r="R480" s="1" t="s">
        <v>22</v>
      </c>
      <c r="S480" s="1" t="s">
        <v>22</v>
      </c>
      <c r="T480" s="1" t="s">
        <v>16022</v>
      </c>
      <c r="U480" s="1" t="s">
        <v>27</v>
      </c>
    </row>
    <row r="481" spans="1:21" ht="15" x14ac:dyDescent="0.2">
      <c r="A481" s="1" t="s">
        <v>73</v>
      </c>
      <c r="B481" s="1" t="s">
        <v>64</v>
      </c>
      <c r="C481" s="1" t="s">
        <v>1226</v>
      </c>
      <c r="D481" s="1" t="s">
        <v>1500</v>
      </c>
      <c r="E481" s="1" t="s">
        <v>84</v>
      </c>
      <c r="F481" s="1" t="s">
        <v>22</v>
      </c>
      <c r="G481" s="2" t="str">
        <f t="shared" si="21"/>
        <v>Ärztezentrum Oerlikon</v>
      </c>
      <c r="H481" s="1" t="s">
        <v>85</v>
      </c>
      <c r="I481" s="1" t="str" cm="1">
        <f t="array" ref="I481">IF(H481="","",IF(COUNT(VALUE(MID(H481,ROW($A$1:$A$100),1)))=0,H481,TRIM(LEFT(H481,MATCH(TRUE,ISNUMBER(VALUE(MID(H481,ROW($A$1:$A$100),1))),0)-1))))</f>
        <v>Thurgauerstrasse</v>
      </c>
      <c r="J481" s="1" t="str" cm="1">
        <f t="array" ref="J481">IF(H481="","",IF(COUNT(VALUE(MID(H481,ROW($A$1:$A$100),1)))=0,"",RIGHT(H481,LEN(H481)-MATCH(TRUE,ISNUMBER(VALUE(MID(H481,ROW($A$1:$A$100),1))),0)+1)))</f>
        <v>30</v>
      </c>
      <c r="K481" s="1" t="s">
        <v>22</v>
      </c>
      <c r="L481" s="1" t="s">
        <v>86</v>
      </c>
      <c r="M481" s="1" t="str">
        <f t="shared" si="22"/>
        <v>8050</v>
      </c>
      <c r="N481" s="1" t="str">
        <f t="shared" si="23"/>
        <v>Zürich</v>
      </c>
      <c r="O481" s="1" t="s">
        <v>24</v>
      </c>
      <c r="P481" s="1" t="s">
        <v>1501</v>
      </c>
      <c r="Q481" s="1" t="s">
        <v>128</v>
      </c>
      <c r="R481" s="1" t="s">
        <v>80</v>
      </c>
      <c r="S481" s="1" t="s">
        <v>22</v>
      </c>
      <c r="T481" s="1" t="s">
        <v>1502</v>
      </c>
      <c r="U481" s="1" t="s">
        <v>27</v>
      </c>
    </row>
    <row r="482" spans="1:21" ht="15" x14ac:dyDescent="0.2">
      <c r="A482" s="1" t="s">
        <v>73</v>
      </c>
      <c r="B482" s="1" t="s">
        <v>64</v>
      </c>
      <c r="C482" s="1" t="s">
        <v>14603</v>
      </c>
      <c r="D482" s="1" t="s">
        <v>4293</v>
      </c>
      <c r="E482" s="1" t="s">
        <v>3954</v>
      </c>
      <c r="F482" s="1" t="s">
        <v>22</v>
      </c>
      <c r="G482" s="2" t="str">
        <f t="shared" si="21"/>
        <v>medVadis Ärztezentrum Schlieren</v>
      </c>
      <c r="H482" s="1" t="s">
        <v>3253</v>
      </c>
      <c r="I482" s="1" t="str" cm="1">
        <f t="array" ref="I482">IF(H482="","",IF(COUNT(VALUE(MID(H482,ROW($A$1:$A$100),1)))=0,H482,TRIM(LEFT(H482,MATCH(TRUE,ISNUMBER(VALUE(MID(H482,ROW($A$1:$A$100),1))),0)-1))))</f>
        <v>Bahnhofstrasse</v>
      </c>
      <c r="J482" s="1" t="str" cm="1">
        <f t="array" ref="J482">IF(H482="","",IF(COUNT(VALUE(MID(H482,ROW($A$1:$A$100),1)))=0,"",RIGHT(H482,LEN(H482)-MATCH(TRUE,ISNUMBER(VALUE(MID(H482,ROW($A$1:$A$100),1))),0)+1)))</f>
        <v>2</v>
      </c>
      <c r="K482" s="1" t="s">
        <v>22</v>
      </c>
      <c r="L482" s="1" t="s">
        <v>3177</v>
      </c>
      <c r="M482" s="1" t="str">
        <f t="shared" si="22"/>
        <v>8952</v>
      </c>
      <c r="N482" s="1" t="str">
        <f t="shared" si="23"/>
        <v>Schlieren</v>
      </c>
      <c r="O482" s="1" t="s">
        <v>24</v>
      </c>
      <c r="P482" s="1" t="s">
        <v>14604</v>
      </c>
      <c r="Q482" s="1" t="s">
        <v>128</v>
      </c>
      <c r="R482" s="1" t="s">
        <v>22</v>
      </c>
      <c r="S482" s="1" t="s">
        <v>22</v>
      </c>
      <c r="T482" s="1" t="s">
        <v>14605</v>
      </c>
      <c r="U482" s="1" t="s">
        <v>27</v>
      </c>
    </row>
    <row r="483" spans="1:21" ht="30" x14ac:dyDescent="0.2">
      <c r="A483" s="1" t="s">
        <v>16</v>
      </c>
      <c r="B483" s="1" t="s">
        <v>64</v>
      </c>
      <c r="C483" s="1" t="s">
        <v>3127</v>
      </c>
      <c r="D483" s="1" t="s">
        <v>4293</v>
      </c>
      <c r="E483" s="1" t="s">
        <v>67</v>
      </c>
      <c r="F483" s="1" t="s">
        <v>68</v>
      </c>
      <c r="G483" s="2" t="str">
        <f t="shared" si="21"/>
        <v>Kantonsspital Winterthur
_x000D_Klinik für Geburtshilfe und Gyn.</v>
      </c>
      <c r="H483" s="1" t="s">
        <v>22</v>
      </c>
      <c r="I483" s="1" t="str" cm="1">
        <f t="array" ref="I483">IF(H483="","",IF(COUNT(VALUE(MID(H483,ROW($A$1:$A$100),1)))=0,H483,TRIM(LEFT(H483,MATCH(TRUE,ISNUMBER(VALUE(MID(H483,ROW($A$1:$A$100),1))),0)-1))))</f>
        <v/>
      </c>
      <c r="J483" s="1" t="str" cm="1">
        <f t="array" ref="J483">IF(H483="","",IF(COUNT(VALUE(MID(H483,ROW($A$1:$A$100),1)))=0,"",RIGHT(H483,LEN(H483)-MATCH(TRUE,ISNUMBER(VALUE(MID(H483,ROW($A$1:$A$100),1))),0)+1)))</f>
        <v/>
      </c>
      <c r="K483" s="1" t="s">
        <v>69</v>
      </c>
      <c r="L483" s="1" t="s">
        <v>70</v>
      </c>
      <c r="M483" s="1" t="str">
        <f t="shared" si="22"/>
        <v>8401</v>
      </c>
      <c r="N483" s="1" t="str">
        <f t="shared" si="23"/>
        <v>Winterthur</v>
      </c>
      <c r="O483" s="1" t="s">
        <v>24</v>
      </c>
      <c r="P483" s="1" t="s">
        <v>4294</v>
      </c>
      <c r="Q483" s="1" t="s">
        <v>21</v>
      </c>
      <c r="R483" s="1" t="s">
        <v>22</v>
      </c>
      <c r="S483" s="1" t="s">
        <v>22</v>
      </c>
      <c r="T483" s="1" t="s">
        <v>4295</v>
      </c>
      <c r="U483" s="1" t="s">
        <v>27</v>
      </c>
    </row>
    <row r="484" spans="1:21" ht="15" x14ac:dyDescent="0.2">
      <c r="A484" s="1" t="s">
        <v>16</v>
      </c>
      <c r="B484" s="1" t="s">
        <v>64</v>
      </c>
      <c r="C484" s="1" t="s">
        <v>2168</v>
      </c>
      <c r="D484" s="1" t="s">
        <v>4015</v>
      </c>
      <c r="E484" s="1" t="s">
        <v>6547</v>
      </c>
      <c r="F484" s="1" t="s">
        <v>22</v>
      </c>
      <c r="G484" s="2" t="str">
        <f t="shared" si="21"/>
        <v>Frauenpraxis Riedweg</v>
      </c>
      <c r="H484" s="1" t="s">
        <v>929</v>
      </c>
      <c r="I484" s="1" t="str" cm="1">
        <f t="array" ref="I484">IF(H484="","",IF(COUNT(VALUE(MID(H484,ROW($A$1:$A$100),1)))=0,H484,TRIM(LEFT(H484,MATCH(TRUE,ISNUMBER(VALUE(MID(H484,ROW($A$1:$A$100),1))),0)-1))))</f>
        <v>Riedweg</v>
      </c>
      <c r="J484" s="1" t="str" cm="1">
        <f t="array" ref="J484">IF(H484="","",IF(COUNT(VALUE(MID(H484,ROW($A$1:$A$100),1)))=0,"",RIGHT(H484,LEN(H484)-MATCH(TRUE,ISNUMBER(VALUE(MID(H484,ROW($A$1:$A$100),1))),0)+1)))</f>
        <v>3</v>
      </c>
      <c r="K484" s="1" t="s">
        <v>22</v>
      </c>
      <c r="L484" s="1" t="s">
        <v>930</v>
      </c>
      <c r="M484" s="1" t="str">
        <f t="shared" si="22"/>
        <v>3012</v>
      </c>
      <c r="N484" s="1" t="str">
        <f t="shared" si="23"/>
        <v>Bern</v>
      </c>
      <c r="O484" s="1" t="s">
        <v>24</v>
      </c>
      <c r="P484" s="1" t="s">
        <v>6548</v>
      </c>
      <c r="Q484" s="1" t="s">
        <v>21</v>
      </c>
      <c r="R484" s="1" t="s">
        <v>22</v>
      </c>
      <c r="S484" s="1" t="s">
        <v>22</v>
      </c>
      <c r="T484" s="1" t="s">
        <v>6549</v>
      </c>
      <c r="U484" s="1" t="s">
        <v>27</v>
      </c>
    </row>
    <row r="485" spans="1:21" ht="15" x14ac:dyDescent="0.2">
      <c r="A485" s="1" t="s">
        <v>16</v>
      </c>
      <c r="B485" s="1" t="s">
        <v>64</v>
      </c>
      <c r="C485" s="1" t="s">
        <v>14933</v>
      </c>
      <c r="D485" s="1" t="s">
        <v>4015</v>
      </c>
      <c r="E485" s="1" t="s">
        <v>3716</v>
      </c>
      <c r="F485" s="1" t="s">
        <v>22</v>
      </c>
      <c r="G485" s="2" t="str">
        <f t="shared" si="21"/>
        <v>SIHLMED GmbH</v>
      </c>
      <c r="H485" s="1" t="s">
        <v>3717</v>
      </c>
      <c r="I485" s="1" t="str" cm="1">
        <f t="array" ref="I485">IF(H485="","",IF(COUNT(VALUE(MID(H485,ROW($A$1:$A$100),1)))=0,H485,TRIM(LEFT(H485,MATCH(TRUE,ISNUMBER(VALUE(MID(H485,ROW($A$1:$A$100),1))),0)-1))))</f>
        <v>Badenerstrasse</v>
      </c>
      <c r="J485" s="1" t="str" cm="1">
        <f t="array" ref="J485">IF(H485="","",IF(COUNT(VALUE(MID(H485,ROW($A$1:$A$100),1)))=0,"",RIGHT(H485,LEN(H485)-MATCH(TRUE,ISNUMBER(VALUE(MID(H485,ROW($A$1:$A$100),1))),0)+1)))</f>
        <v>333</v>
      </c>
      <c r="K485" s="1" t="s">
        <v>22</v>
      </c>
      <c r="L485" s="1" t="s">
        <v>1557</v>
      </c>
      <c r="M485" s="1" t="str">
        <f t="shared" si="22"/>
        <v>8003</v>
      </c>
      <c r="N485" s="1" t="str">
        <f t="shared" si="23"/>
        <v>Zürich</v>
      </c>
      <c r="O485" s="1" t="s">
        <v>24</v>
      </c>
      <c r="P485" s="1" t="s">
        <v>6548</v>
      </c>
      <c r="Q485" s="1" t="s">
        <v>128</v>
      </c>
      <c r="R485" s="1" t="s">
        <v>80</v>
      </c>
      <c r="S485" s="1" t="s">
        <v>22</v>
      </c>
      <c r="T485" s="1" t="s">
        <v>14934</v>
      </c>
      <c r="U485" s="1" t="s">
        <v>27</v>
      </c>
    </row>
    <row r="486" spans="1:21" ht="15" x14ac:dyDescent="0.2">
      <c r="A486" s="1" t="s">
        <v>16</v>
      </c>
      <c r="B486" s="1" t="s">
        <v>64</v>
      </c>
      <c r="C486" s="1" t="s">
        <v>12462</v>
      </c>
      <c r="D486" s="1" t="s">
        <v>4015</v>
      </c>
      <c r="E486" s="1" t="s">
        <v>7256</v>
      </c>
      <c r="F486" s="1" t="s">
        <v>22</v>
      </c>
      <c r="G486" s="2" t="str">
        <f t="shared" si="21"/>
        <v>Praxis Dr. Vránková Denisa</v>
      </c>
      <c r="H486" s="1" t="s">
        <v>226</v>
      </c>
      <c r="I486" s="1" t="str" cm="1">
        <f t="array" ref="I486">IF(H486="","",IF(COUNT(VALUE(MID(H486,ROW($A$1:$A$100),1)))=0,H486,TRIM(LEFT(H486,MATCH(TRUE,ISNUMBER(VALUE(MID(H486,ROW($A$1:$A$100),1))),0)-1))))</f>
        <v>Hofwiesenstrasse</v>
      </c>
      <c r="J486" s="1" t="str" cm="1">
        <f t="array" ref="J486">IF(H486="","",IF(COUNT(VALUE(MID(H486,ROW($A$1:$A$100),1)))=0,"",RIGHT(H486,LEN(H486)-MATCH(TRUE,ISNUMBER(VALUE(MID(H486,ROW($A$1:$A$100),1))),0)+1)))</f>
        <v>3</v>
      </c>
      <c r="K486" s="1" t="s">
        <v>22</v>
      </c>
      <c r="L486" s="1" t="s">
        <v>227</v>
      </c>
      <c r="M486" s="1" t="str">
        <f t="shared" si="22"/>
        <v>8057</v>
      </c>
      <c r="N486" s="1" t="str">
        <f t="shared" si="23"/>
        <v>Zürich</v>
      </c>
      <c r="O486" s="1" t="s">
        <v>24</v>
      </c>
      <c r="P486" s="1" t="s">
        <v>6548</v>
      </c>
      <c r="Q486" s="1" t="s">
        <v>128</v>
      </c>
      <c r="R486" s="1" t="s">
        <v>22</v>
      </c>
      <c r="S486" s="1" t="s">
        <v>22</v>
      </c>
      <c r="T486" s="1" t="s">
        <v>12463</v>
      </c>
      <c r="U486" s="1" t="s">
        <v>27</v>
      </c>
    </row>
    <row r="487" spans="1:21" ht="15" x14ac:dyDescent="0.2">
      <c r="A487" s="1" t="s">
        <v>16</v>
      </c>
      <c r="B487" s="1" t="s">
        <v>17</v>
      </c>
      <c r="C487" s="1" t="s">
        <v>4014</v>
      </c>
      <c r="D487" s="1" t="s">
        <v>4015</v>
      </c>
      <c r="E487" s="1" t="s">
        <v>4016</v>
      </c>
      <c r="F487" s="1" t="s">
        <v>22</v>
      </c>
      <c r="G487" s="2" t="str">
        <f t="shared" si="21"/>
        <v>Praxisgemeinschaft Centralhof</v>
      </c>
      <c r="H487" s="1" t="s">
        <v>687</v>
      </c>
      <c r="I487" s="1" t="str" cm="1">
        <f t="array" ref="I487">IF(H487="","",IF(COUNT(VALUE(MID(H487,ROW($A$1:$A$100),1)))=0,H487,TRIM(LEFT(H487,MATCH(TRUE,ISNUMBER(VALUE(MID(H487,ROW($A$1:$A$100),1))),0)-1))))</f>
        <v>Obere Bahnhofstrasse</v>
      </c>
      <c r="J487" s="1" t="str" cm="1">
        <f t="array" ref="J487">IF(H487="","",IF(COUNT(VALUE(MID(H487,ROW($A$1:$A$100),1)))=0,"",RIGHT(H487,LEN(H487)-MATCH(TRUE,ISNUMBER(VALUE(MID(H487,ROW($A$1:$A$100),1))),0)+1)))</f>
        <v>49</v>
      </c>
      <c r="K487" s="1" t="s">
        <v>22</v>
      </c>
      <c r="L487" s="1" t="s">
        <v>688</v>
      </c>
      <c r="M487" s="1" t="str">
        <f t="shared" si="22"/>
        <v>9500</v>
      </c>
      <c r="N487" s="1" t="str">
        <f t="shared" si="23"/>
        <v>Wil SG</v>
      </c>
      <c r="O487" s="1" t="s">
        <v>24</v>
      </c>
      <c r="P487" s="1" t="s">
        <v>4017</v>
      </c>
      <c r="Q487" s="1" t="s">
        <v>128</v>
      </c>
      <c r="R487" s="1" t="s">
        <v>80</v>
      </c>
      <c r="S487" s="1" t="s">
        <v>22</v>
      </c>
      <c r="T487" s="1" t="s">
        <v>4018</v>
      </c>
      <c r="U487" s="1" t="s">
        <v>27</v>
      </c>
    </row>
    <row r="488" spans="1:21" ht="15" x14ac:dyDescent="0.2">
      <c r="A488" s="1" t="s">
        <v>16</v>
      </c>
      <c r="B488" s="1" t="s">
        <v>64</v>
      </c>
      <c r="C488" s="1" t="s">
        <v>12464</v>
      </c>
      <c r="D488" s="1" t="s">
        <v>4015</v>
      </c>
      <c r="E488" s="1" t="s">
        <v>636</v>
      </c>
      <c r="F488" s="1" t="s">
        <v>22</v>
      </c>
      <c r="G488" s="2" t="str">
        <f t="shared" si="21"/>
        <v>Quellenpraxis AG</v>
      </c>
      <c r="H488" s="1" t="s">
        <v>637</v>
      </c>
      <c r="I488" s="1" t="str" cm="1">
        <f t="array" ref="I488">IF(H488="","",IF(COUNT(VALUE(MID(H488,ROW($A$1:$A$100),1)))=0,H488,TRIM(LEFT(H488,MATCH(TRUE,ISNUMBER(VALUE(MID(H488,ROW($A$1:$A$100),1))),0)-1))))</f>
        <v>Loren-Allee</v>
      </c>
      <c r="J488" s="1" t="str" cm="1">
        <f t="array" ref="J488">IF(H488="","",IF(COUNT(VALUE(MID(H488,ROW($A$1:$A$100),1)))=0,"",RIGHT(H488,LEN(H488)-MATCH(TRUE,ISNUMBER(VALUE(MID(H488,ROW($A$1:$A$100),1))),0)+1)))</f>
        <v>22</v>
      </c>
      <c r="K488" s="1" t="s">
        <v>22</v>
      </c>
      <c r="L488" s="1" t="s">
        <v>638</v>
      </c>
      <c r="M488" s="1" t="str">
        <f t="shared" si="22"/>
        <v>8610</v>
      </c>
      <c r="N488" s="1" t="str">
        <f t="shared" si="23"/>
        <v>Uster</v>
      </c>
      <c r="O488" s="1" t="s">
        <v>24</v>
      </c>
      <c r="P488" s="1" t="s">
        <v>6548</v>
      </c>
      <c r="Q488" s="1" t="s">
        <v>128</v>
      </c>
      <c r="R488" s="1" t="s">
        <v>22</v>
      </c>
      <c r="S488" s="1" t="s">
        <v>22</v>
      </c>
      <c r="T488" s="1" t="s">
        <v>12465</v>
      </c>
      <c r="U488" s="1" t="s">
        <v>27</v>
      </c>
    </row>
    <row r="489" spans="1:21" ht="15" x14ac:dyDescent="0.2">
      <c r="A489" s="1" t="s">
        <v>16</v>
      </c>
      <c r="B489" s="1" t="s">
        <v>64</v>
      </c>
      <c r="C489" s="1" t="s">
        <v>8408</v>
      </c>
      <c r="D489" s="1" t="s">
        <v>4015</v>
      </c>
      <c r="E489" s="1" t="s">
        <v>14179</v>
      </c>
      <c r="F489" s="1" t="s">
        <v>22</v>
      </c>
      <c r="G489" s="2" t="str">
        <f t="shared" si="21"/>
        <v>Gemeinschaftspraxis am Kreisel</v>
      </c>
      <c r="H489" s="1" t="s">
        <v>11241</v>
      </c>
      <c r="I489" s="1" t="str" cm="1">
        <f t="array" ref="I489">IF(H489="","",IF(COUNT(VALUE(MID(H489,ROW($A$1:$A$100),1)))=0,H489,TRIM(LEFT(H489,MATCH(TRUE,ISNUMBER(VALUE(MID(H489,ROW($A$1:$A$100),1))),0)-1))))</f>
        <v>Henauerstrasse</v>
      </c>
      <c r="J489" s="1" t="str" cm="1">
        <f t="array" ref="J489">IF(H489="","",IF(COUNT(VALUE(MID(H489,ROW($A$1:$A$100),1)))=0,"",RIGHT(H489,LEN(H489)-MATCH(TRUE,ISNUMBER(VALUE(MID(H489,ROW($A$1:$A$100),1))),0)+1)))</f>
        <v>3</v>
      </c>
      <c r="K489" s="1" t="s">
        <v>22</v>
      </c>
      <c r="L489" s="1" t="s">
        <v>7987</v>
      </c>
      <c r="M489" s="1" t="str">
        <f t="shared" si="22"/>
        <v>9524</v>
      </c>
      <c r="N489" s="1" t="str">
        <f t="shared" si="23"/>
        <v>Zuzwil SG</v>
      </c>
      <c r="O489" s="1" t="s">
        <v>24</v>
      </c>
      <c r="P489" s="1" t="s">
        <v>6548</v>
      </c>
      <c r="Q489" s="1" t="s">
        <v>128</v>
      </c>
      <c r="R489" s="1" t="s">
        <v>22</v>
      </c>
      <c r="S489" s="1" t="s">
        <v>22</v>
      </c>
      <c r="T489" s="1" t="s">
        <v>14180</v>
      </c>
      <c r="U489" s="1" t="s">
        <v>27</v>
      </c>
    </row>
    <row r="490" spans="1:21" ht="15" x14ac:dyDescent="0.2">
      <c r="A490" s="1" t="s">
        <v>16</v>
      </c>
      <c r="B490" s="1" t="s">
        <v>64</v>
      </c>
      <c r="C490" s="1" t="s">
        <v>469</v>
      </c>
      <c r="D490" s="1" t="s">
        <v>15483</v>
      </c>
      <c r="E490" s="1" t="s">
        <v>8645</v>
      </c>
      <c r="F490" s="1" t="s">
        <v>22</v>
      </c>
      <c r="G490" s="2" t="str">
        <f t="shared" si="21"/>
        <v>Praxis Dr. Zürcher Beat</v>
      </c>
      <c r="H490" s="1" t="s">
        <v>8646</v>
      </c>
      <c r="I490" s="1" t="str" cm="1">
        <f t="array" ref="I490">IF(H490="","",IF(COUNT(VALUE(MID(H490,ROW($A$1:$A$100),1)))=0,H490,TRIM(LEFT(H490,MATCH(TRUE,ISNUMBER(VALUE(MID(H490,ROW($A$1:$A$100),1))),0)-1))))</f>
        <v>Bergstrasse</v>
      </c>
      <c r="J490" s="1" t="str" cm="1">
        <f t="array" ref="J490">IF(H490="","",IF(COUNT(VALUE(MID(H490,ROW($A$1:$A$100),1)))=0,"",RIGHT(H490,LEN(H490)-MATCH(TRUE,ISNUMBER(VALUE(MID(H490,ROW($A$1:$A$100),1))),0)+1)))</f>
        <v>8</v>
      </c>
      <c r="K490" s="1" t="s">
        <v>22</v>
      </c>
      <c r="L490" s="1" t="s">
        <v>466</v>
      </c>
      <c r="M490" s="1" t="str">
        <f t="shared" si="22"/>
        <v>8353</v>
      </c>
      <c r="N490" s="1" t="str">
        <f t="shared" si="23"/>
        <v>Elgg</v>
      </c>
      <c r="O490" s="1" t="s">
        <v>24</v>
      </c>
      <c r="P490" s="1" t="s">
        <v>15484</v>
      </c>
      <c r="Q490" s="1" t="s">
        <v>128</v>
      </c>
      <c r="R490" s="1" t="s">
        <v>22</v>
      </c>
      <c r="S490" s="1" t="s">
        <v>22</v>
      </c>
      <c r="T490" s="1" t="s">
        <v>15485</v>
      </c>
      <c r="U490" s="1" t="s">
        <v>27</v>
      </c>
    </row>
    <row r="491" spans="1:21" ht="15" x14ac:dyDescent="0.2">
      <c r="A491" s="1" t="s">
        <v>16</v>
      </c>
      <c r="B491" s="1" t="s">
        <v>64</v>
      </c>
      <c r="C491" s="1" t="s">
        <v>12455</v>
      </c>
      <c r="D491" s="1" t="s">
        <v>12456</v>
      </c>
      <c r="E491" s="1" t="s">
        <v>8567</v>
      </c>
      <c r="F491" s="1" t="s">
        <v>22</v>
      </c>
      <c r="G491" s="2" t="str">
        <f t="shared" si="21"/>
        <v>Kompetenzzentrum (KASZ)</v>
      </c>
      <c r="H491" s="1" t="s">
        <v>8568</v>
      </c>
      <c r="I491" s="1" t="str" cm="1">
        <f t="array" ref="I491">IF(H491="","",IF(COUNT(VALUE(MID(H491,ROW($A$1:$A$100),1)))=0,H491,TRIM(LEFT(H491,MATCH(TRUE,ISNUMBER(VALUE(MID(H491,ROW($A$1:$A$100),1))),0)-1))))</f>
        <v>Seefeldstrasse</v>
      </c>
      <c r="J491" s="1" t="str" cm="1">
        <f t="array" ref="J491">IF(H491="","",IF(COUNT(VALUE(MID(H491,ROW($A$1:$A$100),1)))=0,"",RIGHT(H491,LEN(H491)-MATCH(TRUE,ISNUMBER(VALUE(MID(H491,ROW($A$1:$A$100),1))),0)+1)))</f>
        <v>45</v>
      </c>
      <c r="K491" s="1" t="s">
        <v>22</v>
      </c>
      <c r="L491" s="1" t="s">
        <v>327</v>
      </c>
      <c r="M491" s="1" t="str">
        <f t="shared" si="22"/>
        <v>8008</v>
      </c>
      <c r="N491" s="1" t="str">
        <f t="shared" si="23"/>
        <v>Zürich</v>
      </c>
      <c r="O491" s="1" t="s">
        <v>24</v>
      </c>
      <c r="P491" s="1" t="s">
        <v>12457</v>
      </c>
      <c r="Q491" s="1" t="s">
        <v>128</v>
      </c>
      <c r="R491" s="1" t="s">
        <v>22</v>
      </c>
      <c r="S491" s="1" t="s">
        <v>22</v>
      </c>
      <c r="T491" s="1" t="s">
        <v>12458</v>
      </c>
      <c r="U491" s="1" t="s">
        <v>27</v>
      </c>
    </row>
    <row r="492" spans="1:21" ht="15" x14ac:dyDescent="0.2">
      <c r="A492" s="1" t="s">
        <v>73</v>
      </c>
      <c r="B492" s="1" t="s">
        <v>64</v>
      </c>
      <c r="C492" s="1" t="s">
        <v>2441</v>
      </c>
      <c r="D492" s="1" t="s">
        <v>2442</v>
      </c>
      <c r="E492" s="1" t="s">
        <v>1686</v>
      </c>
      <c r="F492" s="1" t="s">
        <v>22</v>
      </c>
      <c r="G492" s="2" t="str">
        <f t="shared" si="21"/>
        <v>Permanence Winterthur AG</v>
      </c>
      <c r="H492" s="1" t="s">
        <v>1687</v>
      </c>
      <c r="I492" s="1" t="str" cm="1">
        <f t="array" ref="I492">IF(H492="","",IF(COUNT(VALUE(MID(H492,ROW($A$1:$A$100),1)))=0,H492,TRIM(LEFT(H492,MATCH(TRUE,ISNUMBER(VALUE(MID(H492,ROW($A$1:$A$100),1))),0)-1))))</f>
        <v>Bahnhofplatz</v>
      </c>
      <c r="J492" s="1" t="str" cm="1">
        <f t="array" ref="J492">IF(H492="","",IF(COUNT(VALUE(MID(H492,ROW($A$1:$A$100),1)))=0,"",RIGHT(H492,LEN(H492)-MATCH(TRUE,ISNUMBER(VALUE(MID(H492,ROW($A$1:$A$100),1))),0)+1)))</f>
        <v>5</v>
      </c>
      <c r="K492" s="1" t="s">
        <v>22</v>
      </c>
      <c r="L492" s="1" t="s">
        <v>291</v>
      </c>
      <c r="M492" s="1" t="str">
        <f t="shared" si="22"/>
        <v>8400</v>
      </c>
      <c r="N492" s="1" t="str">
        <f t="shared" si="23"/>
        <v>Winterthur</v>
      </c>
      <c r="O492" s="1" t="s">
        <v>24</v>
      </c>
      <c r="P492" s="1" t="s">
        <v>2443</v>
      </c>
      <c r="Q492" s="1" t="s">
        <v>128</v>
      </c>
      <c r="R492" s="1" t="s">
        <v>22</v>
      </c>
      <c r="S492" s="1" t="s">
        <v>22</v>
      </c>
      <c r="T492" s="1" t="s">
        <v>2444</v>
      </c>
      <c r="U492" s="1" t="s">
        <v>27</v>
      </c>
    </row>
    <row r="493" spans="1:21" ht="30" x14ac:dyDescent="0.2">
      <c r="A493" s="1" t="s">
        <v>16</v>
      </c>
      <c r="B493" s="1" t="s">
        <v>64</v>
      </c>
      <c r="C493" s="1" t="s">
        <v>1651</v>
      </c>
      <c r="D493" s="1" t="s">
        <v>2442</v>
      </c>
      <c r="E493" s="1" t="s">
        <v>67</v>
      </c>
      <c r="F493" s="1" t="s">
        <v>68</v>
      </c>
      <c r="G493" s="2" t="str">
        <f t="shared" si="21"/>
        <v>Kantonsspital Winterthur
_x000D_Klinik für Geburtshilfe und Gyn.</v>
      </c>
      <c r="H493" s="1" t="s">
        <v>22</v>
      </c>
      <c r="I493" s="1" t="str" cm="1">
        <f t="array" ref="I493">IF(H493="","",IF(COUNT(VALUE(MID(H493,ROW($A$1:$A$100),1)))=0,H493,TRIM(LEFT(H493,MATCH(TRUE,ISNUMBER(VALUE(MID(H493,ROW($A$1:$A$100),1))),0)-1))))</f>
        <v/>
      </c>
      <c r="J493" s="1" t="str" cm="1">
        <f t="array" ref="J493">IF(H493="","",IF(COUNT(VALUE(MID(H493,ROW($A$1:$A$100),1)))=0,"",RIGHT(H493,LEN(H493)-MATCH(TRUE,ISNUMBER(VALUE(MID(H493,ROW($A$1:$A$100),1))),0)+1)))</f>
        <v/>
      </c>
      <c r="K493" s="1" t="s">
        <v>69</v>
      </c>
      <c r="L493" s="1" t="s">
        <v>70</v>
      </c>
      <c r="M493" s="1" t="str">
        <f t="shared" si="22"/>
        <v>8401</v>
      </c>
      <c r="N493" s="1" t="str">
        <f t="shared" si="23"/>
        <v>Winterthur</v>
      </c>
      <c r="O493" s="1" t="s">
        <v>24</v>
      </c>
      <c r="P493" s="1" t="s">
        <v>14778</v>
      </c>
      <c r="Q493" s="1" t="s">
        <v>21</v>
      </c>
      <c r="R493" s="1" t="s">
        <v>22</v>
      </c>
      <c r="S493" s="1" t="s">
        <v>22</v>
      </c>
      <c r="T493" s="1" t="s">
        <v>14779</v>
      </c>
      <c r="U493" s="1" t="s">
        <v>27</v>
      </c>
    </row>
    <row r="494" spans="1:21" ht="15" x14ac:dyDescent="0.2">
      <c r="A494" s="1" t="s">
        <v>73</v>
      </c>
      <c r="B494" s="1" t="s">
        <v>64</v>
      </c>
      <c r="C494" s="1" t="s">
        <v>1451</v>
      </c>
      <c r="D494" s="1" t="s">
        <v>8536</v>
      </c>
      <c r="E494" s="1" t="s">
        <v>8537</v>
      </c>
      <c r="F494" s="1" t="s">
        <v>22</v>
      </c>
      <c r="G494" s="2" t="str">
        <f t="shared" si="21"/>
        <v>Praxis Dr. Buballa Stefan</v>
      </c>
      <c r="H494" s="1" t="s">
        <v>8538</v>
      </c>
      <c r="I494" s="1" t="str" cm="1">
        <f t="array" ref="I494">IF(H494="","",IF(COUNT(VALUE(MID(H494,ROW($A$1:$A$100),1)))=0,H494,TRIM(LEFT(H494,MATCH(TRUE,ISNUMBER(VALUE(MID(H494,ROW($A$1:$A$100),1))),0)-1))))</f>
        <v>Bollwerk</v>
      </c>
      <c r="J494" s="1" t="str" cm="1">
        <f t="array" ref="J494">IF(H494="","",IF(COUNT(VALUE(MID(H494,ROW($A$1:$A$100),1)))=0,"",RIGHT(H494,LEN(H494)-MATCH(TRUE,ISNUMBER(VALUE(MID(H494,ROW($A$1:$A$100),1))),0)+1)))</f>
        <v>19</v>
      </c>
      <c r="K494" s="1" t="s">
        <v>22</v>
      </c>
      <c r="L494" s="1" t="s">
        <v>402</v>
      </c>
      <c r="M494" s="1" t="str">
        <f t="shared" si="22"/>
        <v>3011</v>
      </c>
      <c r="N494" s="1" t="str">
        <f t="shared" si="23"/>
        <v>Bern</v>
      </c>
      <c r="O494" s="1" t="s">
        <v>24</v>
      </c>
      <c r="P494" s="1" t="s">
        <v>8539</v>
      </c>
      <c r="Q494" s="1" t="s">
        <v>21</v>
      </c>
      <c r="R494" s="1" t="s">
        <v>128</v>
      </c>
      <c r="S494" s="1" t="s">
        <v>22</v>
      </c>
      <c r="T494" s="1" t="s">
        <v>8540</v>
      </c>
      <c r="U494" s="1" t="s">
        <v>27</v>
      </c>
    </row>
    <row r="495" spans="1:21" ht="15" x14ac:dyDescent="0.2">
      <c r="A495" s="1" t="s">
        <v>16</v>
      </c>
      <c r="B495" s="1" t="s">
        <v>900</v>
      </c>
      <c r="C495" s="1" t="s">
        <v>1820</v>
      </c>
      <c r="D495" s="1" t="s">
        <v>5950</v>
      </c>
      <c r="E495" s="1" t="s">
        <v>5951</v>
      </c>
      <c r="F495" s="1" t="s">
        <v>22</v>
      </c>
      <c r="G495" s="2" t="str">
        <f t="shared" si="21"/>
        <v>Praxis ST Med GmbH</v>
      </c>
      <c r="H495" s="1" t="s">
        <v>5952</v>
      </c>
      <c r="I495" s="1" t="str" cm="1">
        <f t="array" ref="I495">IF(H495="","",IF(COUNT(VALUE(MID(H495,ROW($A$1:$A$100),1)))=0,H495,TRIM(LEFT(H495,MATCH(TRUE,ISNUMBER(VALUE(MID(H495,ROW($A$1:$A$100),1))),0)-1))))</f>
        <v>Tramstrasse</v>
      </c>
      <c r="J495" s="1" t="str" cm="1">
        <f t="array" ref="J495">IF(H495="","",IF(COUNT(VALUE(MID(H495,ROW($A$1:$A$100),1)))=0,"",RIGHT(H495,LEN(H495)-MATCH(TRUE,ISNUMBER(VALUE(MID(H495,ROW($A$1:$A$100),1))),0)+1)))</f>
        <v>4</v>
      </c>
      <c r="K495" s="1" t="s">
        <v>22</v>
      </c>
      <c r="L495" s="1" t="s">
        <v>86</v>
      </c>
      <c r="M495" s="1" t="str">
        <f t="shared" si="22"/>
        <v>8050</v>
      </c>
      <c r="N495" s="1" t="str">
        <f t="shared" si="23"/>
        <v>Zürich</v>
      </c>
      <c r="O495" s="1" t="s">
        <v>24</v>
      </c>
      <c r="P495" s="1" t="s">
        <v>5953</v>
      </c>
      <c r="Q495" s="1" t="s">
        <v>128</v>
      </c>
      <c r="R495" s="1" t="s">
        <v>22</v>
      </c>
      <c r="S495" s="1" t="s">
        <v>22</v>
      </c>
      <c r="T495" s="1" t="s">
        <v>5954</v>
      </c>
      <c r="U495" s="1" t="s">
        <v>27</v>
      </c>
    </row>
    <row r="496" spans="1:21" ht="15" x14ac:dyDescent="0.2">
      <c r="A496" s="1" t="s">
        <v>73</v>
      </c>
      <c r="B496" s="1" t="s">
        <v>64</v>
      </c>
      <c r="C496" s="1" t="s">
        <v>122</v>
      </c>
      <c r="D496" s="1" t="s">
        <v>12475</v>
      </c>
      <c r="E496" s="1" t="s">
        <v>12476</v>
      </c>
      <c r="F496" s="1" t="s">
        <v>22</v>
      </c>
      <c r="G496" s="2" t="str">
        <f t="shared" si="21"/>
        <v>Praxis Dr. Buchalla-Stüdli T.</v>
      </c>
      <c r="H496" s="1" t="s">
        <v>12477</v>
      </c>
      <c r="I496" s="1" t="str" cm="1">
        <f t="array" ref="I496">IF(H496="","",IF(COUNT(VALUE(MID(H496,ROW($A$1:$A$100),1)))=0,H496,TRIM(LEFT(H496,MATCH(TRUE,ISNUMBER(VALUE(MID(H496,ROW($A$1:$A$100),1))),0)-1))))</f>
        <v>Wingertgass</v>
      </c>
      <c r="J496" s="1" t="str" cm="1">
        <f t="array" ref="J496">IF(H496="","",IF(COUNT(VALUE(MID(H496,ROW($A$1:$A$100),1)))=0,"",RIGHT(H496,LEN(H496)-MATCH(TRUE,ISNUMBER(VALUE(MID(H496,ROW($A$1:$A$100),1))),0)+1)))</f>
        <v>586</v>
      </c>
      <c r="K496" s="1" t="s">
        <v>22</v>
      </c>
      <c r="L496" s="1" t="s">
        <v>8487</v>
      </c>
      <c r="M496" s="1" t="str">
        <f t="shared" si="22"/>
        <v>9475</v>
      </c>
      <c r="N496" s="1" t="str">
        <f t="shared" si="23"/>
        <v>Sevelen</v>
      </c>
      <c r="O496" s="1" t="s">
        <v>24</v>
      </c>
      <c r="P496" s="1" t="s">
        <v>12478</v>
      </c>
      <c r="Q496" s="1" t="s">
        <v>128</v>
      </c>
      <c r="R496" s="1" t="s">
        <v>80</v>
      </c>
      <c r="S496" s="1" t="s">
        <v>22</v>
      </c>
      <c r="T496" s="1" t="s">
        <v>12479</v>
      </c>
      <c r="U496" s="1" t="s">
        <v>27</v>
      </c>
    </row>
    <row r="497" spans="1:21" ht="15" x14ac:dyDescent="0.2">
      <c r="A497" s="1" t="s">
        <v>16</v>
      </c>
      <c r="B497" s="1" t="s">
        <v>64</v>
      </c>
      <c r="C497" s="1" t="s">
        <v>2929</v>
      </c>
      <c r="D497" s="1" t="s">
        <v>7414</v>
      </c>
      <c r="E497" s="1" t="s">
        <v>1527</v>
      </c>
      <c r="F497" s="1" t="s">
        <v>22</v>
      </c>
      <c r="G497" s="2" t="str">
        <f t="shared" si="21"/>
        <v>Ärzte Hinwil AG</v>
      </c>
      <c r="H497" s="1" t="s">
        <v>1528</v>
      </c>
      <c r="I497" s="1" t="str" cm="1">
        <f t="array" ref="I497">IF(H497="","",IF(COUNT(VALUE(MID(H497,ROW($A$1:$A$100),1)))=0,H497,TRIM(LEFT(H497,MATCH(TRUE,ISNUMBER(VALUE(MID(H497,ROW($A$1:$A$100),1))),0)-1))))</f>
        <v>Walderstrasse</v>
      </c>
      <c r="J497" s="1" t="str" cm="1">
        <f t="array" ref="J497">IF(H497="","",IF(COUNT(VALUE(MID(H497,ROW($A$1:$A$100),1)))=0,"",RIGHT(H497,LEN(H497)-MATCH(TRUE,ISNUMBER(VALUE(MID(H497,ROW($A$1:$A$100),1))),0)+1)))</f>
        <v>10</v>
      </c>
      <c r="K497" s="1" t="s">
        <v>22</v>
      </c>
      <c r="L497" s="1" t="s">
        <v>1529</v>
      </c>
      <c r="M497" s="1" t="str">
        <f t="shared" si="22"/>
        <v>8340</v>
      </c>
      <c r="N497" s="1" t="str">
        <f t="shared" si="23"/>
        <v>Hinwil</v>
      </c>
      <c r="O497" s="1" t="s">
        <v>24</v>
      </c>
      <c r="P497" s="1" t="s">
        <v>7415</v>
      </c>
      <c r="Q497" s="1" t="s">
        <v>128</v>
      </c>
      <c r="R497" s="1" t="s">
        <v>22</v>
      </c>
      <c r="S497" s="1" t="s">
        <v>22</v>
      </c>
      <c r="T497" s="1" t="s">
        <v>7416</v>
      </c>
      <c r="U497" s="1" t="s">
        <v>27</v>
      </c>
    </row>
    <row r="498" spans="1:21" ht="15" x14ac:dyDescent="0.2">
      <c r="A498" s="1" t="s">
        <v>73</v>
      </c>
      <c r="B498" s="1" t="s">
        <v>64</v>
      </c>
      <c r="C498" s="1" t="s">
        <v>363</v>
      </c>
      <c r="D498" s="1" t="s">
        <v>12483</v>
      </c>
      <c r="E498" s="1" t="s">
        <v>5164</v>
      </c>
      <c r="F498" s="1" t="s">
        <v>22</v>
      </c>
      <c r="G498" s="2" t="str">
        <f t="shared" si="21"/>
        <v>Praxis Römertor</v>
      </c>
      <c r="H498" s="1" t="s">
        <v>5165</v>
      </c>
      <c r="I498" s="1" t="str" cm="1">
        <f t="array" ref="I498">IF(H498="","",IF(COUNT(VALUE(MID(H498,ROW($A$1:$A$100),1)))=0,H498,TRIM(LEFT(H498,MATCH(TRUE,ISNUMBER(VALUE(MID(H498,ROW($A$1:$A$100),1))),0)-1))))</f>
        <v>Römertorstrasse</v>
      </c>
      <c r="J498" s="1" t="str" cm="1">
        <f t="array" ref="J498">IF(H498="","",IF(COUNT(VALUE(MID(H498,ROW($A$1:$A$100),1)))=0,"",RIGHT(H498,LEN(H498)-MATCH(TRUE,ISNUMBER(VALUE(MID(H498,ROW($A$1:$A$100),1))),0)+1)))</f>
        <v>1</v>
      </c>
      <c r="K498" s="1" t="s">
        <v>22</v>
      </c>
      <c r="L498" s="1" t="s">
        <v>1328</v>
      </c>
      <c r="M498" s="1" t="str">
        <f t="shared" si="22"/>
        <v>8404</v>
      </c>
      <c r="N498" s="1" t="str">
        <f t="shared" si="23"/>
        <v>Winterthur</v>
      </c>
      <c r="O498" s="1" t="s">
        <v>24</v>
      </c>
      <c r="P498" s="1" t="s">
        <v>12484</v>
      </c>
      <c r="Q498" s="1" t="s">
        <v>128</v>
      </c>
      <c r="R498" s="1" t="s">
        <v>22</v>
      </c>
      <c r="S498" s="1" t="s">
        <v>22</v>
      </c>
      <c r="T498" s="1" t="s">
        <v>12485</v>
      </c>
      <c r="U498" s="1" t="s">
        <v>27</v>
      </c>
    </row>
    <row r="499" spans="1:21" ht="15" x14ac:dyDescent="0.2">
      <c r="A499" s="1" t="s">
        <v>16</v>
      </c>
      <c r="B499" s="1" t="s">
        <v>64</v>
      </c>
      <c r="C499" s="1" t="s">
        <v>4668</v>
      </c>
      <c r="D499" s="1" t="s">
        <v>5879</v>
      </c>
      <c r="E499" s="1" t="s">
        <v>6115</v>
      </c>
      <c r="F499" s="1" t="s">
        <v>22</v>
      </c>
      <c r="G499" s="2" t="str">
        <f t="shared" si="21"/>
        <v>Ärztepraxis zum Citronenbaum</v>
      </c>
      <c r="H499" s="1" t="s">
        <v>6116</v>
      </c>
      <c r="I499" s="1" t="str" cm="1">
        <f t="array" ref="I499">IF(H499="","",IF(COUNT(VALUE(MID(H499,ROW($A$1:$A$100),1)))=0,H499,TRIM(LEFT(H499,MATCH(TRUE,ISNUMBER(VALUE(MID(H499,ROW($A$1:$A$100),1))),0)-1))))</f>
        <v>Untertor</v>
      </c>
      <c r="J499" s="1" t="str" cm="1">
        <f t="array" ref="J499">IF(H499="","",IF(COUNT(VALUE(MID(H499,ROW($A$1:$A$100),1)))=0,"",RIGHT(H499,LEN(H499)-MATCH(TRUE,ISNUMBER(VALUE(MID(H499,ROW($A$1:$A$100),1))),0)+1)))</f>
        <v>1</v>
      </c>
      <c r="K499" s="1" t="s">
        <v>22</v>
      </c>
      <c r="L499" s="1" t="s">
        <v>291</v>
      </c>
      <c r="M499" s="1" t="str">
        <f t="shared" si="22"/>
        <v>8400</v>
      </c>
      <c r="N499" s="1" t="str">
        <f t="shared" si="23"/>
        <v>Winterthur</v>
      </c>
      <c r="O499" s="1" t="s">
        <v>24</v>
      </c>
      <c r="P499" s="1" t="s">
        <v>6117</v>
      </c>
      <c r="Q499" s="1" t="s">
        <v>128</v>
      </c>
      <c r="R499" s="1" t="s">
        <v>22</v>
      </c>
      <c r="S499" s="1" t="s">
        <v>22</v>
      </c>
      <c r="T499" s="1" t="s">
        <v>6118</v>
      </c>
      <c r="U499" s="1" t="s">
        <v>27</v>
      </c>
    </row>
    <row r="500" spans="1:21" ht="15" x14ac:dyDescent="0.2">
      <c r="A500" s="1" t="s">
        <v>16</v>
      </c>
      <c r="B500" s="1" t="s">
        <v>17</v>
      </c>
      <c r="C500" s="1" t="s">
        <v>310</v>
      </c>
      <c r="D500" s="1" t="s">
        <v>5879</v>
      </c>
      <c r="E500" s="1" t="s">
        <v>12472</v>
      </c>
      <c r="F500" s="1" t="s">
        <v>22</v>
      </c>
      <c r="G500" s="2" t="str">
        <f t="shared" si="21"/>
        <v>Praxis Dr. Bucher Susanne</v>
      </c>
      <c r="H500" s="1" t="s">
        <v>12473</v>
      </c>
      <c r="I500" s="1" t="str" cm="1">
        <f t="array" ref="I500">IF(H500="","",IF(COUNT(VALUE(MID(H500,ROW($A$1:$A$100),1)))=0,H500,TRIM(LEFT(H500,MATCH(TRUE,ISNUMBER(VALUE(MID(H500,ROW($A$1:$A$100),1))),0)-1))))</f>
        <v>Rebhaldenstrasse</v>
      </c>
      <c r="J500" s="1" t="str" cm="1">
        <f t="array" ref="J500">IF(H500="","",IF(COUNT(VALUE(MID(H500,ROW($A$1:$A$100),1)))=0,"",RIGHT(H500,LEN(H500)-MATCH(TRUE,ISNUMBER(VALUE(MID(H500,ROW($A$1:$A$100),1))),0)+1)))</f>
        <v>25</v>
      </c>
      <c r="K500" s="1" t="s">
        <v>22</v>
      </c>
      <c r="L500" s="1" t="s">
        <v>11996</v>
      </c>
      <c r="M500" s="1" t="str">
        <f t="shared" si="22"/>
        <v>8704</v>
      </c>
      <c r="N500" s="1" t="str">
        <f t="shared" si="23"/>
        <v>Herrliberg</v>
      </c>
      <c r="O500" s="1" t="s">
        <v>24</v>
      </c>
      <c r="P500" s="1" t="s">
        <v>5883</v>
      </c>
      <c r="Q500" s="1" t="s">
        <v>80</v>
      </c>
      <c r="R500" s="1" t="s">
        <v>22</v>
      </c>
      <c r="S500" s="1" t="s">
        <v>22</v>
      </c>
      <c r="T500" s="1" t="s">
        <v>12474</v>
      </c>
      <c r="U500" s="1" t="s">
        <v>27</v>
      </c>
    </row>
    <row r="501" spans="1:21" ht="30" x14ac:dyDescent="0.2">
      <c r="A501" s="1" t="s">
        <v>16</v>
      </c>
      <c r="B501" s="1" t="s">
        <v>64</v>
      </c>
      <c r="C501" s="1" t="s">
        <v>310</v>
      </c>
      <c r="D501" s="1" t="s">
        <v>5879</v>
      </c>
      <c r="E501" s="1" t="s">
        <v>794</v>
      </c>
      <c r="F501" s="1" t="s">
        <v>156</v>
      </c>
      <c r="G501" s="2" t="str">
        <f t="shared" si="21"/>
        <v>Luzerner Kantonsspital
_x000D_Frauenklinik</v>
      </c>
      <c r="H501" s="1" t="s">
        <v>796</v>
      </c>
      <c r="I501" s="1" t="str" cm="1">
        <f t="array" ref="I501">IF(H501="","",IF(COUNT(VALUE(MID(H501,ROW($A$1:$A$100),1)))=0,H501,TRIM(LEFT(H501,MATCH(TRUE,ISNUMBER(VALUE(MID(H501,ROW($A$1:$A$100),1))),0)-1))))</f>
        <v>Spitalstrasse</v>
      </c>
      <c r="J501" s="1" t="str" cm="1">
        <f t="array" ref="J501">IF(H501="","",IF(COUNT(VALUE(MID(H501,ROW($A$1:$A$100),1)))=0,"",RIGHT(H501,LEN(H501)-MATCH(TRUE,ISNUMBER(VALUE(MID(H501,ROW($A$1:$A$100),1))),0)+1)))</f>
        <v/>
      </c>
      <c r="K501" s="1" t="s">
        <v>22</v>
      </c>
      <c r="L501" s="1" t="s">
        <v>797</v>
      </c>
      <c r="M501" s="1" t="str">
        <f t="shared" si="22"/>
        <v>6000</v>
      </c>
      <c r="N501" s="1" t="str">
        <f t="shared" si="23"/>
        <v>Luzern 16</v>
      </c>
      <c r="O501" s="1" t="s">
        <v>24</v>
      </c>
      <c r="P501" s="1" t="s">
        <v>6117</v>
      </c>
      <c r="Q501" s="1" t="s">
        <v>21</v>
      </c>
      <c r="R501" s="1" t="s">
        <v>22</v>
      </c>
      <c r="S501" s="1" t="s">
        <v>22</v>
      </c>
      <c r="T501" s="1" t="s">
        <v>12480</v>
      </c>
      <c r="U501" s="1" t="s">
        <v>27</v>
      </c>
    </row>
    <row r="502" spans="1:21" ht="15" x14ac:dyDescent="0.2">
      <c r="A502" s="1" t="s">
        <v>16</v>
      </c>
      <c r="B502" s="1" t="s">
        <v>17</v>
      </c>
      <c r="C502" s="1" t="s">
        <v>4262</v>
      </c>
      <c r="D502" s="1" t="s">
        <v>5879</v>
      </c>
      <c r="E502" s="1" t="s">
        <v>5880</v>
      </c>
      <c r="F502" s="1" t="s">
        <v>22</v>
      </c>
      <c r="G502" s="2" t="str">
        <f t="shared" si="21"/>
        <v>Praxis am Bräkerplatz</v>
      </c>
      <c r="H502" s="1" t="s">
        <v>5881</v>
      </c>
      <c r="I502" s="1" t="str" cm="1">
        <f t="array" ref="I502">IF(H502="","",IF(COUNT(VALUE(MID(H502,ROW($A$1:$A$100),1)))=0,H502,TRIM(LEFT(H502,MATCH(TRUE,ISNUMBER(VALUE(MID(H502,ROW($A$1:$A$100),1))),0)-1))))</f>
        <v>Susann-Müller-Strasse</v>
      </c>
      <c r="J502" s="1" t="str" cm="1">
        <f t="array" ref="J502">IF(H502="","",IF(COUNT(VALUE(MID(H502,ROW($A$1:$A$100),1)))=0,"",RIGHT(H502,LEN(H502)-MATCH(TRUE,ISNUMBER(VALUE(MID(H502,ROW($A$1:$A$100),1))),0)+1)))</f>
        <v>6</v>
      </c>
      <c r="K502" s="1" t="s">
        <v>22</v>
      </c>
      <c r="L502" s="1" t="s">
        <v>5882</v>
      </c>
      <c r="M502" s="1" t="str">
        <f t="shared" si="22"/>
        <v>9630</v>
      </c>
      <c r="N502" s="1" t="str">
        <f t="shared" si="23"/>
        <v>Wattwil</v>
      </c>
      <c r="O502" s="1" t="s">
        <v>24</v>
      </c>
      <c r="P502" s="1" t="s">
        <v>5883</v>
      </c>
      <c r="Q502" s="1" t="s">
        <v>80</v>
      </c>
      <c r="R502" s="1" t="s">
        <v>22</v>
      </c>
      <c r="S502" s="1" t="s">
        <v>22</v>
      </c>
      <c r="T502" s="1" t="s">
        <v>5884</v>
      </c>
      <c r="U502" s="1" t="s">
        <v>27</v>
      </c>
    </row>
    <row r="503" spans="1:21" ht="30" x14ac:dyDescent="0.2">
      <c r="A503" s="1" t="s">
        <v>16</v>
      </c>
      <c r="B503" s="1" t="s">
        <v>64</v>
      </c>
      <c r="C503" s="1" t="s">
        <v>16196</v>
      </c>
      <c r="D503" s="1" t="s">
        <v>16197</v>
      </c>
      <c r="E503" s="1" t="s">
        <v>163</v>
      </c>
      <c r="F503" s="1" t="s">
        <v>164</v>
      </c>
      <c r="G503" s="2" t="str">
        <f t="shared" si="21"/>
        <v>Inselspital Bern
_x000D_Gynäkologie / Geburtshilfe</v>
      </c>
      <c r="H503" s="1" t="s">
        <v>165</v>
      </c>
      <c r="I503" s="1" t="str" cm="1">
        <f t="array" ref="I503">IF(H503="","",IF(COUNT(VALUE(MID(H503,ROW($A$1:$A$100),1)))=0,H503,TRIM(LEFT(H503,MATCH(TRUE,ISNUMBER(VALUE(MID(H503,ROW($A$1:$A$100),1))),0)-1))))</f>
        <v>Friedbühlstrasse</v>
      </c>
      <c r="J503" s="1" t="str" cm="1">
        <f t="array" ref="J503">IF(H503="","",IF(COUNT(VALUE(MID(H503,ROW($A$1:$A$100),1)))=0,"",RIGHT(H503,LEN(H503)-MATCH(TRUE,ISNUMBER(VALUE(MID(H503,ROW($A$1:$A$100),1))),0)+1)))</f>
        <v>19</v>
      </c>
      <c r="K503" s="1" t="s">
        <v>22</v>
      </c>
      <c r="L503" s="1" t="s">
        <v>166</v>
      </c>
      <c r="M503" s="1" t="str">
        <f t="shared" si="22"/>
        <v>3010</v>
      </c>
      <c r="N503" s="1" t="str">
        <f t="shared" si="23"/>
        <v>Bern</v>
      </c>
      <c r="O503" s="1" t="s">
        <v>24</v>
      </c>
      <c r="P503" s="1" t="s">
        <v>16198</v>
      </c>
      <c r="Q503" s="1" t="s">
        <v>21</v>
      </c>
      <c r="R503" s="1" t="s">
        <v>22</v>
      </c>
      <c r="S503" s="1" t="s">
        <v>22</v>
      </c>
      <c r="T503" s="1" t="s">
        <v>16199</v>
      </c>
      <c r="U503" s="1" t="s">
        <v>27</v>
      </c>
    </row>
    <row r="504" spans="1:21" ht="30" x14ac:dyDescent="0.2">
      <c r="A504" s="1" t="s">
        <v>73</v>
      </c>
      <c r="B504" s="1" t="s">
        <v>64</v>
      </c>
      <c r="C504" s="1" t="s">
        <v>1051</v>
      </c>
      <c r="D504" s="1" t="s">
        <v>3240</v>
      </c>
      <c r="E504" s="1" t="s">
        <v>300</v>
      </c>
      <c r="F504" s="1" t="s">
        <v>12490</v>
      </c>
      <c r="G504" s="2" t="str">
        <f t="shared" si="21"/>
        <v>Schlossberg Ärztezentrum AG
_x000D_Praxis Dr. Buchwalder Christian</v>
      </c>
      <c r="H504" s="1" t="s">
        <v>2119</v>
      </c>
      <c r="I504" s="1" t="str" cm="1">
        <f t="array" ref="I504">IF(H504="","",IF(COUNT(VALUE(MID(H504,ROW($A$1:$A$100),1)))=0,H504,TRIM(LEFT(H504,MATCH(TRUE,ISNUMBER(VALUE(MID(H504,ROW($A$1:$A$100),1))),0)-1))))</f>
        <v>Bahnhofstrasse</v>
      </c>
      <c r="J504" s="1" t="str" cm="1">
        <f t="array" ref="J504">IF(H504="","",IF(COUNT(VALUE(MID(H504,ROW($A$1:$A$100),1)))=0,"",RIGHT(H504,LEN(H504)-MATCH(TRUE,ISNUMBER(VALUE(MID(H504,ROW($A$1:$A$100),1))),0)+1)))</f>
        <v>57+61</v>
      </c>
      <c r="K504" s="1" t="s">
        <v>22</v>
      </c>
      <c r="L504" s="1" t="s">
        <v>187</v>
      </c>
      <c r="M504" s="1" t="str">
        <f t="shared" si="22"/>
        <v>8500</v>
      </c>
      <c r="N504" s="1" t="str">
        <f t="shared" si="23"/>
        <v>Frauenfeld</v>
      </c>
      <c r="O504" s="1" t="s">
        <v>24</v>
      </c>
      <c r="P504" s="1" t="s">
        <v>12491</v>
      </c>
      <c r="Q504" s="1" t="s">
        <v>128</v>
      </c>
      <c r="R504" s="1" t="s">
        <v>22</v>
      </c>
      <c r="S504" s="1" t="s">
        <v>22</v>
      </c>
      <c r="T504" s="1" t="s">
        <v>12492</v>
      </c>
      <c r="U504" s="1" t="s">
        <v>27</v>
      </c>
    </row>
    <row r="505" spans="1:21" ht="30" x14ac:dyDescent="0.2">
      <c r="A505" s="1" t="s">
        <v>16</v>
      </c>
      <c r="B505" s="1" t="s">
        <v>64</v>
      </c>
      <c r="C505" s="1" t="s">
        <v>3239</v>
      </c>
      <c r="D505" s="1" t="s">
        <v>3240</v>
      </c>
      <c r="E505" s="1" t="s">
        <v>1093</v>
      </c>
      <c r="F505" s="1" t="s">
        <v>1094</v>
      </c>
      <c r="G505" s="2" t="str">
        <f t="shared" si="21"/>
        <v>Lindenhofspital
_x000D_Praxis im Frauenzentrum</v>
      </c>
      <c r="H505" s="1" t="s">
        <v>1095</v>
      </c>
      <c r="I505" s="1" t="str" cm="1">
        <f t="array" ref="I505">IF(H505="","",IF(COUNT(VALUE(MID(H505,ROW($A$1:$A$100),1)))=0,H505,TRIM(LEFT(H505,MATCH(TRUE,ISNUMBER(VALUE(MID(H505,ROW($A$1:$A$100),1))),0)-1))))</f>
        <v>Bremgartenstrasse</v>
      </c>
      <c r="J505" s="1" t="str" cm="1">
        <f t="array" ref="J505">IF(H505="","",IF(COUNT(VALUE(MID(H505,ROW($A$1:$A$100),1)))=0,"",RIGHT(H505,LEN(H505)-MATCH(TRUE,ISNUMBER(VALUE(MID(H505,ROW($A$1:$A$100),1))),0)+1)))</f>
        <v>119</v>
      </c>
      <c r="K505" s="1" t="s">
        <v>22</v>
      </c>
      <c r="L505" s="1" t="s">
        <v>930</v>
      </c>
      <c r="M505" s="1" t="str">
        <f t="shared" si="22"/>
        <v>3012</v>
      </c>
      <c r="N505" s="1" t="str">
        <f t="shared" si="23"/>
        <v>Bern</v>
      </c>
      <c r="O505" s="1" t="s">
        <v>24</v>
      </c>
      <c r="P505" s="1" t="s">
        <v>3241</v>
      </c>
      <c r="Q505" s="1" t="s">
        <v>21</v>
      </c>
      <c r="R505" s="1" t="s">
        <v>22</v>
      </c>
      <c r="S505" s="1" t="s">
        <v>22</v>
      </c>
      <c r="T505" s="1" t="s">
        <v>3242</v>
      </c>
      <c r="U505" s="1" t="s">
        <v>27</v>
      </c>
    </row>
    <row r="506" spans="1:21" ht="15" x14ac:dyDescent="0.2">
      <c r="A506" s="1" t="s">
        <v>16</v>
      </c>
      <c r="B506" s="1" t="s">
        <v>64</v>
      </c>
      <c r="C506" s="1" t="s">
        <v>7894</v>
      </c>
      <c r="D506" s="1" t="s">
        <v>7895</v>
      </c>
      <c r="E506" s="1" t="s">
        <v>2348</v>
      </c>
      <c r="F506" s="1" t="s">
        <v>22</v>
      </c>
      <c r="G506" s="2" t="str">
        <f t="shared" si="21"/>
        <v>Praxis am Wolfgraben</v>
      </c>
      <c r="H506" s="1" t="s">
        <v>2349</v>
      </c>
      <c r="I506" s="1" t="str" cm="1">
        <f t="array" ref="I506">IF(H506="","",IF(COUNT(VALUE(MID(H506,ROW($A$1:$A$100),1)))=0,H506,TRIM(LEFT(H506,MATCH(TRUE,ISNUMBER(VALUE(MID(H506,ROW($A$1:$A$100),1))),0)-1))))</f>
        <v>Wolfgrabenstrasse</v>
      </c>
      <c r="J506" s="1" t="str" cm="1">
        <f t="array" ref="J506">IF(H506="","",IF(COUNT(VALUE(MID(H506,ROW($A$1:$A$100),1)))=0,"",RIGHT(H506,LEN(H506)-MATCH(TRUE,ISNUMBER(VALUE(MID(H506,ROW($A$1:$A$100),1))),0)+1)))</f>
        <v>4b</v>
      </c>
      <c r="K506" s="1" t="s">
        <v>22</v>
      </c>
      <c r="L506" s="1" t="s">
        <v>2350</v>
      </c>
      <c r="M506" s="1" t="str">
        <f t="shared" si="22"/>
        <v>8135</v>
      </c>
      <c r="N506" s="1" t="str">
        <f t="shared" si="23"/>
        <v>Langnau am Albis</v>
      </c>
      <c r="O506" s="1" t="s">
        <v>24</v>
      </c>
      <c r="P506" s="1" t="s">
        <v>7896</v>
      </c>
      <c r="Q506" s="1" t="s">
        <v>128</v>
      </c>
      <c r="R506" s="1" t="s">
        <v>22</v>
      </c>
      <c r="S506" s="1" t="s">
        <v>22</v>
      </c>
      <c r="T506" s="1" t="s">
        <v>7897</v>
      </c>
      <c r="U506" s="1" t="s">
        <v>27</v>
      </c>
    </row>
    <row r="507" spans="1:21" ht="30" x14ac:dyDescent="0.2">
      <c r="A507" s="1" t="s">
        <v>16</v>
      </c>
      <c r="B507" s="1" t="s">
        <v>64</v>
      </c>
      <c r="C507" s="1" t="s">
        <v>521</v>
      </c>
      <c r="D507" s="1" t="s">
        <v>11208</v>
      </c>
      <c r="E507" s="1" t="s">
        <v>10363</v>
      </c>
      <c r="F507" s="1" t="s">
        <v>10364</v>
      </c>
      <c r="G507" s="2" t="str">
        <f t="shared" si="21"/>
        <v>Klinik Lengg AG
_x000D_Arztpraxis Riedholz</v>
      </c>
      <c r="H507" s="1" t="s">
        <v>10365</v>
      </c>
      <c r="I507" s="1" t="str" cm="1">
        <f t="array" ref="I507">IF(H507="","",IF(COUNT(VALUE(MID(H507,ROW($A$1:$A$100),1)))=0,H507,TRIM(LEFT(H507,MATCH(TRUE,ISNUMBER(VALUE(MID(H507,ROW($A$1:$A$100),1))),0)-1))))</f>
        <v>Bleulerstrasse</v>
      </c>
      <c r="J507" s="1" t="str" cm="1">
        <f t="array" ref="J507">IF(H507="","",IF(COUNT(VALUE(MID(H507,ROW($A$1:$A$100),1)))=0,"",RIGHT(H507,LEN(H507)-MATCH(TRUE,ISNUMBER(VALUE(MID(H507,ROW($A$1:$A$100),1))),0)+1)))</f>
        <v>80a</v>
      </c>
      <c r="K507" s="1" t="s">
        <v>22</v>
      </c>
      <c r="L507" s="1" t="s">
        <v>327</v>
      </c>
      <c r="M507" s="1" t="str">
        <f t="shared" si="22"/>
        <v>8008</v>
      </c>
      <c r="N507" s="1" t="str">
        <f t="shared" si="23"/>
        <v>Zürich</v>
      </c>
      <c r="O507" s="1" t="s">
        <v>24</v>
      </c>
      <c r="P507" s="1" t="s">
        <v>11209</v>
      </c>
      <c r="Q507" s="1" t="s">
        <v>128</v>
      </c>
      <c r="R507" s="1" t="s">
        <v>22</v>
      </c>
      <c r="S507" s="1" t="s">
        <v>22</v>
      </c>
      <c r="T507" s="1" t="s">
        <v>11210</v>
      </c>
      <c r="U507" s="1" t="s">
        <v>27</v>
      </c>
    </row>
    <row r="508" spans="1:21" ht="15" x14ac:dyDescent="0.2">
      <c r="A508" s="1" t="s">
        <v>73</v>
      </c>
      <c r="B508" s="1" t="s">
        <v>3052</v>
      </c>
      <c r="C508" s="1" t="s">
        <v>6922</v>
      </c>
      <c r="D508" s="1" t="s">
        <v>6923</v>
      </c>
      <c r="E508" s="1" t="s">
        <v>6924</v>
      </c>
      <c r="F508" s="1" t="s">
        <v>22</v>
      </c>
      <c r="G508" s="2" t="str">
        <f t="shared" si="21"/>
        <v>Praxis Egelsee</v>
      </c>
      <c r="H508" s="1" t="s">
        <v>6925</v>
      </c>
      <c r="I508" s="1" t="str" cm="1">
        <f t="array" ref="I508">IF(H508="","",IF(COUNT(VALUE(MID(H508,ROW($A$1:$A$100),1)))=0,H508,TRIM(LEFT(H508,MATCH(TRUE,ISNUMBER(VALUE(MID(H508,ROW($A$1:$A$100),1))),0)-1))))</f>
        <v>Hofstattstrasse</v>
      </c>
      <c r="J508" s="1" t="str" cm="1">
        <f t="array" ref="J508">IF(H508="","",IF(COUNT(VALUE(MID(H508,ROW($A$1:$A$100),1)))=0,"",RIGHT(H508,LEN(H508)-MATCH(TRUE,ISNUMBER(VALUE(MID(H508,ROW($A$1:$A$100),1))),0)+1)))</f>
        <v>10</v>
      </c>
      <c r="K508" s="1" t="s">
        <v>22</v>
      </c>
      <c r="L508" s="1" t="s">
        <v>644</v>
      </c>
      <c r="M508" s="1" t="str">
        <f t="shared" si="22"/>
        <v>8280</v>
      </c>
      <c r="N508" s="1" t="str">
        <f t="shared" si="23"/>
        <v>Kreuzlingen</v>
      </c>
      <c r="O508" s="1" t="s">
        <v>24</v>
      </c>
      <c r="P508" s="1" t="s">
        <v>6926</v>
      </c>
      <c r="Q508" s="1" t="s">
        <v>128</v>
      </c>
      <c r="R508" s="1" t="s">
        <v>22</v>
      </c>
      <c r="S508" s="1" t="s">
        <v>22</v>
      </c>
      <c r="T508" s="1" t="s">
        <v>6927</v>
      </c>
      <c r="U508" s="1" t="s">
        <v>27</v>
      </c>
    </row>
    <row r="509" spans="1:21" ht="15" x14ac:dyDescent="0.2">
      <c r="A509" s="1" t="s">
        <v>16</v>
      </c>
      <c r="B509" s="1" t="s">
        <v>64</v>
      </c>
      <c r="C509" s="1" t="s">
        <v>3558</v>
      </c>
      <c r="D509" s="1" t="s">
        <v>6923</v>
      </c>
      <c r="E509" s="1" t="s">
        <v>6924</v>
      </c>
      <c r="F509" s="1" t="s">
        <v>22</v>
      </c>
      <c r="G509" s="2" t="str">
        <f t="shared" si="21"/>
        <v>Praxis Egelsee</v>
      </c>
      <c r="H509" s="1" t="s">
        <v>6925</v>
      </c>
      <c r="I509" s="1" t="str" cm="1">
        <f t="array" ref="I509">IF(H509="","",IF(COUNT(VALUE(MID(H509,ROW($A$1:$A$100),1)))=0,H509,TRIM(LEFT(H509,MATCH(TRUE,ISNUMBER(VALUE(MID(H509,ROW($A$1:$A$100),1))),0)-1))))</f>
        <v>Hofstattstrasse</v>
      </c>
      <c r="J509" s="1" t="str" cm="1">
        <f t="array" ref="J509">IF(H509="","",IF(COUNT(VALUE(MID(H509,ROW($A$1:$A$100),1)))=0,"",RIGHT(H509,LEN(H509)-MATCH(TRUE,ISNUMBER(VALUE(MID(H509,ROW($A$1:$A$100),1))),0)+1)))</f>
        <v>10</v>
      </c>
      <c r="K509" s="1" t="s">
        <v>22</v>
      </c>
      <c r="L509" s="1" t="s">
        <v>644</v>
      </c>
      <c r="M509" s="1" t="str">
        <f t="shared" si="22"/>
        <v>8280</v>
      </c>
      <c r="N509" s="1" t="str">
        <f t="shared" si="23"/>
        <v>Kreuzlingen</v>
      </c>
      <c r="O509" s="1" t="s">
        <v>24</v>
      </c>
      <c r="P509" s="1" t="s">
        <v>12466</v>
      </c>
      <c r="Q509" s="1" t="s">
        <v>128</v>
      </c>
      <c r="R509" s="1" t="s">
        <v>80</v>
      </c>
      <c r="S509" s="1" t="s">
        <v>22</v>
      </c>
      <c r="T509" s="1" t="s">
        <v>12467</v>
      </c>
      <c r="U509" s="1" t="s">
        <v>27</v>
      </c>
    </row>
    <row r="510" spans="1:21" ht="15" x14ac:dyDescent="0.2">
      <c r="A510" s="1" t="s">
        <v>16</v>
      </c>
      <c r="B510" s="1" t="s">
        <v>64</v>
      </c>
      <c r="C510" s="1" t="s">
        <v>418</v>
      </c>
      <c r="D510" s="1" t="s">
        <v>5038</v>
      </c>
      <c r="E510" s="1" t="s">
        <v>4032</v>
      </c>
      <c r="F510" s="1" t="s">
        <v>22</v>
      </c>
      <c r="G510" s="2" t="str">
        <f t="shared" si="21"/>
        <v>Praxis Yazdani Hamid</v>
      </c>
      <c r="H510" s="1" t="s">
        <v>4033</v>
      </c>
      <c r="I510" s="1" t="str" cm="1">
        <f t="array" ref="I510">IF(H510="","",IF(COUNT(VALUE(MID(H510,ROW($A$1:$A$100),1)))=0,H510,TRIM(LEFT(H510,MATCH(TRUE,ISNUMBER(VALUE(MID(H510,ROW($A$1:$A$100),1))),0)-1))))</f>
        <v>Hölzlistrasse</v>
      </c>
      <c r="J510" s="1" t="str" cm="1">
        <f t="array" ref="J510">IF(H510="","",IF(COUNT(VALUE(MID(H510,ROW($A$1:$A$100),1)))=0,"",RIGHT(H510,LEN(H510)-MATCH(TRUE,ISNUMBER(VALUE(MID(H510,ROW($A$1:$A$100),1))),0)+1)))</f>
        <v>15</v>
      </c>
      <c r="K510" s="1" t="s">
        <v>22</v>
      </c>
      <c r="L510" s="1" t="s">
        <v>2397</v>
      </c>
      <c r="M510" s="1" t="str">
        <f t="shared" si="22"/>
        <v>8580</v>
      </c>
      <c r="N510" s="1" t="str">
        <f t="shared" si="23"/>
        <v>Amriswil</v>
      </c>
      <c r="O510" s="1" t="s">
        <v>24</v>
      </c>
      <c r="P510" s="1" t="s">
        <v>5039</v>
      </c>
      <c r="Q510" s="1" t="s">
        <v>80</v>
      </c>
      <c r="R510" s="1" t="s">
        <v>22</v>
      </c>
      <c r="S510" s="1" t="s">
        <v>22</v>
      </c>
      <c r="T510" s="1" t="s">
        <v>5040</v>
      </c>
      <c r="U510" s="1" t="s">
        <v>27</v>
      </c>
    </row>
    <row r="511" spans="1:21" ht="15" x14ac:dyDescent="0.2">
      <c r="A511" s="1" t="s">
        <v>16</v>
      </c>
      <c r="B511" s="1" t="s">
        <v>64</v>
      </c>
      <c r="C511" s="1" t="s">
        <v>2868</v>
      </c>
      <c r="D511" s="1" t="s">
        <v>2869</v>
      </c>
      <c r="E511" s="1" t="s">
        <v>2870</v>
      </c>
      <c r="F511" s="1" t="s">
        <v>22</v>
      </c>
      <c r="G511" s="2" t="str">
        <f t="shared" si="21"/>
        <v>Praxis Dr. Roxana Buf</v>
      </c>
      <c r="H511" s="1" t="s">
        <v>2871</v>
      </c>
      <c r="I511" s="1" t="str" cm="1">
        <f t="array" ref="I511">IF(H511="","",IF(COUNT(VALUE(MID(H511,ROW($A$1:$A$100),1)))=0,H511,TRIM(LEFT(H511,MATCH(TRUE,ISNUMBER(VALUE(MID(H511,ROW($A$1:$A$100),1))),0)-1))))</f>
        <v>Gerliswilstrasse</v>
      </c>
      <c r="J511" s="1" t="str" cm="1">
        <f t="array" ref="J511">IF(H511="","",IF(COUNT(VALUE(MID(H511,ROW($A$1:$A$100),1)))=0,"",RIGHT(H511,LEN(H511)-MATCH(TRUE,ISNUMBER(VALUE(MID(H511,ROW($A$1:$A$100),1))),0)+1)))</f>
        <v>30</v>
      </c>
      <c r="K511" s="1" t="s">
        <v>22</v>
      </c>
      <c r="L511" s="1" t="s">
        <v>2872</v>
      </c>
      <c r="M511" s="1" t="str">
        <f t="shared" si="22"/>
        <v>6020</v>
      </c>
      <c r="N511" s="1" t="str">
        <f t="shared" si="23"/>
        <v>Emmenbrücke</v>
      </c>
      <c r="O511" s="1" t="s">
        <v>24</v>
      </c>
      <c r="P511" s="1" t="s">
        <v>2873</v>
      </c>
      <c r="Q511" s="1" t="s">
        <v>21</v>
      </c>
      <c r="R511" s="1" t="s">
        <v>22</v>
      </c>
      <c r="S511" s="1" t="s">
        <v>22</v>
      </c>
      <c r="T511" s="1" t="s">
        <v>2874</v>
      </c>
      <c r="U511" s="1" t="s">
        <v>27</v>
      </c>
    </row>
    <row r="512" spans="1:21" ht="15" x14ac:dyDescent="0.2">
      <c r="A512" s="1" t="s">
        <v>73</v>
      </c>
      <c r="B512" s="1" t="s">
        <v>64</v>
      </c>
      <c r="C512" s="1" t="s">
        <v>12468</v>
      </c>
      <c r="D512" s="1" t="s">
        <v>12469</v>
      </c>
      <c r="E512" s="1" t="s">
        <v>11806</v>
      </c>
      <c r="F512" s="1" t="s">
        <v>22</v>
      </c>
      <c r="G512" s="2" t="str">
        <f t="shared" si="21"/>
        <v>Laser- &amp; Venenpraxis am See</v>
      </c>
      <c r="H512" s="1" t="s">
        <v>9542</v>
      </c>
      <c r="I512" s="1" t="str" cm="1">
        <f t="array" ref="I512">IF(H512="","",IF(COUNT(VALUE(MID(H512,ROW($A$1:$A$100),1)))=0,H512,TRIM(LEFT(H512,MATCH(TRUE,ISNUMBER(VALUE(MID(H512,ROW($A$1:$A$100),1))),0)-1))))</f>
        <v>Seestrasse</v>
      </c>
      <c r="J512" s="1" t="str" cm="1">
        <f t="array" ref="J512">IF(H512="","",IF(COUNT(VALUE(MID(H512,ROW($A$1:$A$100),1)))=0,"",RIGHT(H512,LEN(H512)-MATCH(TRUE,ISNUMBER(VALUE(MID(H512,ROW($A$1:$A$100),1))),0)+1)))</f>
        <v>122</v>
      </c>
      <c r="K512" s="1" t="s">
        <v>22</v>
      </c>
      <c r="L512" s="1" t="s">
        <v>3090</v>
      </c>
      <c r="M512" s="1" t="str">
        <f t="shared" si="22"/>
        <v>8700</v>
      </c>
      <c r="N512" s="1" t="str">
        <f t="shared" si="23"/>
        <v>Küsnacht ZH</v>
      </c>
      <c r="O512" s="1" t="s">
        <v>24</v>
      </c>
      <c r="P512" s="1" t="s">
        <v>12470</v>
      </c>
      <c r="Q512" s="1" t="s">
        <v>128</v>
      </c>
      <c r="R512" s="1" t="s">
        <v>22</v>
      </c>
      <c r="S512" s="1" t="s">
        <v>22</v>
      </c>
      <c r="T512" s="1" t="s">
        <v>12471</v>
      </c>
      <c r="U512" s="1" t="s">
        <v>27</v>
      </c>
    </row>
    <row r="513" spans="1:21" ht="15" x14ac:dyDescent="0.2">
      <c r="A513" s="1" t="s">
        <v>16</v>
      </c>
      <c r="B513" s="1" t="s">
        <v>64</v>
      </c>
      <c r="C513" s="1" t="s">
        <v>725</v>
      </c>
      <c r="D513" s="1" t="s">
        <v>12541</v>
      </c>
      <c r="E513" s="1" t="s">
        <v>7385</v>
      </c>
      <c r="F513" s="1" t="s">
        <v>22</v>
      </c>
      <c r="G513" s="2" t="str">
        <f t="shared" si="21"/>
        <v>Praxis Dr. Bührer / Dr. Ito</v>
      </c>
      <c r="H513" s="1" t="s">
        <v>7386</v>
      </c>
      <c r="I513" s="1" t="str" cm="1">
        <f t="array" ref="I513">IF(H513="","",IF(COUNT(VALUE(MID(H513,ROW($A$1:$A$100),1)))=0,H513,TRIM(LEFT(H513,MATCH(TRUE,ISNUMBER(VALUE(MID(H513,ROW($A$1:$A$100),1))),0)-1))))</f>
        <v>Dorfstrasse</v>
      </c>
      <c r="J513" s="1" t="str" cm="1">
        <f t="array" ref="J513">IF(H513="","",IF(COUNT(VALUE(MID(H513,ROW($A$1:$A$100),1)))=0,"",RIGHT(H513,LEN(H513)-MATCH(TRUE,ISNUMBER(VALUE(MID(H513,ROW($A$1:$A$100),1))),0)+1)))</f>
        <v>24</v>
      </c>
      <c r="K513" s="1" t="s">
        <v>22</v>
      </c>
      <c r="L513" s="1" t="s">
        <v>1021</v>
      </c>
      <c r="M513" s="1" t="str">
        <f t="shared" si="22"/>
        <v>8706</v>
      </c>
      <c r="N513" s="1" t="str">
        <f t="shared" si="23"/>
        <v>Meilen</v>
      </c>
      <c r="O513" s="1" t="s">
        <v>24</v>
      </c>
      <c r="P513" s="1" t="s">
        <v>12542</v>
      </c>
      <c r="Q513" s="1" t="s">
        <v>128</v>
      </c>
      <c r="R513" s="1" t="s">
        <v>22</v>
      </c>
      <c r="S513" s="1" t="s">
        <v>22</v>
      </c>
      <c r="T513" s="1" t="s">
        <v>12543</v>
      </c>
      <c r="U513" s="1" t="s">
        <v>27</v>
      </c>
    </row>
    <row r="514" spans="1:21" ht="15" x14ac:dyDescent="0.2">
      <c r="A514" s="1" t="s">
        <v>16</v>
      </c>
      <c r="B514" s="1" t="s">
        <v>64</v>
      </c>
      <c r="C514" s="1" t="s">
        <v>1850</v>
      </c>
      <c r="D514" s="1" t="s">
        <v>1851</v>
      </c>
      <c r="E514" s="1" t="s">
        <v>1852</v>
      </c>
      <c r="F514" s="1" t="s">
        <v>22</v>
      </c>
      <c r="G514" s="2" t="str">
        <f t="shared" ref="G514:G577" si="24">IF(F514="",E514,E514 &amp; CHAR(10) &amp; CHAR(13) &amp; F514)</f>
        <v>Gyn Praxis Buitrago</v>
      </c>
      <c r="H514" s="1" t="s">
        <v>1853</v>
      </c>
      <c r="I514" s="1" t="str" cm="1">
        <f t="array" ref="I514">IF(H514="","",IF(COUNT(VALUE(MID(H514,ROW($A$1:$A$100),1)))=0,H514,TRIM(LEFT(H514,MATCH(TRUE,ISNUMBER(VALUE(MID(H514,ROW($A$1:$A$100),1))),0)-1))))</f>
        <v>Küngoldingerstrasse</v>
      </c>
      <c r="J514" s="1" t="str" cm="1">
        <f t="array" ref="J514">IF(H514="","",IF(COUNT(VALUE(MID(H514,ROW($A$1:$A$100),1)))=0,"",RIGHT(H514,LEN(H514)-MATCH(TRUE,ISNUMBER(VALUE(MID(H514,ROW($A$1:$A$100),1))),0)+1)))</f>
        <v>5</v>
      </c>
      <c r="K514" s="1" t="s">
        <v>22</v>
      </c>
      <c r="L514" s="1" t="s">
        <v>1801</v>
      </c>
      <c r="M514" s="1" t="str">
        <f t="shared" ref="M514:M577" si="25">LEFT(L514,4)</f>
        <v>4800</v>
      </c>
      <c r="N514" s="1" t="str">
        <f t="shared" ref="N514:N577" si="26">RIGHT(L514,LEN(L514)-5)</f>
        <v>Zofingen</v>
      </c>
      <c r="O514" s="1" t="s">
        <v>24</v>
      </c>
      <c r="P514" s="1" t="s">
        <v>1854</v>
      </c>
      <c r="Q514" s="1" t="s">
        <v>21</v>
      </c>
      <c r="R514" s="1" t="s">
        <v>22</v>
      </c>
      <c r="S514" s="1" t="s">
        <v>22</v>
      </c>
      <c r="T514" s="1" t="s">
        <v>1855</v>
      </c>
      <c r="U514" s="1" t="s">
        <v>27</v>
      </c>
    </row>
    <row r="515" spans="1:21" ht="15" x14ac:dyDescent="0.2">
      <c r="A515" s="1" t="s">
        <v>16</v>
      </c>
      <c r="B515" s="1" t="s">
        <v>64</v>
      </c>
      <c r="C515" s="1" t="s">
        <v>3086</v>
      </c>
      <c r="D515" s="1" t="s">
        <v>3087</v>
      </c>
      <c r="E515" s="1" t="s">
        <v>3088</v>
      </c>
      <c r="F515" s="1" t="s">
        <v>22</v>
      </c>
      <c r="G515" s="2" t="str">
        <f t="shared" si="24"/>
        <v>Hausarztpraxis Küsnacht</v>
      </c>
      <c r="H515" s="1" t="s">
        <v>3089</v>
      </c>
      <c r="I515" s="1" t="str" cm="1">
        <f t="array" ref="I515">IF(H515="","",IF(COUNT(VALUE(MID(H515,ROW($A$1:$A$100),1)))=0,H515,TRIM(LEFT(H515,MATCH(TRUE,ISNUMBER(VALUE(MID(H515,ROW($A$1:$A$100),1))),0)-1))))</f>
        <v>Rosenstrasse</v>
      </c>
      <c r="J515" s="1" t="str" cm="1">
        <f t="array" ref="J515">IF(H515="","",IF(COUNT(VALUE(MID(H515,ROW($A$1:$A$100),1)))=0,"",RIGHT(H515,LEN(H515)-MATCH(TRUE,ISNUMBER(VALUE(MID(H515,ROW($A$1:$A$100),1))),0)+1)))</f>
        <v>6</v>
      </c>
      <c r="K515" s="1" t="s">
        <v>22</v>
      </c>
      <c r="L515" s="1" t="s">
        <v>3090</v>
      </c>
      <c r="M515" s="1" t="str">
        <f t="shared" si="25"/>
        <v>8700</v>
      </c>
      <c r="N515" s="1" t="str">
        <f t="shared" si="26"/>
        <v>Küsnacht ZH</v>
      </c>
      <c r="O515" s="1" t="s">
        <v>24</v>
      </c>
      <c r="P515" s="1" t="s">
        <v>3091</v>
      </c>
      <c r="Q515" s="1" t="s">
        <v>80</v>
      </c>
      <c r="R515" s="1" t="s">
        <v>22</v>
      </c>
      <c r="S515" s="1" t="s">
        <v>22</v>
      </c>
      <c r="T515" s="1" t="s">
        <v>3092</v>
      </c>
      <c r="U515" s="1" t="s">
        <v>27</v>
      </c>
    </row>
    <row r="516" spans="1:21" ht="15" x14ac:dyDescent="0.2">
      <c r="A516" s="1" t="s">
        <v>73</v>
      </c>
      <c r="B516" s="1" t="s">
        <v>64</v>
      </c>
      <c r="C516" s="1" t="s">
        <v>8392</v>
      </c>
      <c r="D516" s="1" t="s">
        <v>8393</v>
      </c>
      <c r="E516" s="1" t="s">
        <v>8394</v>
      </c>
      <c r="F516" s="1" t="s">
        <v>22</v>
      </c>
      <c r="G516" s="2" t="str">
        <f t="shared" si="24"/>
        <v>Praxis Dr. Bulhardt Istvan</v>
      </c>
      <c r="H516" s="1" t="s">
        <v>8395</v>
      </c>
      <c r="I516" s="1" t="str" cm="1">
        <f t="array" ref="I516">IF(H516="","",IF(COUNT(VALUE(MID(H516,ROW($A$1:$A$100),1)))=0,H516,TRIM(LEFT(H516,MATCH(TRUE,ISNUMBER(VALUE(MID(H516,ROW($A$1:$A$100),1))),0)-1))))</f>
        <v>Hörnlistrasse</v>
      </c>
      <c r="J516" s="1" t="str" cm="1">
        <f t="array" ref="J516">IF(H516="","",IF(COUNT(VALUE(MID(H516,ROW($A$1:$A$100),1)))=0,"",RIGHT(H516,LEN(H516)-MATCH(TRUE,ISNUMBER(VALUE(MID(H516,ROW($A$1:$A$100),1))),0)+1)))</f>
        <v>6A</v>
      </c>
      <c r="K516" s="1" t="s">
        <v>22</v>
      </c>
      <c r="L516" s="1" t="s">
        <v>8396</v>
      </c>
      <c r="M516" s="1" t="str">
        <f t="shared" si="25"/>
        <v>8360</v>
      </c>
      <c r="N516" s="1" t="str">
        <f t="shared" si="26"/>
        <v>Eschlikon TG</v>
      </c>
      <c r="O516" s="1" t="s">
        <v>24</v>
      </c>
      <c r="P516" s="1" t="s">
        <v>8397</v>
      </c>
      <c r="Q516" s="1" t="s">
        <v>128</v>
      </c>
      <c r="R516" s="1" t="s">
        <v>22</v>
      </c>
      <c r="S516" s="1" t="s">
        <v>22</v>
      </c>
      <c r="T516" s="1" t="s">
        <v>8398</v>
      </c>
      <c r="U516" s="1" t="s">
        <v>27</v>
      </c>
    </row>
    <row r="517" spans="1:21" ht="30" x14ac:dyDescent="0.2">
      <c r="A517" s="1" t="s">
        <v>16</v>
      </c>
      <c r="B517" s="1" t="s">
        <v>64</v>
      </c>
      <c r="C517" s="1" t="s">
        <v>3437</v>
      </c>
      <c r="D517" s="1" t="s">
        <v>3438</v>
      </c>
      <c r="E517" s="1" t="s">
        <v>1189</v>
      </c>
      <c r="F517" s="1" t="s">
        <v>1190</v>
      </c>
      <c r="G517" s="2" t="str">
        <f t="shared" si="24"/>
        <v>Spital Interlaken
_x000D_Klinik für Gynäkologie</v>
      </c>
      <c r="H517" s="1" t="s">
        <v>1191</v>
      </c>
      <c r="I517" s="1" t="str" cm="1">
        <f t="array" ref="I517">IF(H517="","",IF(COUNT(VALUE(MID(H517,ROW($A$1:$A$100),1)))=0,H517,TRIM(LEFT(H517,MATCH(TRUE,ISNUMBER(VALUE(MID(H517,ROW($A$1:$A$100),1))),0)-1))))</f>
        <v>Weissenaustrasse</v>
      </c>
      <c r="J517" s="1" t="str" cm="1">
        <f t="array" ref="J517">IF(H517="","",IF(COUNT(VALUE(MID(H517,ROW($A$1:$A$100),1)))=0,"",RIGHT(H517,LEN(H517)-MATCH(TRUE,ISNUMBER(VALUE(MID(H517,ROW($A$1:$A$100),1))),0)+1)))</f>
        <v>27</v>
      </c>
      <c r="K517" s="1" t="s">
        <v>22</v>
      </c>
      <c r="L517" s="1" t="s">
        <v>1192</v>
      </c>
      <c r="M517" s="1" t="str">
        <f t="shared" si="25"/>
        <v>3800</v>
      </c>
      <c r="N517" s="1" t="str">
        <f t="shared" si="26"/>
        <v>Unterseen</v>
      </c>
      <c r="O517" s="1" t="s">
        <v>24</v>
      </c>
      <c r="P517" s="1" t="s">
        <v>3439</v>
      </c>
      <c r="Q517" s="1" t="s">
        <v>21</v>
      </c>
      <c r="R517" s="1" t="s">
        <v>22</v>
      </c>
      <c r="S517" s="1" t="s">
        <v>22</v>
      </c>
      <c r="T517" s="1" t="s">
        <v>3440</v>
      </c>
      <c r="U517" s="1" t="s">
        <v>27</v>
      </c>
    </row>
    <row r="518" spans="1:21" ht="15" x14ac:dyDescent="0.2">
      <c r="A518" s="1" t="s">
        <v>73</v>
      </c>
      <c r="B518" s="1" t="s">
        <v>64</v>
      </c>
      <c r="C518" s="1" t="s">
        <v>1017</v>
      </c>
      <c r="D518" s="1" t="s">
        <v>1018</v>
      </c>
      <c r="E518" s="1" t="s">
        <v>1019</v>
      </c>
      <c r="F518" s="1" t="s">
        <v>22</v>
      </c>
      <c r="G518" s="2" t="str">
        <f t="shared" si="24"/>
        <v>Hausarztpraxis Meilen</v>
      </c>
      <c r="H518" s="1" t="s">
        <v>1020</v>
      </c>
      <c r="I518" s="1" t="str" cm="1">
        <f t="array" ref="I518">IF(H518="","",IF(COUNT(VALUE(MID(H518,ROW($A$1:$A$100),1)))=0,H518,TRIM(LEFT(H518,MATCH(TRUE,ISNUMBER(VALUE(MID(H518,ROW($A$1:$A$100),1))),0)-1))))</f>
        <v>Winkelstrasse</v>
      </c>
      <c r="J518" s="1" t="str" cm="1">
        <f t="array" ref="J518">IF(H518="","",IF(COUNT(VALUE(MID(H518,ROW($A$1:$A$100),1)))=0,"",RIGHT(H518,LEN(H518)-MATCH(TRUE,ISNUMBER(VALUE(MID(H518,ROW($A$1:$A$100),1))),0)+1)))</f>
        <v>30</v>
      </c>
      <c r="K518" s="1" t="s">
        <v>22</v>
      </c>
      <c r="L518" s="1" t="s">
        <v>1021</v>
      </c>
      <c r="M518" s="1" t="str">
        <f t="shared" si="25"/>
        <v>8706</v>
      </c>
      <c r="N518" s="1" t="str">
        <f t="shared" si="26"/>
        <v>Meilen</v>
      </c>
      <c r="O518" s="1" t="s">
        <v>24</v>
      </c>
      <c r="P518" s="1" t="s">
        <v>1022</v>
      </c>
      <c r="Q518" s="1" t="s">
        <v>80</v>
      </c>
      <c r="R518" s="1" t="s">
        <v>22</v>
      </c>
      <c r="S518" s="1" t="s">
        <v>22</v>
      </c>
      <c r="T518" s="1" t="s">
        <v>1023</v>
      </c>
      <c r="U518" s="1" t="s">
        <v>27</v>
      </c>
    </row>
    <row r="519" spans="1:21" ht="15" x14ac:dyDescent="0.2">
      <c r="A519" s="1" t="s">
        <v>73</v>
      </c>
      <c r="B519" s="1" t="s">
        <v>64</v>
      </c>
      <c r="C519" s="1" t="s">
        <v>262</v>
      </c>
      <c r="D519" s="1" t="s">
        <v>1239</v>
      </c>
      <c r="E519" s="1" t="s">
        <v>605</v>
      </c>
      <c r="F519" s="1" t="s">
        <v>22</v>
      </c>
      <c r="G519" s="2" t="str">
        <f t="shared" si="24"/>
        <v>Ärztehaus Gossau</v>
      </c>
      <c r="H519" s="1" t="s">
        <v>606</v>
      </c>
      <c r="I519" s="1" t="str" cm="1">
        <f t="array" ref="I519">IF(H519="","",IF(COUNT(VALUE(MID(H519,ROW($A$1:$A$100),1)))=0,H519,TRIM(LEFT(H519,MATCH(TRUE,ISNUMBER(VALUE(MID(H519,ROW($A$1:$A$100),1))),0)-1))))</f>
        <v>Lerchenstrasse</v>
      </c>
      <c r="J519" s="1" t="str" cm="1">
        <f t="array" ref="J519">IF(H519="","",IF(COUNT(VALUE(MID(H519,ROW($A$1:$A$100),1)))=0,"",RIGHT(H519,LEN(H519)-MATCH(TRUE,ISNUMBER(VALUE(MID(H519,ROW($A$1:$A$100),1))),0)+1)))</f>
        <v>32</v>
      </c>
      <c r="K519" s="1" t="s">
        <v>22</v>
      </c>
      <c r="L519" s="1" t="s">
        <v>607</v>
      </c>
      <c r="M519" s="1" t="str">
        <f t="shared" si="25"/>
        <v>9200</v>
      </c>
      <c r="N519" s="1" t="str">
        <f t="shared" si="26"/>
        <v>Gossau SG</v>
      </c>
      <c r="O519" s="1" t="s">
        <v>24</v>
      </c>
      <c r="P519" s="1" t="s">
        <v>1240</v>
      </c>
      <c r="Q519" s="1" t="s">
        <v>128</v>
      </c>
      <c r="R519" s="1" t="s">
        <v>22</v>
      </c>
      <c r="S519" s="1" t="s">
        <v>22</v>
      </c>
      <c r="T519" s="1" t="s">
        <v>1241</v>
      </c>
      <c r="U519" s="1" t="s">
        <v>27</v>
      </c>
    </row>
    <row r="520" spans="1:21" ht="15" x14ac:dyDescent="0.2">
      <c r="A520" s="1" t="s">
        <v>16</v>
      </c>
      <c r="B520" s="1" t="s">
        <v>64</v>
      </c>
      <c r="C520" s="1" t="s">
        <v>145</v>
      </c>
      <c r="D520" s="1" t="s">
        <v>1879</v>
      </c>
      <c r="E520" s="1" t="s">
        <v>1880</v>
      </c>
      <c r="F520" s="1" t="s">
        <v>22</v>
      </c>
      <c r="G520" s="2" t="str">
        <f t="shared" si="24"/>
        <v>Frauenpraxis Bubenberg GmbH</v>
      </c>
      <c r="H520" s="1" t="s">
        <v>1881</v>
      </c>
      <c r="I520" s="1" t="str" cm="1">
        <f t="array" ref="I520">IF(H520="","",IF(COUNT(VALUE(MID(H520,ROW($A$1:$A$100),1)))=0,H520,TRIM(LEFT(H520,MATCH(TRUE,ISNUMBER(VALUE(MID(H520,ROW($A$1:$A$100),1))),0)-1))))</f>
        <v>Bubenbergplatz</v>
      </c>
      <c r="J520" s="1" t="str" cm="1">
        <f t="array" ref="J520">IF(H520="","",IF(COUNT(VALUE(MID(H520,ROW($A$1:$A$100),1)))=0,"",RIGHT(H520,LEN(H520)-MATCH(TRUE,ISNUMBER(VALUE(MID(H520,ROW($A$1:$A$100),1))),0)+1)))</f>
        <v>5</v>
      </c>
      <c r="K520" s="1" t="s">
        <v>22</v>
      </c>
      <c r="L520" s="1" t="s">
        <v>402</v>
      </c>
      <c r="M520" s="1" t="str">
        <f t="shared" si="25"/>
        <v>3011</v>
      </c>
      <c r="N520" s="1" t="str">
        <f t="shared" si="26"/>
        <v>Bern</v>
      </c>
      <c r="O520" s="1" t="s">
        <v>24</v>
      </c>
      <c r="P520" s="1" t="s">
        <v>1882</v>
      </c>
      <c r="Q520" s="1" t="s">
        <v>21</v>
      </c>
      <c r="R520" s="1" t="s">
        <v>22</v>
      </c>
      <c r="S520" s="1" t="s">
        <v>22</v>
      </c>
      <c r="T520" s="1" t="s">
        <v>1883</v>
      </c>
      <c r="U520" s="1" t="s">
        <v>27</v>
      </c>
    </row>
    <row r="521" spans="1:21" ht="15" x14ac:dyDescent="0.2">
      <c r="A521" s="1" t="s">
        <v>73</v>
      </c>
      <c r="B521" s="1" t="s">
        <v>17</v>
      </c>
      <c r="C521" s="1" t="s">
        <v>585</v>
      </c>
      <c r="D521" s="1" t="s">
        <v>2103</v>
      </c>
      <c r="E521" s="1" t="s">
        <v>2104</v>
      </c>
      <c r="F521" s="1" t="s">
        <v>22</v>
      </c>
      <c r="G521" s="2" t="str">
        <f t="shared" si="24"/>
        <v>Praxis Friesenberg</v>
      </c>
      <c r="H521" s="1" t="s">
        <v>2105</v>
      </c>
      <c r="I521" s="1" t="str" cm="1">
        <f t="array" ref="I521">IF(H521="","",IF(COUNT(VALUE(MID(H521,ROW($A$1:$A$100),1)))=0,H521,TRIM(LEFT(H521,MATCH(TRUE,ISNUMBER(VALUE(MID(H521,ROW($A$1:$A$100),1))),0)-1))))</f>
        <v>Borrweg</v>
      </c>
      <c r="J521" s="1" t="str" cm="1">
        <f t="array" ref="J521">IF(H521="","",IF(COUNT(VALUE(MID(H521,ROW($A$1:$A$100),1)))=0,"",RIGHT(H521,LEN(H521)-MATCH(TRUE,ISNUMBER(VALUE(MID(H521,ROW($A$1:$A$100),1))),0)+1)))</f>
        <v>65</v>
      </c>
      <c r="K521" s="1" t="s">
        <v>22</v>
      </c>
      <c r="L521" s="1" t="s">
        <v>2106</v>
      </c>
      <c r="M521" s="1" t="str">
        <f t="shared" si="25"/>
        <v>8055</v>
      </c>
      <c r="N521" s="1" t="str">
        <f t="shared" si="26"/>
        <v>Zürich</v>
      </c>
      <c r="O521" s="1" t="s">
        <v>24</v>
      </c>
      <c r="P521" s="1" t="s">
        <v>2107</v>
      </c>
      <c r="Q521" s="1" t="s">
        <v>80</v>
      </c>
      <c r="R521" s="1" t="s">
        <v>22</v>
      </c>
      <c r="S521" s="1" t="s">
        <v>22</v>
      </c>
      <c r="T521" s="1" t="s">
        <v>2108</v>
      </c>
      <c r="U521" s="1" t="s">
        <v>27</v>
      </c>
    </row>
    <row r="522" spans="1:21" ht="15" x14ac:dyDescent="0.2">
      <c r="A522" s="1" t="s">
        <v>16</v>
      </c>
      <c r="B522" s="1" t="s">
        <v>64</v>
      </c>
      <c r="C522" s="1" t="s">
        <v>10914</v>
      </c>
      <c r="D522" s="1" t="s">
        <v>14614</v>
      </c>
      <c r="E522" s="1" t="s">
        <v>3303</v>
      </c>
      <c r="F522" s="1" t="s">
        <v>22</v>
      </c>
      <c r="G522" s="2" t="str">
        <f t="shared" si="24"/>
        <v>Ärztezentrum Flawil AG</v>
      </c>
      <c r="H522" s="1" t="s">
        <v>3304</v>
      </c>
      <c r="I522" s="1" t="str" cm="1">
        <f t="array" ref="I522">IF(H522="","",IF(COUNT(VALUE(MID(H522,ROW($A$1:$A$100),1)))=0,H522,TRIM(LEFT(H522,MATCH(TRUE,ISNUMBER(VALUE(MID(H522,ROW($A$1:$A$100),1))),0)-1))))</f>
        <v>Magdenauerstrasse</v>
      </c>
      <c r="J522" s="1" t="str" cm="1">
        <f t="array" ref="J522">IF(H522="","",IF(COUNT(VALUE(MID(H522,ROW($A$1:$A$100),1)))=0,"",RIGHT(H522,LEN(H522)-MATCH(TRUE,ISNUMBER(VALUE(MID(H522,ROW($A$1:$A$100),1))),0)+1)))</f>
        <v>1</v>
      </c>
      <c r="K522" s="1" t="s">
        <v>22</v>
      </c>
      <c r="L522" s="1" t="s">
        <v>557</v>
      </c>
      <c r="M522" s="1" t="str">
        <f t="shared" si="25"/>
        <v>9230</v>
      </c>
      <c r="N522" s="1" t="str">
        <f t="shared" si="26"/>
        <v>Flawil</v>
      </c>
      <c r="O522" s="1" t="s">
        <v>24</v>
      </c>
      <c r="P522" s="1" t="s">
        <v>14615</v>
      </c>
      <c r="Q522" s="1" t="s">
        <v>128</v>
      </c>
      <c r="R522" s="1" t="s">
        <v>22</v>
      </c>
      <c r="S522" s="1" t="s">
        <v>22</v>
      </c>
      <c r="T522" s="1" t="s">
        <v>14616</v>
      </c>
      <c r="U522" s="1" t="s">
        <v>27</v>
      </c>
    </row>
    <row r="523" spans="1:21" ht="15" x14ac:dyDescent="0.2">
      <c r="A523" s="1" t="s">
        <v>73</v>
      </c>
      <c r="B523" s="1" t="s">
        <v>64</v>
      </c>
      <c r="C523" s="1" t="s">
        <v>2979</v>
      </c>
      <c r="D523" s="1" t="s">
        <v>14614</v>
      </c>
      <c r="E523" s="1" t="s">
        <v>2602</v>
      </c>
      <c r="F523" s="1" t="s">
        <v>22</v>
      </c>
      <c r="G523" s="2" t="str">
        <f t="shared" si="24"/>
        <v>Ärzte am Etzberg</v>
      </c>
      <c r="H523" s="1" t="s">
        <v>2603</v>
      </c>
      <c r="I523" s="1" t="str" cm="1">
        <f t="array" ref="I523">IF(H523="","",IF(COUNT(VALUE(MID(H523,ROW($A$1:$A$100),1)))=0,H523,TRIM(LEFT(H523,MATCH(TRUE,ISNUMBER(VALUE(MID(H523,ROW($A$1:$A$100),1))),0)-1))))</f>
        <v>Etzbergweg</v>
      </c>
      <c r="J523" s="1" t="str" cm="1">
        <f t="array" ref="J523">IF(H523="","",IF(COUNT(VALUE(MID(H523,ROW($A$1:$A$100),1)))=0,"",RIGHT(H523,LEN(H523)-MATCH(TRUE,ISNUMBER(VALUE(MID(H523,ROW($A$1:$A$100),1))),0)+1)))</f>
        <v>2</v>
      </c>
      <c r="K523" s="1" t="s">
        <v>22</v>
      </c>
      <c r="L523" s="1" t="s">
        <v>2604</v>
      </c>
      <c r="M523" s="1" t="str">
        <f t="shared" si="25"/>
        <v>8405</v>
      </c>
      <c r="N523" s="1" t="str">
        <f t="shared" si="26"/>
        <v>Winterthur</v>
      </c>
      <c r="O523" s="1" t="s">
        <v>24</v>
      </c>
      <c r="P523" s="1" t="s">
        <v>16270</v>
      </c>
      <c r="Q523" s="1" t="s">
        <v>128</v>
      </c>
      <c r="R523" s="1" t="s">
        <v>22</v>
      </c>
      <c r="S523" s="1" t="s">
        <v>22</v>
      </c>
      <c r="T523" s="1" t="s">
        <v>16271</v>
      </c>
      <c r="U523" s="1" t="s">
        <v>27</v>
      </c>
    </row>
    <row r="524" spans="1:21" ht="15" x14ac:dyDescent="0.2">
      <c r="A524" s="1" t="s">
        <v>73</v>
      </c>
      <c r="B524" s="1" t="s">
        <v>64</v>
      </c>
      <c r="C524" s="1" t="s">
        <v>12496</v>
      </c>
      <c r="D524" s="1" t="s">
        <v>12497</v>
      </c>
      <c r="E524" s="1" t="s">
        <v>12498</v>
      </c>
      <c r="F524" s="1" t="s">
        <v>22</v>
      </c>
      <c r="G524" s="2" t="str">
        <f t="shared" si="24"/>
        <v>Praxis Dr. Daniel Burger</v>
      </c>
      <c r="H524" s="1" t="s">
        <v>2513</v>
      </c>
      <c r="I524" s="1" t="str" cm="1">
        <f t="array" ref="I524">IF(H524="","",IF(COUNT(VALUE(MID(H524,ROW($A$1:$A$100),1)))=0,H524,TRIM(LEFT(H524,MATCH(TRUE,ISNUMBER(VALUE(MID(H524,ROW($A$1:$A$100),1))),0)-1))))</f>
        <v>Bahnhofstrasse</v>
      </c>
      <c r="J524" s="1" t="str" cm="1">
        <f t="array" ref="J524">IF(H524="","",IF(COUNT(VALUE(MID(H524,ROW($A$1:$A$100),1)))=0,"",RIGHT(H524,LEN(H524)-MATCH(TRUE,ISNUMBER(VALUE(MID(H524,ROW($A$1:$A$100),1))),0)+1)))</f>
        <v>26</v>
      </c>
      <c r="K524" s="1" t="s">
        <v>22</v>
      </c>
      <c r="L524" s="1" t="s">
        <v>11943</v>
      </c>
      <c r="M524" s="1" t="str">
        <f t="shared" si="25"/>
        <v>8832</v>
      </c>
      <c r="N524" s="1" t="str">
        <f t="shared" si="26"/>
        <v>Wollerau</v>
      </c>
      <c r="O524" s="1" t="s">
        <v>24</v>
      </c>
      <c r="P524" s="1" t="s">
        <v>12499</v>
      </c>
      <c r="Q524" s="1" t="s">
        <v>21</v>
      </c>
      <c r="R524" s="1" t="s">
        <v>22</v>
      </c>
      <c r="S524" s="1" t="s">
        <v>22</v>
      </c>
      <c r="T524" s="1" t="s">
        <v>12500</v>
      </c>
      <c r="U524" s="1" t="s">
        <v>27</v>
      </c>
    </row>
    <row r="525" spans="1:21" ht="30" x14ac:dyDescent="0.2">
      <c r="A525" s="1" t="s">
        <v>16</v>
      </c>
      <c r="B525" s="1" t="s">
        <v>64</v>
      </c>
      <c r="C525" s="1" t="s">
        <v>1318</v>
      </c>
      <c r="D525" s="1" t="s">
        <v>3198</v>
      </c>
      <c r="E525" s="1" t="s">
        <v>67</v>
      </c>
      <c r="F525" s="1" t="s">
        <v>68</v>
      </c>
      <c r="G525" s="2" t="str">
        <f t="shared" si="24"/>
        <v>Kantonsspital Winterthur
_x000D_Klinik für Geburtshilfe und Gyn.</v>
      </c>
      <c r="H525" s="1" t="s">
        <v>22</v>
      </c>
      <c r="I525" s="1" t="str" cm="1">
        <f t="array" ref="I525">IF(H525="","",IF(COUNT(VALUE(MID(H525,ROW($A$1:$A$100),1)))=0,H525,TRIM(LEFT(H525,MATCH(TRUE,ISNUMBER(VALUE(MID(H525,ROW($A$1:$A$100),1))),0)-1))))</f>
        <v/>
      </c>
      <c r="J525" s="1" t="str" cm="1">
        <f t="array" ref="J525">IF(H525="","",IF(COUNT(VALUE(MID(H525,ROW($A$1:$A$100),1)))=0,"",RIGHT(H525,LEN(H525)-MATCH(TRUE,ISNUMBER(VALUE(MID(H525,ROW($A$1:$A$100),1))),0)+1)))</f>
        <v/>
      </c>
      <c r="K525" s="1" t="s">
        <v>69</v>
      </c>
      <c r="L525" s="1" t="s">
        <v>70</v>
      </c>
      <c r="M525" s="1" t="str">
        <f t="shared" si="25"/>
        <v>8401</v>
      </c>
      <c r="N525" s="1" t="str">
        <f t="shared" si="26"/>
        <v>Winterthur</v>
      </c>
      <c r="O525" s="1" t="s">
        <v>24</v>
      </c>
      <c r="P525" s="1" t="s">
        <v>3199</v>
      </c>
      <c r="Q525" s="1" t="s">
        <v>21</v>
      </c>
      <c r="R525" s="1" t="s">
        <v>22</v>
      </c>
      <c r="S525" s="1" t="s">
        <v>22</v>
      </c>
      <c r="T525" s="1" t="s">
        <v>3200</v>
      </c>
      <c r="U525" s="1" t="s">
        <v>27</v>
      </c>
    </row>
    <row r="526" spans="1:21" ht="15" x14ac:dyDescent="0.2">
      <c r="A526" s="1" t="s">
        <v>16</v>
      </c>
      <c r="B526" s="1" t="s">
        <v>64</v>
      </c>
      <c r="C526" s="1" t="s">
        <v>2376</v>
      </c>
      <c r="D526" s="1" t="s">
        <v>6563</v>
      </c>
      <c r="E526" s="1" t="s">
        <v>6564</v>
      </c>
      <c r="F526" s="1" t="s">
        <v>22</v>
      </c>
      <c r="G526" s="2" t="str">
        <f t="shared" si="24"/>
        <v>Praxis Im Zentrum</v>
      </c>
      <c r="H526" s="1" t="s">
        <v>6565</v>
      </c>
      <c r="I526" s="1" t="str" cm="1">
        <f t="array" ref="I526">IF(H526="","",IF(COUNT(VALUE(MID(H526,ROW($A$1:$A$100),1)))=0,H526,TRIM(LEFT(H526,MATCH(TRUE,ISNUMBER(VALUE(MID(H526,ROW($A$1:$A$100),1))),0)-1))))</f>
        <v>Im Zentrum</v>
      </c>
      <c r="J526" s="1" t="str" cm="1">
        <f t="array" ref="J526">IF(H526="","",IF(COUNT(VALUE(MID(H526,ROW($A$1:$A$100),1)))=0,"",RIGHT(H526,LEN(H526)-MATCH(TRUE,ISNUMBER(VALUE(MID(H526,ROW($A$1:$A$100),1))),0)+1)))</f>
        <v>14</v>
      </c>
      <c r="K526" s="1" t="s">
        <v>22</v>
      </c>
      <c r="L526" s="1" t="s">
        <v>1301</v>
      </c>
      <c r="M526" s="1" t="str">
        <f t="shared" si="25"/>
        <v>8625</v>
      </c>
      <c r="N526" s="1" t="str">
        <f t="shared" si="26"/>
        <v>Gossau ZH</v>
      </c>
      <c r="O526" s="1" t="s">
        <v>24</v>
      </c>
      <c r="P526" s="1" t="s">
        <v>6566</v>
      </c>
      <c r="Q526" s="1" t="s">
        <v>128</v>
      </c>
      <c r="R526" s="1" t="s">
        <v>22</v>
      </c>
      <c r="S526" s="1" t="s">
        <v>22</v>
      </c>
      <c r="T526" s="1" t="s">
        <v>6567</v>
      </c>
      <c r="U526" s="1" t="s">
        <v>27</v>
      </c>
    </row>
    <row r="527" spans="1:21" ht="15" x14ac:dyDescent="0.2">
      <c r="A527" s="1" t="s">
        <v>16</v>
      </c>
      <c r="B527" s="1" t="s">
        <v>64</v>
      </c>
      <c r="C527" s="1" t="s">
        <v>8562</v>
      </c>
      <c r="D527" s="1" t="s">
        <v>12501</v>
      </c>
      <c r="E527" s="1" t="s">
        <v>12502</v>
      </c>
      <c r="F527" s="1" t="s">
        <v>22</v>
      </c>
      <c r="G527" s="2" t="str">
        <f t="shared" si="24"/>
        <v>Gruppenpraxis Dres. Burgherr</v>
      </c>
      <c r="H527" s="1" t="s">
        <v>12503</v>
      </c>
      <c r="I527" s="1" t="str" cm="1">
        <f t="array" ref="I527">IF(H527="","",IF(COUNT(VALUE(MID(H527,ROW($A$1:$A$100),1)))=0,H527,TRIM(LEFT(H527,MATCH(TRUE,ISNUMBER(VALUE(MID(H527,ROW($A$1:$A$100),1))),0)-1))))</f>
        <v>Gemeindehausplatz</v>
      </c>
      <c r="J527" s="1" t="str" cm="1">
        <f t="array" ref="J527">IF(H527="","",IF(COUNT(VALUE(MID(H527,ROW($A$1:$A$100),1)))=0,"",RIGHT(H527,LEN(H527)-MATCH(TRUE,ISNUMBER(VALUE(MID(H527,ROW($A$1:$A$100),1))),0)+1)))</f>
        <v>6</v>
      </c>
      <c r="K527" s="1" t="s">
        <v>22</v>
      </c>
      <c r="L527" s="1" t="s">
        <v>12504</v>
      </c>
      <c r="M527" s="1" t="str">
        <f t="shared" si="25"/>
        <v>6048</v>
      </c>
      <c r="N527" s="1" t="str">
        <f t="shared" si="26"/>
        <v>Horw</v>
      </c>
      <c r="O527" s="1" t="s">
        <v>24</v>
      </c>
      <c r="P527" s="1" t="s">
        <v>12505</v>
      </c>
      <c r="Q527" s="1" t="s">
        <v>21</v>
      </c>
      <c r="R527" s="1" t="s">
        <v>128</v>
      </c>
      <c r="S527" s="1" t="s">
        <v>22</v>
      </c>
      <c r="T527" s="1" t="s">
        <v>12506</v>
      </c>
      <c r="U527" s="1" t="s">
        <v>27</v>
      </c>
    </row>
    <row r="528" spans="1:21" ht="15" x14ac:dyDescent="0.2">
      <c r="A528" s="1" t="s">
        <v>73</v>
      </c>
      <c r="B528" s="1" t="s">
        <v>64</v>
      </c>
      <c r="C528" s="1" t="s">
        <v>317</v>
      </c>
      <c r="D528" s="1" t="s">
        <v>12534</v>
      </c>
      <c r="E528" s="1" t="s">
        <v>2524</v>
      </c>
      <c r="F528" s="1" t="s">
        <v>22</v>
      </c>
      <c r="G528" s="2" t="str">
        <f t="shared" si="24"/>
        <v>rappjmed AG</v>
      </c>
      <c r="H528" s="1" t="s">
        <v>2525</v>
      </c>
      <c r="I528" s="1" t="str" cm="1">
        <f t="array" ref="I528">IF(H528="","",IF(COUNT(VALUE(MID(H528,ROW($A$1:$A$100),1)))=0,H528,TRIM(LEFT(H528,MATCH(TRUE,ISNUMBER(VALUE(MID(H528,ROW($A$1:$A$100),1))),0)-1))))</f>
        <v>Allmeindstrasse</v>
      </c>
      <c r="J528" s="1" t="str" cm="1">
        <f t="array" ref="J528">IF(H528="","",IF(COUNT(VALUE(MID(H528,ROW($A$1:$A$100),1)))=0,"",RIGHT(H528,LEN(H528)-MATCH(TRUE,ISNUMBER(VALUE(MID(H528,ROW($A$1:$A$100),1))),0)+1)))</f>
        <v>5</v>
      </c>
      <c r="K528" s="1" t="s">
        <v>22</v>
      </c>
      <c r="L528" s="1" t="s">
        <v>1000</v>
      </c>
      <c r="M528" s="1" t="str">
        <f t="shared" si="25"/>
        <v>8645</v>
      </c>
      <c r="N528" s="1" t="str">
        <f t="shared" si="26"/>
        <v>Jona</v>
      </c>
      <c r="O528" s="1" t="s">
        <v>24</v>
      </c>
      <c r="P528" s="1" t="s">
        <v>12535</v>
      </c>
      <c r="Q528" s="1" t="s">
        <v>128</v>
      </c>
      <c r="R528" s="1" t="s">
        <v>22</v>
      </c>
      <c r="S528" s="1" t="s">
        <v>22</v>
      </c>
      <c r="T528" s="1" t="s">
        <v>12536</v>
      </c>
      <c r="U528" s="1" t="s">
        <v>27</v>
      </c>
    </row>
    <row r="529" spans="1:21" ht="15" x14ac:dyDescent="0.2">
      <c r="A529" s="1" t="s">
        <v>16</v>
      </c>
      <c r="B529" s="1" t="s">
        <v>64</v>
      </c>
      <c r="C529" s="1" t="s">
        <v>521</v>
      </c>
      <c r="D529" s="1" t="s">
        <v>12517</v>
      </c>
      <c r="E529" s="1" t="s">
        <v>5220</v>
      </c>
      <c r="F529" s="1" t="s">
        <v>22</v>
      </c>
      <c r="G529" s="2" t="str">
        <f t="shared" si="24"/>
        <v>Gemeinschaftsprax. Kirchhofplatz</v>
      </c>
      <c r="H529" s="1" t="s">
        <v>5221</v>
      </c>
      <c r="I529" s="1" t="str" cm="1">
        <f t="array" ref="I529">IF(H529="","",IF(COUNT(VALUE(MID(H529,ROW($A$1:$A$100),1)))=0,H529,TRIM(LEFT(H529,MATCH(TRUE,ISNUMBER(VALUE(MID(H529,ROW($A$1:$A$100),1))),0)-1))))</f>
        <v>Kirchhofplatz</v>
      </c>
      <c r="J529" s="1" t="str" cm="1">
        <f t="array" ref="J529">IF(H529="","",IF(COUNT(VALUE(MID(H529,ROW($A$1:$A$100),1)))=0,"",RIGHT(H529,LEN(H529)-MATCH(TRUE,ISNUMBER(VALUE(MID(H529,ROW($A$1:$A$100),1))),0)+1)))</f>
        <v>14</v>
      </c>
      <c r="K529" s="1" t="s">
        <v>22</v>
      </c>
      <c r="L529" s="1" t="s">
        <v>5222</v>
      </c>
      <c r="M529" s="1" t="str">
        <f t="shared" si="25"/>
        <v>8201</v>
      </c>
      <c r="N529" s="1" t="str">
        <f t="shared" si="26"/>
        <v>Schaffhausen</v>
      </c>
      <c r="O529" s="1" t="s">
        <v>24</v>
      </c>
      <c r="P529" s="1" t="s">
        <v>12518</v>
      </c>
      <c r="Q529" s="1" t="s">
        <v>128</v>
      </c>
      <c r="R529" s="1" t="s">
        <v>22</v>
      </c>
      <c r="S529" s="1" t="s">
        <v>22</v>
      </c>
      <c r="T529" s="1" t="s">
        <v>12519</v>
      </c>
      <c r="U529" s="1" t="s">
        <v>27</v>
      </c>
    </row>
    <row r="530" spans="1:21" ht="15" x14ac:dyDescent="0.2">
      <c r="A530" s="1" t="s">
        <v>16</v>
      </c>
      <c r="B530" s="1" t="s">
        <v>64</v>
      </c>
      <c r="C530" s="1" t="s">
        <v>12537</v>
      </c>
      <c r="D530" s="1" t="s">
        <v>12538</v>
      </c>
      <c r="E530" s="1" t="s">
        <v>1626</v>
      </c>
      <c r="F530" s="1" t="s">
        <v>22</v>
      </c>
      <c r="G530" s="2" t="str">
        <f t="shared" si="24"/>
        <v>Hausarztpraxis im Rosenfeld</v>
      </c>
      <c r="H530" s="1" t="s">
        <v>1627</v>
      </c>
      <c r="I530" s="1" t="str" cm="1">
        <f t="array" ref="I530">IF(H530="","",IF(COUNT(VALUE(MID(H530,ROW($A$1:$A$100),1)))=0,H530,TRIM(LEFT(H530,MATCH(TRUE,ISNUMBER(VALUE(MID(H530,ROW($A$1:$A$100),1))),0)-1))))</f>
        <v>Betpurstrasse</v>
      </c>
      <c r="J530" s="1" t="str" cm="1">
        <f t="array" ref="J530">IF(H530="","",IF(COUNT(VALUE(MID(H530,ROW($A$1:$A$100),1)))=0,"",RIGHT(H530,LEN(H530)-MATCH(TRUE,ISNUMBER(VALUE(MID(H530,ROW($A$1:$A$100),1))),0)+1)))</f>
        <v>32</v>
      </c>
      <c r="K530" s="1" t="s">
        <v>22</v>
      </c>
      <c r="L530" s="1" t="s">
        <v>1455</v>
      </c>
      <c r="M530" s="1" t="str">
        <f t="shared" si="25"/>
        <v>8910</v>
      </c>
      <c r="N530" s="1" t="str">
        <f t="shared" si="26"/>
        <v>Affoltern am Albis</v>
      </c>
      <c r="O530" s="1" t="s">
        <v>24</v>
      </c>
      <c r="P530" s="1" t="s">
        <v>12539</v>
      </c>
      <c r="Q530" s="1" t="s">
        <v>128</v>
      </c>
      <c r="R530" s="1" t="s">
        <v>22</v>
      </c>
      <c r="S530" s="1" t="s">
        <v>22</v>
      </c>
      <c r="T530" s="1" t="s">
        <v>12540</v>
      </c>
      <c r="U530" s="1" t="s">
        <v>27</v>
      </c>
    </row>
    <row r="531" spans="1:21" ht="15" x14ac:dyDescent="0.2">
      <c r="A531" s="1" t="s">
        <v>16</v>
      </c>
      <c r="B531" s="1" t="s">
        <v>64</v>
      </c>
      <c r="C531" s="1" t="s">
        <v>3431</v>
      </c>
      <c r="D531" s="1" t="s">
        <v>7828</v>
      </c>
      <c r="E531" s="1" t="s">
        <v>7017</v>
      </c>
      <c r="F531" s="1" t="s">
        <v>22</v>
      </c>
      <c r="G531" s="2" t="str">
        <f t="shared" si="24"/>
        <v>Frauenärztinnen Winterthur AG</v>
      </c>
      <c r="H531" s="1" t="s">
        <v>7018</v>
      </c>
      <c r="I531" s="1" t="str" cm="1">
        <f t="array" ref="I531">IF(H531="","",IF(COUNT(VALUE(MID(H531,ROW($A$1:$A$100),1)))=0,H531,TRIM(LEFT(H531,MATCH(TRUE,ISNUMBER(VALUE(MID(H531,ROW($A$1:$A$100),1))),0)-1))))</f>
        <v>Wartstrasse</v>
      </c>
      <c r="J531" s="1" t="str" cm="1">
        <f t="array" ref="J531">IF(H531="","",IF(COUNT(VALUE(MID(H531,ROW($A$1:$A$100),1)))=0,"",RIGHT(H531,LEN(H531)-MATCH(TRUE,ISNUMBER(VALUE(MID(H531,ROW($A$1:$A$100),1))),0)+1)))</f>
        <v>12</v>
      </c>
      <c r="K531" s="1" t="s">
        <v>22</v>
      </c>
      <c r="L531" s="1" t="s">
        <v>291</v>
      </c>
      <c r="M531" s="1" t="str">
        <f t="shared" si="25"/>
        <v>8400</v>
      </c>
      <c r="N531" s="1" t="str">
        <f t="shared" si="26"/>
        <v>Winterthur</v>
      </c>
      <c r="O531" s="1" t="s">
        <v>24</v>
      </c>
      <c r="P531" s="1" t="s">
        <v>7829</v>
      </c>
      <c r="Q531" s="1" t="s">
        <v>21</v>
      </c>
      <c r="R531" s="1" t="s">
        <v>22</v>
      </c>
      <c r="S531" s="1" t="s">
        <v>22</v>
      </c>
      <c r="T531" s="1" t="s">
        <v>7830</v>
      </c>
      <c r="U531" s="1" t="s">
        <v>27</v>
      </c>
    </row>
    <row r="532" spans="1:21" ht="15" x14ac:dyDescent="0.2">
      <c r="A532" s="1" t="s">
        <v>73</v>
      </c>
      <c r="B532" s="1" t="s">
        <v>64</v>
      </c>
      <c r="C532" s="1" t="s">
        <v>2998</v>
      </c>
      <c r="D532" s="1" t="s">
        <v>12334</v>
      </c>
      <c r="E532" s="1" t="s">
        <v>12507</v>
      </c>
      <c r="F532" s="1" t="s">
        <v>22</v>
      </c>
      <c r="G532" s="2" t="str">
        <f t="shared" si="24"/>
        <v>Medbase Winterthur Brunngasse</v>
      </c>
      <c r="H532" s="1" t="s">
        <v>1315</v>
      </c>
      <c r="I532" s="1" t="str" cm="1">
        <f t="array" ref="I532">IF(H532="","",IF(COUNT(VALUE(MID(H532,ROW($A$1:$A$100),1)))=0,H532,TRIM(LEFT(H532,MATCH(TRUE,ISNUMBER(VALUE(MID(H532,ROW($A$1:$A$100),1))),0)-1))))</f>
        <v>Brunngasse</v>
      </c>
      <c r="J532" s="1" t="str" cm="1">
        <f t="array" ref="J532">IF(H532="","",IF(COUNT(VALUE(MID(H532,ROW($A$1:$A$100),1)))=0,"",RIGHT(H532,LEN(H532)-MATCH(TRUE,ISNUMBER(VALUE(MID(H532,ROW($A$1:$A$100),1))),0)+1)))</f>
        <v>6</v>
      </c>
      <c r="K532" s="1" t="s">
        <v>22</v>
      </c>
      <c r="L532" s="1" t="s">
        <v>291</v>
      </c>
      <c r="M532" s="1" t="str">
        <f t="shared" si="25"/>
        <v>8400</v>
      </c>
      <c r="N532" s="1" t="str">
        <f t="shared" si="26"/>
        <v>Winterthur</v>
      </c>
      <c r="O532" s="1" t="s">
        <v>24</v>
      </c>
      <c r="P532" s="1" t="s">
        <v>12508</v>
      </c>
      <c r="Q532" s="1" t="s">
        <v>128</v>
      </c>
      <c r="R532" s="1" t="s">
        <v>22</v>
      </c>
      <c r="S532" s="1" t="s">
        <v>22</v>
      </c>
      <c r="T532" s="1" t="s">
        <v>12509</v>
      </c>
      <c r="U532" s="1" t="s">
        <v>27</v>
      </c>
    </row>
    <row r="533" spans="1:21" ht="15" x14ac:dyDescent="0.2">
      <c r="A533" s="1" t="s">
        <v>16</v>
      </c>
      <c r="B533" s="1" t="s">
        <v>64</v>
      </c>
      <c r="C533" s="1" t="s">
        <v>2992</v>
      </c>
      <c r="D533" s="1" t="s">
        <v>12334</v>
      </c>
      <c r="E533" s="1" t="s">
        <v>1787</v>
      </c>
      <c r="F533" s="1" t="s">
        <v>22</v>
      </c>
      <c r="G533" s="2" t="str">
        <f t="shared" si="24"/>
        <v>Ärztegemeinschaft Reussli AG</v>
      </c>
      <c r="H533" s="1" t="s">
        <v>1788</v>
      </c>
      <c r="I533" s="1" t="str" cm="1">
        <f t="array" ref="I533">IF(H533="","",IF(COUNT(VALUE(MID(H533,ROW($A$1:$A$100),1)))=0,H533,TRIM(LEFT(H533,MATCH(TRUE,ISNUMBER(VALUE(MID(H533,ROW($A$1:$A$100),1))),0)-1))))</f>
        <v>Reusslistrasse</v>
      </c>
      <c r="J533" s="1" t="str" cm="1">
        <f t="array" ref="J533">IF(H533="","",IF(COUNT(VALUE(MID(H533,ROW($A$1:$A$100),1)))=0,"",RIGHT(H533,LEN(H533)-MATCH(TRUE,ISNUMBER(VALUE(MID(H533,ROW($A$1:$A$100),1))),0)+1)))</f>
        <v>10</v>
      </c>
      <c r="K533" s="1" t="s">
        <v>22</v>
      </c>
      <c r="L533" s="1" t="s">
        <v>1789</v>
      </c>
      <c r="M533" s="1" t="str">
        <f t="shared" si="25"/>
        <v>8172</v>
      </c>
      <c r="N533" s="1" t="str">
        <f t="shared" si="26"/>
        <v>Niederglatt ZH</v>
      </c>
      <c r="O533" s="1" t="s">
        <v>24</v>
      </c>
      <c r="P533" s="1" t="s">
        <v>12335</v>
      </c>
      <c r="Q533" s="1" t="s">
        <v>128</v>
      </c>
      <c r="R533" s="1" t="s">
        <v>22</v>
      </c>
      <c r="S533" s="1" t="s">
        <v>22</v>
      </c>
      <c r="T533" s="1" t="s">
        <v>12336</v>
      </c>
      <c r="U533" s="1" t="s">
        <v>27</v>
      </c>
    </row>
    <row r="534" spans="1:21" ht="15" x14ac:dyDescent="0.2">
      <c r="A534" s="1" t="s">
        <v>16</v>
      </c>
      <c r="B534" s="1" t="s">
        <v>64</v>
      </c>
      <c r="C534" s="1" t="s">
        <v>3160</v>
      </c>
      <c r="D534" s="1" t="s">
        <v>3161</v>
      </c>
      <c r="E534" s="1" t="s">
        <v>3162</v>
      </c>
      <c r="F534" s="1" t="s">
        <v>22</v>
      </c>
      <c r="G534" s="2" t="str">
        <f t="shared" si="24"/>
        <v>Sanacare Gruppenpraxis Basel</v>
      </c>
      <c r="H534" s="1" t="s">
        <v>3163</v>
      </c>
      <c r="I534" s="1" t="str" cm="1">
        <f t="array" ref="I534">IF(H534="","",IF(COUNT(VALUE(MID(H534,ROW($A$1:$A$100),1)))=0,H534,TRIM(LEFT(H534,MATCH(TRUE,ISNUMBER(VALUE(MID(H534,ROW($A$1:$A$100),1))),0)-1))))</f>
        <v>Sternengasse</v>
      </c>
      <c r="J534" s="1" t="str" cm="1">
        <f t="array" ref="J534">IF(H534="","",IF(COUNT(VALUE(MID(H534,ROW($A$1:$A$100),1)))=0,"",RIGHT(H534,LEN(H534)-MATCH(TRUE,ISNUMBER(VALUE(MID(H534,ROW($A$1:$A$100),1))),0)+1)))</f>
        <v>21</v>
      </c>
      <c r="K534" s="1" t="s">
        <v>22</v>
      </c>
      <c r="L534" s="1" t="s">
        <v>1417</v>
      </c>
      <c r="M534" s="1" t="str">
        <f t="shared" si="25"/>
        <v>4051</v>
      </c>
      <c r="N534" s="1" t="str">
        <f t="shared" si="26"/>
        <v>Basel</v>
      </c>
      <c r="O534" s="1" t="s">
        <v>24</v>
      </c>
      <c r="P534" s="1" t="s">
        <v>3164</v>
      </c>
      <c r="Q534" s="1" t="s">
        <v>21</v>
      </c>
      <c r="R534" s="1" t="s">
        <v>22</v>
      </c>
      <c r="S534" s="1" t="s">
        <v>22</v>
      </c>
      <c r="T534" s="1" t="s">
        <v>3165</v>
      </c>
      <c r="U534" s="1" t="s">
        <v>27</v>
      </c>
    </row>
    <row r="535" spans="1:21" ht="15" x14ac:dyDescent="0.2">
      <c r="A535" s="1" t="s">
        <v>73</v>
      </c>
      <c r="B535" s="1" t="s">
        <v>64</v>
      </c>
      <c r="C535" s="1" t="s">
        <v>12512</v>
      </c>
      <c r="D535" s="1" t="s">
        <v>12513</v>
      </c>
      <c r="E535" s="1" t="s">
        <v>12514</v>
      </c>
      <c r="F535" s="1" t="s">
        <v>22</v>
      </c>
      <c r="G535" s="2" t="str">
        <f t="shared" si="24"/>
        <v>Praxis Dr. Bürke Hans-Ulrich</v>
      </c>
      <c r="H535" s="1" t="s">
        <v>6780</v>
      </c>
      <c r="I535" s="1" t="str" cm="1">
        <f t="array" ref="I535">IF(H535="","",IF(COUNT(VALUE(MID(H535,ROW($A$1:$A$100),1)))=0,H535,TRIM(LEFT(H535,MATCH(TRUE,ISNUMBER(VALUE(MID(H535,ROW($A$1:$A$100),1))),0)-1))))</f>
        <v>Altstetterstrasse</v>
      </c>
      <c r="J535" s="1" t="str" cm="1">
        <f t="array" ref="J535">IF(H535="","",IF(COUNT(VALUE(MID(H535,ROW($A$1:$A$100),1)))=0,"",RIGHT(H535,LEN(H535)-MATCH(TRUE,ISNUMBER(VALUE(MID(H535,ROW($A$1:$A$100),1))),0)+1)))</f>
        <v>142</v>
      </c>
      <c r="K535" s="1" t="s">
        <v>22</v>
      </c>
      <c r="L535" s="1" t="s">
        <v>1440</v>
      </c>
      <c r="M535" s="1" t="str">
        <f t="shared" si="25"/>
        <v>8048</v>
      </c>
      <c r="N535" s="1" t="str">
        <f t="shared" si="26"/>
        <v>Zürich</v>
      </c>
      <c r="O535" s="1" t="s">
        <v>24</v>
      </c>
      <c r="P535" s="1" t="s">
        <v>12515</v>
      </c>
      <c r="Q535" s="1" t="s">
        <v>128</v>
      </c>
      <c r="R535" s="1" t="s">
        <v>22</v>
      </c>
      <c r="S535" s="1" t="s">
        <v>22</v>
      </c>
      <c r="T535" s="1" t="s">
        <v>12516</v>
      </c>
      <c r="U535" s="1" t="s">
        <v>27</v>
      </c>
    </row>
    <row r="536" spans="1:21" ht="30" x14ac:dyDescent="0.2">
      <c r="A536" s="1" t="s">
        <v>16</v>
      </c>
      <c r="B536" s="1" t="s">
        <v>64</v>
      </c>
      <c r="C536" s="1" t="s">
        <v>1940</v>
      </c>
      <c r="D536" s="1" t="s">
        <v>6828</v>
      </c>
      <c r="E536" s="1" t="s">
        <v>2848</v>
      </c>
      <c r="F536" s="1" t="s">
        <v>21</v>
      </c>
      <c r="G536" s="2" t="str">
        <f t="shared" si="24"/>
        <v>Luzerner Kantonsspital Wolhusen
_x000D_Gynäkologie und Geburtshilfe</v>
      </c>
      <c r="H536" s="1" t="s">
        <v>2849</v>
      </c>
      <c r="I536" s="1" t="str" cm="1">
        <f t="array" ref="I536">IF(H536="","",IF(COUNT(VALUE(MID(H536,ROW($A$1:$A$100),1)))=0,H536,TRIM(LEFT(H536,MATCH(TRUE,ISNUMBER(VALUE(MID(H536,ROW($A$1:$A$100),1))),0)-1))))</f>
        <v>Spitalstrasse</v>
      </c>
      <c r="J536" s="1" t="str" cm="1">
        <f t="array" ref="J536">IF(H536="","",IF(COUNT(VALUE(MID(H536,ROW($A$1:$A$100),1)))=0,"",RIGHT(H536,LEN(H536)-MATCH(TRUE,ISNUMBER(VALUE(MID(H536,ROW($A$1:$A$100),1))),0)+1)))</f>
        <v>50</v>
      </c>
      <c r="K536" s="1" t="s">
        <v>22</v>
      </c>
      <c r="L536" s="1" t="s">
        <v>2850</v>
      </c>
      <c r="M536" s="1" t="str">
        <f t="shared" si="25"/>
        <v>6110</v>
      </c>
      <c r="N536" s="1" t="str">
        <f t="shared" si="26"/>
        <v>Wolhusen</v>
      </c>
      <c r="O536" s="1" t="s">
        <v>24</v>
      </c>
      <c r="P536" s="1" t="s">
        <v>6829</v>
      </c>
      <c r="Q536" s="1" t="s">
        <v>21</v>
      </c>
      <c r="R536" s="1" t="s">
        <v>22</v>
      </c>
      <c r="S536" s="1" t="s">
        <v>22</v>
      </c>
      <c r="T536" s="1" t="s">
        <v>6830</v>
      </c>
      <c r="U536" s="1" t="s">
        <v>27</v>
      </c>
    </row>
    <row r="537" spans="1:21" ht="15" x14ac:dyDescent="0.2">
      <c r="A537" s="1" t="s">
        <v>16</v>
      </c>
      <c r="B537" s="1" t="s">
        <v>64</v>
      </c>
      <c r="C537" s="1" t="s">
        <v>1507</v>
      </c>
      <c r="D537" s="1" t="s">
        <v>6499</v>
      </c>
      <c r="E537" s="1" t="s">
        <v>6500</v>
      </c>
      <c r="F537" s="1" t="s">
        <v>22</v>
      </c>
      <c r="G537" s="2" t="str">
        <f t="shared" si="24"/>
        <v>Hausarztpraxis Alvier AG</v>
      </c>
      <c r="H537" s="1" t="s">
        <v>6501</v>
      </c>
      <c r="I537" s="1" t="str" cm="1">
        <f t="array" ref="I537">IF(H537="","",IF(COUNT(VALUE(MID(H537,ROW($A$1:$A$100),1)))=0,H537,TRIM(LEFT(H537,MATCH(TRUE,ISNUMBER(VALUE(MID(H537,ROW($A$1:$A$100),1))),0)-1))))</f>
        <v>Technikumstrasse</v>
      </c>
      <c r="J537" s="1" t="str" cm="1">
        <f t="array" ref="J537">IF(H537="","",IF(COUNT(VALUE(MID(H537,ROW($A$1:$A$100),1)))=0,"",RIGHT(H537,LEN(H537)-MATCH(TRUE,ISNUMBER(VALUE(MID(H537,ROW($A$1:$A$100),1))),0)+1)))</f>
        <v>20</v>
      </c>
      <c r="K537" s="1" t="s">
        <v>22</v>
      </c>
      <c r="L537" s="1" t="s">
        <v>841</v>
      </c>
      <c r="M537" s="1" t="str">
        <f t="shared" si="25"/>
        <v>9470</v>
      </c>
      <c r="N537" s="1" t="str">
        <f t="shared" si="26"/>
        <v>Buchs SG</v>
      </c>
      <c r="O537" s="1" t="s">
        <v>24</v>
      </c>
      <c r="P537" s="1" t="s">
        <v>6502</v>
      </c>
      <c r="Q537" s="1" t="s">
        <v>128</v>
      </c>
      <c r="R537" s="1" t="s">
        <v>22</v>
      </c>
      <c r="S537" s="1" t="s">
        <v>22</v>
      </c>
      <c r="T537" s="1" t="s">
        <v>6503</v>
      </c>
      <c r="U537" s="1" t="s">
        <v>27</v>
      </c>
    </row>
    <row r="538" spans="1:21" ht="15" x14ac:dyDescent="0.2">
      <c r="A538" s="1" t="s">
        <v>73</v>
      </c>
      <c r="B538" s="1" t="s">
        <v>64</v>
      </c>
      <c r="C538" s="1" t="s">
        <v>197</v>
      </c>
      <c r="D538" s="1" t="s">
        <v>6499</v>
      </c>
      <c r="E538" s="1" t="s">
        <v>11369</v>
      </c>
      <c r="F538" s="1" t="s">
        <v>22</v>
      </c>
      <c r="G538" s="2" t="str">
        <f t="shared" si="24"/>
        <v>Arztpraxis Kalkbreite</v>
      </c>
      <c r="H538" s="1" t="s">
        <v>11370</v>
      </c>
      <c r="I538" s="1" t="str" cm="1">
        <f t="array" ref="I538">IF(H538="","",IF(COUNT(VALUE(MID(H538,ROW($A$1:$A$100),1)))=0,H538,TRIM(LEFT(H538,MATCH(TRUE,ISNUMBER(VALUE(MID(H538,ROW($A$1:$A$100),1))),0)-1))))</f>
        <v>Badenerstrasse</v>
      </c>
      <c r="J538" s="1" t="str" cm="1">
        <f t="array" ref="J538">IF(H538="","",IF(COUNT(VALUE(MID(H538,ROW($A$1:$A$100),1)))=0,"",RIGHT(H538,LEN(H538)-MATCH(TRUE,ISNUMBER(VALUE(MID(H538,ROW($A$1:$A$100),1))),0)+1)))</f>
        <v>177</v>
      </c>
      <c r="K538" s="1" t="s">
        <v>22</v>
      </c>
      <c r="L538" s="1" t="s">
        <v>1557</v>
      </c>
      <c r="M538" s="1" t="str">
        <f t="shared" si="25"/>
        <v>8003</v>
      </c>
      <c r="N538" s="1" t="str">
        <f t="shared" si="26"/>
        <v>Zürich</v>
      </c>
      <c r="O538" s="1" t="s">
        <v>24</v>
      </c>
      <c r="P538" s="1" t="s">
        <v>12510</v>
      </c>
      <c r="Q538" s="1" t="s">
        <v>128</v>
      </c>
      <c r="R538" s="1" t="s">
        <v>22</v>
      </c>
      <c r="S538" s="1" t="s">
        <v>22</v>
      </c>
      <c r="T538" s="1" t="s">
        <v>12511</v>
      </c>
      <c r="U538" s="1" t="s">
        <v>27</v>
      </c>
    </row>
    <row r="539" spans="1:21" ht="30" x14ac:dyDescent="0.2">
      <c r="A539" s="1" t="s">
        <v>16</v>
      </c>
      <c r="B539" s="1" t="s">
        <v>64</v>
      </c>
      <c r="C539" s="1" t="s">
        <v>299</v>
      </c>
      <c r="D539" s="1" t="s">
        <v>1199</v>
      </c>
      <c r="E539" s="1" t="s">
        <v>1200</v>
      </c>
      <c r="F539" s="1" t="s">
        <v>1201</v>
      </c>
      <c r="G539" s="2" t="str">
        <f t="shared" si="24"/>
        <v>Spital Aarberg Insel Gruppe AG
_x000D_Gynäkologische Sprechstunde</v>
      </c>
      <c r="H539" s="1" t="s">
        <v>1202</v>
      </c>
      <c r="I539" s="1" t="str" cm="1">
        <f t="array" ref="I539">IF(H539="","",IF(COUNT(VALUE(MID(H539,ROW($A$1:$A$100),1)))=0,H539,TRIM(LEFT(H539,MATCH(TRUE,ISNUMBER(VALUE(MID(H539,ROW($A$1:$A$100),1))),0)-1))))</f>
        <v>Lyssstrasse</v>
      </c>
      <c r="J539" s="1" t="str" cm="1">
        <f t="array" ref="J539">IF(H539="","",IF(COUNT(VALUE(MID(H539,ROW($A$1:$A$100),1)))=0,"",RIGHT(H539,LEN(H539)-MATCH(TRUE,ISNUMBER(VALUE(MID(H539,ROW($A$1:$A$100),1))),0)+1)))</f>
        <v>31</v>
      </c>
      <c r="K539" s="1" t="s">
        <v>22</v>
      </c>
      <c r="L539" s="1" t="s">
        <v>1203</v>
      </c>
      <c r="M539" s="1" t="str">
        <f t="shared" si="25"/>
        <v>3270</v>
      </c>
      <c r="N539" s="1" t="str">
        <f t="shared" si="26"/>
        <v>Aarberg</v>
      </c>
      <c r="O539" s="1" t="s">
        <v>24</v>
      </c>
      <c r="P539" s="1" t="s">
        <v>1204</v>
      </c>
      <c r="Q539" s="1" t="s">
        <v>21</v>
      </c>
      <c r="R539" s="1" t="s">
        <v>22</v>
      </c>
      <c r="S539" s="1" t="s">
        <v>22</v>
      </c>
      <c r="T539" s="1" t="s">
        <v>1205</v>
      </c>
      <c r="U539" s="1" t="s">
        <v>27</v>
      </c>
    </row>
    <row r="540" spans="1:21" ht="15" x14ac:dyDescent="0.2">
      <c r="A540" s="1" t="s">
        <v>16</v>
      </c>
      <c r="B540" s="1" t="s">
        <v>64</v>
      </c>
      <c r="C540" s="1" t="s">
        <v>8562</v>
      </c>
      <c r="D540" s="1" t="s">
        <v>12529</v>
      </c>
      <c r="E540" s="1" t="s">
        <v>10507</v>
      </c>
      <c r="F540" s="1" t="s">
        <v>22</v>
      </c>
      <c r="G540" s="2" t="str">
        <f t="shared" si="24"/>
        <v>Gerbi Praxis Uerikon</v>
      </c>
      <c r="H540" s="1" t="s">
        <v>10508</v>
      </c>
      <c r="I540" s="1" t="str" cm="1">
        <f t="array" ref="I540">IF(H540="","",IF(COUNT(VALUE(MID(H540,ROW($A$1:$A$100),1)))=0,H540,TRIM(LEFT(H540,MATCH(TRUE,ISNUMBER(VALUE(MID(H540,ROW($A$1:$A$100),1))),0)-1))))</f>
        <v>Gerbi</v>
      </c>
      <c r="J540" s="1" t="str" cm="1">
        <f t="array" ref="J540">IF(H540="","",IF(COUNT(VALUE(MID(H540,ROW($A$1:$A$100),1)))=0,"",RIGHT(H540,LEN(H540)-MATCH(TRUE,ISNUMBER(VALUE(MID(H540,ROW($A$1:$A$100),1))),0)+1)))</f>
        <v>10</v>
      </c>
      <c r="K540" s="1" t="s">
        <v>22</v>
      </c>
      <c r="L540" s="1" t="s">
        <v>9931</v>
      </c>
      <c r="M540" s="1" t="str">
        <f t="shared" si="25"/>
        <v>8713</v>
      </c>
      <c r="N540" s="1" t="str">
        <f t="shared" si="26"/>
        <v>Uerikon</v>
      </c>
      <c r="O540" s="1" t="s">
        <v>24</v>
      </c>
      <c r="P540" s="1" t="s">
        <v>12530</v>
      </c>
      <c r="Q540" s="1" t="s">
        <v>128</v>
      </c>
      <c r="R540" s="1" t="s">
        <v>22</v>
      </c>
      <c r="S540" s="1" t="s">
        <v>22</v>
      </c>
      <c r="T540" s="1" t="s">
        <v>12531</v>
      </c>
      <c r="U540" s="1" t="s">
        <v>27</v>
      </c>
    </row>
    <row r="541" spans="1:21" ht="30" x14ac:dyDescent="0.2">
      <c r="A541" s="1" t="s">
        <v>73</v>
      </c>
      <c r="B541" s="1" t="s">
        <v>1538</v>
      </c>
      <c r="C541" s="1" t="s">
        <v>5113</v>
      </c>
      <c r="D541" s="1" t="s">
        <v>5114</v>
      </c>
      <c r="E541" s="1" t="s">
        <v>1698</v>
      </c>
      <c r="F541" s="1" t="s">
        <v>1699</v>
      </c>
      <c r="G541" s="2" t="str">
        <f t="shared" si="24"/>
        <v>Universitätsspital Zürich
_x000D_Klinik für Geburtshilfe</v>
      </c>
      <c r="H541" s="1" t="s">
        <v>1700</v>
      </c>
      <c r="I541" s="1" t="str" cm="1">
        <f t="array" ref="I541">IF(H541="","",IF(COUNT(VALUE(MID(H541,ROW($A$1:$A$100),1)))=0,H541,TRIM(LEFT(H541,MATCH(TRUE,ISNUMBER(VALUE(MID(H541,ROW($A$1:$A$100),1))),0)-1))))</f>
        <v>Frauenklinikstrasse</v>
      </c>
      <c r="J541" s="1" t="str" cm="1">
        <f t="array" ref="J541">IF(H541="","",IF(COUNT(VALUE(MID(H541,ROW($A$1:$A$100),1)))=0,"",RIGHT(H541,LEN(H541)-MATCH(TRUE,ISNUMBER(VALUE(MID(H541,ROW($A$1:$A$100),1))),0)+1)))</f>
        <v>10</v>
      </c>
      <c r="K541" s="1" t="s">
        <v>22</v>
      </c>
      <c r="L541" s="1" t="s">
        <v>1701</v>
      </c>
      <c r="M541" s="1" t="str">
        <f t="shared" si="25"/>
        <v>8091</v>
      </c>
      <c r="N541" s="1" t="str">
        <f t="shared" si="26"/>
        <v>Zürich</v>
      </c>
      <c r="O541" s="1" t="s">
        <v>24</v>
      </c>
      <c r="P541" s="1" t="s">
        <v>5115</v>
      </c>
      <c r="Q541" s="1" t="s">
        <v>21</v>
      </c>
      <c r="R541" s="1" t="s">
        <v>22</v>
      </c>
      <c r="S541" s="1" t="s">
        <v>22</v>
      </c>
      <c r="T541" s="1" t="s">
        <v>5116</v>
      </c>
      <c r="U541" s="1" t="s">
        <v>27</v>
      </c>
    </row>
    <row r="542" spans="1:21" ht="15" x14ac:dyDescent="0.2">
      <c r="A542" s="1" t="s">
        <v>16</v>
      </c>
      <c r="B542" s="1" t="s">
        <v>1538</v>
      </c>
      <c r="C542" s="1" t="s">
        <v>1098</v>
      </c>
      <c r="D542" s="1" t="s">
        <v>908</v>
      </c>
      <c r="E542" s="1" t="s">
        <v>12520</v>
      </c>
      <c r="F542" s="1" t="s">
        <v>22</v>
      </c>
      <c r="G542" s="2" t="str">
        <f t="shared" si="24"/>
        <v>Bürki Praxis</v>
      </c>
      <c r="H542" s="1" t="s">
        <v>12521</v>
      </c>
      <c r="I542" s="1" t="str" cm="1">
        <f t="array" ref="I542">IF(H542="","",IF(COUNT(VALUE(MID(H542,ROW($A$1:$A$100),1)))=0,H542,TRIM(LEFT(H542,MATCH(TRUE,ISNUMBER(VALUE(MID(H542,ROW($A$1:$A$100),1))),0)-1))))</f>
        <v>Schützenmattstrasse</v>
      </c>
      <c r="J542" s="1" t="str" cm="1">
        <f t="array" ref="J542">IF(H542="","",IF(COUNT(VALUE(MID(H542,ROW($A$1:$A$100),1)))=0,"",RIGHT(H542,LEN(H542)-MATCH(TRUE,ISNUMBER(VALUE(MID(H542,ROW($A$1:$A$100),1))),0)+1)))</f>
        <v>39</v>
      </c>
      <c r="K542" s="1" t="s">
        <v>22</v>
      </c>
      <c r="L542" s="1" t="s">
        <v>1417</v>
      </c>
      <c r="M542" s="1" t="str">
        <f t="shared" si="25"/>
        <v>4051</v>
      </c>
      <c r="N542" s="1" t="str">
        <f t="shared" si="26"/>
        <v>Basel</v>
      </c>
      <c r="O542" s="1" t="s">
        <v>24</v>
      </c>
      <c r="P542" s="1" t="s">
        <v>12522</v>
      </c>
      <c r="Q542" s="1" t="s">
        <v>21</v>
      </c>
      <c r="R542" s="1" t="s">
        <v>22</v>
      </c>
      <c r="S542" s="1" t="s">
        <v>22</v>
      </c>
      <c r="T542" s="1" t="s">
        <v>12523</v>
      </c>
      <c r="U542" s="1" t="s">
        <v>27</v>
      </c>
    </row>
    <row r="543" spans="1:21" ht="15" x14ac:dyDescent="0.2">
      <c r="A543" s="1" t="s">
        <v>16</v>
      </c>
      <c r="B543" s="1" t="s">
        <v>64</v>
      </c>
      <c r="C543" s="1" t="s">
        <v>12532</v>
      </c>
      <c r="D543" s="1" t="s">
        <v>908</v>
      </c>
      <c r="E543" s="1" t="s">
        <v>1708</v>
      </c>
      <c r="F543" s="1" t="s">
        <v>22</v>
      </c>
      <c r="G543" s="2" t="str">
        <f t="shared" si="24"/>
        <v>Gruppenpraxis Schönburg AG</v>
      </c>
      <c r="H543" s="1" t="s">
        <v>1709</v>
      </c>
      <c r="I543" s="1" t="str" cm="1">
        <f t="array" ref="I543">IF(H543="","",IF(COUNT(VALUE(MID(H543,ROW($A$1:$A$100),1)))=0,H543,TRIM(LEFT(H543,MATCH(TRUE,ISNUMBER(VALUE(MID(H543,ROW($A$1:$A$100),1))),0)-1))))</f>
        <v>Schönburgstrasse</v>
      </c>
      <c r="J543" s="1" t="str" cm="1">
        <f t="array" ref="J543">IF(H543="","",IF(COUNT(VALUE(MID(H543,ROW($A$1:$A$100),1)))=0,"",RIGHT(H543,LEN(H543)-MATCH(TRUE,ISNUMBER(VALUE(MID(H543,ROW($A$1:$A$100),1))),0)+1)))</f>
        <v>19</v>
      </c>
      <c r="K543" s="1" t="s">
        <v>22</v>
      </c>
      <c r="L543" s="1" t="s">
        <v>1710</v>
      </c>
      <c r="M543" s="1" t="str">
        <f t="shared" si="25"/>
        <v>3013</v>
      </c>
      <c r="N543" s="1" t="str">
        <f t="shared" si="26"/>
        <v>Bern</v>
      </c>
      <c r="O543" s="1" t="s">
        <v>24</v>
      </c>
      <c r="P543" s="1" t="s">
        <v>12522</v>
      </c>
      <c r="Q543" s="1" t="s">
        <v>21</v>
      </c>
      <c r="R543" s="1" t="s">
        <v>80</v>
      </c>
      <c r="S543" s="1" t="s">
        <v>22</v>
      </c>
      <c r="T543" s="1" t="s">
        <v>12533</v>
      </c>
      <c r="U543" s="1" t="s">
        <v>27</v>
      </c>
    </row>
    <row r="544" spans="1:21" ht="15" x14ac:dyDescent="0.2">
      <c r="A544" s="1" t="s">
        <v>73</v>
      </c>
      <c r="B544" s="1" t="s">
        <v>64</v>
      </c>
      <c r="C544" s="1" t="s">
        <v>907</v>
      </c>
      <c r="D544" s="1" t="s">
        <v>908</v>
      </c>
      <c r="E544" s="1" t="s">
        <v>252</v>
      </c>
      <c r="F544" s="1" t="s">
        <v>22</v>
      </c>
      <c r="G544" s="2" t="str">
        <f t="shared" si="24"/>
        <v>Huusarztpraxis Nüeri</v>
      </c>
      <c r="H544" s="1" t="s">
        <v>253</v>
      </c>
      <c r="I544" s="1" t="str" cm="1">
        <f t="array" ref="I544">IF(H544="","",IF(COUNT(VALUE(MID(H544,ROW($A$1:$A$100),1)))=0,H544,TRIM(LEFT(H544,MATCH(TRUE,ISNUMBER(VALUE(MID(H544,ROW($A$1:$A$100),1))),0)-1))))</f>
        <v>Lindauerstrasse</v>
      </c>
      <c r="J544" s="1" t="str" cm="1">
        <f t="array" ref="J544">IF(H544="","",IF(COUNT(VALUE(MID(H544,ROW($A$1:$A$100),1)))=0,"",RIGHT(H544,LEN(H544)-MATCH(TRUE,ISNUMBER(VALUE(MID(H544,ROW($A$1:$A$100),1))),0)+1)))</f>
        <v>2</v>
      </c>
      <c r="K544" s="1" t="s">
        <v>22</v>
      </c>
      <c r="L544" s="1" t="s">
        <v>254</v>
      </c>
      <c r="M544" s="1" t="str">
        <f t="shared" si="25"/>
        <v>8309</v>
      </c>
      <c r="N544" s="1" t="str">
        <f t="shared" si="26"/>
        <v>Nürensdorf</v>
      </c>
      <c r="O544" s="1" t="s">
        <v>24</v>
      </c>
      <c r="P544" s="1" t="s">
        <v>909</v>
      </c>
      <c r="Q544" s="1" t="s">
        <v>128</v>
      </c>
      <c r="R544" s="1" t="s">
        <v>22</v>
      </c>
      <c r="S544" s="1" t="s">
        <v>22</v>
      </c>
      <c r="T544" s="1" t="s">
        <v>910</v>
      </c>
      <c r="U544" s="1" t="s">
        <v>27</v>
      </c>
    </row>
    <row r="545" spans="1:21" ht="15" x14ac:dyDescent="0.2">
      <c r="A545" s="1" t="s">
        <v>73</v>
      </c>
      <c r="B545" s="1" t="s">
        <v>64</v>
      </c>
      <c r="C545" s="1" t="s">
        <v>176</v>
      </c>
      <c r="D545" s="1" t="s">
        <v>12493</v>
      </c>
      <c r="E545" s="1" t="s">
        <v>9002</v>
      </c>
      <c r="F545" s="1" t="s">
        <v>22</v>
      </c>
      <c r="G545" s="2" t="str">
        <f t="shared" si="24"/>
        <v>Praxis Bullingerplatz</v>
      </c>
      <c r="H545" s="1" t="s">
        <v>9003</v>
      </c>
      <c r="I545" s="1" t="str" cm="1">
        <f t="array" ref="I545">IF(H545="","",IF(COUNT(VALUE(MID(H545,ROW($A$1:$A$100),1)))=0,H545,TRIM(LEFT(H545,MATCH(TRUE,ISNUMBER(VALUE(MID(H545,ROW($A$1:$A$100),1))),0)-1))))</f>
        <v>Stauffacherstrasse</v>
      </c>
      <c r="J545" s="1" t="str" cm="1">
        <f t="array" ref="J545">IF(H545="","",IF(COUNT(VALUE(MID(H545,ROW($A$1:$A$100),1)))=0,"",RIGHT(H545,LEN(H545)-MATCH(TRUE,ISNUMBER(VALUE(MID(H545,ROW($A$1:$A$100),1))),0)+1)))</f>
        <v>234</v>
      </c>
      <c r="K545" s="1" t="s">
        <v>22</v>
      </c>
      <c r="L545" s="1" t="s">
        <v>613</v>
      </c>
      <c r="M545" s="1" t="str">
        <f t="shared" si="25"/>
        <v>8004</v>
      </c>
      <c r="N545" s="1" t="str">
        <f t="shared" si="26"/>
        <v>Zürich</v>
      </c>
      <c r="O545" s="1" t="s">
        <v>24</v>
      </c>
      <c r="P545" s="1" t="s">
        <v>12494</v>
      </c>
      <c r="Q545" s="1" t="s">
        <v>128</v>
      </c>
      <c r="R545" s="1" t="s">
        <v>22</v>
      </c>
      <c r="S545" s="1" t="s">
        <v>22</v>
      </c>
      <c r="T545" s="1" t="s">
        <v>12495</v>
      </c>
      <c r="U545" s="1" t="s">
        <v>27</v>
      </c>
    </row>
    <row r="546" spans="1:21" ht="15" x14ac:dyDescent="0.2">
      <c r="A546" s="1" t="s">
        <v>16</v>
      </c>
      <c r="B546" s="1" t="s">
        <v>64</v>
      </c>
      <c r="C546" s="1" t="s">
        <v>521</v>
      </c>
      <c r="D546" s="1" t="s">
        <v>12524</v>
      </c>
      <c r="E546" s="1" t="s">
        <v>12525</v>
      </c>
      <c r="F546" s="1" t="s">
        <v>22</v>
      </c>
      <c r="G546" s="2" t="str">
        <f t="shared" si="24"/>
        <v>Praxis Dr. Burlein Barbara</v>
      </c>
      <c r="H546" s="1" t="s">
        <v>12526</v>
      </c>
      <c r="I546" s="1" t="str" cm="1">
        <f t="array" ref="I546">IF(H546="","",IF(COUNT(VALUE(MID(H546,ROW($A$1:$A$100),1)))=0,H546,TRIM(LEFT(H546,MATCH(TRUE,ISNUMBER(VALUE(MID(H546,ROW($A$1:$A$100),1))),0)-1))))</f>
        <v>Lessingstrasse</v>
      </c>
      <c r="J546" s="1" t="str" cm="1">
        <f t="array" ref="J546">IF(H546="","",IF(COUNT(VALUE(MID(H546,ROW($A$1:$A$100),1)))=0,"",RIGHT(H546,LEN(H546)-MATCH(TRUE,ISNUMBER(VALUE(MID(H546,ROW($A$1:$A$100),1))),0)+1)))</f>
        <v>4</v>
      </c>
      <c r="K546" s="1" t="s">
        <v>22</v>
      </c>
      <c r="L546" s="1" t="s">
        <v>173</v>
      </c>
      <c r="M546" s="1" t="str">
        <f t="shared" si="25"/>
        <v>9008</v>
      </c>
      <c r="N546" s="1" t="str">
        <f t="shared" si="26"/>
        <v>St. Gallen</v>
      </c>
      <c r="O546" s="1" t="s">
        <v>24</v>
      </c>
      <c r="P546" s="1" t="s">
        <v>12527</v>
      </c>
      <c r="Q546" s="1" t="s">
        <v>128</v>
      </c>
      <c r="R546" s="1" t="s">
        <v>22</v>
      </c>
      <c r="S546" s="1" t="s">
        <v>22</v>
      </c>
      <c r="T546" s="1" t="s">
        <v>12528</v>
      </c>
      <c r="U546" s="1" t="s">
        <v>27</v>
      </c>
    </row>
    <row r="547" spans="1:21" ht="15" x14ac:dyDescent="0.2">
      <c r="A547" s="1" t="s">
        <v>73</v>
      </c>
      <c r="B547" s="1" t="s">
        <v>64</v>
      </c>
      <c r="C547" s="1" t="s">
        <v>2116</v>
      </c>
      <c r="D547" s="1" t="s">
        <v>14793</v>
      </c>
      <c r="E547" s="1" t="s">
        <v>14794</v>
      </c>
      <c r="F547" s="1" t="s">
        <v>22</v>
      </c>
      <c r="G547" s="2" t="str">
        <f t="shared" si="24"/>
        <v>Ärztezentrum Flums</v>
      </c>
      <c r="H547" s="1" t="s">
        <v>14795</v>
      </c>
      <c r="I547" s="1" t="str" cm="1">
        <f t="array" ref="I547">IF(H547="","",IF(COUNT(VALUE(MID(H547,ROW($A$1:$A$100),1)))=0,H547,TRIM(LEFT(H547,MATCH(TRUE,ISNUMBER(VALUE(MID(H547,ROW($A$1:$A$100),1))),0)-1))))</f>
        <v>Marktstrasse</v>
      </c>
      <c r="J547" s="1" t="str" cm="1">
        <f t="array" ref="J547">IF(H547="","",IF(COUNT(VALUE(MID(H547,ROW($A$1:$A$100),1)))=0,"",RIGHT(H547,LEN(H547)-MATCH(TRUE,ISNUMBER(VALUE(MID(H547,ROW($A$1:$A$100),1))),0)+1)))</f>
        <v>21</v>
      </c>
      <c r="K547" s="1" t="s">
        <v>22</v>
      </c>
      <c r="L547" s="1" t="s">
        <v>569</v>
      </c>
      <c r="M547" s="1" t="str">
        <f t="shared" si="25"/>
        <v>8890</v>
      </c>
      <c r="N547" s="1" t="str">
        <f t="shared" si="26"/>
        <v>Flums</v>
      </c>
      <c r="O547" s="1" t="s">
        <v>24</v>
      </c>
      <c r="P547" s="1" t="s">
        <v>14796</v>
      </c>
      <c r="Q547" s="1" t="s">
        <v>128</v>
      </c>
      <c r="R547" s="1" t="s">
        <v>22</v>
      </c>
      <c r="S547" s="1" t="s">
        <v>22</v>
      </c>
      <c r="T547" s="1" t="s">
        <v>14797</v>
      </c>
      <c r="U547" s="1" t="s">
        <v>27</v>
      </c>
    </row>
    <row r="548" spans="1:21" ht="30" x14ac:dyDescent="0.2">
      <c r="A548" s="1" t="s">
        <v>16</v>
      </c>
      <c r="B548" s="1" t="s">
        <v>17</v>
      </c>
      <c r="C548" s="1" t="s">
        <v>4377</v>
      </c>
      <c r="D548" s="1" t="s">
        <v>16272</v>
      </c>
      <c r="E548" s="1" t="s">
        <v>380</v>
      </c>
      <c r="F548" s="1" t="s">
        <v>156</v>
      </c>
      <c r="G548" s="2" t="str">
        <f t="shared" si="24"/>
        <v>Spital Linth
_x000D_Frauenklinik</v>
      </c>
      <c r="H548" s="1" t="s">
        <v>381</v>
      </c>
      <c r="I548" s="1" t="str" cm="1">
        <f t="array" ref="I548">IF(H548="","",IF(COUNT(VALUE(MID(H548,ROW($A$1:$A$100),1)))=0,H548,TRIM(LEFT(H548,MATCH(TRUE,ISNUMBER(VALUE(MID(H548,ROW($A$1:$A$100),1))),0)-1))))</f>
        <v>Gasterstrasse</v>
      </c>
      <c r="J548" s="1" t="str" cm="1">
        <f t="array" ref="J548">IF(H548="","",IF(COUNT(VALUE(MID(H548,ROW($A$1:$A$100),1)))=0,"",RIGHT(H548,LEN(H548)-MATCH(TRUE,ISNUMBER(VALUE(MID(H548,ROW($A$1:$A$100),1))),0)+1)))</f>
        <v>25</v>
      </c>
      <c r="K548" s="1" t="s">
        <v>22</v>
      </c>
      <c r="L548" s="1" t="s">
        <v>382</v>
      </c>
      <c r="M548" s="1" t="str">
        <f t="shared" si="25"/>
        <v>8730</v>
      </c>
      <c r="N548" s="1" t="str">
        <f t="shared" si="26"/>
        <v>Uznach</v>
      </c>
      <c r="O548" s="1" t="s">
        <v>24</v>
      </c>
      <c r="P548" s="1" t="s">
        <v>16273</v>
      </c>
      <c r="Q548" s="1" t="s">
        <v>21</v>
      </c>
      <c r="R548" s="1" t="s">
        <v>22</v>
      </c>
      <c r="S548" s="1" t="s">
        <v>22</v>
      </c>
      <c r="T548" s="1" t="s">
        <v>16274</v>
      </c>
      <c r="U548" s="1" t="s">
        <v>27</v>
      </c>
    </row>
    <row r="549" spans="1:21" ht="30" x14ac:dyDescent="0.2">
      <c r="A549" s="1" t="s">
        <v>16</v>
      </c>
      <c r="B549" s="1" t="s">
        <v>64</v>
      </c>
      <c r="C549" s="1" t="s">
        <v>5102</v>
      </c>
      <c r="D549" s="1" t="s">
        <v>5103</v>
      </c>
      <c r="E549" s="1" t="s">
        <v>750</v>
      </c>
      <c r="F549" s="1" t="s">
        <v>5104</v>
      </c>
      <c r="G549" s="2" t="str">
        <f t="shared" si="24"/>
        <v>Universitätsspital Basel
_x000D_Geburtshilfe und Schwangerschaft</v>
      </c>
      <c r="H549" s="1" t="s">
        <v>752</v>
      </c>
      <c r="I549" s="1" t="str" cm="1">
        <f t="array" ref="I549">IF(H549="","",IF(COUNT(VALUE(MID(H549,ROW($A$1:$A$100),1)))=0,H549,TRIM(LEFT(H549,MATCH(TRUE,ISNUMBER(VALUE(MID(H549,ROW($A$1:$A$100),1))),0)-1))))</f>
        <v>Spitalstrasse</v>
      </c>
      <c r="J549" s="1" t="str" cm="1">
        <f t="array" ref="J549">IF(H549="","",IF(COUNT(VALUE(MID(H549,ROW($A$1:$A$100),1)))=0,"",RIGHT(H549,LEN(H549)-MATCH(TRUE,ISNUMBER(VALUE(MID(H549,ROW($A$1:$A$100),1))),0)+1)))</f>
        <v>21</v>
      </c>
      <c r="K549" s="1" t="s">
        <v>22</v>
      </c>
      <c r="L549" s="1" t="s">
        <v>753</v>
      </c>
      <c r="M549" s="1" t="str">
        <f t="shared" si="25"/>
        <v>4031</v>
      </c>
      <c r="N549" s="1" t="str">
        <f t="shared" si="26"/>
        <v>Basel</v>
      </c>
      <c r="O549" s="1" t="s">
        <v>24</v>
      </c>
      <c r="P549" s="1" t="s">
        <v>5105</v>
      </c>
      <c r="Q549" s="1" t="s">
        <v>21</v>
      </c>
      <c r="R549" s="1" t="s">
        <v>22</v>
      </c>
      <c r="S549" s="1" t="s">
        <v>22</v>
      </c>
      <c r="T549" s="1" t="s">
        <v>5106</v>
      </c>
      <c r="U549" s="1" t="s">
        <v>27</v>
      </c>
    </row>
    <row r="550" spans="1:21" ht="30" x14ac:dyDescent="0.2">
      <c r="A550" s="1" t="s">
        <v>16</v>
      </c>
      <c r="B550" s="1" t="s">
        <v>64</v>
      </c>
      <c r="C550" s="1" t="s">
        <v>1297</v>
      </c>
      <c r="D550" s="1" t="s">
        <v>12544</v>
      </c>
      <c r="E550" s="1" t="s">
        <v>4550</v>
      </c>
      <c r="F550" s="1" t="s">
        <v>156</v>
      </c>
      <c r="G550" s="2" t="str">
        <f t="shared" si="24"/>
        <v>Kantonsspital Olten
_x000D_Frauenklinik</v>
      </c>
      <c r="H550" s="1" t="s">
        <v>4551</v>
      </c>
      <c r="I550" s="1" t="str" cm="1">
        <f t="array" ref="I550">IF(H550="","",IF(COUNT(VALUE(MID(H550,ROW($A$1:$A$100),1)))=0,H550,TRIM(LEFT(H550,MATCH(TRUE,ISNUMBER(VALUE(MID(H550,ROW($A$1:$A$100),1))),0)-1))))</f>
        <v>Baslerstrasse</v>
      </c>
      <c r="J550" s="1" t="str" cm="1">
        <f t="array" ref="J550">IF(H550="","",IF(COUNT(VALUE(MID(H550,ROW($A$1:$A$100),1)))=0,"",RIGHT(H550,LEN(H550)-MATCH(TRUE,ISNUMBER(VALUE(MID(H550,ROW($A$1:$A$100),1))),0)+1)))</f>
        <v>150</v>
      </c>
      <c r="K550" s="1" t="s">
        <v>22</v>
      </c>
      <c r="L550" s="1" t="s">
        <v>422</v>
      </c>
      <c r="M550" s="1" t="str">
        <f t="shared" si="25"/>
        <v>4600</v>
      </c>
      <c r="N550" s="1" t="str">
        <f t="shared" si="26"/>
        <v>Olten</v>
      </c>
      <c r="O550" s="1" t="s">
        <v>24</v>
      </c>
      <c r="P550" s="1" t="s">
        <v>12545</v>
      </c>
      <c r="Q550" s="1" t="s">
        <v>21</v>
      </c>
      <c r="R550" s="1" t="s">
        <v>22</v>
      </c>
      <c r="S550" s="1" t="s">
        <v>22</v>
      </c>
      <c r="T550" s="1" t="s">
        <v>12546</v>
      </c>
      <c r="U550" s="1" t="s">
        <v>27</v>
      </c>
    </row>
    <row r="551" spans="1:21" ht="15" x14ac:dyDescent="0.2">
      <c r="A551" s="1" t="s">
        <v>73</v>
      </c>
      <c r="B551" s="1" t="s">
        <v>17</v>
      </c>
      <c r="C551" s="1" t="s">
        <v>3221</v>
      </c>
      <c r="D551" s="1" t="s">
        <v>3856</v>
      </c>
      <c r="E551" s="1" t="s">
        <v>3857</v>
      </c>
      <c r="F551" s="1" t="s">
        <v>22</v>
      </c>
      <c r="G551" s="2" t="str">
        <f t="shared" si="24"/>
        <v>Arztpraxis Mariaberg GmbH</v>
      </c>
      <c r="H551" s="1" t="s">
        <v>3858</v>
      </c>
      <c r="I551" s="1" t="str" cm="1">
        <f t="array" ref="I551">IF(H551="","",IF(COUNT(VALUE(MID(H551,ROW($A$1:$A$100),1)))=0,H551,TRIM(LEFT(H551,MATCH(TRUE,ISNUMBER(VALUE(MID(H551,ROW($A$1:$A$100),1))),0)-1))))</f>
        <v>Mariabergstrasse</v>
      </c>
      <c r="J551" s="1" t="str" cm="1">
        <f t="array" ref="J551">IF(H551="","",IF(COUNT(VALUE(MID(H551,ROW($A$1:$A$100),1)))=0,"",RIGHT(H551,LEN(H551)-MATCH(TRUE,ISNUMBER(VALUE(MID(H551,ROW($A$1:$A$100),1))),0)+1)))</f>
        <v>22</v>
      </c>
      <c r="K551" s="1" t="s">
        <v>22</v>
      </c>
      <c r="L551" s="1" t="s">
        <v>3008</v>
      </c>
      <c r="M551" s="1" t="str">
        <f t="shared" si="25"/>
        <v>9400</v>
      </c>
      <c r="N551" s="1" t="str">
        <f t="shared" si="26"/>
        <v>Rorschach</v>
      </c>
      <c r="O551" s="1" t="s">
        <v>24</v>
      </c>
      <c r="P551" s="1" t="s">
        <v>3859</v>
      </c>
      <c r="Q551" s="1" t="s">
        <v>128</v>
      </c>
      <c r="R551" s="1" t="s">
        <v>22</v>
      </c>
      <c r="S551" s="1" t="s">
        <v>22</v>
      </c>
      <c r="T551" s="1" t="s">
        <v>3860</v>
      </c>
      <c r="U551" s="1" t="s">
        <v>27</v>
      </c>
    </row>
    <row r="552" spans="1:21" ht="15" x14ac:dyDescent="0.2">
      <c r="A552" s="1" t="s">
        <v>16</v>
      </c>
      <c r="B552" s="1" t="s">
        <v>17</v>
      </c>
      <c r="C552" s="1" t="s">
        <v>2168</v>
      </c>
      <c r="D552" s="1" t="s">
        <v>2172</v>
      </c>
      <c r="E552" s="1" t="s">
        <v>2159</v>
      </c>
      <c r="F552" s="1" t="s">
        <v>22</v>
      </c>
      <c r="G552" s="2" t="str">
        <f t="shared" si="24"/>
        <v>Humanum Gesundheitszentrum Uster</v>
      </c>
      <c r="H552" s="1" t="s">
        <v>2160</v>
      </c>
      <c r="I552" s="1" t="str" cm="1">
        <f t="array" ref="I552">IF(H552="","",IF(COUNT(VALUE(MID(H552,ROW($A$1:$A$100),1)))=0,H552,TRIM(LEFT(H552,MATCH(TRUE,ISNUMBER(VALUE(MID(H552,ROW($A$1:$A$100),1))),0)-1))))</f>
        <v>Zürichstrasse</v>
      </c>
      <c r="J552" s="1" t="str" cm="1">
        <f t="array" ref="J552">IF(H552="","",IF(COUNT(VALUE(MID(H552,ROW($A$1:$A$100),1)))=0,"",RIGHT(H552,LEN(H552)-MATCH(TRUE,ISNUMBER(VALUE(MID(H552,ROW($A$1:$A$100),1))),0)+1)))</f>
        <v>2</v>
      </c>
      <c r="K552" s="1" t="s">
        <v>22</v>
      </c>
      <c r="L552" s="1" t="s">
        <v>638</v>
      </c>
      <c r="M552" s="1" t="str">
        <f t="shared" si="25"/>
        <v>8610</v>
      </c>
      <c r="N552" s="1" t="str">
        <f t="shared" si="26"/>
        <v>Uster</v>
      </c>
      <c r="O552" s="1" t="s">
        <v>24</v>
      </c>
      <c r="P552" s="1" t="s">
        <v>2173</v>
      </c>
      <c r="Q552" s="1" t="s">
        <v>128</v>
      </c>
      <c r="R552" s="1" t="s">
        <v>22</v>
      </c>
      <c r="S552" s="1" t="s">
        <v>22</v>
      </c>
      <c r="T552" s="1" t="s">
        <v>2174</v>
      </c>
      <c r="U552" s="1" t="s">
        <v>27</v>
      </c>
    </row>
    <row r="553" spans="1:21" ht="30" x14ac:dyDescent="0.2">
      <c r="A553" s="1" t="s">
        <v>16</v>
      </c>
      <c r="B553" s="1" t="s">
        <v>64</v>
      </c>
      <c r="C553" s="1" t="s">
        <v>16184</v>
      </c>
      <c r="D553" s="1" t="s">
        <v>16185</v>
      </c>
      <c r="E553" s="1" t="s">
        <v>1357</v>
      </c>
      <c r="F553" s="1" t="s">
        <v>156</v>
      </c>
      <c r="G553" s="2" t="str">
        <f t="shared" si="24"/>
        <v>Kantonsspital St. Gallen
_x000D_Frauenklinik</v>
      </c>
      <c r="H553" s="1" t="s">
        <v>1358</v>
      </c>
      <c r="I553" s="1" t="str" cm="1">
        <f t="array" ref="I553">IF(H553="","",IF(COUNT(VALUE(MID(H553,ROW($A$1:$A$100),1)))=0,H553,TRIM(LEFT(H553,MATCH(TRUE,ISNUMBER(VALUE(MID(H553,ROW($A$1:$A$100),1))),0)-1))))</f>
        <v>Rorschacher Strasse</v>
      </c>
      <c r="J553" s="1" t="str" cm="1">
        <f t="array" ref="J553">IF(H553="","",IF(COUNT(VALUE(MID(H553,ROW($A$1:$A$100),1)))=0,"",RIGHT(H553,LEN(H553)-MATCH(TRUE,ISNUMBER(VALUE(MID(H553,ROW($A$1:$A$100),1))),0)+1)))</f>
        <v>95</v>
      </c>
      <c r="K553" s="1" t="s">
        <v>22</v>
      </c>
      <c r="L553" s="1" t="s">
        <v>1359</v>
      </c>
      <c r="M553" s="1" t="str">
        <f t="shared" si="25"/>
        <v>9007</v>
      </c>
      <c r="N553" s="1" t="str">
        <f t="shared" si="26"/>
        <v>St. Gallen</v>
      </c>
      <c r="O553" s="1" t="s">
        <v>24</v>
      </c>
      <c r="P553" s="1" t="s">
        <v>16186</v>
      </c>
      <c r="Q553" s="1" t="s">
        <v>21</v>
      </c>
      <c r="R553" s="1" t="s">
        <v>22</v>
      </c>
      <c r="S553" s="1" t="s">
        <v>22</v>
      </c>
      <c r="T553" s="1" t="s">
        <v>16187</v>
      </c>
      <c r="U553" s="1" t="s">
        <v>27</v>
      </c>
    </row>
    <row r="554" spans="1:21" ht="15" x14ac:dyDescent="0.2">
      <c r="A554" s="1" t="s">
        <v>73</v>
      </c>
      <c r="B554" s="1" t="s">
        <v>64</v>
      </c>
      <c r="C554" s="1" t="s">
        <v>2145</v>
      </c>
      <c r="D554" s="1" t="s">
        <v>2146</v>
      </c>
      <c r="E554" s="1" t="s">
        <v>2147</v>
      </c>
      <c r="F554" s="1" t="s">
        <v>22</v>
      </c>
      <c r="G554" s="2" t="str">
        <f t="shared" si="24"/>
        <v>Praxis Dr. Boinski / Dr. Cacean</v>
      </c>
      <c r="H554" s="1" t="s">
        <v>2148</v>
      </c>
      <c r="I554" s="1" t="str" cm="1">
        <f t="array" ref="I554">IF(H554="","",IF(COUNT(VALUE(MID(H554,ROW($A$1:$A$100),1)))=0,H554,TRIM(LEFT(H554,MATCH(TRUE,ISNUMBER(VALUE(MID(H554,ROW($A$1:$A$100),1))),0)-1))))</f>
        <v>Centralstrasse</v>
      </c>
      <c r="J554" s="1" t="str" cm="1">
        <f t="array" ref="J554">IF(H554="","",IF(COUNT(VALUE(MID(H554,ROW($A$1:$A$100),1)))=0,"",RIGHT(H554,LEN(H554)-MATCH(TRUE,ISNUMBER(VALUE(MID(H554,ROW($A$1:$A$100),1))),0)+1)))</f>
        <v>8</v>
      </c>
      <c r="K554" s="1" t="s">
        <v>22</v>
      </c>
      <c r="L554" s="1" t="s">
        <v>2149</v>
      </c>
      <c r="M554" s="1" t="str">
        <f t="shared" si="25"/>
        <v>2540</v>
      </c>
      <c r="N554" s="1" t="str">
        <f t="shared" si="26"/>
        <v>Grenchen</v>
      </c>
      <c r="O554" s="1" t="s">
        <v>24</v>
      </c>
      <c r="P554" s="1" t="s">
        <v>2150</v>
      </c>
      <c r="Q554" s="1" t="s">
        <v>21</v>
      </c>
      <c r="R554" s="1" t="s">
        <v>22</v>
      </c>
      <c r="S554" s="1" t="s">
        <v>22</v>
      </c>
      <c r="T554" s="1" t="s">
        <v>2151</v>
      </c>
      <c r="U554" s="1" t="s">
        <v>27</v>
      </c>
    </row>
    <row r="555" spans="1:21" ht="15" x14ac:dyDescent="0.2">
      <c r="A555" s="1" t="s">
        <v>73</v>
      </c>
      <c r="B555" s="1" t="s">
        <v>64</v>
      </c>
      <c r="C555" s="1" t="s">
        <v>691</v>
      </c>
      <c r="D555" s="1" t="s">
        <v>10636</v>
      </c>
      <c r="E555" s="1" t="s">
        <v>10637</v>
      </c>
      <c r="F555" s="1" t="s">
        <v>22</v>
      </c>
      <c r="G555" s="2" t="str">
        <f t="shared" si="24"/>
        <v>Praxis Dr. Cadalbert Andrea</v>
      </c>
      <c r="H555" s="1" t="s">
        <v>10638</v>
      </c>
      <c r="I555" s="1" t="str" cm="1">
        <f t="array" ref="I555">IF(H555="","",IF(COUNT(VALUE(MID(H555,ROW($A$1:$A$100),1)))=0,H555,TRIM(LEFT(H555,MATCH(TRUE,ISNUMBER(VALUE(MID(H555,ROW($A$1:$A$100),1))),0)-1))))</f>
        <v>In der Ey</v>
      </c>
      <c r="J555" s="1" t="str" cm="1">
        <f t="array" ref="J555">IF(H555="","",IF(COUNT(VALUE(MID(H555,ROW($A$1:$A$100),1)))=0,"",RIGHT(H555,LEN(H555)-MATCH(TRUE,ISNUMBER(VALUE(MID(H555,ROW($A$1:$A$100),1))),0)+1)))</f>
        <v>39</v>
      </c>
      <c r="K555" s="1" t="s">
        <v>22</v>
      </c>
      <c r="L555" s="1" t="s">
        <v>1341</v>
      </c>
      <c r="M555" s="1" t="str">
        <f t="shared" si="25"/>
        <v>8047</v>
      </c>
      <c r="N555" s="1" t="str">
        <f t="shared" si="26"/>
        <v>Zürich</v>
      </c>
      <c r="O555" s="1" t="s">
        <v>24</v>
      </c>
      <c r="P555" s="1" t="s">
        <v>10639</v>
      </c>
      <c r="Q555" s="1" t="s">
        <v>128</v>
      </c>
      <c r="R555" s="1" t="s">
        <v>22</v>
      </c>
      <c r="S555" s="1" t="s">
        <v>22</v>
      </c>
      <c r="T555" s="1" t="s">
        <v>10640</v>
      </c>
      <c r="U555" s="1" t="s">
        <v>27</v>
      </c>
    </row>
    <row r="556" spans="1:21" ht="15" x14ac:dyDescent="0.2">
      <c r="A556" s="1" t="s">
        <v>73</v>
      </c>
      <c r="B556" s="1" t="s">
        <v>64</v>
      </c>
      <c r="C556" s="1" t="s">
        <v>10641</v>
      </c>
      <c r="D556" s="1" t="s">
        <v>10642</v>
      </c>
      <c r="E556" s="1" t="s">
        <v>98</v>
      </c>
      <c r="F556" s="1" t="s">
        <v>22</v>
      </c>
      <c r="G556" s="2" t="str">
        <f t="shared" si="24"/>
        <v>Ärztezentrum Limmat Tower</v>
      </c>
      <c r="H556" s="1" t="s">
        <v>99</v>
      </c>
      <c r="I556" s="1" t="str" cm="1">
        <f t="array" ref="I556">IF(H556="","",IF(COUNT(VALUE(MID(H556,ROW($A$1:$A$100),1)))=0,H556,TRIM(LEFT(H556,MATCH(TRUE,ISNUMBER(VALUE(MID(H556,ROW($A$1:$A$100),1))),0)-1))))</f>
        <v>Überlandstrasse</v>
      </c>
      <c r="J556" s="1" t="str" cm="1">
        <f t="array" ref="J556">IF(H556="","",IF(COUNT(VALUE(MID(H556,ROW($A$1:$A$100),1)))=0,"",RIGHT(H556,LEN(H556)-MATCH(TRUE,ISNUMBER(VALUE(MID(H556,ROW($A$1:$A$100),1))),0)+1)))</f>
        <v>18</v>
      </c>
      <c r="K556" s="1" t="s">
        <v>22</v>
      </c>
      <c r="L556" s="1" t="s">
        <v>100</v>
      </c>
      <c r="M556" s="1" t="str">
        <f t="shared" si="25"/>
        <v>8953</v>
      </c>
      <c r="N556" s="1" t="str">
        <f t="shared" si="26"/>
        <v>Dietikon</v>
      </c>
      <c r="O556" s="1" t="s">
        <v>24</v>
      </c>
      <c r="P556" s="1" t="s">
        <v>10643</v>
      </c>
      <c r="Q556" s="1" t="s">
        <v>128</v>
      </c>
      <c r="R556" s="1" t="s">
        <v>22</v>
      </c>
      <c r="S556" s="1" t="s">
        <v>22</v>
      </c>
      <c r="T556" s="1" t="s">
        <v>10644</v>
      </c>
      <c r="U556" s="1" t="s">
        <v>27</v>
      </c>
    </row>
    <row r="557" spans="1:21" ht="15" x14ac:dyDescent="0.2">
      <c r="A557" s="1" t="s">
        <v>73</v>
      </c>
      <c r="B557" s="1" t="s">
        <v>64</v>
      </c>
      <c r="C557" s="1" t="s">
        <v>13115</v>
      </c>
      <c r="D557" s="1" t="s">
        <v>14017</v>
      </c>
      <c r="E557" s="1" t="s">
        <v>9138</v>
      </c>
      <c r="F557" s="1" t="s">
        <v>22</v>
      </c>
      <c r="G557" s="2" t="str">
        <f t="shared" si="24"/>
        <v>Arztpraxis Rusca Caioni</v>
      </c>
      <c r="H557" s="1" t="s">
        <v>9139</v>
      </c>
      <c r="I557" s="1" t="str" cm="1">
        <f t="array" ref="I557">IF(H557="","",IF(COUNT(VALUE(MID(H557,ROW($A$1:$A$100),1)))=0,H557,TRIM(LEFT(H557,MATCH(TRUE,ISNUMBER(VALUE(MID(H557,ROW($A$1:$A$100),1))),0)-1))))</f>
        <v>Zugerstrasse</v>
      </c>
      <c r="J557" s="1" t="str" cm="1">
        <f t="array" ref="J557">IF(H557="","",IF(COUNT(VALUE(MID(H557,ROW($A$1:$A$100),1)))=0,"",RIGHT(H557,LEN(H557)-MATCH(TRUE,ISNUMBER(VALUE(MID(H557,ROW($A$1:$A$100),1))),0)+1)))</f>
        <v>2</v>
      </c>
      <c r="K557" s="1" t="s">
        <v>22</v>
      </c>
      <c r="L557" s="1" t="s">
        <v>740</v>
      </c>
      <c r="M557" s="1" t="str">
        <f t="shared" si="25"/>
        <v>8820</v>
      </c>
      <c r="N557" s="1" t="str">
        <f t="shared" si="26"/>
        <v>Wädenswil</v>
      </c>
      <c r="O557" s="1" t="s">
        <v>24</v>
      </c>
      <c r="P557" s="1" t="s">
        <v>14018</v>
      </c>
      <c r="Q557" s="1" t="s">
        <v>128</v>
      </c>
      <c r="R557" s="1" t="s">
        <v>22</v>
      </c>
      <c r="S557" s="1" t="s">
        <v>22</v>
      </c>
      <c r="T557" s="1" t="s">
        <v>14019</v>
      </c>
      <c r="U557" s="1" t="s">
        <v>27</v>
      </c>
    </row>
    <row r="558" spans="1:21" ht="15" x14ac:dyDescent="0.2">
      <c r="A558" s="1" t="s">
        <v>16</v>
      </c>
      <c r="B558" s="1" t="s">
        <v>64</v>
      </c>
      <c r="C558" s="1" t="s">
        <v>4164</v>
      </c>
      <c r="D558" s="1" t="s">
        <v>1234</v>
      </c>
      <c r="E558" s="1" t="s">
        <v>4165</v>
      </c>
      <c r="F558" s="1" t="s">
        <v>22</v>
      </c>
      <c r="G558" s="2" t="str">
        <f t="shared" si="24"/>
        <v>Hausarztpraxis Dr. Calin</v>
      </c>
      <c r="H558" s="1" t="s">
        <v>22</v>
      </c>
      <c r="I558" s="1" t="str" cm="1">
        <f t="array" ref="I558">IF(H558="","",IF(COUNT(VALUE(MID(H558,ROW($A$1:$A$100),1)))=0,H558,TRIM(LEFT(H558,MATCH(TRUE,ISNUMBER(VALUE(MID(H558,ROW($A$1:$A$100),1))),0)-1))))</f>
        <v/>
      </c>
      <c r="J558" s="1" t="str" cm="1">
        <f t="array" ref="J558">IF(H558="","",IF(COUNT(VALUE(MID(H558,ROW($A$1:$A$100),1)))=0,"",RIGHT(H558,LEN(H558)-MATCH(TRUE,ISNUMBER(VALUE(MID(H558,ROW($A$1:$A$100),1))),0)+1)))</f>
        <v/>
      </c>
      <c r="K558" s="1" t="s">
        <v>22</v>
      </c>
      <c r="L558" s="1" t="s">
        <v>2514</v>
      </c>
      <c r="M558" s="1" t="str">
        <f t="shared" si="25"/>
        <v>8712</v>
      </c>
      <c r="N558" s="1" t="str">
        <f t="shared" si="26"/>
        <v>Stäfa</v>
      </c>
      <c r="O558" s="1" t="s">
        <v>24</v>
      </c>
      <c r="P558" s="1" t="s">
        <v>4166</v>
      </c>
      <c r="Q558" s="1" t="s">
        <v>128</v>
      </c>
      <c r="R558" s="1" t="s">
        <v>80</v>
      </c>
      <c r="S558" s="1" t="s">
        <v>22</v>
      </c>
      <c r="T558" s="1" t="s">
        <v>4167</v>
      </c>
      <c r="U558" s="1" t="s">
        <v>27</v>
      </c>
    </row>
    <row r="559" spans="1:21" ht="15" x14ac:dyDescent="0.2">
      <c r="A559" s="1" t="s">
        <v>16</v>
      </c>
      <c r="B559" s="1" t="s">
        <v>17</v>
      </c>
      <c r="C559" s="1" t="s">
        <v>1233</v>
      </c>
      <c r="D559" s="1" t="s">
        <v>1234</v>
      </c>
      <c r="E559" s="1" t="s">
        <v>1235</v>
      </c>
      <c r="F559" s="1" t="s">
        <v>22</v>
      </c>
      <c r="G559" s="2" t="str">
        <f t="shared" si="24"/>
        <v>Medbase St.Gallen Am Vadianplatz</v>
      </c>
      <c r="H559" s="1" t="s">
        <v>1236</v>
      </c>
      <c r="I559" s="1" t="str" cm="1">
        <f t="array" ref="I559">IF(H559="","",IF(COUNT(VALUE(MID(H559,ROW($A$1:$A$100),1)))=0,H559,TRIM(LEFT(H559,MATCH(TRUE,ISNUMBER(VALUE(MID(H559,ROW($A$1:$A$100),1))),0)-1))))</f>
        <v>Vadianstrasse</v>
      </c>
      <c r="J559" s="1" t="str" cm="1">
        <f t="array" ref="J559">IF(H559="","",IF(COUNT(VALUE(MID(H559,ROW($A$1:$A$100),1)))=0,"",RIGHT(H559,LEN(H559)-MATCH(TRUE,ISNUMBER(VALUE(MID(H559,ROW($A$1:$A$100),1))),0)+1)))</f>
        <v>26</v>
      </c>
      <c r="K559" s="1" t="s">
        <v>22</v>
      </c>
      <c r="L559" s="1" t="s">
        <v>375</v>
      </c>
      <c r="M559" s="1" t="str">
        <f t="shared" si="25"/>
        <v>9000</v>
      </c>
      <c r="N559" s="1" t="str">
        <f t="shared" si="26"/>
        <v>St. Gallen</v>
      </c>
      <c r="O559" s="1" t="s">
        <v>24</v>
      </c>
      <c r="P559" s="1" t="s">
        <v>1237</v>
      </c>
      <c r="Q559" s="1" t="s">
        <v>80</v>
      </c>
      <c r="R559" s="1" t="s">
        <v>22</v>
      </c>
      <c r="S559" s="1" t="s">
        <v>22</v>
      </c>
      <c r="T559" s="1" t="s">
        <v>1238</v>
      </c>
      <c r="U559" s="1" t="s">
        <v>27</v>
      </c>
    </row>
    <row r="560" spans="1:21" ht="15" x14ac:dyDescent="0.2">
      <c r="A560" s="1" t="s">
        <v>16</v>
      </c>
      <c r="B560" s="1" t="s">
        <v>17</v>
      </c>
      <c r="C560" s="1" t="s">
        <v>16294</v>
      </c>
      <c r="D560" s="1" t="s">
        <v>1234</v>
      </c>
      <c r="E560" s="1" t="s">
        <v>1235</v>
      </c>
      <c r="F560" s="1" t="s">
        <v>22</v>
      </c>
      <c r="G560" s="2" t="str">
        <f t="shared" si="24"/>
        <v>Medbase St.Gallen Am Vadianplatz</v>
      </c>
      <c r="H560" s="1" t="s">
        <v>1236</v>
      </c>
      <c r="I560" s="1" t="str" cm="1">
        <f t="array" ref="I560">IF(H560="","",IF(COUNT(VALUE(MID(H560,ROW($A$1:$A$100),1)))=0,H560,TRIM(LEFT(H560,MATCH(TRUE,ISNUMBER(VALUE(MID(H560,ROW($A$1:$A$100),1))),0)-1))))</f>
        <v>Vadianstrasse</v>
      </c>
      <c r="J560" s="1" t="str" cm="1">
        <f t="array" ref="J560">IF(H560="","",IF(COUNT(VALUE(MID(H560,ROW($A$1:$A$100),1)))=0,"",RIGHT(H560,LEN(H560)-MATCH(TRUE,ISNUMBER(VALUE(MID(H560,ROW($A$1:$A$100),1))),0)+1)))</f>
        <v>26</v>
      </c>
      <c r="K560" s="1" t="s">
        <v>22</v>
      </c>
      <c r="L560" s="1" t="s">
        <v>375</v>
      </c>
      <c r="M560" s="1" t="str">
        <f t="shared" si="25"/>
        <v>9000</v>
      </c>
      <c r="N560" s="1" t="str">
        <f t="shared" si="26"/>
        <v>St. Gallen</v>
      </c>
      <c r="O560" s="1" t="s">
        <v>24</v>
      </c>
      <c r="P560" s="1" t="s">
        <v>1237</v>
      </c>
      <c r="Q560" s="1" t="s">
        <v>80</v>
      </c>
      <c r="R560" s="1" t="s">
        <v>22</v>
      </c>
      <c r="S560" s="1" t="s">
        <v>22</v>
      </c>
      <c r="T560" s="1" t="s">
        <v>16295</v>
      </c>
      <c r="U560" s="1" t="s">
        <v>27</v>
      </c>
    </row>
    <row r="561" spans="1:21" ht="30" x14ac:dyDescent="0.2">
      <c r="A561" s="1" t="s">
        <v>16</v>
      </c>
      <c r="B561" s="1" t="s">
        <v>64</v>
      </c>
      <c r="C561" s="1" t="s">
        <v>1187</v>
      </c>
      <c r="D561" s="1" t="s">
        <v>3466</v>
      </c>
      <c r="E561" s="1" t="s">
        <v>3467</v>
      </c>
      <c r="F561" s="1" t="s">
        <v>3468</v>
      </c>
      <c r="G561" s="2" t="str">
        <f t="shared" si="24"/>
        <v>Ärztezentrum Täfernhof
_x000D_Kinderwunschzentrum Baden AG</v>
      </c>
      <c r="H561" s="1" t="s">
        <v>3469</v>
      </c>
      <c r="I561" s="1" t="str" cm="1">
        <f t="array" ref="I561">IF(H561="","",IF(COUNT(VALUE(MID(H561,ROW($A$1:$A$100),1)))=0,H561,TRIM(LEFT(H561,MATCH(TRUE,ISNUMBER(VALUE(MID(H561,ROW($A$1:$A$100),1))),0)-1))))</f>
        <v>Mellingerstrasse</v>
      </c>
      <c r="J561" s="1" t="str" cm="1">
        <f t="array" ref="J561">IF(H561="","",IF(COUNT(VALUE(MID(H561,ROW($A$1:$A$100),1)))=0,"",RIGHT(H561,LEN(H561)-MATCH(TRUE,ISNUMBER(VALUE(MID(H561,ROW($A$1:$A$100),1))),0)+1)))</f>
        <v>207</v>
      </c>
      <c r="K561" s="1" t="s">
        <v>22</v>
      </c>
      <c r="L561" s="1" t="s">
        <v>3470</v>
      </c>
      <c r="M561" s="1" t="str">
        <f t="shared" si="25"/>
        <v>5405</v>
      </c>
      <c r="N561" s="1" t="str">
        <f t="shared" si="26"/>
        <v>Baden-Dättwil</v>
      </c>
      <c r="O561" s="1" t="s">
        <v>24</v>
      </c>
      <c r="P561" s="1" t="s">
        <v>3471</v>
      </c>
      <c r="Q561" s="1" t="s">
        <v>21</v>
      </c>
      <c r="R561" s="1" t="s">
        <v>22</v>
      </c>
      <c r="S561" s="1" t="s">
        <v>22</v>
      </c>
      <c r="T561" s="1" t="s">
        <v>3472</v>
      </c>
      <c r="U561" s="1" t="s">
        <v>27</v>
      </c>
    </row>
    <row r="562" spans="1:21" ht="15" x14ac:dyDescent="0.2">
      <c r="A562" s="1" t="s">
        <v>16</v>
      </c>
      <c r="B562" s="1" t="s">
        <v>64</v>
      </c>
      <c r="C562" s="1" t="s">
        <v>10626</v>
      </c>
      <c r="D562" s="1" t="s">
        <v>10627</v>
      </c>
      <c r="E562" s="1" t="s">
        <v>3433</v>
      </c>
      <c r="F562" s="1" t="s">
        <v>22</v>
      </c>
      <c r="G562" s="2" t="str">
        <f t="shared" si="24"/>
        <v>Frauenärztin-Thun AG</v>
      </c>
      <c r="H562" s="1" t="s">
        <v>3434</v>
      </c>
      <c r="I562" s="1" t="str" cm="1">
        <f t="array" ref="I562">IF(H562="","",IF(COUNT(VALUE(MID(H562,ROW($A$1:$A$100),1)))=0,H562,TRIM(LEFT(H562,MATCH(TRUE,ISNUMBER(VALUE(MID(H562,ROW($A$1:$A$100),1))),0)-1))))</f>
        <v>Allmendstrasse</v>
      </c>
      <c r="J562" s="1" t="str" cm="1">
        <f t="array" ref="J562">IF(H562="","",IF(COUNT(VALUE(MID(H562,ROW($A$1:$A$100),1)))=0,"",RIGHT(H562,LEN(H562)-MATCH(TRUE,ISNUMBER(VALUE(MID(H562,ROW($A$1:$A$100),1))),0)+1)))</f>
        <v>1</v>
      </c>
      <c r="K562" s="1" t="s">
        <v>22</v>
      </c>
      <c r="L562" s="1" t="s">
        <v>709</v>
      </c>
      <c r="M562" s="1" t="str">
        <f t="shared" si="25"/>
        <v>3600</v>
      </c>
      <c r="N562" s="1" t="str">
        <f t="shared" si="26"/>
        <v>Thun</v>
      </c>
      <c r="O562" s="1" t="s">
        <v>24</v>
      </c>
      <c r="P562" s="1" t="s">
        <v>10628</v>
      </c>
      <c r="Q562" s="1" t="s">
        <v>21</v>
      </c>
      <c r="R562" s="1" t="s">
        <v>2330</v>
      </c>
      <c r="S562" s="1" t="s">
        <v>22</v>
      </c>
      <c r="T562" s="1" t="s">
        <v>10629</v>
      </c>
      <c r="U562" s="1" t="s">
        <v>27</v>
      </c>
    </row>
    <row r="563" spans="1:21" ht="30" x14ac:dyDescent="0.2">
      <c r="A563" s="1" t="s">
        <v>16</v>
      </c>
      <c r="B563" s="1" t="s">
        <v>64</v>
      </c>
      <c r="C563" s="1" t="s">
        <v>772</v>
      </c>
      <c r="D563" s="1" t="s">
        <v>773</v>
      </c>
      <c r="E563" s="1" t="s">
        <v>774</v>
      </c>
      <c r="F563" s="1" t="s">
        <v>156</v>
      </c>
      <c r="G563" s="2" t="str">
        <f t="shared" si="24"/>
        <v>Zuger Kantonsspital AG
_x000D_Frauenklinik</v>
      </c>
      <c r="H563" s="1" t="s">
        <v>775</v>
      </c>
      <c r="I563" s="1" t="str" cm="1">
        <f t="array" ref="I563">IF(H563="","",IF(COUNT(VALUE(MID(H563,ROW($A$1:$A$100),1)))=0,H563,TRIM(LEFT(H563,MATCH(TRUE,ISNUMBER(VALUE(MID(H563,ROW($A$1:$A$100),1))),0)-1))))</f>
        <v>Landhausstrasse</v>
      </c>
      <c r="J563" s="1" t="str" cm="1">
        <f t="array" ref="J563">IF(H563="","",IF(COUNT(VALUE(MID(H563,ROW($A$1:$A$100),1)))=0,"",RIGHT(H563,LEN(H563)-MATCH(TRUE,ISNUMBER(VALUE(MID(H563,ROW($A$1:$A$100),1))),0)+1)))</f>
        <v>11</v>
      </c>
      <c r="K563" s="1" t="s">
        <v>22</v>
      </c>
      <c r="L563" s="1" t="s">
        <v>776</v>
      </c>
      <c r="M563" s="1" t="str">
        <f t="shared" si="25"/>
        <v>6340</v>
      </c>
      <c r="N563" s="1" t="str">
        <f t="shared" si="26"/>
        <v>Baar</v>
      </c>
      <c r="O563" s="1" t="s">
        <v>24</v>
      </c>
      <c r="P563" s="1" t="s">
        <v>777</v>
      </c>
      <c r="Q563" s="1" t="s">
        <v>21</v>
      </c>
      <c r="R563" s="1" t="s">
        <v>22</v>
      </c>
      <c r="S563" s="1" t="s">
        <v>22</v>
      </c>
      <c r="T563" s="1" t="s">
        <v>778</v>
      </c>
      <c r="U563" s="1" t="s">
        <v>27</v>
      </c>
    </row>
    <row r="564" spans="1:21" ht="15" x14ac:dyDescent="0.2">
      <c r="A564" s="1" t="s">
        <v>16</v>
      </c>
      <c r="B564" s="1" t="s">
        <v>17</v>
      </c>
      <c r="C564" s="1" t="s">
        <v>96</v>
      </c>
      <c r="D564" s="1" t="s">
        <v>97</v>
      </c>
      <c r="E564" s="1" t="s">
        <v>98</v>
      </c>
      <c r="F564" s="1" t="s">
        <v>22</v>
      </c>
      <c r="G564" s="2" t="str">
        <f t="shared" si="24"/>
        <v>Ärztezentrum Limmat Tower</v>
      </c>
      <c r="H564" s="1" t="s">
        <v>99</v>
      </c>
      <c r="I564" s="1" t="str" cm="1">
        <f t="array" ref="I564">IF(H564="","",IF(COUNT(VALUE(MID(H564,ROW($A$1:$A$100),1)))=0,H564,TRIM(LEFT(H564,MATCH(TRUE,ISNUMBER(VALUE(MID(H564,ROW($A$1:$A$100),1))),0)-1))))</f>
        <v>Überlandstrasse</v>
      </c>
      <c r="J564" s="1" t="str" cm="1">
        <f t="array" ref="J564">IF(H564="","",IF(COUNT(VALUE(MID(H564,ROW($A$1:$A$100),1)))=0,"",RIGHT(H564,LEN(H564)-MATCH(TRUE,ISNUMBER(VALUE(MID(H564,ROW($A$1:$A$100),1))),0)+1)))</f>
        <v>18</v>
      </c>
      <c r="K564" s="1" t="s">
        <v>22</v>
      </c>
      <c r="L564" s="1" t="s">
        <v>100</v>
      </c>
      <c r="M564" s="1" t="str">
        <f t="shared" si="25"/>
        <v>8953</v>
      </c>
      <c r="N564" s="1" t="str">
        <f t="shared" si="26"/>
        <v>Dietikon</v>
      </c>
      <c r="O564" s="1" t="s">
        <v>24</v>
      </c>
      <c r="P564" s="1" t="s">
        <v>101</v>
      </c>
      <c r="Q564" s="1" t="s">
        <v>80</v>
      </c>
      <c r="R564" s="1" t="s">
        <v>22</v>
      </c>
      <c r="S564" s="1" t="s">
        <v>22</v>
      </c>
      <c r="T564" s="1" t="s">
        <v>102</v>
      </c>
      <c r="U564" s="1" t="s">
        <v>27</v>
      </c>
    </row>
    <row r="565" spans="1:21" ht="15" x14ac:dyDescent="0.2">
      <c r="A565" s="1" t="s">
        <v>16</v>
      </c>
      <c r="B565" s="1" t="s">
        <v>64</v>
      </c>
      <c r="C565" s="1" t="s">
        <v>4225</v>
      </c>
      <c r="D565" s="1" t="s">
        <v>4226</v>
      </c>
      <c r="E565" s="1" t="s">
        <v>2623</v>
      </c>
      <c r="F565" s="1" t="s">
        <v>22</v>
      </c>
      <c r="G565" s="2" t="str">
        <f t="shared" si="24"/>
        <v>arzthaus.ch AG Zürich Stadelhof</v>
      </c>
      <c r="H565" s="1" t="s">
        <v>2624</v>
      </c>
      <c r="I565" s="1" t="str" cm="1">
        <f t="array" ref="I565">IF(H565="","",IF(COUNT(VALUE(MID(H565,ROW($A$1:$A$100),1)))=0,H565,TRIM(LEFT(H565,MATCH(TRUE,ISNUMBER(VALUE(MID(H565,ROW($A$1:$A$100),1))),0)-1))))</f>
        <v>Goethestrasse</v>
      </c>
      <c r="J565" s="1" t="str" cm="1">
        <f t="array" ref="J565">IF(H565="","",IF(COUNT(VALUE(MID(H565,ROW($A$1:$A$100),1)))=0,"",RIGHT(H565,LEN(H565)-MATCH(TRUE,ISNUMBER(VALUE(MID(H565,ROW($A$1:$A$100),1))),0)+1)))</f>
        <v>14</v>
      </c>
      <c r="K565" s="1" t="s">
        <v>22</v>
      </c>
      <c r="L565" s="1" t="s">
        <v>415</v>
      </c>
      <c r="M565" s="1" t="str">
        <f t="shared" si="25"/>
        <v>8001</v>
      </c>
      <c r="N565" s="1" t="str">
        <f t="shared" si="26"/>
        <v>Zürich</v>
      </c>
      <c r="O565" s="1" t="s">
        <v>24</v>
      </c>
      <c r="P565" s="1" t="s">
        <v>4227</v>
      </c>
      <c r="Q565" s="1" t="s">
        <v>128</v>
      </c>
      <c r="R565" s="1" t="s">
        <v>22</v>
      </c>
      <c r="S565" s="1" t="s">
        <v>22</v>
      </c>
      <c r="T565" s="1" t="s">
        <v>4228</v>
      </c>
      <c r="U565" s="1" t="s">
        <v>27</v>
      </c>
    </row>
    <row r="566" spans="1:21" ht="15" x14ac:dyDescent="0.2">
      <c r="A566" s="1" t="s">
        <v>16</v>
      </c>
      <c r="B566" s="1" t="s">
        <v>17</v>
      </c>
      <c r="C566" s="1" t="s">
        <v>6459</v>
      </c>
      <c r="D566" s="1" t="s">
        <v>6460</v>
      </c>
      <c r="E566" s="1" t="s">
        <v>6461</v>
      </c>
      <c r="F566" s="1" t="s">
        <v>22</v>
      </c>
      <c r="G566" s="2" t="str">
        <f t="shared" si="24"/>
        <v>frauenarztzentrum aargau ag</v>
      </c>
      <c r="H566" s="1" t="s">
        <v>6462</v>
      </c>
      <c r="I566" s="1" t="str" cm="1">
        <f t="array" ref="I566">IF(H566="","",IF(COUNT(VALUE(MID(H566,ROW($A$1:$A$100),1)))=0,H566,TRIM(LEFT(H566,MATCH(TRUE,ISNUMBER(VALUE(MID(H566,ROW($A$1:$A$100),1))),0)-1))))</f>
        <v>Bernerstrasse</v>
      </c>
      <c r="J566" s="1" t="str" cm="1">
        <f t="array" ref="J566">IF(H566="","",IF(COUNT(VALUE(MID(H566,ROW($A$1:$A$100),1)))=0,"",RIGHT(H566,LEN(H566)-MATCH(TRUE,ISNUMBER(VALUE(MID(H566,ROW($A$1:$A$100),1))),0)+1)))</f>
        <v>27</v>
      </c>
      <c r="K566" s="1" t="s">
        <v>22</v>
      </c>
      <c r="L566" s="1" t="s">
        <v>3272</v>
      </c>
      <c r="M566" s="1" t="str">
        <f t="shared" si="25"/>
        <v>5400</v>
      </c>
      <c r="N566" s="1" t="str">
        <f t="shared" si="26"/>
        <v>Baden</v>
      </c>
      <c r="O566" s="1" t="s">
        <v>24</v>
      </c>
      <c r="P566" s="1" t="s">
        <v>6463</v>
      </c>
      <c r="Q566" s="1" t="s">
        <v>21</v>
      </c>
      <c r="R566" s="1" t="s">
        <v>2330</v>
      </c>
      <c r="S566" s="1" t="s">
        <v>22</v>
      </c>
      <c r="T566" s="1" t="s">
        <v>6464</v>
      </c>
      <c r="U566" s="1" t="s">
        <v>27</v>
      </c>
    </row>
    <row r="567" spans="1:21" ht="15" x14ac:dyDescent="0.2">
      <c r="A567" s="1" t="s">
        <v>73</v>
      </c>
      <c r="B567" s="1" t="s">
        <v>64</v>
      </c>
      <c r="C567" s="1" t="s">
        <v>197</v>
      </c>
      <c r="D567" s="1" t="s">
        <v>10672</v>
      </c>
      <c r="E567" s="1" t="s">
        <v>10673</v>
      </c>
      <c r="F567" s="1" t="s">
        <v>22</v>
      </c>
      <c r="G567" s="2" t="str">
        <f t="shared" si="24"/>
        <v>Praxis Dres Canonica</v>
      </c>
      <c r="H567" s="1" t="s">
        <v>10674</v>
      </c>
      <c r="I567" s="1" t="str" cm="1">
        <f t="array" ref="I567">IF(H567="","",IF(COUNT(VALUE(MID(H567,ROW($A$1:$A$100),1)))=0,H567,TRIM(LEFT(H567,MATCH(TRUE,ISNUMBER(VALUE(MID(H567,ROW($A$1:$A$100),1))),0)-1))))</f>
        <v>Stationsstrasse</v>
      </c>
      <c r="J567" s="1" t="str" cm="1">
        <f t="array" ref="J567">IF(H567="","",IF(COUNT(VALUE(MID(H567,ROW($A$1:$A$100),1)))=0,"",RIGHT(H567,LEN(H567)-MATCH(TRUE,ISNUMBER(VALUE(MID(H567,ROW($A$1:$A$100),1))),0)+1)))</f>
        <v>11</v>
      </c>
      <c r="K567" s="1" t="s">
        <v>22</v>
      </c>
      <c r="L567" s="1" t="s">
        <v>4846</v>
      </c>
      <c r="M567" s="1" t="str">
        <f t="shared" si="25"/>
        <v>8306</v>
      </c>
      <c r="N567" s="1" t="str">
        <f t="shared" si="26"/>
        <v>Brüttisellen</v>
      </c>
      <c r="O567" s="1" t="s">
        <v>24</v>
      </c>
      <c r="P567" s="1" t="s">
        <v>10675</v>
      </c>
      <c r="Q567" s="1" t="s">
        <v>128</v>
      </c>
      <c r="R567" s="1" t="s">
        <v>22</v>
      </c>
      <c r="S567" s="1" t="s">
        <v>22</v>
      </c>
      <c r="T567" s="1" t="s">
        <v>10676</v>
      </c>
      <c r="U567" s="1" t="s">
        <v>27</v>
      </c>
    </row>
    <row r="568" spans="1:21" ht="15" x14ac:dyDescent="0.2">
      <c r="A568" s="1" t="s">
        <v>16</v>
      </c>
      <c r="B568" s="1" t="s">
        <v>64</v>
      </c>
      <c r="C568" s="1" t="s">
        <v>5476</v>
      </c>
      <c r="D568" s="1" t="s">
        <v>10677</v>
      </c>
      <c r="E568" s="1" t="s">
        <v>10673</v>
      </c>
      <c r="F568" s="1" t="s">
        <v>22</v>
      </c>
      <c r="G568" s="2" t="str">
        <f t="shared" si="24"/>
        <v>Praxis Dres Canonica</v>
      </c>
      <c r="H568" s="1" t="s">
        <v>10674</v>
      </c>
      <c r="I568" s="1" t="str" cm="1">
        <f t="array" ref="I568">IF(H568="","",IF(COUNT(VALUE(MID(H568,ROW($A$1:$A$100),1)))=0,H568,TRIM(LEFT(H568,MATCH(TRUE,ISNUMBER(VALUE(MID(H568,ROW($A$1:$A$100),1))),0)-1))))</f>
        <v>Stationsstrasse</v>
      </c>
      <c r="J568" s="1" t="str" cm="1">
        <f t="array" ref="J568">IF(H568="","",IF(COUNT(VALUE(MID(H568,ROW($A$1:$A$100),1)))=0,"",RIGHT(H568,LEN(H568)-MATCH(TRUE,ISNUMBER(VALUE(MID(H568,ROW($A$1:$A$100),1))),0)+1)))</f>
        <v>11</v>
      </c>
      <c r="K568" s="1" t="s">
        <v>22</v>
      </c>
      <c r="L568" s="1" t="s">
        <v>4846</v>
      </c>
      <c r="M568" s="1" t="str">
        <f t="shared" si="25"/>
        <v>8306</v>
      </c>
      <c r="N568" s="1" t="str">
        <f t="shared" si="26"/>
        <v>Brüttisellen</v>
      </c>
      <c r="O568" s="1" t="s">
        <v>24</v>
      </c>
      <c r="P568" s="1" t="s">
        <v>10678</v>
      </c>
      <c r="Q568" s="1" t="s">
        <v>128</v>
      </c>
      <c r="R568" s="1" t="s">
        <v>22</v>
      </c>
      <c r="S568" s="1" t="s">
        <v>22</v>
      </c>
      <c r="T568" s="1" t="s">
        <v>10679</v>
      </c>
      <c r="U568" s="1" t="s">
        <v>27</v>
      </c>
    </row>
    <row r="569" spans="1:21" ht="15" x14ac:dyDescent="0.2">
      <c r="A569" s="1" t="s">
        <v>73</v>
      </c>
      <c r="B569" s="1" t="s">
        <v>64</v>
      </c>
      <c r="C569" s="1" t="s">
        <v>10680</v>
      </c>
      <c r="D569" s="1" t="s">
        <v>10681</v>
      </c>
      <c r="E569" s="1" t="s">
        <v>2198</v>
      </c>
      <c r="F569" s="1" t="s">
        <v>22</v>
      </c>
      <c r="G569" s="2" t="str">
        <f t="shared" si="24"/>
        <v>Sanamea Zollhaus</v>
      </c>
      <c r="H569" s="1" t="s">
        <v>2199</v>
      </c>
      <c r="I569" s="1" t="str" cm="1">
        <f t="array" ref="I569">IF(H569="","",IF(COUNT(VALUE(MID(H569,ROW($A$1:$A$100),1)))=0,H569,TRIM(LEFT(H569,MATCH(TRUE,ISNUMBER(VALUE(MID(H569,ROW($A$1:$A$100),1))),0)-1))))</f>
        <v>Zollstrasse</v>
      </c>
      <c r="J569" s="1" t="str" cm="1">
        <f t="array" ref="J569">IF(H569="","",IF(COUNT(VALUE(MID(H569,ROW($A$1:$A$100),1)))=0,"",RIGHT(H569,LEN(H569)-MATCH(TRUE,ISNUMBER(VALUE(MID(H569,ROW($A$1:$A$100),1))),0)+1)))</f>
        <v>121</v>
      </c>
      <c r="K569" s="1" t="s">
        <v>22</v>
      </c>
      <c r="L569" s="1" t="s">
        <v>201</v>
      </c>
      <c r="M569" s="1" t="str">
        <f t="shared" si="25"/>
        <v>8005</v>
      </c>
      <c r="N569" s="1" t="str">
        <f t="shared" si="26"/>
        <v>Zürich</v>
      </c>
      <c r="O569" s="1" t="s">
        <v>24</v>
      </c>
      <c r="P569" s="1" t="s">
        <v>10682</v>
      </c>
      <c r="Q569" s="1" t="s">
        <v>128</v>
      </c>
      <c r="R569" s="1" t="s">
        <v>22</v>
      </c>
      <c r="S569" s="1" t="s">
        <v>22</v>
      </c>
      <c r="T569" s="1" t="s">
        <v>10683</v>
      </c>
      <c r="U569" s="1" t="s">
        <v>27</v>
      </c>
    </row>
    <row r="570" spans="1:21" ht="15" x14ac:dyDescent="0.2">
      <c r="A570" s="1" t="s">
        <v>16</v>
      </c>
      <c r="B570" s="1" t="s">
        <v>64</v>
      </c>
      <c r="C570" s="1" t="s">
        <v>6108</v>
      </c>
      <c r="D570" s="1" t="s">
        <v>10684</v>
      </c>
      <c r="E570" s="1" t="s">
        <v>8924</v>
      </c>
      <c r="F570" s="1" t="s">
        <v>22</v>
      </c>
      <c r="G570" s="2" t="str">
        <f t="shared" si="24"/>
        <v>Aerzte im Sternen Oerlikon</v>
      </c>
      <c r="H570" s="1" t="s">
        <v>8925</v>
      </c>
      <c r="I570" s="1" t="str" cm="1">
        <f t="array" ref="I570">IF(H570="","",IF(COUNT(VALUE(MID(H570,ROW($A$1:$A$100),1)))=0,H570,TRIM(LEFT(H570,MATCH(TRUE,ISNUMBER(VALUE(MID(H570,ROW($A$1:$A$100),1))),0)-1))))</f>
        <v>Franklinstrasse</v>
      </c>
      <c r="J570" s="1" t="str" cm="1">
        <f t="array" ref="J570">IF(H570="","",IF(COUNT(VALUE(MID(H570,ROW($A$1:$A$100),1)))=0,"",RIGHT(H570,LEN(H570)-MATCH(TRUE,ISNUMBER(VALUE(MID(H570,ROW($A$1:$A$100),1))),0)+1)))</f>
        <v>1</v>
      </c>
      <c r="K570" s="1" t="s">
        <v>22</v>
      </c>
      <c r="L570" s="1" t="s">
        <v>86</v>
      </c>
      <c r="M570" s="1" t="str">
        <f t="shared" si="25"/>
        <v>8050</v>
      </c>
      <c r="N570" s="1" t="str">
        <f t="shared" si="26"/>
        <v>Zürich</v>
      </c>
      <c r="O570" s="1" t="s">
        <v>24</v>
      </c>
      <c r="P570" s="1" t="s">
        <v>10685</v>
      </c>
      <c r="Q570" s="1" t="s">
        <v>128</v>
      </c>
      <c r="R570" s="1" t="s">
        <v>22</v>
      </c>
      <c r="S570" s="1" t="s">
        <v>22</v>
      </c>
      <c r="T570" s="1" t="s">
        <v>10686</v>
      </c>
      <c r="U570" s="1" t="s">
        <v>27</v>
      </c>
    </row>
    <row r="571" spans="1:21" ht="15" x14ac:dyDescent="0.2">
      <c r="A571" s="1" t="s">
        <v>16</v>
      </c>
      <c r="B571" s="1" t="s">
        <v>64</v>
      </c>
      <c r="C571" s="1" t="s">
        <v>357</v>
      </c>
      <c r="D571" s="1" t="s">
        <v>5684</v>
      </c>
      <c r="E571" s="1" t="s">
        <v>1781</v>
      </c>
      <c r="F571" s="1" t="s">
        <v>22</v>
      </c>
      <c r="G571" s="2" t="str">
        <f t="shared" si="24"/>
        <v>mediX notfallpraxis</v>
      </c>
      <c r="H571" s="1" t="s">
        <v>1782</v>
      </c>
      <c r="I571" s="1" t="str" cm="1">
        <f t="array" ref="I571">IF(H571="","",IF(COUNT(VALUE(MID(H571,ROW($A$1:$A$100),1)))=0,H571,TRIM(LEFT(H571,MATCH(TRUE,ISNUMBER(VALUE(MID(H571,ROW($A$1:$A$100),1))),0)-1))))</f>
        <v>Badenerstrasse</v>
      </c>
      <c r="J571" s="1" t="str" cm="1">
        <f t="array" ref="J571">IF(H571="","",IF(COUNT(VALUE(MID(H571,ROW($A$1:$A$100),1)))=0,"",RIGHT(H571,LEN(H571)-MATCH(TRUE,ISNUMBER(VALUE(MID(H571,ROW($A$1:$A$100),1))),0)+1)))</f>
        <v>41</v>
      </c>
      <c r="K571" s="1" t="s">
        <v>22</v>
      </c>
      <c r="L571" s="1" t="s">
        <v>613</v>
      </c>
      <c r="M571" s="1" t="str">
        <f t="shared" si="25"/>
        <v>8004</v>
      </c>
      <c r="N571" s="1" t="str">
        <f t="shared" si="26"/>
        <v>Zürich</v>
      </c>
      <c r="O571" s="1" t="s">
        <v>24</v>
      </c>
      <c r="P571" s="1" t="s">
        <v>5685</v>
      </c>
      <c r="Q571" s="1" t="s">
        <v>128</v>
      </c>
      <c r="R571" s="1" t="s">
        <v>22</v>
      </c>
      <c r="S571" s="1" t="s">
        <v>22</v>
      </c>
      <c r="T571" s="1" t="s">
        <v>5686</v>
      </c>
      <c r="U571" s="1" t="s">
        <v>27</v>
      </c>
    </row>
    <row r="572" spans="1:21" ht="15" x14ac:dyDescent="0.2">
      <c r="A572" s="1" t="s">
        <v>16</v>
      </c>
      <c r="B572" s="1" t="s">
        <v>17</v>
      </c>
      <c r="C572" s="1" t="s">
        <v>5653</v>
      </c>
      <c r="D572" s="1" t="s">
        <v>10717</v>
      </c>
      <c r="E572" s="1" t="s">
        <v>7210</v>
      </c>
      <c r="F572" s="1" t="s">
        <v>22</v>
      </c>
      <c r="G572" s="2" t="str">
        <f t="shared" si="24"/>
        <v>Frauenpraxis Uster AG</v>
      </c>
      <c r="H572" s="1" t="s">
        <v>7211</v>
      </c>
      <c r="I572" s="1" t="str" cm="1">
        <f t="array" ref="I572">IF(H572="","",IF(COUNT(VALUE(MID(H572,ROW($A$1:$A$100),1)))=0,H572,TRIM(LEFT(H572,MATCH(TRUE,ISNUMBER(VALUE(MID(H572,ROW($A$1:$A$100),1))),0)-1))))</f>
        <v>Uster West</v>
      </c>
      <c r="J572" s="1" t="str" cm="1">
        <f t="array" ref="J572">IF(H572="","",IF(COUNT(VALUE(MID(H572,ROW($A$1:$A$100),1)))=0,"",RIGHT(H572,LEN(H572)-MATCH(TRUE,ISNUMBER(VALUE(MID(H572,ROW($A$1:$A$100),1))),0)+1)))</f>
        <v>32</v>
      </c>
      <c r="K572" s="1" t="s">
        <v>22</v>
      </c>
      <c r="L572" s="1" t="s">
        <v>638</v>
      </c>
      <c r="M572" s="1" t="str">
        <f t="shared" si="25"/>
        <v>8610</v>
      </c>
      <c r="N572" s="1" t="str">
        <f t="shared" si="26"/>
        <v>Uster</v>
      </c>
      <c r="O572" s="1" t="s">
        <v>24</v>
      </c>
      <c r="P572" s="1" t="s">
        <v>10718</v>
      </c>
      <c r="Q572" s="1" t="s">
        <v>21</v>
      </c>
      <c r="R572" s="1" t="s">
        <v>22</v>
      </c>
      <c r="S572" s="1" t="s">
        <v>22</v>
      </c>
      <c r="T572" s="1" t="s">
        <v>10719</v>
      </c>
      <c r="U572" s="1" t="s">
        <v>27</v>
      </c>
    </row>
    <row r="573" spans="1:21" ht="15" x14ac:dyDescent="0.2">
      <c r="A573" s="1" t="s">
        <v>16</v>
      </c>
      <c r="B573" s="1" t="s">
        <v>64</v>
      </c>
      <c r="C573" s="1" t="s">
        <v>939</v>
      </c>
      <c r="D573" s="1" t="s">
        <v>940</v>
      </c>
      <c r="E573" s="1" t="s">
        <v>941</v>
      </c>
      <c r="F573" s="1" t="s">
        <v>22</v>
      </c>
      <c r="G573" s="2" t="str">
        <f t="shared" si="24"/>
        <v>SihlGynPraxis</v>
      </c>
      <c r="H573" s="1" t="s">
        <v>942</v>
      </c>
      <c r="I573" s="1" t="str" cm="1">
        <f t="array" ref="I573">IF(H573="","",IF(COUNT(VALUE(MID(H573,ROW($A$1:$A$100),1)))=0,H573,TRIM(LEFT(H573,MATCH(TRUE,ISNUMBER(VALUE(MID(H573,ROW($A$1:$A$100),1))),0)-1))))</f>
        <v>Giesshübelstrasse</v>
      </c>
      <c r="J573" s="1" t="str" cm="1">
        <f t="array" ref="J573">IF(H573="","",IF(COUNT(VALUE(MID(H573,ROW($A$1:$A$100),1)))=0,"",RIGHT(H573,LEN(H573)-MATCH(TRUE,ISNUMBER(VALUE(MID(H573,ROW($A$1:$A$100),1))),0)+1)))</f>
        <v>15</v>
      </c>
      <c r="K573" s="1" t="s">
        <v>22</v>
      </c>
      <c r="L573" s="1" t="s">
        <v>943</v>
      </c>
      <c r="M573" s="1" t="str">
        <f t="shared" si="25"/>
        <v>8045</v>
      </c>
      <c r="N573" s="1" t="str">
        <f t="shared" si="26"/>
        <v>Zürich</v>
      </c>
      <c r="O573" s="1" t="s">
        <v>24</v>
      </c>
      <c r="P573" s="1" t="s">
        <v>944</v>
      </c>
      <c r="Q573" s="1" t="s">
        <v>21</v>
      </c>
      <c r="R573" s="1" t="s">
        <v>22</v>
      </c>
      <c r="S573" s="1" t="s">
        <v>22</v>
      </c>
      <c r="T573" s="1" t="s">
        <v>945</v>
      </c>
      <c r="U573" s="1" t="s">
        <v>27</v>
      </c>
    </row>
    <row r="574" spans="1:21" ht="30" x14ac:dyDescent="0.2">
      <c r="A574" s="1" t="s">
        <v>16</v>
      </c>
      <c r="B574" s="1" t="s">
        <v>17</v>
      </c>
      <c r="C574" s="1" t="s">
        <v>15037</v>
      </c>
      <c r="D574" s="1" t="s">
        <v>15038</v>
      </c>
      <c r="E574" s="1" t="s">
        <v>1568</v>
      </c>
      <c r="F574" s="1" t="s">
        <v>156</v>
      </c>
      <c r="G574" s="2" t="str">
        <f t="shared" si="24"/>
        <v>Kantonsspital Baden AG
_x000D_Frauenklinik</v>
      </c>
      <c r="H574" s="1" t="s">
        <v>1569</v>
      </c>
      <c r="I574" s="1" t="str" cm="1">
        <f t="array" ref="I574">IF(H574="","",IF(COUNT(VALUE(MID(H574,ROW($A$1:$A$100),1)))=0,H574,TRIM(LEFT(H574,MATCH(TRUE,ISNUMBER(VALUE(MID(H574,ROW($A$1:$A$100),1))),0)-1))))</f>
        <v>Im Ergel</v>
      </c>
      <c r="J574" s="1" t="str" cm="1">
        <f t="array" ref="J574">IF(H574="","",IF(COUNT(VALUE(MID(H574,ROW($A$1:$A$100),1)))=0,"",RIGHT(H574,LEN(H574)-MATCH(TRUE,ISNUMBER(VALUE(MID(H574,ROW($A$1:$A$100),1))),0)+1)))</f>
        <v>1</v>
      </c>
      <c r="K574" s="1" t="s">
        <v>22</v>
      </c>
      <c r="L574" s="1" t="s">
        <v>1570</v>
      </c>
      <c r="M574" s="1" t="str">
        <f t="shared" si="25"/>
        <v>5404</v>
      </c>
      <c r="N574" s="1" t="str">
        <f t="shared" si="26"/>
        <v>Baden</v>
      </c>
      <c r="O574" s="1" t="s">
        <v>24</v>
      </c>
      <c r="P574" s="1" t="s">
        <v>15039</v>
      </c>
      <c r="Q574" s="1" t="s">
        <v>21</v>
      </c>
      <c r="R574" s="1" t="s">
        <v>22</v>
      </c>
      <c r="S574" s="1" t="s">
        <v>22</v>
      </c>
      <c r="T574" s="1" t="s">
        <v>15040</v>
      </c>
      <c r="U574" s="1" t="s">
        <v>27</v>
      </c>
    </row>
    <row r="575" spans="1:21" ht="15" x14ac:dyDescent="0.2">
      <c r="A575" s="1" t="s">
        <v>73</v>
      </c>
      <c r="B575" s="1" t="s">
        <v>64</v>
      </c>
      <c r="C575" s="1" t="s">
        <v>10702</v>
      </c>
      <c r="D575" s="1" t="s">
        <v>10703</v>
      </c>
      <c r="E575" s="1" t="s">
        <v>5478</v>
      </c>
      <c r="F575" s="1" t="s">
        <v>22</v>
      </c>
      <c r="G575" s="2" t="str">
        <f t="shared" si="24"/>
        <v>Praxis Dr. Cerne Sanchez Maja</v>
      </c>
      <c r="H575" s="1" t="s">
        <v>5479</v>
      </c>
      <c r="I575" s="1" t="str" cm="1">
        <f t="array" ref="I575">IF(H575="","",IF(COUNT(VALUE(MID(H575,ROW($A$1:$A$100),1)))=0,H575,TRIM(LEFT(H575,MATCH(TRUE,ISNUMBER(VALUE(MID(H575,ROW($A$1:$A$100),1))),0)-1))))</f>
        <v>Schüsspromenade</v>
      </c>
      <c r="J575" s="1" t="str" cm="1">
        <f t="array" ref="J575">IF(H575="","",IF(COUNT(VALUE(MID(H575,ROW($A$1:$A$100),1)))=0,"",RIGHT(H575,LEN(H575)-MATCH(TRUE,ISNUMBER(VALUE(MID(H575,ROW($A$1:$A$100),1))),0)+1)))</f>
        <v>21</v>
      </c>
      <c r="K575" s="1" t="s">
        <v>22</v>
      </c>
      <c r="L575" s="1" t="s">
        <v>485</v>
      </c>
      <c r="M575" s="1" t="str">
        <f t="shared" si="25"/>
        <v>2502</v>
      </c>
      <c r="N575" s="1" t="str">
        <f t="shared" si="26"/>
        <v>Biel/Bienne</v>
      </c>
      <c r="O575" s="1" t="s">
        <v>24</v>
      </c>
      <c r="P575" s="1" t="s">
        <v>10704</v>
      </c>
      <c r="Q575" s="1" t="s">
        <v>21</v>
      </c>
      <c r="R575" s="1" t="s">
        <v>22</v>
      </c>
      <c r="S575" s="1" t="s">
        <v>22</v>
      </c>
      <c r="T575" s="1" t="s">
        <v>10705</v>
      </c>
      <c r="U575" s="1" t="s">
        <v>27</v>
      </c>
    </row>
    <row r="576" spans="1:21" ht="15" x14ac:dyDescent="0.2">
      <c r="A576" s="1" t="s">
        <v>16</v>
      </c>
      <c r="B576" s="1" t="s">
        <v>64</v>
      </c>
      <c r="C576" s="1" t="s">
        <v>2109</v>
      </c>
      <c r="D576" s="1" t="s">
        <v>10706</v>
      </c>
      <c r="E576" s="1" t="s">
        <v>10707</v>
      </c>
      <c r="F576" s="1" t="s">
        <v>22</v>
      </c>
      <c r="G576" s="2" t="str">
        <f t="shared" si="24"/>
        <v>Eulenpraxis GmbH</v>
      </c>
      <c r="H576" s="1" t="s">
        <v>556</v>
      </c>
      <c r="I576" s="1" t="str" cm="1">
        <f t="array" ref="I576">IF(H576="","",IF(COUNT(VALUE(MID(H576,ROW($A$1:$A$100),1)))=0,H576,TRIM(LEFT(H576,MATCH(TRUE,ISNUMBER(VALUE(MID(H576,ROW($A$1:$A$100),1))),0)-1))))</f>
        <v>Löwenstrasse</v>
      </c>
      <c r="J576" s="1" t="str" cm="1">
        <f t="array" ref="J576">IF(H576="","",IF(COUNT(VALUE(MID(H576,ROW($A$1:$A$100),1)))=0,"",RIGHT(H576,LEN(H576)-MATCH(TRUE,ISNUMBER(VALUE(MID(H576,ROW($A$1:$A$100),1))),0)+1)))</f>
        <v>4</v>
      </c>
      <c r="K576" s="1" t="s">
        <v>22</v>
      </c>
      <c r="L576" s="1" t="s">
        <v>2032</v>
      </c>
      <c r="M576" s="1" t="str">
        <f t="shared" si="25"/>
        <v>7310</v>
      </c>
      <c r="N576" s="1" t="str">
        <f t="shared" si="26"/>
        <v>Bad Ragaz</v>
      </c>
      <c r="O576" s="1" t="s">
        <v>24</v>
      </c>
      <c r="P576" s="1" t="s">
        <v>10708</v>
      </c>
      <c r="Q576" s="1" t="s">
        <v>80</v>
      </c>
      <c r="R576" s="1" t="s">
        <v>22</v>
      </c>
      <c r="S576" s="1" t="s">
        <v>22</v>
      </c>
      <c r="T576" s="1" t="s">
        <v>10709</v>
      </c>
      <c r="U576" s="1" t="s">
        <v>27</v>
      </c>
    </row>
    <row r="577" spans="1:21" ht="15" x14ac:dyDescent="0.2">
      <c r="A577" s="1" t="s">
        <v>73</v>
      </c>
      <c r="B577" s="1" t="s">
        <v>17</v>
      </c>
      <c r="C577" s="1" t="s">
        <v>16177</v>
      </c>
      <c r="D577" s="1" t="s">
        <v>16178</v>
      </c>
      <c r="E577" s="1" t="s">
        <v>16179</v>
      </c>
      <c r="F577" s="1" t="s">
        <v>22</v>
      </c>
      <c r="G577" s="2" t="str">
        <f t="shared" si="24"/>
        <v>Beauty2Go Klinik Winterthur GmbH</v>
      </c>
      <c r="H577" s="1" t="s">
        <v>16180</v>
      </c>
      <c r="I577" s="1" t="str" cm="1">
        <f t="array" ref="I577">IF(H577="","",IF(COUNT(VALUE(MID(H577,ROW($A$1:$A$100),1)))=0,H577,TRIM(LEFT(H577,MATCH(TRUE,ISNUMBER(VALUE(MID(H577,ROW($A$1:$A$100),1))),0)-1))))</f>
        <v>Stadthausstrasse</v>
      </c>
      <c r="J577" s="1" t="str" cm="1">
        <f t="array" ref="J577">IF(H577="","",IF(COUNT(VALUE(MID(H577,ROW($A$1:$A$100),1)))=0,"",RIGHT(H577,LEN(H577)-MATCH(TRUE,ISNUMBER(VALUE(MID(H577,ROW($A$1:$A$100),1))),0)+1)))</f>
        <v>39</v>
      </c>
      <c r="K577" s="1" t="s">
        <v>22</v>
      </c>
      <c r="L577" s="1" t="s">
        <v>291</v>
      </c>
      <c r="M577" s="1" t="str">
        <f t="shared" si="25"/>
        <v>8400</v>
      </c>
      <c r="N577" s="1" t="str">
        <f t="shared" si="26"/>
        <v>Winterthur</v>
      </c>
      <c r="O577" s="1" t="s">
        <v>24</v>
      </c>
      <c r="P577" s="1" t="s">
        <v>16181</v>
      </c>
      <c r="Q577" s="1" t="s">
        <v>80</v>
      </c>
      <c r="R577" s="1" t="s">
        <v>22</v>
      </c>
      <c r="S577" s="1" t="s">
        <v>22</v>
      </c>
      <c r="T577" s="1" t="s">
        <v>16182</v>
      </c>
      <c r="U577" s="1" t="s">
        <v>27</v>
      </c>
    </row>
    <row r="578" spans="1:21" ht="15" x14ac:dyDescent="0.2">
      <c r="A578" s="1" t="s">
        <v>16</v>
      </c>
      <c r="B578" s="1" t="s">
        <v>64</v>
      </c>
      <c r="C578" s="1" t="s">
        <v>3143</v>
      </c>
      <c r="D578" s="1" t="s">
        <v>10696</v>
      </c>
      <c r="E578" s="1" t="s">
        <v>10656</v>
      </c>
      <c r="F578" s="1" t="s">
        <v>22</v>
      </c>
      <c r="G578" s="2" t="str">
        <f t="shared" ref="G578:G641" si="27">IF(F578="",E578,E578 &amp; CHAR(10) &amp; CHAR(13) &amp; F578)</f>
        <v>Frauenarztpraxis Oberwil</v>
      </c>
      <c r="H578" s="1" t="s">
        <v>10657</v>
      </c>
      <c r="I578" s="1" t="str" cm="1">
        <f t="array" ref="I578">IF(H578="","",IF(COUNT(VALUE(MID(H578,ROW($A$1:$A$100),1)))=0,H578,TRIM(LEFT(H578,MATCH(TRUE,ISNUMBER(VALUE(MID(H578,ROW($A$1:$A$100),1))),0)-1))))</f>
        <v>Passage</v>
      </c>
      <c r="J578" s="1" t="str" cm="1">
        <f t="array" ref="J578">IF(H578="","",IF(COUNT(VALUE(MID(H578,ROW($A$1:$A$100),1)))=0,"",RIGHT(H578,LEN(H578)-MATCH(TRUE,ISNUMBER(VALUE(MID(H578,ROW($A$1:$A$100),1))),0)+1)))</f>
        <v>4</v>
      </c>
      <c r="K578" s="1" t="s">
        <v>22</v>
      </c>
      <c r="L578" s="1" t="s">
        <v>764</v>
      </c>
      <c r="M578" s="1" t="str">
        <f t="shared" ref="M578:M641" si="28">LEFT(L578,4)</f>
        <v>4104</v>
      </c>
      <c r="N578" s="1" t="str">
        <f t="shared" ref="N578:N641" si="29">RIGHT(L578,LEN(L578)-5)</f>
        <v>Oberwil BL</v>
      </c>
      <c r="O578" s="1" t="s">
        <v>24</v>
      </c>
      <c r="P578" s="1" t="s">
        <v>10697</v>
      </c>
      <c r="Q578" s="1" t="s">
        <v>21</v>
      </c>
      <c r="R578" s="1" t="s">
        <v>22</v>
      </c>
      <c r="S578" s="1" t="s">
        <v>22</v>
      </c>
      <c r="T578" s="1" t="s">
        <v>10698</v>
      </c>
      <c r="U578" s="1" t="s">
        <v>27</v>
      </c>
    </row>
    <row r="579" spans="1:21" ht="15" x14ac:dyDescent="0.2">
      <c r="A579" s="1" t="s">
        <v>16</v>
      </c>
      <c r="B579" s="1" t="s">
        <v>64</v>
      </c>
      <c r="C579" s="1" t="s">
        <v>5336</v>
      </c>
      <c r="D579" s="1" t="s">
        <v>5337</v>
      </c>
      <c r="E579" s="1" t="s">
        <v>2827</v>
      </c>
      <c r="F579" s="1" t="s">
        <v>22</v>
      </c>
      <c r="G579" s="2" t="str">
        <f t="shared" si="27"/>
        <v>Arztpraxis am Bahnhof Altstetten</v>
      </c>
      <c r="H579" s="1" t="s">
        <v>2828</v>
      </c>
      <c r="I579" s="1" t="str" cm="1">
        <f t="array" ref="I579">IF(H579="","",IF(COUNT(VALUE(MID(H579,ROW($A$1:$A$100),1)))=0,H579,TRIM(LEFT(H579,MATCH(TRUE,ISNUMBER(VALUE(MID(H579,ROW($A$1:$A$100),1))),0)-1))))</f>
        <v>Hohlstrasse</v>
      </c>
      <c r="J579" s="1" t="str" cm="1">
        <f t="array" ref="J579">IF(H579="","",IF(COUNT(VALUE(MID(H579,ROW($A$1:$A$100),1)))=0,"",RIGHT(H579,LEN(H579)-MATCH(TRUE,ISNUMBER(VALUE(MID(H579,ROW($A$1:$A$100),1))),0)+1)))</f>
        <v>560</v>
      </c>
      <c r="K579" s="1" t="s">
        <v>22</v>
      </c>
      <c r="L579" s="1" t="s">
        <v>1440</v>
      </c>
      <c r="M579" s="1" t="str">
        <f t="shared" si="28"/>
        <v>8048</v>
      </c>
      <c r="N579" s="1" t="str">
        <f t="shared" si="29"/>
        <v>Zürich</v>
      </c>
      <c r="O579" s="1" t="s">
        <v>24</v>
      </c>
      <c r="P579" s="1" t="s">
        <v>5338</v>
      </c>
      <c r="Q579" s="1" t="s">
        <v>21</v>
      </c>
      <c r="R579" s="1" t="s">
        <v>22</v>
      </c>
      <c r="S579" s="1" t="s">
        <v>22</v>
      </c>
      <c r="T579" s="1" t="s">
        <v>5339</v>
      </c>
      <c r="U579" s="1" t="s">
        <v>27</v>
      </c>
    </row>
    <row r="580" spans="1:21" ht="30" x14ac:dyDescent="0.2">
      <c r="A580" s="1" t="s">
        <v>73</v>
      </c>
      <c r="B580" s="1" t="s">
        <v>17</v>
      </c>
      <c r="C580" s="1" t="s">
        <v>15490</v>
      </c>
      <c r="D580" s="1" t="s">
        <v>15491</v>
      </c>
      <c r="E580" s="1" t="s">
        <v>1357</v>
      </c>
      <c r="F580" s="1" t="s">
        <v>156</v>
      </c>
      <c r="G580" s="2" t="str">
        <f t="shared" si="27"/>
        <v>Kantonsspital St. Gallen
_x000D_Frauenklinik</v>
      </c>
      <c r="H580" s="1" t="s">
        <v>1358</v>
      </c>
      <c r="I580" s="1" t="str" cm="1">
        <f t="array" ref="I580">IF(H580="","",IF(COUNT(VALUE(MID(H580,ROW($A$1:$A$100),1)))=0,H580,TRIM(LEFT(H580,MATCH(TRUE,ISNUMBER(VALUE(MID(H580,ROW($A$1:$A$100),1))),0)-1))))</f>
        <v>Rorschacher Strasse</v>
      </c>
      <c r="J580" s="1" t="str" cm="1">
        <f t="array" ref="J580">IF(H580="","",IF(COUNT(VALUE(MID(H580,ROW($A$1:$A$100),1)))=0,"",RIGHT(H580,LEN(H580)-MATCH(TRUE,ISNUMBER(VALUE(MID(H580,ROW($A$1:$A$100),1))),0)+1)))</f>
        <v>95</v>
      </c>
      <c r="K580" s="1" t="s">
        <v>22</v>
      </c>
      <c r="L580" s="1" t="s">
        <v>1359</v>
      </c>
      <c r="M580" s="1" t="str">
        <f t="shared" si="28"/>
        <v>9007</v>
      </c>
      <c r="N580" s="1" t="str">
        <f t="shared" si="29"/>
        <v>St. Gallen</v>
      </c>
      <c r="O580" s="1" t="s">
        <v>24</v>
      </c>
      <c r="P580" s="1" t="s">
        <v>15492</v>
      </c>
      <c r="Q580" s="1" t="s">
        <v>21</v>
      </c>
      <c r="R580" s="1" t="s">
        <v>22</v>
      </c>
      <c r="S580" s="1" t="s">
        <v>22</v>
      </c>
      <c r="T580" s="1" t="s">
        <v>15493</v>
      </c>
      <c r="U580" s="1" t="s">
        <v>27</v>
      </c>
    </row>
    <row r="581" spans="1:21" ht="15" x14ac:dyDescent="0.2">
      <c r="A581" s="1" t="s">
        <v>16</v>
      </c>
      <c r="B581" s="1" t="s">
        <v>64</v>
      </c>
      <c r="C581" s="1" t="s">
        <v>837</v>
      </c>
      <c r="D581" s="1" t="s">
        <v>838</v>
      </c>
      <c r="E581" s="1" t="s">
        <v>839</v>
      </c>
      <c r="F581" s="1" t="s">
        <v>22</v>
      </c>
      <c r="G581" s="2" t="str">
        <f t="shared" si="27"/>
        <v>Gemeinschaftspraxis Gynorina AG</v>
      </c>
      <c r="H581" s="1" t="s">
        <v>840</v>
      </c>
      <c r="I581" s="1" t="str" cm="1">
        <f t="array" ref="I581">IF(H581="","",IF(COUNT(VALUE(MID(H581,ROW($A$1:$A$100),1)))=0,H581,TRIM(LEFT(H581,MATCH(TRUE,ISNUMBER(VALUE(MID(H581,ROW($A$1:$A$100),1))),0)-1))))</f>
        <v>Grünaustrasse</v>
      </c>
      <c r="J581" s="1" t="str" cm="1">
        <f t="array" ref="J581">IF(H581="","",IF(COUNT(VALUE(MID(H581,ROW($A$1:$A$100),1)))=0,"",RIGHT(H581,LEN(H581)-MATCH(TRUE,ISNUMBER(VALUE(MID(H581,ROW($A$1:$A$100),1))),0)+1)))</f>
        <v>24</v>
      </c>
      <c r="K581" s="1" t="s">
        <v>22</v>
      </c>
      <c r="L581" s="1" t="s">
        <v>841</v>
      </c>
      <c r="M581" s="1" t="str">
        <f t="shared" si="28"/>
        <v>9470</v>
      </c>
      <c r="N581" s="1" t="str">
        <f t="shared" si="29"/>
        <v>Buchs SG</v>
      </c>
      <c r="O581" s="1" t="s">
        <v>24</v>
      </c>
      <c r="P581" s="1" t="s">
        <v>842</v>
      </c>
      <c r="Q581" s="1" t="s">
        <v>21</v>
      </c>
      <c r="R581" s="1" t="s">
        <v>22</v>
      </c>
      <c r="S581" s="1" t="s">
        <v>22</v>
      </c>
      <c r="T581" s="1" t="s">
        <v>843</v>
      </c>
      <c r="U581" s="1" t="s">
        <v>27</v>
      </c>
    </row>
    <row r="582" spans="1:21" ht="30" x14ac:dyDescent="0.2">
      <c r="A582" s="1" t="s">
        <v>16</v>
      </c>
      <c r="B582" s="1" t="s">
        <v>64</v>
      </c>
      <c r="C582" s="1" t="s">
        <v>2109</v>
      </c>
      <c r="D582" s="1" t="s">
        <v>16331</v>
      </c>
      <c r="E582" s="1" t="s">
        <v>1568</v>
      </c>
      <c r="F582" s="1" t="s">
        <v>156</v>
      </c>
      <c r="G582" s="2" t="str">
        <f t="shared" si="27"/>
        <v>Kantonsspital Baden AG
_x000D_Frauenklinik</v>
      </c>
      <c r="H582" s="1" t="s">
        <v>1569</v>
      </c>
      <c r="I582" s="1" t="str" cm="1">
        <f t="array" ref="I582">IF(H582="","",IF(COUNT(VALUE(MID(H582,ROW($A$1:$A$100),1)))=0,H582,TRIM(LEFT(H582,MATCH(TRUE,ISNUMBER(VALUE(MID(H582,ROW($A$1:$A$100),1))),0)-1))))</f>
        <v>Im Ergel</v>
      </c>
      <c r="J582" s="1" t="str" cm="1">
        <f t="array" ref="J582">IF(H582="","",IF(COUNT(VALUE(MID(H582,ROW($A$1:$A$100),1)))=0,"",RIGHT(H582,LEN(H582)-MATCH(TRUE,ISNUMBER(VALUE(MID(H582,ROW($A$1:$A$100),1))),0)+1)))</f>
        <v>1</v>
      </c>
      <c r="K582" s="1" t="s">
        <v>22</v>
      </c>
      <c r="L582" s="1" t="s">
        <v>1570</v>
      </c>
      <c r="M582" s="1" t="str">
        <f t="shared" si="28"/>
        <v>5404</v>
      </c>
      <c r="N582" s="1" t="str">
        <f t="shared" si="29"/>
        <v>Baden</v>
      </c>
      <c r="O582" s="1" t="s">
        <v>24</v>
      </c>
      <c r="P582" s="1" t="s">
        <v>16332</v>
      </c>
      <c r="Q582" s="1" t="s">
        <v>21</v>
      </c>
      <c r="R582" s="1" t="s">
        <v>22</v>
      </c>
      <c r="S582" s="1" t="s">
        <v>22</v>
      </c>
      <c r="T582" s="1" t="s">
        <v>16333</v>
      </c>
      <c r="U582" s="1" t="s">
        <v>27</v>
      </c>
    </row>
    <row r="583" spans="1:21" ht="15" x14ac:dyDescent="0.2">
      <c r="A583" s="1" t="s">
        <v>16</v>
      </c>
      <c r="B583" s="1" t="s">
        <v>17</v>
      </c>
      <c r="C583" s="1" t="s">
        <v>4617</v>
      </c>
      <c r="D583" s="1" t="s">
        <v>4618</v>
      </c>
      <c r="E583" s="1" t="s">
        <v>3257</v>
      </c>
      <c r="F583" s="1" t="s">
        <v>22</v>
      </c>
      <c r="G583" s="2" t="str">
        <f t="shared" si="27"/>
        <v>Medbase Rorschach</v>
      </c>
      <c r="H583" s="1" t="s">
        <v>3258</v>
      </c>
      <c r="I583" s="1" t="str" cm="1">
        <f t="array" ref="I583">IF(H583="","",IF(COUNT(VALUE(MID(H583,ROW($A$1:$A$100),1)))=0,H583,TRIM(LEFT(H583,MATCH(TRUE,ISNUMBER(VALUE(MID(H583,ROW($A$1:$A$100),1))),0)-1))))</f>
        <v>Adolf-Gaudy-Weg</v>
      </c>
      <c r="J583" s="1" t="str" cm="1">
        <f t="array" ref="J583">IF(H583="","",IF(COUNT(VALUE(MID(H583,ROW($A$1:$A$100),1)))=0,"",RIGHT(H583,LEN(H583)-MATCH(TRUE,ISNUMBER(VALUE(MID(H583,ROW($A$1:$A$100),1))),0)+1)))</f>
        <v>2b</v>
      </c>
      <c r="K583" s="1" t="s">
        <v>22</v>
      </c>
      <c r="L583" s="1" t="s">
        <v>3008</v>
      </c>
      <c r="M583" s="1" t="str">
        <f t="shared" si="28"/>
        <v>9400</v>
      </c>
      <c r="N583" s="1" t="str">
        <f t="shared" si="29"/>
        <v>Rorschach</v>
      </c>
      <c r="O583" s="1" t="s">
        <v>24</v>
      </c>
      <c r="P583" s="1" t="s">
        <v>4619</v>
      </c>
      <c r="Q583" s="1" t="s">
        <v>80</v>
      </c>
      <c r="R583" s="1" t="s">
        <v>22</v>
      </c>
      <c r="S583" s="1" t="s">
        <v>22</v>
      </c>
      <c r="T583" s="1" t="s">
        <v>4620</v>
      </c>
      <c r="U583" s="1" t="s">
        <v>27</v>
      </c>
    </row>
    <row r="584" spans="1:21" ht="15" x14ac:dyDescent="0.2">
      <c r="A584" s="1" t="s">
        <v>73</v>
      </c>
      <c r="B584" s="1" t="s">
        <v>64</v>
      </c>
      <c r="C584" s="1" t="s">
        <v>197</v>
      </c>
      <c r="D584" s="1" t="s">
        <v>9204</v>
      </c>
      <c r="E584" s="1" t="s">
        <v>5317</v>
      </c>
      <c r="F584" s="1" t="s">
        <v>22</v>
      </c>
      <c r="G584" s="2" t="str">
        <f t="shared" si="27"/>
        <v>Frauenpraxis Luzern</v>
      </c>
      <c r="H584" s="1" t="s">
        <v>5318</v>
      </c>
      <c r="I584" s="1" t="str" cm="1">
        <f t="array" ref="I584">IF(H584="","",IF(COUNT(VALUE(MID(H584,ROW($A$1:$A$100),1)))=0,H584,TRIM(LEFT(H584,MATCH(TRUE,ISNUMBER(VALUE(MID(H584,ROW($A$1:$A$100),1))),0)-1))))</f>
        <v>Töpferstrasse</v>
      </c>
      <c r="J584" s="1" t="str" cm="1">
        <f t="array" ref="J584">IF(H584="","",IF(COUNT(VALUE(MID(H584,ROW($A$1:$A$100),1)))=0,"",RIGHT(H584,LEN(H584)-MATCH(TRUE,ISNUMBER(VALUE(MID(H584,ROW($A$1:$A$100),1))),0)+1)))</f>
        <v>5</v>
      </c>
      <c r="K584" s="1" t="s">
        <v>22</v>
      </c>
      <c r="L584" s="1" t="s">
        <v>272</v>
      </c>
      <c r="M584" s="1" t="str">
        <f t="shared" si="28"/>
        <v>6004</v>
      </c>
      <c r="N584" s="1" t="str">
        <f t="shared" si="29"/>
        <v>Luzern</v>
      </c>
      <c r="O584" s="1" t="s">
        <v>24</v>
      </c>
      <c r="P584" s="1" t="s">
        <v>9205</v>
      </c>
      <c r="Q584" s="1" t="s">
        <v>21</v>
      </c>
      <c r="R584" s="1" t="s">
        <v>22</v>
      </c>
      <c r="S584" s="1" t="s">
        <v>22</v>
      </c>
      <c r="T584" s="1" t="s">
        <v>9206</v>
      </c>
      <c r="U584" s="1" t="s">
        <v>27</v>
      </c>
    </row>
    <row r="585" spans="1:21" ht="15" x14ac:dyDescent="0.2">
      <c r="A585" s="1" t="s">
        <v>16</v>
      </c>
      <c r="B585" s="1" t="s">
        <v>64</v>
      </c>
      <c r="C585" s="1" t="s">
        <v>3189</v>
      </c>
      <c r="D585" s="1" t="s">
        <v>9212</v>
      </c>
      <c r="E585" s="1" t="s">
        <v>9213</v>
      </c>
      <c r="F585" s="1" t="s">
        <v>22</v>
      </c>
      <c r="G585" s="2" t="str">
        <f t="shared" si="27"/>
        <v>Praxis für Bioresonanz</v>
      </c>
      <c r="H585" s="1" t="s">
        <v>9214</v>
      </c>
      <c r="I585" s="1" t="str" cm="1">
        <f t="array" ref="I585">IF(H585="","",IF(COUNT(VALUE(MID(H585,ROW($A$1:$A$100),1)))=0,H585,TRIM(LEFT(H585,MATCH(TRUE,ISNUMBER(VALUE(MID(H585,ROW($A$1:$A$100),1))),0)-1))))</f>
        <v>Asylstrasse</v>
      </c>
      <c r="J585" s="1" t="str" cm="1">
        <f t="array" ref="J585">IF(H585="","",IF(COUNT(VALUE(MID(H585,ROW($A$1:$A$100),1)))=0,"",RIGHT(H585,LEN(H585)-MATCH(TRUE,ISNUMBER(VALUE(MID(H585,ROW($A$1:$A$100),1))),0)+1)))</f>
        <v>77</v>
      </c>
      <c r="K585" s="1" t="s">
        <v>22</v>
      </c>
      <c r="L585" s="1" t="s">
        <v>260</v>
      </c>
      <c r="M585" s="1" t="str">
        <f t="shared" si="28"/>
        <v>8032</v>
      </c>
      <c r="N585" s="1" t="str">
        <f t="shared" si="29"/>
        <v>Zürich</v>
      </c>
      <c r="O585" s="1" t="s">
        <v>24</v>
      </c>
      <c r="P585" s="1" t="s">
        <v>9215</v>
      </c>
      <c r="Q585" s="1" t="s">
        <v>80</v>
      </c>
      <c r="R585" s="1" t="s">
        <v>22</v>
      </c>
      <c r="S585" s="1" t="s">
        <v>22</v>
      </c>
      <c r="T585" s="1" t="s">
        <v>9216</v>
      </c>
      <c r="U585" s="1" t="s">
        <v>27</v>
      </c>
    </row>
    <row r="586" spans="1:21" ht="15" x14ac:dyDescent="0.2">
      <c r="A586" s="1" t="s">
        <v>73</v>
      </c>
      <c r="B586" s="1" t="s">
        <v>64</v>
      </c>
      <c r="C586" s="1" t="s">
        <v>14116</v>
      </c>
      <c r="D586" s="1" t="s">
        <v>14117</v>
      </c>
      <c r="E586" s="1" t="s">
        <v>4776</v>
      </c>
      <c r="F586" s="1" t="s">
        <v>22</v>
      </c>
      <c r="G586" s="2" t="str">
        <f t="shared" si="27"/>
        <v>Praxis Bronschhofen</v>
      </c>
      <c r="H586" s="1" t="s">
        <v>4777</v>
      </c>
      <c r="I586" s="1" t="str" cm="1">
        <f t="array" ref="I586">IF(H586="","",IF(COUNT(VALUE(MID(H586,ROW($A$1:$A$100),1)))=0,H586,TRIM(LEFT(H586,MATCH(TRUE,ISNUMBER(VALUE(MID(H586,ROW($A$1:$A$100),1))),0)-1))))</f>
        <v>Hauptstrasse</v>
      </c>
      <c r="J586" s="1" t="str" cm="1">
        <f t="array" ref="J586">IF(H586="","",IF(COUNT(VALUE(MID(H586,ROW($A$1:$A$100),1)))=0,"",RIGHT(H586,LEN(H586)-MATCH(TRUE,ISNUMBER(VALUE(MID(H586,ROW($A$1:$A$100),1))),0)+1)))</f>
        <v>43a</v>
      </c>
      <c r="K586" s="1" t="s">
        <v>22</v>
      </c>
      <c r="L586" s="1" t="s">
        <v>4778</v>
      </c>
      <c r="M586" s="1" t="str">
        <f t="shared" si="28"/>
        <v>9552</v>
      </c>
      <c r="N586" s="1" t="str">
        <f t="shared" si="29"/>
        <v>Bronschhofen</v>
      </c>
      <c r="O586" s="1" t="s">
        <v>24</v>
      </c>
      <c r="P586" s="1" t="s">
        <v>14118</v>
      </c>
      <c r="Q586" s="1" t="s">
        <v>128</v>
      </c>
      <c r="R586" s="1" t="s">
        <v>80</v>
      </c>
      <c r="S586" s="1" t="s">
        <v>22</v>
      </c>
      <c r="T586" s="1" t="s">
        <v>14119</v>
      </c>
      <c r="U586" s="1" t="s">
        <v>27</v>
      </c>
    </row>
    <row r="587" spans="1:21" ht="30" x14ac:dyDescent="0.2">
      <c r="A587" s="1" t="s">
        <v>16</v>
      </c>
      <c r="B587" s="1" t="s">
        <v>64</v>
      </c>
      <c r="C587" s="1" t="s">
        <v>1655</v>
      </c>
      <c r="D587" s="1" t="s">
        <v>6625</v>
      </c>
      <c r="E587" s="1" t="s">
        <v>1698</v>
      </c>
      <c r="F587" s="1" t="s">
        <v>1699</v>
      </c>
      <c r="G587" s="2" t="str">
        <f t="shared" si="27"/>
        <v>Universitätsspital Zürich
_x000D_Klinik für Geburtshilfe</v>
      </c>
      <c r="H587" s="1" t="s">
        <v>1700</v>
      </c>
      <c r="I587" s="1" t="str" cm="1">
        <f t="array" ref="I587">IF(H587="","",IF(COUNT(VALUE(MID(H587,ROW($A$1:$A$100),1)))=0,H587,TRIM(LEFT(H587,MATCH(TRUE,ISNUMBER(VALUE(MID(H587,ROW($A$1:$A$100),1))),0)-1))))</f>
        <v>Frauenklinikstrasse</v>
      </c>
      <c r="J587" s="1" t="str" cm="1">
        <f t="array" ref="J587">IF(H587="","",IF(COUNT(VALUE(MID(H587,ROW($A$1:$A$100),1)))=0,"",RIGHT(H587,LEN(H587)-MATCH(TRUE,ISNUMBER(VALUE(MID(H587,ROW($A$1:$A$100),1))),0)+1)))</f>
        <v>10</v>
      </c>
      <c r="K587" s="1" t="s">
        <v>22</v>
      </c>
      <c r="L587" s="1" t="s">
        <v>1701</v>
      </c>
      <c r="M587" s="1" t="str">
        <f t="shared" si="28"/>
        <v>8091</v>
      </c>
      <c r="N587" s="1" t="str">
        <f t="shared" si="29"/>
        <v>Zürich</v>
      </c>
      <c r="O587" s="1" t="s">
        <v>24</v>
      </c>
      <c r="P587" s="1" t="s">
        <v>6626</v>
      </c>
      <c r="Q587" s="1" t="s">
        <v>21</v>
      </c>
      <c r="R587" s="1" t="s">
        <v>22</v>
      </c>
      <c r="S587" s="1" t="s">
        <v>22</v>
      </c>
      <c r="T587" s="1" t="s">
        <v>6627</v>
      </c>
      <c r="U587" s="1" t="s">
        <v>27</v>
      </c>
    </row>
    <row r="588" spans="1:21" ht="15" x14ac:dyDescent="0.2">
      <c r="A588" s="1" t="s">
        <v>16</v>
      </c>
      <c r="B588" s="1" t="s">
        <v>64</v>
      </c>
      <c r="C588" s="1" t="s">
        <v>3183</v>
      </c>
      <c r="D588" s="1" t="s">
        <v>7658</v>
      </c>
      <c r="E588" s="1" t="s">
        <v>2490</v>
      </c>
      <c r="F588" s="1" t="s">
        <v>22</v>
      </c>
      <c r="G588" s="2" t="str">
        <f t="shared" si="27"/>
        <v>Medizinisches Zentrum Kemmental</v>
      </c>
      <c r="H588" s="1" t="s">
        <v>2491</v>
      </c>
      <c r="I588" s="1" t="str" cm="1">
        <f t="array" ref="I588">IF(H588="","",IF(COUNT(VALUE(MID(H588,ROW($A$1:$A$100),1)))=0,H588,TRIM(LEFT(H588,MATCH(TRUE,ISNUMBER(VALUE(MID(H588,ROW($A$1:$A$100),1))),0)-1))))</f>
        <v>Alterswilerstrasse</v>
      </c>
      <c r="J588" s="1" t="str" cm="1">
        <f t="array" ref="J588">IF(H588="","",IF(COUNT(VALUE(MID(H588,ROW($A$1:$A$100),1)))=0,"",RIGHT(H588,LEN(H588)-MATCH(TRUE,ISNUMBER(VALUE(MID(H588,ROW($A$1:$A$100),1))),0)+1)))</f>
        <v>9</v>
      </c>
      <c r="K588" s="1" t="s">
        <v>22</v>
      </c>
      <c r="L588" s="1" t="s">
        <v>2492</v>
      </c>
      <c r="M588" s="1" t="str">
        <f t="shared" si="28"/>
        <v>8573</v>
      </c>
      <c r="N588" s="1" t="str">
        <f t="shared" si="29"/>
        <v>Siegershausen</v>
      </c>
      <c r="O588" s="1" t="s">
        <v>24</v>
      </c>
      <c r="P588" s="1" t="s">
        <v>7659</v>
      </c>
      <c r="Q588" s="1" t="s">
        <v>128</v>
      </c>
      <c r="R588" s="1" t="s">
        <v>22</v>
      </c>
      <c r="S588" s="1" t="s">
        <v>22</v>
      </c>
      <c r="T588" s="1" t="s">
        <v>7660</v>
      </c>
      <c r="U588" s="1" t="s">
        <v>27</v>
      </c>
    </row>
    <row r="589" spans="1:21" ht="15" x14ac:dyDescent="0.2">
      <c r="A589" s="1" t="s">
        <v>16</v>
      </c>
      <c r="B589" s="1" t="s">
        <v>64</v>
      </c>
      <c r="C589" s="1" t="s">
        <v>5064</v>
      </c>
      <c r="D589" s="1" t="s">
        <v>5065</v>
      </c>
      <c r="E589" s="1" t="s">
        <v>5066</v>
      </c>
      <c r="F589" s="1" t="s">
        <v>22</v>
      </c>
      <c r="G589" s="2" t="str">
        <f t="shared" si="27"/>
        <v>Femina Care AG Standort Meilen</v>
      </c>
      <c r="H589" s="1" t="s">
        <v>5067</v>
      </c>
      <c r="I589" s="1" t="str" cm="1">
        <f t="array" ref="I589">IF(H589="","",IF(COUNT(VALUE(MID(H589,ROW($A$1:$A$100),1)))=0,H589,TRIM(LEFT(H589,MATCH(TRUE,ISNUMBER(VALUE(MID(H589,ROW($A$1:$A$100),1))),0)-1))))</f>
        <v>Im Dörfli</v>
      </c>
      <c r="J589" s="1" t="str" cm="1">
        <f t="array" ref="J589">IF(H589="","",IF(COUNT(VALUE(MID(H589,ROW($A$1:$A$100),1)))=0,"",RIGHT(H589,LEN(H589)-MATCH(TRUE,ISNUMBER(VALUE(MID(H589,ROW($A$1:$A$100),1))),0)+1)))</f>
        <v>18</v>
      </c>
      <c r="K589" s="1" t="s">
        <v>22</v>
      </c>
      <c r="L589" s="1" t="s">
        <v>1021</v>
      </c>
      <c r="M589" s="1" t="str">
        <f t="shared" si="28"/>
        <v>8706</v>
      </c>
      <c r="N589" s="1" t="str">
        <f t="shared" si="29"/>
        <v>Meilen</v>
      </c>
      <c r="O589" s="1" t="s">
        <v>24</v>
      </c>
      <c r="P589" s="1" t="s">
        <v>5068</v>
      </c>
      <c r="Q589" s="1" t="s">
        <v>21</v>
      </c>
      <c r="R589" s="1" t="s">
        <v>22</v>
      </c>
      <c r="S589" s="1" t="s">
        <v>22</v>
      </c>
      <c r="T589" s="1" t="s">
        <v>5069</v>
      </c>
      <c r="U589" s="1" t="s">
        <v>27</v>
      </c>
    </row>
    <row r="590" spans="1:21" ht="15" x14ac:dyDescent="0.2">
      <c r="A590" s="1" t="s">
        <v>16</v>
      </c>
      <c r="B590" s="1" t="s">
        <v>64</v>
      </c>
      <c r="C590" s="1" t="s">
        <v>5476</v>
      </c>
      <c r="D590" s="1" t="s">
        <v>5477</v>
      </c>
      <c r="E590" s="1" t="s">
        <v>5478</v>
      </c>
      <c r="F590" s="1" t="s">
        <v>22</v>
      </c>
      <c r="G590" s="2" t="str">
        <f t="shared" si="27"/>
        <v>Praxis Dr. Cerne Sanchez Maja</v>
      </c>
      <c r="H590" s="1" t="s">
        <v>5479</v>
      </c>
      <c r="I590" s="1" t="str" cm="1">
        <f t="array" ref="I590">IF(H590="","",IF(COUNT(VALUE(MID(H590,ROW($A$1:$A$100),1)))=0,H590,TRIM(LEFT(H590,MATCH(TRUE,ISNUMBER(VALUE(MID(H590,ROW($A$1:$A$100),1))),0)-1))))</f>
        <v>Schüsspromenade</v>
      </c>
      <c r="J590" s="1" t="str" cm="1">
        <f t="array" ref="J590">IF(H590="","",IF(COUNT(VALUE(MID(H590,ROW($A$1:$A$100),1)))=0,"",RIGHT(H590,LEN(H590)-MATCH(TRUE,ISNUMBER(VALUE(MID(H590,ROW($A$1:$A$100),1))),0)+1)))</f>
        <v>21</v>
      </c>
      <c r="K590" s="1" t="s">
        <v>22</v>
      </c>
      <c r="L590" s="1" t="s">
        <v>485</v>
      </c>
      <c r="M590" s="1" t="str">
        <f t="shared" si="28"/>
        <v>2502</v>
      </c>
      <c r="N590" s="1" t="str">
        <f t="shared" si="29"/>
        <v>Biel/Bienne</v>
      </c>
      <c r="O590" s="1" t="s">
        <v>24</v>
      </c>
      <c r="P590" s="1" t="s">
        <v>5480</v>
      </c>
      <c r="Q590" s="1" t="s">
        <v>21</v>
      </c>
      <c r="R590" s="1" t="s">
        <v>80</v>
      </c>
      <c r="S590" s="1" t="s">
        <v>22</v>
      </c>
      <c r="T590" s="1" t="s">
        <v>5481</v>
      </c>
      <c r="U590" s="1" t="s">
        <v>27</v>
      </c>
    </row>
    <row r="591" spans="1:21" ht="15" x14ac:dyDescent="0.2">
      <c r="A591" s="1" t="s">
        <v>73</v>
      </c>
      <c r="B591" s="1" t="s">
        <v>64</v>
      </c>
      <c r="C591" s="1" t="s">
        <v>3680</v>
      </c>
      <c r="D591" s="1" t="s">
        <v>5356</v>
      </c>
      <c r="E591" s="1" t="s">
        <v>2053</v>
      </c>
      <c r="F591" s="1" t="s">
        <v>22</v>
      </c>
      <c r="G591" s="2" t="str">
        <f t="shared" si="27"/>
        <v>Arztpraxis Dr. med. Lechmann</v>
      </c>
      <c r="H591" s="1" t="s">
        <v>2054</v>
      </c>
      <c r="I591" s="1" t="str" cm="1">
        <f t="array" ref="I591">IF(H591="","",IF(COUNT(VALUE(MID(H591,ROW($A$1:$A$100),1)))=0,H591,TRIM(LEFT(H591,MATCH(TRUE,ISNUMBER(VALUE(MID(H591,ROW($A$1:$A$100),1))),0)-1))))</f>
        <v>St. Gallerstrasse</v>
      </c>
      <c r="J591" s="1" t="str" cm="1">
        <f t="array" ref="J591">IF(H591="","",IF(COUNT(VALUE(MID(H591,ROW($A$1:$A$100),1)))=0,"",RIGHT(H591,LEN(H591)-MATCH(TRUE,ISNUMBER(VALUE(MID(H591,ROW($A$1:$A$100),1))),0)+1)))</f>
        <v>124</v>
      </c>
      <c r="K591" s="1" t="s">
        <v>22</v>
      </c>
      <c r="L591" s="1" t="s">
        <v>607</v>
      </c>
      <c r="M591" s="1" t="str">
        <f t="shared" si="28"/>
        <v>9200</v>
      </c>
      <c r="N591" s="1" t="str">
        <f t="shared" si="29"/>
        <v>Gossau SG</v>
      </c>
      <c r="O591" s="1" t="s">
        <v>24</v>
      </c>
      <c r="P591" s="1" t="s">
        <v>5357</v>
      </c>
      <c r="Q591" s="1" t="s">
        <v>128</v>
      </c>
      <c r="R591" s="1" t="s">
        <v>22</v>
      </c>
      <c r="S591" s="1" t="s">
        <v>22</v>
      </c>
      <c r="T591" s="1" t="s">
        <v>5358</v>
      </c>
      <c r="U591" s="1" t="s">
        <v>27</v>
      </c>
    </row>
    <row r="592" spans="1:21" ht="15" x14ac:dyDescent="0.2">
      <c r="A592" s="1" t="s">
        <v>16</v>
      </c>
      <c r="B592" s="1" t="s">
        <v>17</v>
      </c>
      <c r="C592" s="1" t="s">
        <v>4872</v>
      </c>
      <c r="D592" s="1" t="s">
        <v>14961</v>
      </c>
      <c r="E592" s="1" t="s">
        <v>9541</v>
      </c>
      <c r="F592" s="1" t="s">
        <v>22</v>
      </c>
      <c r="G592" s="2" t="str">
        <f t="shared" si="27"/>
        <v>Praxis Central</v>
      </c>
      <c r="H592" s="1" t="s">
        <v>9542</v>
      </c>
      <c r="I592" s="1" t="str" cm="1">
        <f t="array" ref="I592">IF(H592="","",IF(COUNT(VALUE(MID(H592,ROW($A$1:$A$100),1)))=0,H592,TRIM(LEFT(H592,MATCH(TRUE,ISNUMBER(VALUE(MID(H592,ROW($A$1:$A$100),1))),0)-1))))</f>
        <v>Seestrasse</v>
      </c>
      <c r="J592" s="1" t="str" cm="1">
        <f t="array" ref="J592">IF(H592="","",IF(COUNT(VALUE(MID(H592,ROW($A$1:$A$100),1)))=0,"",RIGHT(H592,LEN(H592)-MATCH(TRUE,ISNUMBER(VALUE(MID(H592,ROW($A$1:$A$100),1))),0)+1)))</f>
        <v>122</v>
      </c>
      <c r="K592" s="1" t="s">
        <v>22</v>
      </c>
      <c r="L592" s="1" t="s">
        <v>158</v>
      </c>
      <c r="M592" s="1" t="str">
        <f t="shared" si="28"/>
        <v>8810</v>
      </c>
      <c r="N592" s="1" t="str">
        <f t="shared" si="29"/>
        <v>Horgen</v>
      </c>
      <c r="O592" s="1" t="s">
        <v>24</v>
      </c>
      <c r="P592" s="1" t="s">
        <v>14962</v>
      </c>
      <c r="Q592" s="1" t="s">
        <v>80</v>
      </c>
      <c r="R592" s="1" t="s">
        <v>22</v>
      </c>
      <c r="S592" s="1" t="s">
        <v>22</v>
      </c>
      <c r="T592" s="1" t="s">
        <v>14963</v>
      </c>
      <c r="U592" s="1" t="s">
        <v>27</v>
      </c>
    </row>
    <row r="593" spans="1:21" ht="30" x14ac:dyDescent="0.2">
      <c r="A593" s="1" t="s">
        <v>16</v>
      </c>
      <c r="B593" s="1" t="s">
        <v>64</v>
      </c>
      <c r="C593" s="1" t="s">
        <v>14871</v>
      </c>
      <c r="D593" s="1" t="s">
        <v>14872</v>
      </c>
      <c r="E593" s="1" t="s">
        <v>163</v>
      </c>
      <c r="F593" s="1" t="s">
        <v>745</v>
      </c>
      <c r="G593" s="2" t="str">
        <f t="shared" si="27"/>
        <v>Inselspital Bern
_x000D_Klinik für Frauenheilkunde</v>
      </c>
      <c r="H593" s="1" t="s">
        <v>165</v>
      </c>
      <c r="I593" s="1" t="str" cm="1">
        <f t="array" ref="I593">IF(H593="","",IF(COUNT(VALUE(MID(H593,ROW($A$1:$A$100),1)))=0,H593,TRIM(LEFT(H593,MATCH(TRUE,ISNUMBER(VALUE(MID(H593,ROW($A$1:$A$100),1))),0)-1))))</f>
        <v>Friedbühlstrasse</v>
      </c>
      <c r="J593" s="1" t="str" cm="1">
        <f t="array" ref="J593">IF(H593="","",IF(COUNT(VALUE(MID(H593,ROW($A$1:$A$100),1)))=0,"",RIGHT(H593,LEN(H593)-MATCH(TRUE,ISNUMBER(VALUE(MID(H593,ROW($A$1:$A$100),1))),0)+1)))</f>
        <v>19</v>
      </c>
      <c r="K593" s="1" t="s">
        <v>22</v>
      </c>
      <c r="L593" s="1" t="s">
        <v>166</v>
      </c>
      <c r="M593" s="1" t="str">
        <f t="shared" si="28"/>
        <v>3010</v>
      </c>
      <c r="N593" s="1" t="str">
        <f t="shared" si="29"/>
        <v>Bern</v>
      </c>
      <c r="O593" s="1" t="s">
        <v>24</v>
      </c>
      <c r="P593" s="1" t="s">
        <v>14873</v>
      </c>
      <c r="Q593" s="1" t="s">
        <v>21</v>
      </c>
      <c r="R593" s="1" t="s">
        <v>22</v>
      </c>
      <c r="S593" s="1" t="s">
        <v>22</v>
      </c>
      <c r="T593" s="1" t="s">
        <v>14874</v>
      </c>
      <c r="U593" s="1" t="s">
        <v>27</v>
      </c>
    </row>
    <row r="594" spans="1:21" ht="15" x14ac:dyDescent="0.2">
      <c r="A594" s="1" t="s">
        <v>16</v>
      </c>
      <c r="B594" s="1" t="s">
        <v>64</v>
      </c>
      <c r="C594" s="1" t="s">
        <v>1394</v>
      </c>
      <c r="D594" s="1" t="s">
        <v>1395</v>
      </c>
      <c r="E594" s="1" t="s">
        <v>1396</v>
      </c>
      <c r="F594" s="1" t="s">
        <v>22</v>
      </c>
      <c r="G594" s="2" t="str">
        <f t="shared" si="27"/>
        <v>mediX praxis dübendorf</v>
      </c>
      <c r="H594" s="1" t="s">
        <v>1397</v>
      </c>
      <c r="I594" s="1" t="str" cm="1">
        <f t="array" ref="I594">IF(H594="","",IF(COUNT(VALUE(MID(H594,ROW($A$1:$A$100),1)))=0,H594,TRIM(LEFT(H594,MATCH(TRUE,ISNUMBER(VALUE(MID(H594,ROW($A$1:$A$100),1))),0)-1))))</f>
        <v>Bahnhofstrasse</v>
      </c>
      <c r="J594" s="1" t="str" cm="1">
        <f t="array" ref="J594">IF(H594="","",IF(COUNT(VALUE(MID(H594,ROW($A$1:$A$100),1)))=0,"",RIGHT(H594,LEN(H594)-MATCH(TRUE,ISNUMBER(VALUE(MID(H594,ROW($A$1:$A$100),1))),0)+1)))</f>
        <v>36</v>
      </c>
      <c r="K594" s="1" t="s">
        <v>22</v>
      </c>
      <c r="L594" s="1" t="s">
        <v>1398</v>
      </c>
      <c r="M594" s="1" t="str">
        <f t="shared" si="28"/>
        <v>8600</v>
      </c>
      <c r="N594" s="1" t="str">
        <f t="shared" si="29"/>
        <v>Dübendorf</v>
      </c>
      <c r="O594" s="1" t="s">
        <v>24</v>
      </c>
      <c r="P594" s="1" t="s">
        <v>1399</v>
      </c>
      <c r="Q594" s="1" t="s">
        <v>21</v>
      </c>
      <c r="R594" s="1" t="s">
        <v>22</v>
      </c>
      <c r="S594" s="1" t="s">
        <v>22</v>
      </c>
      <c r="T594" s="1" t="s">
        <v>1400</v>
      </c>
      <c r="U594" s="1" t="s">
        <v>27</v>
      </c>
    </row>
    <row r="595" spans="1:21" ht="15" x14ac:dyDescent="0.2">
      <c r="A595" s="1" t="s">
        <v>16</v>
      </c>
      <c r="B595" s="1" t="s">
        <v>64</v>
      </c>
      <c r="C595" s="1" t="s">
        <v>1735</v>
      </c>
      <c r="D595" s="1" t="s">
        <v>15112</v>
      </c>
      <c r="E595" s="1" t="s">
        <v>14503</v>
      </c>
      <c r="F595" s="1" t="s">
        <v>22</v>
      </c>
      <c r="G595" s="2" t="str">
        <f t="shared" si="27"/>
        <v>Atlantis Infinity</v>
      </c>
      <c r="H595" s="1" t="s">
        <v>14504</v>
      </c>
      <c r="I595" s="1" t="str" cm="1">
        <f t="array" ref="I595">IF(H595="","",IF(COUNT(VALUE(MID(H595,ROW($A$1:$A$100),1)))=0,H595,TRIM(LEFT(H595,MATCH(TRUE,ISNUMBER(VALUE(MID(H595,ROW($A$1:$A$100),1))),0)-1))))</f>
        <v>Allmeindstrasse</v>
      </c>
      <c r="J595" s="1" t="str" cm="1">
        <f t="array" ref="J595">IF(H595="","",IF(COUNT(VALUE(MID(H595,ROW($A$1:$A$100),1)))=0,"",RIGHT(H595,LEN(H595)-MATCH(TRUE,ISNUMBER(VALUE(MID(H595,ROW($A$1:$A$100),1))),0)+1)))</f>
        <v>15</v>
      </c>
      <c r="K595" s="1" t="s">
        <v>22</v>
      </c>
      <c r="L595" s="1" t="s">
        <v>1000</v>
      </c>
      <c r="M595" s="1" t="str">
        <f t="shared" si="28"/>
        <v>8645</v>
      </c>
      <c r="N595" s="1" t="str">
        <f t="shared" si="29"/>
        <v>Jona</v>
      </c>
      <c r="O595" s="1" t="s">
        <v>24</v>
      </c>
      <c r="P595" s="1" t="s">
        <v>15113</v>
      </c>
      <c r="Q595" s="1" t="s">
        <v>21</v>
      </c>
      <c r="R595" s="1" t="s">
        <v>22</v>
      </c>
      <c r="S595" s="1" t="s">
        <v>22</v>
      </c>
      <c r="T595" s="1" t="s">
        <v>15114</v>
      </c>
      <c r="U595" s="1" t="s">
        <v>27</v>
      </c>
    </row>
    <row r="596" spans="1:21" ht="15" x14ac:dyDescent="0.2">
      <c r="A596" s="1" t="s">
        <v>73</v>
      </c>
      <c r="B596" s="1" t="s">
        <v>17</v>
      </c>
      <c r="C596" s="1" t="s">
        <v>1024</v>
      </c>
      <c r="D596" s="1" t="s">
        <v>5745</v>
      </c>
      <c r="E596" s="1" t="s">
        <v>1555</v>
      </c>
      <c r="F596" s="1" t="s">
        <v>22</v>
      </c>
      <c r="G596" s="2" t="str">
        <f t="shared" si="27"/>
        <v>Medbase Zürich Wiedikon</v>
      </c>
      <c r="H596" s="1" t="s">
        <v>1556</v>
      </c>
      <c r="I596" s="1" t="str" cm="1">
        <f t="array" ref="I596">IF(H596="","",IF(COUNT(VALUE(MID(H596,ROW($A$1:$A$100),1)))=0,H596,TRIM(LEFT(H596,MATCH(TRUE,ISNUMBER(VALUE(MID(H596,ROW($A$1:$A$100),1))),0)-1))))</f>
        <v>Seebahnstrasse</v>
      </c>
      <c r="J596" s="1" t="str" cm="1">
        <f t="array" ref="J596">IF(H596="","",IF(COUNT(VALUE(MID(H596,ROW($A$1:$A$100),1)))=0,"",RIGHT(H596,LEN(H596)-MATCH(TRUE,ISNUMBER(VALUE(MID(H596,ROW($A$1:$A$100),1))),0)+1)))</f>
        <v>89</v>
      </c>
      <c r="K596" s="1" t="s">
        <v>22</v>
      </c>
      <c r="L596" s="1" t="s">
        <v>1557</v>
      </c>
      <c r="M596" s="1" t="str">
        <f t="shared" si="28"/>
        <v>8003</v>
      </c>
      <c r="N596" s="1" t="str">
        <f t="shared" si="29"/>
        <v>Zürich</v>
      </c>
      <c r="O596" s="1" t="s">
        <v>24</v>
      </c>
      <c r="P596" s="1" t="s">
        <v>5746</v>
      </c>
      <c r="Q596" s="1" t="s">
        <v>128</v>
      </c>
      <c r="R596" s="1" t="s">
        <v>22</v>
      </c>
      <c r="S596" s="1" t="s">
        <v>22</v>
      </c>
      <c r="T596" s="1" t="s">
        <v>5747</v>
      </c>
      <c r="U596" s="1" t="s">
        <v>27</v>
      </c>
    </row>
    <row r="597" spans="1:21" ht="15" x14ac:dyDescent="0.2">
      <c r="A597" s="1" t="s">
        <v>73</v>
      </c>
      <c r="B597" s="1" t="s">
        <v>17</v>
      </c>
      <c r="C597" s="1" t="s">
        <v>16282</v>
      </c>
      <c r="D597" s="1" t="s">
        <v>16283</v>
      </c>
      <c r="E597" s="1" t="s">
        <v>12961</v>
      </c>
      <c r="F597" s="1" t="s">
        <v>22</v>
      </c>
      <c r="G597" s="2" t="str">
        <f t="shared" si="27"/>
        <v>Ärztezentrum Linth-Park</v>
      </c>
      <c r="H597" s="1" t="s">
        <v>12962</v>
      </c>
      <c r="I597" s="1" t="str" cm="1">
        <f t="array" ref="I597">IF(H597="","",IF(COUNT(VALUE(MID(H597,ROW($A$1:$A$100),1)))=0,H597,TRIM(LEFT(H597,MATCH(TRUE,ISNUMBER(VALUE(MID(H597,ROW($A$1:$A$100),1))),0)-1))))</f>
        <v>Burgerfeldstrasse</v>
      </c>
      <c r="J597" s="1" t="str" cm="1">
        <f t="array" ref="J597">IF(H597="","",IF(COUNT(VALUE(MID(H597,ROW($A$1:$A$100),1)))=0,"",RIGHT(H597,LEN(H597)-MATCH(TRUE,ISNUMBER(VALUE(MID(H597,ROW($A$1:$A$100),1))),0)+1)))</f>
        <v>15</v>
      </c>
      <c r="K597" s="1" t="s">
        <v>22</v>
      </c>
      <c r="L597" s="1" t="s">
        <v>382</v>
      </c>
      <c r="M597" s="1" t="str">
        <f t="shared" si="28"/>
        <v>8730</v>
      </c>
      <c r="N597" s="1" t="str">
        <f t="shared" si="29"/>
        <v>Uznach</v>
      </c>
      <c r="O597" s="1" t="s">
        <v>24</v>
      </c>
      <c r="P597" s="1" t="s">
        <v>16284</v>
      </c>
      <c r="Q597" s="1" t="s">
        <v>80</v>
      </c>
      <c r="R597" s="1" t="s">
        <v>22</v>
      </c>
      <c r="S597" s="1" t="s">
        <v>22</v>
      </c>
      <c r="T597" s="1" t="s">
        <v>16285</v>
      </c>
      <c r="U597" s="1" t="s">
        <v>27</v>
      </c>
    </row>
    <row r="598" spans="1:21" ht="15" x14ac:dyDescent="0.2">
      <c r="A598" s="1" t="s">
        <v>73</v>
      </c>
      <c r="B598" s="1" t="s">
        <v>64</v>
      </c>
      <c r="C598" s="1" t="s">
        <v>5041</v>
      </c>
      <c r="D598" s="1" t="s">
        <v>5042</v>
      </c>
      <c r="E598" s="1" t="s">
        <v>1781</v>
      </c>
      <c r="F598" s="1" t="s">
        <v>22</v>
      </c>
      <c r="G598" s="2" t="str">
        <f t="shared" si="27"/>
        <v>mediX notfallpraxis</v>
      </c>
      <c r="H598" s="1" t="s">
        <v>1782</v>
      </c>
      <c r="I598" s="1" t="str" cm="1">
        <f t="array" ref="I598">IF(H598="","",IF(COUNT(VALUE(MID(H598,ROW($A$1:$A$100),1)))=0,H598,TRIM(LEFT(H598,MATCH(TRUE,ISNUMBER(VALUE(MID(H598,ROW($A$1:$A$100),1))),0)-1))))</f>
        <v>Badenerstrasse</v>
      </c>
      <c r="J598" s="1" t="str" cm="1">
        <f t="array" ref="J598">IF(H598="","",IF(COUNT(VALUE(MID(H598,ROW($A$1:$A$100),1)))=0,"",RIGHT(H598,LEN(H598)-MATCH(TRUE,ISNUMBER(VALUE(MID(H598,ROW($A$1:$A$100),1))),0)+1)))</f>
        <v>41</v>
      </c>
      <c r="K598" s="1" t="s">
        <v>22</v>
      </c>
      <c r="L598" s="1" t="s">
        <v>613</v>
      </c>
      <c r="M598" s="1" t="str">
        <f t="shared" si="28"/>
        <v>8004</v>
      </c>
      <c r="N598" s="1" t="str">
        <f t="shared" si="29"/>
        <v>Zürich</v>
      </c>
      <c r="O598" s="1" t="s">
        <v>24</v>
      </c>
      <c r="P598" s="1" t="s">
        <v>5043</v>
      </c>
      <c r="Q598" s="1" t="s">
        <v>128</v>
      </c>
      <c r="R598" s="1" t="s">
        <v>80</v>
      </c>
      <c r="S598" s="1" t="s">
        <v>22</v>
      </c>
      <c r="T598" s="1" t="s">
        <v>5044</v>
      </c>
      <c r="U598" s="1" t="s">
        <v>27</v>
      </c>
    </row>
    <row r="599" spans="1:21" ht="15" x14ac:dyDescent="0.2">
      <c r="A599" s="1" t="s">
        <v>16</v>
      </c>
      <c r="B599" s="1" t="s">
        <v>64</v>
      </c>
      <c r="C599" s="1" t="s">
        <v>8040</v>
      </c>
      <c r="D599" s="1" t="s">
        <v>8041</v>
      </c>
      <c r="E599" s="1" t="s">
        <v>941</v>
      </c>
      <c r="F599" s="1" t="s">
        <v>22</v>
      </c>
      <c r="G599" s="2" t="str">
        <f t="shared" si="27"/>
        <v>SihlGynPraxis</v>
      </c>
      <c r="H599" s="1" t="s">
        <v>942</v>
      </c>
      <c r="I599" s="1" t="str" cm="1">
        <f t="array" ref="I599">IF(H599="","",IF(COUNT(VALUE(MID(H599,ROW($A$1:$A$100),1)))=0,H599,TRIM(LEFT(H599,MATCH(TRUE,ISNUMBER(VALUE(MID(H599,ROW($A$1:$A$100),1))),0)-1))))</f>
        <v>Giesshübelstrasse</v>
      </c>
      <c r="J599" s="1" t="str" cm="1">
        <f t="array" ref="J599">IF(H599="","",IF(COUNT(VALUE(MID(H599,ROW($A$1:$A$100),1)))=0,"",RIGHT(H599,LEN(H599)-MATCH(TRUE,ISNUMBER(VALUE(MID(H599,ROW($A$1:$A$100),1))),0)+1)))</f>
        <v>15</v>
      </c>
      <c r="K599" s="1" t="s">
        <v>22</v>
      </c>
      <c r="L599" s="1" t="s">
        <v>943</v>
      </c>
      <c r="M599" s="1" t="str">
        <f t="shared" si="28"/>
        <v>8045</v>
      </c>
      <c r="N599" s="1" t="str">
        <f t="shared" si="29"/>
        <v>Zürich</v>
      </c>
      <c r="O599" s="1" t="s">
        <v>24</v>
      </c>
      <c r="P599" s="1" t="s">
        <v>8042</v>
      </c>
      <c r="Q599" s="1" t="s">
        <v>21</v>
      </c>
      <c r="R599" s="1" t="s">
        <v>22</v>
      </c>
      <c r="S599" s="1" t="s">
        <v>22</v>
      </c>
      <c r="T599" s="1" t="s">
        <v>8043</v>
      </c>
      <c r="U599" s="1" t="s">
        <v>27</v>
      </c>
    </row>
    <row r="600" spans="1:21" ht="15" x14ac:dyDescent="0.2">
      <c r="A600" s="1" t="s">
        <v>16</v>
      </c>
      <c r="B600" s="1" t="s">
        <v>64</v>
      </c>
      <c r="C600" s="1" t="s">
        <v>527</v>
      </c>
      <c r="D600" s="1" t="s">
        <v>13475</v>
      </c>
      <c r="E600" s="1" t="s">
        <v>471</v>
      </c>
      <c r="F600" s="1" t="s">
        <v>22</v>
      </c>
      <c r="G600" s="2" t="str">
        <f t="shared" si="27"/>
        <v>Gemeinschaftspraxis Klusplatz</v>
      </c>
      <c r="H600" s="1" t="s">
        <v>472</v>
      </c>
      <c r="I600" s="1" t="str" cm="1">
        <f t="array" ref="I600">IF(H600="","",IF(COUNT(VALUE(MID(H600,ROW($A$1:$A$100),1)))=0,H600,TRIM(LEFT(H600,MATCH(TRUE,ISNUMBER(VALUE(MID(H600,ROW($A$1:$A$100),1))),0)-1))))</f>
        <v>Witikonerstrasse</v>
      </c>
      <c r="J600" s="1" t="str" cm="1">
        <f t="array" ref="J600">IF(H600="","",IF(COUNT(VALUE(MID(H600,ROW($A$1:$A$100),1)))=0,"",RIGHT(H600,LEN(H600)-MATCH(TRUE,ISNUMBER(VALUE(MID(H600,ROW($A$1:$A$100),1))),0)+1)))</f>
        <v>15</v>
      </c>
      <c r="K600" s="1" t="s">
        <v>22</v>
      </c>
      <c r="L600" s="1" t="s">
        <v>260</v>
      </c>
      <c r="M600" s="1" t="str">
        <f t="shared" si="28"/>
        <v>8032</v>
      </c>
      <c r="N600" s="1" t="str">
        <f t="shared" si="29"/>
        <v>Zürich</v>
      </c>
      <c r="O600" s="1" t="s">
        <v>24</v>
      </c>
      <c r="P600" s="1" t="s">
        <v>13476</v>
      </c>
      <c r="Q600" s="1" t="s">
        <v>128</v>
      </c>
      <c r="R600" s="1" t="s">
        <v>22</v>
      </c>
      <c r="S600" s="1" t="s">
        <v>22</v>
      </c>
      <c r="T600" s="1" t="s">
        <v>13477</v>
      </c>
      <c r="U600" s="1" t="s">
        <v>27</v>
      </c>
    </row>
    <row r="601" spans="1:21" ht="15" x14ac:dyDescent="0.2">
      <c r="A601" s="1" t="s">
        <v>73</v>
      </c>
      <c r="B601" s="1" t="s">
        <v>64</v>
      </c>
      <c r="C601" s="1" t="s">
        <v>5655</v>
      </c>
      <c r="D601" s="1" t="s">
        <v>7133</v>
      </c>
      <c r="E601" s="1" t="s">
        <v>7134</v>
      </c>
      <c r="F601" s="1" t="s">
        <v>22</v>
      </c>
      <c r="G601" s="2" t="str">
        <f t="shared" si="27"/>
        <v>Gynaecologicum AG</v>
      </c>
      <c r="H601" s="1" t="s">
        <v>7135</v>
      </c>
      <c r="I601" s="1" t="str" cm="1">
        <f t="array" ref="I601">IF(H601="","",IF(COUNT(VALUE(MID(H601,ROW($A$1:$A$100),1)))=0,H601,TRIM(LEFT(H601,MATCH(TRUE,ISNUMBER(VALUE(MID(H601,ROW($A$1:$A$100),1))),0)-1))))</f>
        <v>Hauptstrasse</v>
      </c>
      <c r="J601" s="1" t="str" cm="1">
        <f t="array" ref="J601">IF(H601="","",IF(COUNT(VALUE(MID(H601,ROW($A$1:$A$100),1)))=0,"",RIGHT(H601,LEN(H601)-MATCH(TRUE,ISNUMBER(VALUE(MID(H601,ROW($A$1:$A$100),1))),0)+1)))</f>
        <v>70</v>
      </c>
      <c r="K601" s="1" t="s">
        <v>22</v>
      </c>
      <c r="L601" s="1" t="s">
        <v>644</v>
      </c>
      <c r="M601" s="1" t="str">
        <f t="shared" si="28"/>
        <v>8280</v>
      </c>
      <c r="N601" s="1" t="str">
        <f t="shared" si="29"/>
        <v>Kreuzlingen</v>
      </c>
      <c r="O601" s="1" t="s">
        <v>24</v>
      </c>
      <c r="P601" s="1" t="s">
        <v>7136</v>
      </c>
      <c r="Q601" s="1" t="s">
        <v>21</v>
      </c>
      <c r="R601" s="1" t="s">
        <v>22</v>
      </c>
      <c r="S601" s="1" t="s">
        <v>22</v>
      </c>
      <c r="T601" s="1" t="s">
        <v>7137</v>
      </c>
      <c r="U601" s="1" t="s">
        <v>27</v>
      </c>
    </row>
    <row r="602" spans="1:21" ht="15" x14ac:dyDescent="0.2">
      <c r="A602" s="1" t="s">
        <v>73</v>
      </c>
      <c r="B602" s="1" t="s">
        <v>64</v>
      </c>
      <c r="C602" s="1" t="s">
        <v>1795</v>
      </c>
      <c r="D602" s="1" t="s">
        <v>13481</v>
      </c>
      <c r="E602" s="1" t="s">
        <v>555</v>
      </c>
      <c r="F602" s="1" t="s">
        <v>22</v>
      </c>
      <c r="G602" s="2" t="str">
        <f t="shared" si="27"/>
        <v>Praxis Dr. Chaves/ Dr. Hess Soom</v>
      </c>
      <c r="H602" s="1" t="s">
        <v>556</v>
      </c>
      <c r="I602" s="1" t="str" cm="1">
        <f t="array" ref="I602">IF(H602="","",IF(COUNT(VALUE(MID(H602,ROW($A$1:$A$100),1)))=0,H602,TRIM(LEFT(H602,MATCH(TRUE,ISNUMBER(VALUE(MID(H602,ROW($A$1:$A$100),1))),0)-1))))</f>
        <v>Löwenstrasse</v>
      </c>
      <c r="J602" s="1" t="str" cm="1">
        <f t="array" ref="J602">IF(H602="","",IF(COUNT(VALUE(MID(H602,ROW($A$1:$A$100),1)))=0,"",RIGHT(H602,LEN(H602)-MATCH(TRUE,ISNUMBER(VALUE(MID(H602,ROW($A$1:$A$100),1))),0)+1)))</f>
        <v>4</v>
      </c>
      <c r="K602" s="1" t="s">
        <v>22</v>
      </c>
      <c r="L602" s="1" t="s">
        <v>557</v>
      </c>
      <c r="M602" s="1" t="str">
        <f t="shared" si="28"/>
        <v>9230</v>
      </c>
      <c r="N602" s="1" t="str">
        <f t="shared" si="29"/>
        <v>Flawil</v>
      </c>
      <c r="O602" s="1" t="s">
        <v>24</v>
      </c>
      <c r="P602" s="1" t="s">
        <v>13482</v>
      </c>
      <c r="Q602" s="1" t="s">
        <v>128</v>
      </c>
      <c r="R602" s="1" t="s">
        <v>22</v>
      </c>
      <c r="S602" s="1" t="s">
        <v>22</v>
      </c>
      <c r="T602" s="1" t="s">
        <v>13483</v>
      </c>
      <c r="U602" s="1" t="s">
        <v>27</v>
      </c>
    </row>
    <row r="603" spans="1:21" ht="15" x14ac:dyDescent="0.2">
      <c r="A603" s="1" t="s">
        <v>16</v>
      </c>
      <c r="B603" s="1" t="s">
        <v>64</v>
      </c>
      <c r="C603" s="1" t="s">
        <v>1651</v>
      </c>
      <c r="D603" s="1" t="s">
        <v>5933</v>
      </c>
      <c r="E603" s="1" t="s">
        <v>2153</v>
      </c>
      <c r="F603" s="1" t="s">
        <v>22</v>
      </c>
      <c r="G603" s="2" t="str">
        <f t="shared" si="27"/>
        <v>Praxiszentrum Möwe</v>
      </c>
      <c r="H603" s="1" t="s">
        <v>2154</v>
      </c>
      <c r="I603" s="1" t="str" cm="1">
        <f t="array" ref="I603">IF(H603="","",IF(COUNT(VALUE(MID(H603,ROW($A$1:$A$100),1)))=0,H603,TRIM(LEFT(H603,MATCH(TRUE,ISNUMBER(VALUE(MID(H603,ROW($A$1:$A$100),1))),0)-1))))</f>
        <v>Kirchgasse</v>
      </c>
      <c r="J603" s="1" t="str" cm="1">
        <f t="array" ref="J603">IF(H603="","",IF(COUNT(VALUE(MID(H603,ROW($A$1:$A$100),1)))=0,"",RIGHT(H603,LEN(H603)-MATCH(TRUE,ISNUMBER(VALUE(MID(H603,ROW($A$1:$A$100),1))),0)+1)))</f>
        <v>4</v>
      </c>
      <c r="K603" s="1" t="s">
        <v>22</v>
      </c>
      <c r="L603" s="1" t="s">
        <v>993</v>
      </c>
      <c r="M603" s="1" t="str">
        <f t="shared" si="28"/>
        <v>8620</v>
      </c>
      <c r="N603" s="1" t="str">
        <f t="shared" si="29"/>
        <v>Wetzikon ZH</v>
      </c>
      <c r="O603" s="1" t="s">
        <v>24</v>
      </c>
      <c r="P603" s="1" t="s">
        <v>5934</v>
      </c>
      <c r="Q603" s="1" t="s">
        <v>21</v>
      </c>
      <c r="R603" s="1" t="s">
        <v>22</v>
      </c>
      <c r="S603" s="1" t="s">
        <v>22</v>
      </c>
      <c r="T603" s="1" t="s">
        <v>5935</v>
      </c>
      <c r="U603" s="1" t="s">
        <v>27</v>
      </c>
    </row>
    <row r="604" spans="1:21" ht="30" x14ac:dyDescent="0.2">
      <c r="A604" s="1" t="s">
        <v>16</v>
      </c>
      <c r="B604" s="1" t="s">
        <v>17</v>
      </c>
      <c r="C604" s="1" t="s">
        <v>52</v>
      </c>
      <c r="D604" s="1" t="s">
        <v>53</v>
      </c>
      <c r="E604" s="1" t="s">
        <v>20</v>
      </c>
      <c r="F604" s="1" t="s">
        <v>21</v>
      </c>
      <c r="G604" s="2" t="str">
        <f t="shared" si="27"/>
        <v>Luzerner Kantonsspital Sursee
_x000D_Gynäkologie und Geburtshilfe</v>
      </c>
      <c r="H604" s="1" t="s">
        <v>22</v>
      </c>
      <c r="I604" s="1" t="str" cm="1">
        <f t="array" ref="I604">IF(H604="","",IF(COUNT(VALUE(MID(H604,ROW($A$1:$A$100),1)))=0,H604,TRIM(LEFT(H604,MATCH(TRUE,ISNUMBER(VALUE(MID(H604,ROW($A$1:$A$100),1))),0)-1))))</f>
        <v/>
      </c>
      <c r="J604" s="1" t="str" cm="1">
        <f t="array" ref="J604">IF(H604="","",IF(COUNT(VALUE(MID(H604,ROW($A$1:$A$100),1)))=0,"",RIGHT(H604,LEN(H604)-MATCH(TRUE,ISNUMBER(VALUE(MID(H604,ROW($A$1:$A$100),1))),0)+1)))</f>
        <v/>
      </c>
      <c r="K604" s="1" t="s">
        <v>7</v>
      </c>
      <c r="L604" s="1" t="s">
        <v>23</v>
      </c>
      <c r="M604" s="1" t="str">
        <f t="shared" si="28"/>
        <v>6210</v>
      </c>
      <c r="N604" s="1" t="str">
        <f t="shared" si="29"/>
        <v>Sursee</v>
      </c>
      <c r="O604" s="1" t="s">
        <v>24</v>
      </c>
      <c r="P604" s="1" t="s">
        <v>54</v>
      </c>
      <c r="Q604" s="1" t="s">
        <v>21</v>
      </c>
      <c r="R604" s="1" t="s">
        <v>22</v>
      </c>
      <c r="S604" s="1" t="s">
        <v>22</v>
      </c>
      <c r="T604" s="1" t="s">
        <v>55</v>
      </c>
      <c r="U604" s="1" t="s">
        <v>27</v>
      </c>
    </row>
    <row r="605" spans="1:21" ht="15" x14ac:dyDescent="0.2">
      <c r="A605" s="1" t="s">
        <v>16</v>
      </c>
      <c r="B605" s="1" t="s">
        <v>64</v>
      </c>
      <c r="C605" s="1" t="s">
        <v>3150</v>
      </c>
      <c r="D605" s="1" t="s">
        <v>7298</v>
      </c>
      <c r="E605" s="1" t="s">
        <v>2389</v>
      </c>
      <c r="F605" s="1" t="s">
        <v>22</v>
      </c>
      <c r="G605" s="2" t="str">
        <f t="shared" si="27"/>
        <v>Acamed AG Uster</v>
      </c>
      <c r="H605" s="1" t="s">
        <v>2390</v>
      </c>
      <c r="I605" s="1" t="str" cm="1">
        <f t="array" ref="I605">IF(H605="","",IF(COUNT(VALUE(MID(H605,ROW($A$1:$A$100),1)))=0,H605,TRIM(LEFT(H605,MATCH(TRUE,ISNUMBER(VALUE(MID(H605,ROW($A$1:$A$100),1))),0)-1))))</f>
        <v>Bankstrasse</v>
      </c>
      <c r="J605" s="1" t="str" cm="1">
        <f t="array" ref="J605">IF(H605="","",IF(COUNT(VALUE(MID(H605,ROW($A$1:$A$100),1)))=0,"",RIGHT(H605,LEN(H605)-MATCH(TRUE,ISNUMBER(VALUE(MID(H605,ROW($A$1:$A$100),1))),0)+1)))</f>
        <v>9</v>
      </c>
      <c r="K605" s="1" t="s">
        <v>22</v>
      </c>
      <c r="L605" s="1" t="s">
        <v>638</v>
      </c>
      <c r="M605" s="1" t="str">
        <f t="shared" si="28"/>
        <v>8610</v>
      </c>
      <c r="N605" s="1" t="str">
        <f t="shared" si="29"/>
        <v>Uster</v>
      </c>
      <c r="O605" s="1" t="s">
        <v>24</v>
      </c>
      <c r="P605" s="1" t="s">
        <v>7299</v>
      </c>
      <c r="Q605" s="1" t="s">
        <v>128</v>
      </c>
      <c r="R605" s="1" t="s">
        <v>22</v>
      </c>
      <c r="S605" s="1" t="s">
        <v>22</v>
      </c>
      <c r="T605" s="1" t="s">
        <v>7300</v>
      </c>
      <c r="U605" s="1" t="s">
        <v>27</v>
      </c>
    </row>
    <row r="606" spans="1:21" ht="30" x14ac:dyDescent="0.2">
      <c r="A606" s="1" t="s">
        <v>16</v>
      </c>
      <c r="B606" s="1" t="s">
        <v>17</v>
      </c>
      <c r="C606" s="1" t="s">
        <v>3096</v>
      </c>
      <c r="D606" s="1" t="s">
        <v>15056</v>
      </c>
      <c r="E606" s="1" t="s">
        <v>9498</v>
      </c>
      <c r="F606" s="1" t="s">
        <v>21</v>
      </c>
      <c r="G606" s="2" t="str">
        <f t="shared" si="27"/>
        <v>Hirslanden Klinik St. Anna
_x000D_Gynäkologie und Geburtshilfe</v>
      </c>
      <c r="H606" s="1" t="s">
        <v>9500</v>
      </c>
      <c r="I606" s="1" t="str" cm="1">
        <f t="array" ref="I606">IF(H606="","",IF(COUNT(VALUE(MID(H606,ROW($A$1:$A$100),1)))=0,H606,TRIM(LEFT(H606,MATCH(TRUE,ISNUMBER(VALUE(MID(H606,ROW($A$1:$A$100),1))),0)-1))))</f>
        <v>Sankt-Anna-Strasse</v>
      </c>
      <c r="J606" s="1" t="str" cm="1">
        <f t="array" ref="J606">IF(H606="","",IF(COUNT(VALUE(MID(H606,ROW($A$1:$A$100),1)))=0,"",RIGHT(H606,LEN(H606)-MATCH(TRUE,ISNUMBER(VALUE(MID(H606,ROW($A$1:$A$100),1))),0)+1)))</f>
        <v>32</v>
      </c>
      <c r="K606" s="1" t="s">
        <v>22</v>
      </c>
      <c r="L606" s="1" t="s">
        <v>3057</v>
      </c>
      <c r="M606" s="1" t="str">
        <f t="shared" si="28"/>
        <v>6006</v>
      </c>
      <c r="N606" s="1" t="str">
        <f t="shared" si="29"/>
        <v>Luzern</v>
      </c>
      <c r="O606" s="1" t="s">
        <v>24</v>
      </c>
      <c r="P606" s="1" t="s">
        <v>15057</v>
      </c>
      <c r="Q606" s="1" t="s">
        <v>21</v>
      </c>
      <c r="R606" s="1" t="s">
        <v>22</v>
      </c>
      <c r="S606" s="1" t="s">
        <v>22</v>
      </c>
      <c r="T606" s="1" t="s">
        <v>15058</v>
      </c>
      <c r="U606" s="1" t="s">
        <v>27</v>
      </c>
    </row>
    <row r="607" spans="1:21" ht="15" x14ac:dyDescent="0.2">
      <c r="A607" s="1" t="s">
        <v>16</v>
      </c>
      <c r="B607" s="1" t="s">
        <v>64</v>
      </c>
      <c r="C607" s="1" t="s">
        <v>4668</v>
      </c>
      <c r="D607" s="1" t="s">
        <v>10019</v>
      </c>
      <c r="E607" s="1" t="s">
        <v>10020</v>
      </c>
      <c r="F607" s="1" t="s">
        <v>22</v>
      </c>
      <c r="G607" s="2" t="str">
        <f t="shared" si="27"/>
        <v>Hausarztpraxis Nelkenstrasse</v>
      </c>
      <c r="H607" s="1" t="s">
        <v>10021</v>
      </c>
      <c r="I607" s="1" t="str" cm="1">
        <f t="array" ref="I607">IF(H607="","",IF(COUNT(VALUE(MID(H607,ROW($A$1:$A$100),1)))=0,H607,TRIM(LEFT(H607,MATCH(TRUE,ISNUMBER(VALUE(MID(H607,ROW($A$1:$A$100),1))),0)-1))))</f>
        <v>Nelkenstrasse</v>
      </c>
      <c r="J607" s="1" t="str" cm="1">
        <f t="array" ref="J607">IF(H607="","",IF(COUNT(VALUE(MID(H607,ROW($A$1:$A$100),1)))=0,"",RIGHT(H607,LEN(H607)-MATCH(TRUE,ISNUMBER(VALUE(MID(H607,ROW($A$1:$A$100),1))),0)+1)))</f>
        <v>3</v>
      </c>
      <c r="K607" s="1" t="s">
        <v>22</v>
      </c>
      <c r="L607" s="1" t="s">
        <v>291</v>
      </c>
      <c r="M607" s="1" t="str">
        <f t="shared" si="28"/>
        <v>8400</v>
      </c>
      <c r="N607" s="1" t="str">
        <f t="shared" si="29"/>
        <v>Winterthur</v>
      </c>
      <c r="O607" s="1" t="s">
        <v>24</v>
      </c>
      <c r="P607" s="1" t="s">
        <v>10022</v>
      </c>
      <c r="Q607" s="1" t="s">
        <v>128</v>
      </c>
      <c r="R607" s="1" t="s">
        <v>22</v>
      </c>
      <c r="S607" s="1" t="s">
        <v>22</v>
      </c>
      <c r="T607" s="1" t="s">
        <v>10023</v>
      </c>
      <c r="U607" s="1" t="s">
        <v>27</v>
      </c>
    </row>
    <row r="608" spans="1:21" ht="15" x14ac:dyDescent="0.2">
      <c r="A608" s="1" t="s">
        <v>16</v>
      </c>
      <c r="B608" s="1" t="s">
        <v>204</v>
      </c>
      <c r="C608" s="1" t="s">
        <v>3301</v>
      </c>
      <c r="D608" s="1" t="s">
        <v>7181</v>
      </c>
      <c r="E608" s="1" t="s">
        <v>6006</v>
      </c>
      <c r="F608" s="1" t="s">
        <v>22</v>
      </c>
      <c r="G608" s="2" t="str">
        <f t="shared" si="27"/>
        <v>mediX praxis friesenberg</v>
      </c>
      <c r="H608" s="1" t="s">
        <v>6007</v>
      </c>
      <c r="I608" s="1" t="str" cm="1">
        <f t="array" ref="I608">IF(H608="","",IF(COUNT(VALUE(MID(H608,ROW($A$1:$A$100),1)))=0,H608,TRIM(LEFT(H608,MATCH(TRUE,ISNUMBER(VALUE(MID(H608,ROW($A$1:$A$100),1))),0)-1))))</f>
        <v>Schweighofstrasse</v>
      </c>
      <c r="J608" s="1" t="str" cm="1">
        <f t="array" ref="J608">IF(H608="","",IF(COUNT(VALUE(MID(H608,ROW($A$1:$A$100),1)))=0,"",RIGHT(H608,LEN(H608)-MATCH(TRUE,ISNUMBER(VALUE(MID(H608,ROW($A$1:$A$100),1))),0)+1)))</f>
        <v>230</v>
      </c>
      <c r="K608" s="1" t="s">
        <v>22</v>
      </c>
      <c r="L608" s="1" t="s">
        <v>943</v>
      </c>
      <c r="M608" s="1" t="str">
        <f t="shared" si="28"/>
        <v>8045</v>
      </c>
      <c r="N608" s="1" t="str">
        <f t="shared" si="29"/>
        <v>Zürich</v>
      </c>
      <c r="O608" s="1" t="s">
        <v>24</v>
      </c>
      <c r="P608" s="1" t="s">
        <v>7182</v>
      </c>
      <c r="Q608" s="1" t="s">
        <v>128</v>
      </c>
      <c r="R608" s="1" t="s">
        <v>22</v>
      </c>
      <c r="S608" s="1" t="s">
        <v>22</v>
      </c>
      <c r="T608" s="1" t="s">
        <v>7183</v>
      </c>
      <c r="U608" s="1" t="s">
        <v>27</v>
      </c>
    </row>
    <row r="609" spans="1:21" ht="15" x14ac:dyDescent="0.2">
      <c r="A609" s="1" t="s">
        <v>16</v>
      </c>
      <c r="B609" s="1" t="s">
        <v>64</v>
      </c>
      <c r="C609" s="1" t="s">
        <v>3086</v>
      </c>
      <c r="D609" s="1" t="s">
        <v>15732</v>
      </c>
      <c r="E609" s="1" t="s">
        <v>4242</v>
      </c>
      <c r="F609" s="1" t="s">
        <v>22</v>
      </c>
      <c r="G609" s="2" t="str">
        <f t="shared" si="27"/>
        <v>Gemeinschaftspra. Bergerzentrum</v>
      </c>
      <c r="H609" s="1" t="s">
        <v>4243</v>
      </c>
      <c r="I609" s="1" t="str" cm="1">
        <f t="array" ref="I609">IF(H609="","",IF(COUNT(VALUE(MID(H609,ROW($A$1:$A$100),1)))=0,H609,TRIM(LEFT(H609,MATCH(TRUE,ISNUMBER(VALUE(MID(H609,ROW($A$1:$A$100),1))),0)-1))))</f>
        <v>Hauptstrasse</v>
      </c>
      <c r="J609" s="1" t="str" cm="1">
        <f t="array" ref="J609">IF(H609="","",IF(COUNT(VALUE(MID(H609,ROW($A$1:$A$100),1)))=0,"",RIGHT(H609,LEN(H609)-MATCH(TRUE,ISNUMBER(VALUE(MID(H609,ROW($A$1:$A$100),1))),0)+1)))</f>
        <v>49</v>
      </c>
      <c r="K609" s="1" t="s">
        <v>22</v>
      </c>
      <c r="L609" s="1" t="s">
        <v>4244</v>
      </c>
      <c r="M609" s="1" t="str">
        <f t="shared" si="28"/>
        <v>8572</v>
      </c>
      <c r="N609" s="1" t="str">
        <f t="shared" si="29"/>
        <v>Berg TG</v>
      </c>
      <c r="O609" s="1" t="s">
        <v>24</v>
      </c>
      <c r="P609" s="1" t="s">
        <v>15733</v>
      </c>
      <c r="Q609" s="1" t="s">
        <v>128</v>
      </c>
      <c r="R609" s="1" t="s">
        <v>22</v>
      </c>
      <c r="S609" s="1" t="s">
        <v>22</v>
      </c>
      <c r="T609" s="1" t="s">
        <v>15734</v>
      </c>
      <c r="U609" s="1" t="s">
        <v>27</v>
      </c>
    </row>
    <row r="610" spans="1:21" ht="15" x14ac:dyDescent="0.2">
      <c r="A610" s="1" t="s">
        <v>73</v>
      </c>
      <c r="B610" s="1" t="s">
        <v>64</v>
      </c>
      <c r="C610" s="1" t="s">
        <v>2770</v>
      </c>
      <c r="D610" s="1" t="s">
        <v>5773</v>
      </c>
      <c r="E610" s="1" t="s">
        <v>5774</v>
      </c>
      <c r="F610" s="1" t="s">
        <v>22</v>
      </c>
      <c r="G610" s="2" t="str">
        <f t="shared" si="27"/>
        <v>Praxis Dr. Christ Benno</v>
      </c>
      <c r="H610" s="1" t="s">
        <v>5775</v>
      </c>
      <c r="I610" s="1" t="str" cm="1">
        <f t="array" ref="I610">IF(H610="","",IF(COUNT(VALUE(MID(H610,ROW($A$1:$A$100),1)))=0,H610,TRIM(LEFT(H610,MATCH(TRUE,ISNUMBER(VALUE(MID(H610,ROW($A$1:$A$100),1))),0)-1))))</f>
        <v>Talackerstrasse</v>
      </c>
      <c r="J610" s="1" t="str" cm="1">
        <f t="array" ref="J610">IF(H610="","",IF(COUNT(VALUE(MID(H610,ROW($A$1:$A$100),1)))=0,"",RIGHT(H610,LEN(H610)-MATCH(TRUE,ISNUMBER(VALUE(MID(H610,ROW($A$1:$A$100),1))),0)+1)))</f>
        <v>55</v>
      </c>
      <c r="K610" s="1" t="s">
        <v>22</v>
      </c>
      <c r="L610" s="1" t="s">
        <v>1328</v>
      </c>
      <c r="M610" s="1" t="str">
        <f t="shared" si="28"/>
        <v>8404</v>
      </c>
      <c r="N610" s="1" t="str">
        <f t="shared" si="29"/>
        <v>Winterthur</v>
      </c>
      <c r="O610" s="1" t="s">
        <v>24</v>
      </c>
      <c r="P610" s="1" t="s">
        <v>5776</v>
      </c>
      <c r="Q610" s="1" t="s">
        <v>128</v>
      </c>
      <c r="R610" s="1" t="s">
        <v>80</v>
      </c>
      <c r="S610" s="1" t="s">
        <v>22</v>
      </c>
      <c r="T610" s="1" t="s">
        <v>5777</v>
      </c>
      <c r="U610" s="1" t="s">
        <v>27</v>
      </c>
    </row>
    <row r="611" spans="1:21" ht="15" x14ac:dyDescent="0.2">
      <c r="A611" s="1" t="s">
        <v>16</v>
      </c>
      <c r="B611" s="1" t="s">
        <v>64</v>
      </c>
      <c r="C611" s="1" t="s">
        <v>455</v>
      </c>
      <c r="D611" s="1" t="s">
        <v>2431</v>
      </c>
      <c r="E611" s="1" t="s">
        <v>510</v>
      </c>
      <c r="F611" s="1" t="s">
        <v>22</v>
      </c>
      <c r="G611" s="2" t="str">
        <f t="shared" si="27"/>
        <v>mediX Gruppenpraxis AG</v>
      </c>
      <c r="H611" s="1" t="s">
        <v>511</v>
      </c>
      <c r="I611" s="1" t="str" cm="1">
        <f t="array" ref="I611">IF(H611="","",IF(COUNT(VALUE(MID(H611,ROW($A$1:$A$100),1)))=0,H611,TRIM(LEFT(H611,MATCH(TRUE,ISNUMBER(VALUE(MID(H611,ROW($A$1:$A$100),1))),0)-1))))</f>
        <v>Rotbuchstrasse</v>
      </c>
      <c r="J611" s="1" t="str" cm="1">
        <f t="array" ref="J611">IF(H611="","",IF(COUNT(VALUE(MID(H611,ROW($A$1:$A$100),1)))=0,"",RIGHT(H611,LEN(H611)-MATCH(TRUE,ISNUMBER(VALUE(MID(H611,ROW($A$1:$A$100),1))),0)+1)))</f>
        <v>46</v>
      </c>
      <c r="K611" s="1" t="s">
        <v>22</v>
      </c>
      <c r="L611" s="1" t="s">
        <v>512</v>
      </c>
      <c r="M611" s="1" t="str">
        <f t="shared" si="28"/>
        <v>8037</v>
      </c>
      <c r="N611" s="1" t="str">
        <f t="shared" si="29"/>
        <v>Zürich</v>
      </c>
      <c r="O611" s="1" t="s">
        <v>24</v>
      </c>
      <c r="P611" s="1" t="s">
        <v>2432</v>
      </c>
      <c r="Q611" s="1" t="s">
        <v>128</v>
      </c>
      <c r="R611" s="1" t="s">
        <v>22</v>
      </c>
      <c r="S611" s="1" t="s">
        <v>22</v>
      </c>
      <c r="T611" s="1" t="s">
        <v>2433</v>
      </c>
      <c r="U611" s="1" t="s">
        <v>27</v>
      </c>
    </row>
    <row r="612" spans="1:21" ht="15" x14ac:dyDescent="0.2">
      <c r="A612" s="1" t="s">
        <v>73</v>
      </c>
      <c r="B612" s="1" t="s">
        <v>64</v>
      </c>
      <c r="C612" s="1" t="s">
        <v>610</v>
      </c>
      <c r="D612" s="1" t="s">
        <v>2431</v>
      </c>
      <c r="E612" s="1" t="s">
        <v>1901</v>
      </c>
      <c r="F612" s="1" t="s">
        <v>22</v>
      </c>
      <c r="G612" s="2" t="str">
        <f t="shared" si="27"/>
        <v>Praxisgemeinschaft Altstetten</v>
      </c>
      <c r="H612" s="1" t="s">
        <v>1902</v>
      </c>
      <c r="I612" s="1" t="str" cm="1">
        <f t="array" ref="I612">IF(H612="","",IF(COUNT(VALUE(MID(H612,ROW($A$1:$A$100),1)))=0,H612,TRIM(LEFT(H612,MATCH(TRUE,ISNUMBER(VALUE(MID(H612,ROW($A$1:$A$100),1))),0)-1))))</f>
        <v>Eugen-Huber-Strasse</v>
      </c>
      <c r="J612" s="1" t="str" cm="1">
        <f t="array" ref="J612">IF(H612="","",IF(COUNT(VALUE(MID(H612,ROW($A$1:$A$100),1)))=0,"",RIGHT(H612,LEN(H612)-MATCH(TRUE,ISNUMBER(VALUE(MID(H612,ROW($A$1:$A$100),1))),0)+1)))</f>
        <v>16</v>
      </c>
      <c r="K612" s="1" t="s">
        <v>22</v>
      </c>
      <c r="L612" s="1" t="s">
        <v>1440</v>
      </c>
      <c r="M612" s="1" t="str">
        <f t="shared" si="28"/>
        <v>8048</v>
      </c>
      <c r="N612" s="1" t="str">
        <f t="shared" si="29"/>
        <v>Zürich</v>
      </c>
      <c r="O612" s="1" t="s">
        <v>24</v>
      </c>
      <c r="P612" s="1" t="s">
        <v>11046</v>
      </c>
      <c r="Q612" s="1" t="s">
        <v>128</v>
      </c>
      <c r="R612" s="1" t="s">
        <v>22</v>
      </c>
      <c r="S612" s="1" t="s">
        <v>22</v>
      </c>
      <c r="T612" s="1" t="s">
        <v>11047</v>
      </c>
      <c r="U612" s="1" t="s">
        <v>27</v>
      </c>
    </row>
    <row r="613" spans="1:21" ht="30" x14ac:dyDescent="0.2">
      <c r="A613" s="1" t="s">
        <v>16</v>
      </c>
      <c r="B613" s="1" t="s">
        <v>17</v>
      </c>
      <c r="C613" s="1" t="s">
        <v>118</v>
      </c>
      <c r="D613" s="1" t="s">
        <v>119</v>
      </c>
      <c r="E613" s="1" t="s">
        <v>105</v>
      </c>
      <c r="F613" s="1" t="s">
        <v>21</v>
      </c>
      <c r="G613" s="2" t="str">
        <f t="shared" si="27"/>
        <v>Spital Bülach
_x000D_Gynäkologie und Geburtshilfe</v>
      </c>
      <c r="H613" s="1" t="s">
        <v>106</v>
      </c>
      <c r="I613" s="1" t="str" cm="1">
        <f t="array" ref="I613">IF(H613="","",IF(COUNT(VALUE(MID(H613,ROW($A$1:$A$100),1)))=0,H613,TRIM(LEFT(H613,MATCH(TRUE,ISNUMBER(VALUE(MID(H613,ROW($A$1:$A$100),1))),0)-1))))</f>
        <v>Spitalstrasse</v>
      </c>
      <c r="J613" s="1" t="str" cm="1">
        <f t="array" ref="J613">IF(H613="","",IF(COUNT(VALUE(MID(H613,ROW($A$1:$A$100),1)))=0,"",RIGHT(H613,LEN(H613)-MATCH(TRUE,ISNUMBER(VALUE(MID(H613,ROW($A$1:$A$100),1))),0)+1)))</f>
        <v>24</v>
      </c>
      <c r="K613" s="1" t="s">
        <v>22</v>
      </c>
      <c r="L613" s="1" t="s">
        <v>107</v>
      </c>
      <c r="M613" s="1" t="str">
        <f t="shared" si="28"/>
        <v>8180</v>
      </c>
      <c r="N613" s="1" t="str">
        <f t="shared" si="29"/>
        <v>Bülach</v>
      </c>
      <c r="O613" s="1" t="s">
        <v>24</v>
      </c>
      <c r="P613" s="1" t="s">
        <v>120</v>
      </c>
      <c r="Q613" s="1" t="s">
        <v>21</v>
      </c>
      <c r="R613" s="1" t="s">
        <v>22</v>
      </c>
      <c r="S613" s="1" t="s">
        <v>22</v>
      </c>
      <c r="T613" s="1" t="s">
        <v>121</v>
      </c>
      <c r="U613" s="1" t="s">
        <v>27</v>
      </c>
    </row>
    <row r="614" spans="1:21" ht="15" x14ac:dyDescent="0.2">
      <c r="A614" s="1" t="s">
        <v>16</v>
      </c>
      <c r="B614" s="1" t="s">
        <v>17</v>
      </c>
      <c r="C614" s="1" t="s">
        <v>16340</v>
      </c>
      <c r="D614" s="1" t="s">
        <v>16341</v>
      </c>
      <c r="E614" s="1" t="s">
        <v>5915</v>
      </c>
      <c r="F614" s="1" t="s">
        <v>22</v>
      </c>
      <c r="G614" s="2" t="str">
        <f t="shared" si="27"/>
        <v>Praxisgemeinschaft Affoltern</v>
      </c>
      <c r="H614" s="1" t="s">
        <v>5916</v>
      </c>
      <c r="I614" s="1" t="str" cm="1">
        <f t="array" ref="I614">IF(H614="","",IF(COUNT(VALUE(MID(H614,ROW($A$1:$A$100),1)))=0,H614,TRIM(LEFT(H614,MATCH(TRUE,ISNUMBER(VALUE(MID(H614,ROW($A$1:$A$100),1))),0)-1))))</f>
        <v>Zelglistrasse</v>
      </c>
      <c r="J614" s="1" t="str" cm="1">
        <f t="array" ref="J614">IF(H614="","",IF(COUNT(VALUE(MID(H614,ROW($A$1:$A$100),1)))=0,"",RIGHT(H614,LEN(H614)-MATCH(TRUE,ISNUMBER(VALUE(MID(H614,ROW($A$1:$A$100),1))),0)+1)))</f>
        <v>47</v>
      </c>
      <c r="K614" s="1" t="s">
        <v>22</v>
      </c>
      <c r="L614" s="1" t="s">
        <v>1564</v>
      </c>
      <c r="M614" s="1" t="str">
        <f t="shared" si="28"/>
        <v>8046</v>
      </c>
      <c r="N614" s="1" t="str">
        <f t="shared" si="29"/>
        <v>Zürich</v>
      </c>
      <c r="O614" s="1" t="s">
        <v>24</v>
      </c>
      <c r="P614" s="1" t="s">
        <v>16342</v>
      </c>
      <c r="Q614" s="1" t="s">
        <v>80</v>
      </c>
      <c r="R614" s="1" t="s">
        <v>22</v>
      </c>
      <c r="S614" s="1" t="s">
        <v>22</v>
      </c>
      <c r="T614" s="1" t="s">
        <v>16343</v>
      </c>
      <c r="U614" s="1" t="s">
        <v>27</v>
      </c>
    </row>
    <row r="615" spans="1:21" ht="30" x14ac:dyDescent="0.2">
      <c r="A615" s="1" t="s">
        <v>16</v>
      </c>
      <c r="B615" s="1" t="s">
        <v>1538</v>
      </c>
      <c r="C615" s="1" t="s">
        <v>12537</v>
      </c>
      <c r="D615" s="1" t="s">
        <v>11055</v>
      </c>
      <c r="E615" s="1" t="s">
        <v>794</v>
      </c>
      <c r="F615" s="1" t="s">
        <v>156</v>
      </c>
      <c r="G615" s="2" t="str">
        <f t="shared" si="27"/>
        <v>Luzerner Kantonsspital
_x000D_Frauenklinik</v>
      </c>
      <c r="H615" s="1" t="s">
        <v>796</v>
      </c>
      <c r="I615" s="1" t="str" cm="1">
        <f t="array" ref="I615">IF(H615="","",IF(COUNT(VALUE(MID(H615,ROW($A$1:$A$100),1)))=0,H615,TRIM(LEFT(H615,MATCH(TRUE,ISNUMBER(VALUE(MID(H615,ROW($A$1:$A$100),1))),0)-1))))</f>
        <v>Spitalstrasse</v>
      </c>
      <c r="J615" s="1" t="str" cm="1">
        <f t="array" ref="J615">IF(H615="","",IF(COUNT(VALUE(MID(H615,ROW($A$1:$A$100),1)))=0,"",RIGHT(H615,LEN(H615)-MATCH(TRUE,ISNUMBER(VALUE(MID(H615,ROW($A$1:$A$100),1))),0)+1)))</f>
        <v/>
      </c>
      <c r="K615" s="1" t="s">
        <v>22</v>
      </c>
      <c r="L615" s="1" t="s">
        <v>797</v>
      </c>
      <c r="M615" s="1" t="str">
        <f t="shared" si="28"/>
        <v>6000</v>
      </c>
      <c r="N615" s="1" t="str">
        <f t="shared" si="29"/>
        <v>Luzern 16</v>
      </c>
      <c r="O615" s="1" t="s">
        <v>24</v>
      </c>
      <c r="P615" s="1" t="s">
        <v>13554</v>
      </c>
      <c r="Q615" s="1" t="s">
        <v>21</v>
      </c>
      <c r="R615" s="1" t="s">
        <v>22</v>
      </c>
      <c r="S615" s="1" t="s">
        <v>22</v>
      </c>
      <c r="T615" s="1" t="s">
        <v>13555</v>
      </c>
      <c r="U615" s="1" t="s">
        <v>27</v>
      </c>
    </row>
    <row r="616" spans="1:21" ht="15" x14ac:dyDescent="0.2">
      <c r="A616" s="1" t="s">
        <v>73</v>
      </c>
      <c r="B616" s="1" t="s">
        <v>64</v>
      </c>
      <c r="C616" s="1" t="s">
        <v>3586</v>
      </c>
      <c r="D616" s="1" t="s">
        <v>11055</v>
      </c>
      <c r="E616" s="1" t="s">
        <v>510</v>
      </c>
      <c r="F616" s="1" t="s">
        <v>22</v>
      </c>
      <c r="G616" s="2" t="str">
        <f t="shared" si="27"/>
        <v>mediX Gruppenpraxis AG</v>
      </c>
      <c r="H616" s="1" t="s">
        <v>511</v>
      </c>
      <c r="I616" s="1" t="str" cm="1">
        <f t="array" ref="I616">IF(H616="","",IF(COUNT(VALUE(MID(H616,ROW($A$1:$A$100),1)))=0,H616,TRIM(LEFT(H616,MATCH(TRUE,ISNUMBER(VALUE(MID(H616,ROW($A$1:$A$100),1))),0)-1))))</f>
        <v>Rotbuchstrasse</v>
      </c>
      <c r="J616" s="1" t="str" cm="1">
        <f t="array" ref="J616">IF(H616="","",IF(COUNT(VALUE(MID(H616,ROW($A$1:$A$100),1)))=0,"",RIGHT(H616,LEN(H616)-MATCH(TRUE,ISNUMBER(VALUE(MID(H616,ROW($A$1:$A$100),1))),0)+1)))</f>
        <v>46</v>
      </c>
      <c r="K616" s="1" t="s">
        <v>22</v>
      </c>
      <c r="L616" s="1" t="s">
        <v>512</v>
      </c>
      <c r="M616" s="1" t="str">
        <f t="shared" si="28"/>
        <v>8037</v>
      </c>
      <c r="N616" s="1" t="str">
        <f t="shared" si="29"/>
        <v>Zürich</v>
      </c>
      <c r="O616" s="1" t="s">
        <v>24</v>
      </c>
      <c r="P616" s="1" t="s">
        <v>11056</v>
      </c>
      <c r="Q616" s="1" t="s">
        <v>128</v>
      </c>
      <c r="R616" s="1" t="s">
        <v>22</v>
      </c>
      <c r="S616" s="1" t="s">
        <v>22</v>
      </c>
      <c r="T616" s="1" t="s">
        <v>11057</v>
      </c>
      <c r="U616" s="1" t="s">
        <v>27</v>
      </c>
    </row>
    <row r="617" spans="1:21" ht="15" x14ac:dyDescent="0.2">
      <c r="A617" s="1" t="s">
        <v>16</v>
      </c>
      <c r="B617" s="1" t="s">
        <v>64</v>
      </c>
      <c r="C617" s="1" t="s">
        <v>6180</v>
      </c>
      <c r="D617" s="1" t="s">
        <v>8106</v>
      </c>
      <c r="E617" s="1" t="s">
        <v>6109</v>
      </c>
      <c r="F617" s="1" t="s">
        <v>22</v>
      </c>
      <c r="G617" s="2" t="str">
        <f t="shared" si="27"/>
        <v>Gynäkologische Arztpraxis Sameda</v>
      </c>
      <c r="H617" s="1" t="s">
        <v>6110</v>
      </c>
      <c r="I617" s="1" t="str" cm="1">
        <f t="array" ref="I617">IF(H617="","",IF(COUNT(VALUE(MID(H617,ROW($A$1:$A$100),1)))=0,H617,TRIM(LEFT(H617,MATCH(TRUE,ISNUMBER(VALUE(MID(H617,ROW($A$1:$A$100),1))),0)-1))))</f>
        <v>Plazzet</v>
      </c>
      <c r="J617" s="1" t="str" cm="1">
        <f t="array" ref="J617">IF(H617="","",IF(COUNT(VALUE(MID(H617,ROW($A$1:$A$100),1)))=0,"",RIGHT(H617,LEN(H617)-MATCH(TRUE,ISNUMBER(VALUE(MID(H617,ROW($A$1:$A$100),1))),0)+1)))</f>
        <v>25</v>
      </c>
      <c r="K617" s="1" t="s">
        <v>22</v>
      </c>
      <c r="L617" s="1" t="s">
        <v>134</v>
      </c>
      <c r="M617" s="1" t="str">
        <f t="shared" si="28"/>
        <v>7503</v>
      </c>
      <c r="N617" s="1" t="str">
        <f t="shared" si="29"/>
        <v>Samedan</v>
      </c>
      <c r="O617" s="1" t="s">
        <v>24</v>
      </c>
      <c r="P617" s="1" t="s">
        <v>8107</v>
      </c>
      <c r="Q617" s="1" t="s">
        <v>21</v>
      </c>
      <c r="R617" s="1" t="s">
        <v>22</v>
      </c>
      <c r="S617" s="1" t="s">
        <v>22</v>
      </c>
      <c r="T617" s="1" t="s">
        <v>8108</v>
      </c>
      <c r="U617" s="1" t="s">
        <v>27</v>
      </c>
    </row>
    <row r="618" spans="1:21" ht="30" x14ac:dyDescent="0.2">
      <c r="A618" s="1" t="s">
        <v>16</v>
      </c>
      <c r="B618" s="1" t="s">
        <v>17</v>
      </c>
      <c r="C618" s="1" t="s">
        <v>8260</v>
      </c>
      <c r="D618" s="1" t="s">
        <v>1037</v>
      </c>
      <c r="E618" s="1" t="s">
        <v>774</v>
      </c>
      <c r="F618" s="1" t="s">
        <v>156</v>
      </c>
      <c r="G618" s="2" t="str">
        <f t="shared" si="27"/>
        <v>Zuger Kantonsspital AG
_x000D_Frauenklinik</v>
      </c>
      <c r="H618" s="1" t="s">
        <v>775</v>
      </c>
      <c r="I618" s="1" t="str" cm="1">
        <f t="array" ref="I618">IF(H618="","",IF(COUNT(VALUE(MID(H618,ROW($A$1:$A$100),1)))=0,H618,TRIM(LEFT(H618,MATCH(TRUE,ISNUMBER(VALUE(MID(H618,ROW($A$1:$A$100),1))),0)-1))))</f>
        <v>Landhausstrasse</v>
      </c>
      <c r="J618" s="1" t="str" cm="1">
        <f t="array" ref="J618">IF(H618="","",IF(COUNT(VALUE(MID(H618,ROW($A$1:$A$100),1)))=0,"",RIGHT(H618,LEN(H618)-MATCH(TRUE,ISNUMBER(VALUE(MID(H618,ROW($A$1:$A$100),1))),0)+1)))</f>
        <v>11</v>
      </c>
      <c r="K618" s="1" t="s">
        <v>22</v>
      </c>
      <c r="L618" s="1" t="s">
        <v>776</v>
      </c>
      <c r="M618" s="1" t="str">
        <f t="shared" si="28"/>
        <v>6340</v>
      </c>
      <c r="N618" s="1" t="str">
        <f t="shared" si="29"/>
        <v>Baar</v>
      </c>
      <c r="O618" s="1" t="s">
        <v>24</v>
      </c>
      <c r="P618" s="1" t="s">
        <v>15764</v>
      </c>
      <c r="Q618" s="1" t="s">
        <v>21</v>
      </c>
      <c r="R618" s="1" t="s">
        <v>22</v>
      </c>
      <c r="S618" s="1" t="s">
        <v>22</v>
      </c>
      <c r="T618" s="1" t="s">
        <v>15765</v>
      </c>
      <c r="U618" s="1" t="s">
        <v>27</v>
      </c>
    </row>
    <row r="619" spans="1:21" ht="30" x14ac:dyDescent="0.2">
      <c r="A619" s="1" t="s">
        <v>16</v>
      </c>
      <c r="B619" s="1" t="s">
        <v>64</v>
      </c>
      <c r="C619" s="1" t="s">
        <v>2700</v>
      </c>
      <c r="D619" s="1" t="s">
        <v>1037</v>
      </c>
      <c r="E619" s="1" t="s">
        <v>163</v>
      </c>
      <c r="F619" s="1" t="s">
        <v>164</v>
      </c>
      <c r="G619" s="2" t="str">
        <f t="shared" si="27"/>
        <v>Inselspital Bern
_x000D_Gynäkologie / Geburtshilfe</v>
      </c>
      <c r="H619" s="1" t="s">
        <v>165</v>
      </c>
      <c r="I619" s="1" t="str" cm="1">
        <f t="array" ref="I619">IF(H619="","",IF(COUNT(VALUE(MID(H619,ROW($A$1:$A$100),1)))=0,H619,TRIM(LEFT(H619,MATCH(TRUE,ISNUMBER(VALUE(MID(H619,ROW($A$1:$A$100),1))),0)-1))))</f>
        <v>Friedbühlstrasse</v>
      </c>
      <c r="J619" s="1" t="str" cm="1">
        <f t="array" ref="J619">IF(H619="","",IF(COUNT(VALUE(MID(H619,ROW($A$1:$A$100),1)))=0,"",RIGHT(H619,LEN(H619)-MATCH(TRUE,ISNUMBER(VALUE(MID(H619,ROW($A$1:$A$100),1))),0)+1)))</f>
        <v>19</v>
      </c>
      <c r="K619" s="1" t="s">
        <v>22</v>
      </c>
      <c r="L619" s="1" t="s">
        <v>166</v>
      </c>
      <c r="M619" s="1" t="str">
        <f t="shared" si="28"/>
        <v>3010</v>
      </c>
      <c r="N619" s="1" t="str">
        <f t="shared" si="29"/>
        <v>Bern</v>
      </c>
      <c r="O619" s="1" t="s">
        <v>24</v>
      </c>
      <c r="P619" s="1" t="s">
        <v>8520</v>
      </c>
      <c r="Q619" s="1" t="s">
        <v>21</v>
      </c>
      <c r="R619" s="1" t="s">
        <v>22</v>
      </c>
      <c r="S619" s="1" t="s">
        <v>22</v>
      </c>
      <c r="T619" s="1" t="s">
        <v>8521</v>
      </c>
      <c r="U619" s="1" t="s">
        <v>27</v>
      </c>
    </row>
    <row r="620" spans="1:21" ht="30" x14ac:dyDescent="0.2">
      <c r="A620" s="1" t="s">
        <v>16</v>
      </c>
      <c r="B620" s="1" t="s">
        <v>64</v>
      </c>
      <c r="C620" s="1" t="s">
        <v>15331</v>
      </c>
      <c r="D620" s="1" t="s">
        <v>15806</v>
      </c>
      <c r="E620" s="1" t="s">
        <v>4707</v>
      </c>
      <c r="F620" s="1" t="s">
        <v>156</v>
      </c>
      <c r="G620" s="2" t="str">
        <f t="shared" si="27"/>
        <v>Spital Uster
_x000D_Frauenklinik</v>
      </c>
      <c r="H620" s="1" t="s">
        <v>22</v>
      </c>
      <c r="I620" s="1" t="str" cm="1">
        <f t="array" ref="I620">IF(H620="","",IF(COUNT(VALUE(MID(H620,ROW($A$1:$A$100),1)))=0,H620,TRIM(LEFT(H620,MATCH(TRUE,ISNUMBER(VALUE(MID(H620,ROW($A$1:$A$100),1))),0)-1))))</f>
        <v/>
      </c>
      <c r="J620" s="1" t="str" cm="1">
        <f t="array" ref="J620">IF(H620="","",IF(COUNT(VALUE(MID(H620,ROW($A$1:$A$100),1)))=0,"",RIGHT(H620,LEN(H620)-MATCH(TRUE,ISNUMBER(VALUE(MID(H620,ROW($A$1:$A$100),1))),0)+1)))</f>
        <v/>
      </c>
      <c r="K620" s="1" t="s">
        <v>7</v>
      </c>
      <c r="L620" s="1" t="s">
        <v>638</v>
      </c>
      <c r="M620" s="1" t="str">
        <f t="shared" si="28"/>
        <v>8610</v>
      </c>
      <c r="N620" s="1" t="str">
        <f t="shared" si="29"/>
        <v>Uster</v>
      </c>
      <c r="O620" s="1" t="s">
        <v>24</v>
      </c>
      <c r="P620" s="1" t="s">
        <v>15807</v>
      </c>
      <c r="Q620" s="1" t="s">
        <v>21</v>
      </c>
      <c r="R620" s="1" t="s">
        <v>22</v>
      </c>
      <c r="S620" s="1" t="s">
        <v>22</v>
      </c>
      <c r="T620" s="1" t="s">
        <v>15808</v>
      </c>
      <c r="U620" s="1" t="s">
        <v>27</v>
      </c>
    </row>
    <row r="621" spans="1:21" ht="30" x14ac:dyDescent="0.2">
      <c r="A621" s="1" t="s">
        <v>73</v>
      </c>
      <c r="B621" s="1" t="s">
        <v>64</v>
      </c>
      <c r="C621" s="1" t="s">
        <v>5655</v>
      </c>
      <c r="D621" s="1" t="s">
        <v>14969</v>
      </c>
      <c r="E621" s="1" t="s">
        <v>1445</v>
      </c>
      <c r="F621" s="1" t="s">
        <v>1446</v>
      </c>
      <c r="G621" s="2" t="str">
        <f t="shared" si="27"/>
        <v>Spital Zollikerberg
_x000D_Gynäkologie - Frauenklinik</v>
      </c>
      <c r="H621" s="1" t="s">
        <v>1447</v>
      </c>
      <c r="I621" s="1" t="str" cm="1">
        <f t="array" ref="I621">IF(H621="","",IF(COUNT(VALUE(MID(H621,ROW($A$1:$A$100),1)))=0,H621,TRIM(LEFT(H621,MATCH(TRUE,ISNUMBER(VALUE(MID(H621,ROW($A$1:$A$100),1))),0)-1))))</f>
        <v>Trichtenhauser Strasse</v>
      </c>
      <c r="J621" s="1" t="str" cm="1">
        <f t="array" ref="J621">IF(H621="","",IF(COUNT(VALUE(MID(H621,ROW($A$1:$A$100),1)))=0,"",RIGHT(H621,LEN(H621)-MATCH(TRUE,ISNUMBER(VALUE(MID(H621,ROW($A$1:$A$100),1))),0)+1)))</f>
        <v>20</v>
      </c>
      <c r="K621" s="1" t="s">
        <v>22</v>
      </c>
      <c r="L621" s="1" t="s">
        <v>1448</v>
      </c>
      <c r="M621" s="1" t="str">
        <f t="shared" si="28"/>
        <v>8125</v>
      </c>
      <c r="N621" s="1" t="str">
        <f t="shared" si="29"/>
        <v>Zollikerberg</v>
      </c>
      <c r="O621" s="1" t="s">
        <v>24</v>
      </c>
      <c r="P621" s="1" t="s">
        <v>14970</v>
      </c>
      <c r="Q621" s="1" t="s">
        <v>21</v>
      </c>
      <c r="R621" s="1" t="s">
        <v>22</v>
      </c>
      <c r="S621" s="1" t="s">
        <v>22</v>
      </c>
      <c r="T621" s="1" t="s">
        <v>14971</v>
      </c>
      <c r="U621" s="1" t="s">
        <v>27</v>
      </c>
    </row>
    <row r="622" spans="1:21" ht="15" x14ac:dyDescent="0.2">
      <c r="A622" s="1" t="s">
        <v>73</v>
      </c>
      <c r="B622" s="1" t="s">
        <v>64</v>
      </c>
      <c r="C622" s="1" t="s">
        <v>494</v>
      </c>
      <c r="D622" s="1" t="s">
        <v>7719</v>
      </c>
      <c r="E622" s="1" t="s">
        <v>7720</v>
      </c>
      <c r="F622" s="1" t="s">
        <v>22</v>
      </c>
      <c r="G622" s="2" t="str">
        <f t="shared" si="27"/>
        <v>Praxis Dr. Chvátal Martin</v>
      </c>
      <c r="H622" s="1" t="s">
        <v>7721</v>
      </c>
      <c r="I622" s="1" t="str" cm="1">
        <f t="array" ref="I622">IF(H622="","",IF(COUNT(VALUE(MID(H622,ROW($A$1:$A$100),1)))=0,H622,TRIM(LEFT(H622,MATCH(TRUE,ISNUMBER(VALUE(MID(H622,ROW($A$1:$A$100),1))),0)-1))))</f>
        <v>Zürcherstrasse</v>
      </c>
      <c r="J622" s="1" t="str" cm="1">
        <f t="array" ref="J622">IF(H622="","",IF(COUNT(VALUE(MID(H622,ROW($A$1:$A$100),1)))=0,"",RIGHT(H622,LEN(H622)-MATCH(TRUE,ISNUMBER(VALUE(MID(H622,ROW($A$1:$A$100),1))),0)+1)))</f>
        <v>92</v>
      </c>
      <c r="K622" s="1" t="s">
        <v>22</v>
      </c>
      <c r="L622" s="1" t="s">
        <v>4023</v>
      </c>
      <c r="M622" s="1" t="str">
        <f t="shared" si="28"/>
        <v>8406</v>
      </c>
      <c r="N622" s="1" t="str">
        <f t="shared" si="29"/>
        <v>Winterthur</v>
      </c>
      <c r="O622" s="1" t="s">
        <v>24</v>
      </c>
      <c r="P622" s="1" t="s">
        <v>7722</v>
      </c>
      <c r="Q622" s="1" t="s">
        <v>128</v>
      </c>
      <c r="R622" s="1" t="s">
        <v>80</v>
      </c>
      <c r="S622" s="1" t="s">
        <v>22</v>
      </c>
      <c r="T622" s="1" t="s">
        <v>7723</v>
      </c>
      <c r="U622" s="1" t="s">
        <v>27</v>
      </c>
    </row>
    <row r="623" spans="1:21" ht="15" x14ac:dyDescent="0.2">
      <c r="A623" s="1" t="s">
        <v>16</v>
      </c>
      <c r="B623" s="1" t="s">
        <v>64</v>
      </c>
      <c r="C623" s="1" t="s">
        <v>5054</v>
      </c>
      <c r="D623" s="1" t="s">
        <v>5055</v>
      </c>
      <c r="E623" s="1" t="s">
        <v>5056</v>
      </c>
      <c r="F623" s="1" t="s">
        <v>22</v>
      </c>
      <c r="G623" s="2" t="str">
        <f t="shared" si="27"/>
        <v>Ärztefon AG</v>
      </c>
      <c r="H623" s="1" t="s">
        <v>5057</v>
      </c>
      <c r="I623" s="1" t="str" cm="1">
        <f t="array" ref="I623">IF(H623="","",IF(COUNT(VALUE(MID(H623,ROW($A$1:$A$100),1)))=0,H623,TRIM(LEFT(H623,MATCH(TRUE,ISNUMBER(VALUE(MID(H623,ROW($A$1:$A$100),1))),0)-1))))</f>
        <v>Binzmühlestrasse</v>
      </c>
      <c r="J623" s="1" t="str" cm="1">
        <f t="array" ref="J623">IF(H623="","",IF(COUNT(VALUE(MID(H623,ROW($A$1:$A$100),1)))=0,"",RIGHT(H623,LEN(H623)-MATCH(TRUE,ISNUMBER(VALUE(MID(H623,ROW($A$1:$A$100),1))),0)+1)))</f>
        <v>95</v>
      </c>
      <c r="K623" s="1" t="s">
        <v>22</v>
      </c>
      <c r="L623" s="1" t="s">
        <v>86</v>
      </c>
      <c r="M623" s="1" t="str">
        <f t="shared" si="28"/>
        <v>8050</v>
      </c>
      <c r="N623" s="1" t="str">
        <f t="shared" si="29"/>
        <v>Zürich</v>
      </c>
      <c r="O623" s="1" t="s">
        <v>24</v>
      </c>
      <c r="P623" s="1" t="s">
        <v>5058</v>
      </c>
      <c r="Q623" s="1" t="s">
        <v>80</v>
      </c>
      <c r="R623" s="1" t="s">
        <v>22</v>
      </c>
      <c r="S623" s="1" t="s">
        <v>22</v>
      </c>
      <c r="T623" s="1" t="s">
        <v>5059</v>
      </c>
      <c r="U623" s="1" t="s">
        <v>27</v>
      </c>
    </row>
    <row r="624" spans="1:21" ht="15" x14ac:dyDescent="0.2">
      <c r="A624" s="1" t="s">
        <v>73</v>
      </c>
      <c r="B624" s="1" t="s">
        <v>64</v>
      </c>
      <c r="C624" s="1" t="s">
        <v>14236</v>
      </c>
      <c r="D624" s="1" t="s">
        <v>14237</v>
      </c>
      <c r="E624" s="1" t="s">
        <v>14238</v>
      </c>
      <c r="F624" s="1" t="s">
        <v>22</v>
      </c>
      <c r="G624" s="2" t="str">
        <f t="shared" si="27"/>
        <v>Hausarztpraxis MediCin</v>
      </c>
      <c r="H624" s="1" t="s">
        <v>14239</v>
      </c>
      <c r="I624" s="1" t="str" cm="1">
        <f t="array" ref="I624">IF(H624="","",IF(COUNT(VALUE(MID(H624,ROW($A$1:$A$100),1)))=0,H624,TRIM(LEFT(H624,MATCH(TRUE,ISNUMBER(VALUE(MID(H624,ROW($A$1:$A$100),1))),0)-1))))</f>
        <v>Neugutstrasse</v>
      </c>
      <c r="J624" s="1" t="str" cm="1">
        <f t="array" ref="J624">IF(H624="","",IF(COUNT(VALUE(MID(H624,ROW($A$1:$A$100),1)))=0,"",RIGHT(H624,LEN(H624)-MATCH(TRUE,ISNUMBER(VALUE(MID(H624,ROW($A$1:$A$100),1))),0)+1)))</f>
        <v>1</v>
      </c>
      <c r="K624" s="1" t="s">
        <v>22</v>
      </c>
      <c r="L624" s="1" t="s">
        <v>681</v>
      </c>
      <c r="M624" s="1" t="str">
        <f t="shared" si="28"/>
        <v>8304</v>
      </c>
      <c r="N624" s="1" t="str">
        <f t="shared" si="29"/>
        <v>Wallisellen</v>
      </c>
      <c r="O624" s="1" t="s">
        <v>24</v>
      </c>
      <c r="P624" s="1" t="s">
        <v>14240</v>
      </c>
      <c r="Q624" s="1" t="s">
        <v>128</v>
      </c>
      <c r="R624" s="1" t="s">
        <v>22</v>
      </c>
      <c r="S624" s="1" t="s">
        <v>22</v>
      </c>
      <c r="T624" s="1" t="s">
        <v>14241</v>
      </c>
      <c r="U624" s="1" t="s">
        <v>27</v>
      </c>
    </row>
    <row r="625" spans="1:21" ht="15" x14ac:dyDescent="0.2">
      <c r="A625" s="1" t="s">
        <v>16</v>
      </c>
      <c r="B625" s="1" t="s">
        <v>64</v>
      </c>
      <c r="C625" s="1" t="s">
        <v>432</v>
      </c>
      <c r="D625" s="1" t="s">
        <v>9826</v>
      </c>
      <c r="E625" s="1" t="s">
        <v>573</v>
      </c>
      <c r="F625" s="1" t="s">
        <v>22</v>
      </c>
      <c r="G625" s="2" t="str">
        <f t="shared" si="27"/>
        <v>Age Medical AG</v>
      </c>
      <c r="H625" s="1" t="s">
        <v>574</v>
      </c>
      <c r="I625" s="1" t="str" cm="1">
        <f t="array" ref="I625">IF(H625="","",IF(COUNT(VALUE(MID(H625,ROW($A$1:$A$100),1)))=0,H625,TRIM(LEFT(H625,MATCH(TRUE,ISNUMBER(VALUE(MID(H625,ROW($A$1:$A$100),1))),0)-1))))</f>
        <v>Hardturmstrasse</v>
      </c>
      <c r="J625" s="1" t="str" cm="1">
        <f t="array" ref="J625">IF(H625="","",IF(COUNT(VALUE(MID(H625,ROW($A$1:$A$100),1)))=0,"",RIGHT(H625,LEN(H625)-MATCH(TRUE,ISNUMBER(VALUE(MID(H625,ROW($A$1:$A$100),1))),0)+1)))</f>
        <v>131</v>
      </c>
      <c r="K625" s="1" t="s">
        <v>22</v>
      </c>
      <c r="L625" s="1" t="s">
        <v>201</v>
      </c>
      <c r="M625" s="1" t="str">
        <f t="shared" si="28"/>
        <v>8005</v>
      </c>
      <c r="N625" s="1" t="str">
        <f t="shared" si="29"/>
        <v>Zürich</v>
      </c>
      <c r="O625" s="1" t="s">
        <v>24</v>
      </c>
      <c r="P625" s="1" t="s">
        <v>9827</v>
      </c>
      <c r="Q625" s="1" t="s">
        <v>128</v>
      </c>
      <c r="R625" s="1" t="s">
        <v>22</v>
      </c>
      <c r="S625" s="1" t="s">
        <v>22</v>
      </c>
      <c r="T625" s="1" t="s">
        <v>9828</v>
      </c>
      <c r="U625" s="1" t="s">
        <v>27</v>
      </c>
    </row>
    <row r="626" spans="1:21" ht="15" x14ac:dyDescent="0.2">
      <c r="A626" s="1" t="s">
        <v>16</v>
      </c>
      <c r="B626" s="1" t="s">
        <v>64</v>
      </c>
      <c r="C626" s="1" t="s">
        <v>5868</v>
      </c>
      <c r="D626" s="1" t="s">
        <v>10804</v>
      </c>
      <c r="E626" s="1" t="s">
        <v>10805</v>
      </c>
      <c r="F626" s="1" t="s">
        <v>22</v>
      </c>
      <c r="G626" s="2" t="str">
        <f t="shared" si="27"/>
        <v>gyni AG, Dr. Clavadetscher Kasia</v>
      </c>
      <c r="H626" s="1" t="s">
        <v>10806</v>
      </c>
      <c r="I626" s="1" t="str" cm="1">
        <f t="array" ref="I626">IF(H626="","",IF(COUNT(VALUE(MID(H626,ROW($A$1:$A$100),1)))=0,H626,TRIM(LEFT(H626,MATCH(TRUE,ISNUMBER(VALUE(MID(H626,ROW($A$1:$A$100),1))),0)-1))))</f>
        <v>Lotzwilstrasse</v>
      </c>
      <c r="J626" s="1" t="str" cm="1">
        <f t="array" ref="J626">IF(H626="","",IF(COUNT(VALUE(MID(H626,ROW($A$1:$A$100),1)))=0,"",RIGHT(H626,LEN(H626)-MATCH(TRUE,ISNUMBER(VALUE(MID(H626,ROW($A$1:$A$100),1))),0)+1)))</f>
        <v>26</v>
      </c>
      <c r="K626" s="1" t="s">
        <v>22</v>
      </c>
      <c r="L626" s="1" t="s">
        <v>247</v>
      </c>
      <c r="M626" s="1" t="str">
        <f t="shared" si="28"/>
        <v>4900</v>
      </c>
      <c r="N626" s="1" t="str">
        <f t="shared" si="29"/>
        <v>Langenthal</v>
      </c>
      <c r="O626" s="1" t="s">
        <v>24</v>
      </c>
      <c r="P626" s="1" t="s">
        <v>10807</v>
      </c>
      <c r="Q626" s="1" t="s">
        <v>21</v>
      </c>
      <c r="R626" s="1" t="s">
        <v>22</v>
      </c>
      <c r="S626" s="1" t="s">
        <v>22</v>
      </c>
      <c r="T626" s="1" t="s">
        <v>10808</v>
      </c>
      <c r="U626" s="1" t="s">
        <v>27</v>
      </c>
    </row>
    <row r="627" spans="1:21" ht="15" x14ac:dyDescent="0.2">
      <c r="A627" s="1" t="s">
        <v>16</v>
      </c>
      <c r="B627" s="1" t="s">
        <v>64</v>
      </c>
      <c r="C627" s="1" t="s">
        <v>5540</v>
      </c>
      <c r="D627" s="1" t="s">
        <v>5541</v>
      </c>
      <c r="E627" s="1" t="s">
        <v>2283</v>
      </c>
      <c r="F627" s="1" t="s">
        <v>22</v>
      </c>
      <c r="G627" s="2" t="str">
        <f t="shared" si="27"/>
        <v>Stocker Docs AG</v>
      </c>
      <c r="H627" s="1" t="s">
        <v>2284</v>
      </c>
      <c r="I627" s="1" t="str" cm="1">
        <f t="array" ref="I627">IF(H627="","",IF(COUNT(VALUE(MID(H627,ROW($A$1:$A$100),1)))=0,H627,TRIM(LEFT(H627,MATCH(TRUE,ISNUMBER(VALUE(MID(H627,ROW($A$1:$A$100),1))),0)-1))))</f>
        <v>Stockerstrasse</v>
      </c>
      <c r="J627" s="1" t="str" cm="1">
        <f t="array" ref="J627">IF(H627="","",IF(COUNT(VALUE(MID(H627,ROW($A$1:$A$100),1)))=0,"",RIGHT(H627,LEN(H627)-MATCH(TRUE,ISNUMBER(VALUE(MID(H627,ROW($A$1:$A$100),1))),0)+1)))</f>
        <v>42</v>
      </c>
      <c r="K627" s="1" t="s">
        <v>22</v>
      </c>
      <c r="L627" s="1" t="s">
        <v>126</v>
      </c>
      <c r="M627" s="1" t="str">
        <f t="shared" si="28"/>
        <v>8002</v>
      </c>
      <c r="N627" s="1" t="str">
        <f t="shared" si="29"/>
        <v>Zürich</v>
      </c>
      <c r="O627" s="1" t="s">
        <v>24</v>
      </c>
      <c r="P627" s="1" t="s">
        <v>5542</v>
      </c>
      <c r="Q627" s="1" t="s">
        <v>128</v>
      </c>
      <c r="R627" s="1" t="s">
        <v>22</v>
      </c>
      <c r="S627" s="1" t="s">
        <v>22</v>
      </c>
      <c r="T627" s="1" t="s">
        <v>5543</v>
      </c>
      <c r="U627" s="1" t="s">
        <v>27</v>
      </c>
    </row>
    <row r="628" spans="1:21" ht="15" x14ac:dyDescent="0.2">
      <c r="A628" s="1" t="s">
        <v>73</v>
      </c>
      <c r="B628" s="1" t="s">
        <v>17</v>
      </c>
      <c r="C628" s="1" t="s">
        <v>2694</v>
      </c>
      <c r="D628" s="1" t="s">
        <v>10963</v>
      </c>
      <c r="E628" s="1" t="s">
        <v>10964</v>
      </c>
      <c r="F628" s="1" t="s">
        <v>22</v>
      </c>
      <c r="G628" s="2" t="str">
        <f t="shared" si="27"/>
        <v>Praxis Risegg</v>
      </c>
      <c r="H628" s="1" t="s">
        <v>10965</v>
      </c>
      <c r="I628" s="1" t="str" cm="1">
        <f t="array" ref="I628">IF(H628="","",IF(COUNT(VALUE(MID(H628,ROW($A$1:$A$100),1)))=0,H628,TRIM(LEFT(H628,MATCH(TRUE,ISNUMBER(VALUE(MID(H628,ROW($A$1:$A$100),1))),0)-1))))</f>
        <v>Heerweg</v>
      </c>
      <c r="J628" s="1" t="str" cm="1">
        <f t="array" ref="J628">IF(H628="","",IF(COUNT(VALUE(MID(H628,ROW($A$1:$A$100),1)))=0,"",RIGHT(H628,LEN(H628)-MATCH(TRUE,ISNUMBER(VALUE(MID(H628,ROW($A$1:$A$100),1))),0)+1)))</f>
        <v>2</v>
      </c>
      <c r="K628" s="1" t="s">
        <v>22</v>
      </c>
      <c r="L628" s="1" t="s">
        <v>10966</v>
      </c>
      <c r="M628" s="1" t="str">
        <f t="shared" si="28"/>
        <v>9422</v>
      </c>
      <c r="N628" s="1" t="str">
        <f t="shared" si="29"/>
        <v>Staad SG</v>
      </c>
      <c r="O628" s="1" t="s">
        <v>24</v>
      </c>
      <c r="P628" s="1" t="s">
        <v>10967</v>
      </c>
      <c r="Q628" s="1" t="s">
        <v>128</v>
      </c>
      <c r="R628" s="1" t="s">
        <v>22</v>
      </c>
      <c r="S628" s="1" t="s">
        <v>22</v>
      </c>
      <c r="T628" s="1" t="s">
        <v>10968</v>
      </c>
      <c r="U628" s="1" t="s">
        <v>27</v>
      </c>
    </row>
    <row r="629" spans="1:21" ht="30" x14ac:dyDescent="0.2">
      <c r="A629" s="1" t="s">
        <v>16</v>
      </c>
      <c r="B629" s="1" t="s">
        <v>64</v>
      </c>
      <c r="C629" s="1" t="s">
        <v>1106</v>
      </c>
      <c r="D629" s="1" t="s">
        <v>14676</v>
      </c>
      <c r="E629" s="1" t="s">
        <v>1568</v>
      </c>
      <c r="F629" s="1" t="s">
        <v>156</v>
      </c>
      <c r="G629" s="2" t="str">
        <f t="shared" si="27"/>
        <v>Kantonsspital Baden AG
_x000D_Frauenklinik</v>
      </c>
      <c r="H629" s="1" t="s">
        <v>1569</v>
      </c>
      <c r="I629" s="1" t="str" cm="1">
        <f t="array" ref="I629">IF(H629="","",IF(COUNT(VALUE(MID(H629,ROW($A$1:$A$100),1)))=0,H629,TRIM(LEFT(H629,MATCH(TRUE,ISNUMBER(VALUE(MID(H629,ROW($A$1:$A$100),1))),0)-1))))</f>
        <v>Im Ergel</v>
      </c>
      <c r="J629" s="1" t="str" cm="1">
        <f t="array" ref="J629">IF(H629="","",IF(COUNT(VALUE(MID(H629,ROW($A$1:$A$100),1)))=0,"",RIGHT(H629,LEN(H629)-MATCH(TRUE,ISNUMBER(VALUE(MID(H629,ROW($A$1:$A$100),1))),0)+1)))</f>
        <v>1</v>
      </c>
      <c r="K629" s="1" t="s">
        <v>22</v>
      </c>
      <c r="L629" s="1" t="s">
        <v>1570</v>
      </c>
      <c r="M629" s="1" t="str">
        <f t="shared" si="28"/>
        <v>5404</v>
      </c>
      <c r="N629" s="1" t="str">
        <f t="shared" si="29"/>
        <v>Baden</v>
      </c>
      <c r="O629" s="1" t="s">
        <v>24</v>
      </c>
      <c r="P629" s="1" t="s">
        <v>14677</v>
      </c>
      <c r="Q629" s="1" t="s">
        <v>21</v>
      </c>
      <c r="R629" s="1" t="s">
        <v>22</v>
      </c>
      <c r="S629" s="1" t="s">
        <v>22</v>
      </c>
      <c r="T629" s="1" t="s">
        <v>14678</v>
      </c>
      <c r="U629" s="1" t="s">
        <v>27</v>
      </c>
    </row>
    <row r="630" spans="1:21" ht="15" x14ac:dyDescent="0.2">
      <c r="A630" s="1" t="s">
        <v>16</v>
      </c>
      <c r="B630" s="1" t="s">
        <v>17</v>
      </c>
      <c r="C630" s="1" t="s">
        <v>508</v>
      </c>
      <c r="D630" s="1" t="s">
        <v>4073</v>
      </c>
      <c r="E630" s="1" t="s">
        <v>839</v>
      </c>
      <c r="F630" s="1" t="s">
        <v>22</v>
      </c>
      <c r="G630" s="2" t="str">
        <f t="shared" si="27"/>
        <v>Gemeinschaftspraxis Gynorina AG</v>
      </c>
      <c r="H630" s="1" t="s">
        <v>840</v>
      </c>
      <c r="I630" s="1" t="str" cm="1">
        <f t="array" ref="I630">IF(H630="","",IF(COUNT(VALUE(MID(H630,ROW($A$1:$A$100),1)))=0,H630,TRIM(LEFT(H630,MATCH(TRUE,ISNUMBER(VALUE(MID(H630,ROW($A$1:$A$100),1))),0)-1))))</f>
        <v>Grünaustrasse</v>
      </c>
      <c r="J630" s="1" t="str" cm="1">
        <f t="array" ref="J630">IF(H630="","",IF(COUNT(VALUE(MID(H630,ROW($A$1:$A$100),1)))=0,"",RIGHT(H630,LEN(H630)-MATCH(TRUE,ISNUMBER(VALUE(MID(H630,ROW($A$1:$A$100),1))),0)+1)))</f>
        <v>24</v>
      </c>
      <c r="K630" s="1" t="s">
        <v>22</v>
      </c>
      <c r="L630" s="1" t="s">
        <v>841</v>
      </c>
      <c r="M630" s="1" t="str">
        <f t="shared" si="28"/>
        <v>9470</v>
      </c>
      <c r="N630" s="1" t="str">
        <f t="shared" si="29"/>
        <v>Buchs SG</v>
      </c>
      <c r="O630" s="1" t="s">
        <v>24</v>
      </c>
      <c r="P630" s="1" t="s">
        <v>4074</v>
      </c>
      <c r="Q630" s="1" t="s">
        <v>21</v>
      </c>
      <c r="R630" s="1" t="s">
        <v>22</v>
      </c>
      <c r="S630" s="1" t="s">
        <v>22</v>
      </c>
      <c r="T630" s="1" t="s">
        <v>4075</v>
      </c>
      <c r="U630" s="1" t="s">
        <v>27</v>
      </c>
    </row>
    <row r="631" spans="1:21" ht="15" x14ac:dyDescent="0.2">
      <c r="A631" s="1" t="s">
        <v>16</v>
      </c>
      <c r="B631" s="1" t="s">
        <v>64</v>
      </c>
      <c r="C631" s="1" t="s">
        <v>2427</v>
      </c>
      <c r="D631" s="1" t="s">
        <v>2428</v>
      </c>
      <c r="E631" s="1" t="s">
        <v>948</v>
      </c>
      <c r="F631" s="1" t="s">
        <v>22</v>
      </c>
      <c r="G631" s="2" t="str">
        <f t="shared" si="27"/>
        <v>Medbase Winterthur Neuwiesen</v>
      </c>
      <c r="H631" s="1" t="s">
        <v>949</v>
      </c>
      <c r="I631" s="1" t="str" cm="1">
        <f t="array" ref="I631">IF(H631="","",IF(COUNT(VALUE(MID(H631,ROW($A$1:$A$100),1)))=0,H631,TRIM(LEFT(H631,MATCH(TRUE,ISNUMBER(VALUE(MID(H631,ROW($A$1:$A$100),1))),0)-1))))</f>
        <v>Gertrudstrasse</v>
      </c>
      <c r="J631" s="1" t="str" cm="1">
        <f t="array" ref="J631">IF(H631="","",IF(COUNT(VALUE(MID(H631,ROW($A$1:$A$100),1)))=0,"",RIGHT(H631,LEN(H631)-MATCH(TRUE,ISNUMBER(VALUE(MID(H631,ROW($A$1:$A$100),1))),0)+1)))</f>
        <v>1</v>
      </c>
      <c r="K631" s="1" t="s">
        <v>22</v>
      </c>
      <c r="L631" s="1" t="s">
        <v>291</v>
      </c>
      <c r="M631" s="1" t="str">
        <f t="shared" si="28"/>
        <v>8400</v>
      </c>
      <c r="N631" s="1" t="str">
        <f t="shared" si="29"/>
        <v>Winterthur</v>
      </c>
      <c r="O631" s="1" t="s">
        <v>24</v>
      </c>
      <c r="P631" s="1" t="s">
        <v>2429</v>
      </c>
      <c r="Q631" s="1" t="s">
        <v>80</v>
      </c>
      <c r="R631" s="1" t="s">
        <v>22</v>
      </c>
      <c r="S631" s="1" t="s">
        <v>22</v>
      </c>
      <c r="T631" s="1" t="s">
        <v>2430</v>
      </c>
      <c r="U631" s="1" t="s">
        <v>27</v>
      </c>
    </row>
    <row r="632" spans="1:21" ht="15" x14ac:dyDescent="0.2">
      <c r="A632" s="1" t="s">
        <v>16</v>
      </c>
      <c r="B632" s="1" t="s">
        <v>64</v>
      </c>
      <c r="C632" s="1" t="s">
        <v>1560</v>
      </c>
      <c r="D632" s="1" t="s">
        <v>10944</v>
      </c>
      <c r="E632" s="1" t="s">
        <v>10945</v>
      </c>
      <c r="F632" s="1" t="s">
        <v>22</v>
      </c>
      <c r="G632" s="2" t="str">
        <f t="shared" si="27"/>
        <v>Praxis Dr. Collecutt Julia</v>
      </c>
      <c r="H632" s="1" t="s">
        <v>10946</v>
      </c>
      <c r="I632" s="1" t="str" cm="1">
        <f t="array" ref="I632">IF(H632="","",IF(COUNT(VALUE(MID(H632,ROW($A$1:$A$100),1)))=0,H632,TRIM(LEFT(H632,MATCH(TRUE,ISNUMBER(VALUE(MID(H632,ROW($A$1:$A$100),1))),0)-1))))</f>
        <v>Uitikonerstrasse</v>
      </c>
      <c r="J632" s="1" t="str" cm="1">
        <f t="array" ref="J632">IF(H632="","",IF(COUNT(VALUE(MID(H632,ROW($A$1:$A$100),1)))=0,"",RIGHT(H632,LEN(H632)-MATCH(TRUE,ISNUMBER(VALUE(MID(H632,ROW($A$1:$A$100),1))),0)+1)))</f>
        <v>2</v>
      </c>
      <c r="K632" s="1" t="s">
        <v>22</v>
      </c>
      <c r="L632" s="1" t="s">
        <v>3177</v>
      </c>
      <c r="M632" s="1" t="str">
        <f t="shared" si="28"/>
        <v>8952</v>
      </c>
      <c r="N632" s="1" t="str">
        <f t="shared" si="29"/>
        <v>Schlieren</v>
      </c>
      <c r="O632" s="1" t="s">
        <v>24</v>
      </c>
      <c r="P632" s="1" t="s">
        <v>10947</v>
      </c>
      <c r="Q632" s="1" t="s">
        <v>128</v>
      </c>
      <c r="R632" s="1" t="s">
        <v>22</v>
      </c>
      <c r="S632" s="1" t="s">
        <v>22</v>
      </c>
      <c r="T632" s="1" t="s">
        <v>10948</v>
      </c>
      <c r="U632" s="1" t="s">
        <v>27</v>
      </c>
    </row>
    <row r="633" spans="1:21" ht="15" x14ac:dyDescent="0.2">
      <c r="A633" s="1" t="s">
        <v>73</v>
      </c>
      <c r="B633" s="1" t="s">
        <v>64</v>
      </c>
      <c r="C633" s="1" t="s">
        <v>11179</v>
      </c>
      <c r="D633" s="1" t="s">
        <v>11180</v>
      </c>
      <c r="E633" s="1" t="s">
        <v>8567</v>
      </c>
      <c r="F633" s="1" t="s">
        <v>22</v>
      </c>
      <c r="G633" s="2" t="str">
        <f t="shared" si="27"/>
        <v>Kompetenzzentrum (KASZ)</v>
      </c>
      <c r="H633" s="1" t="s">
        <v>8568</v>
      </c>
      <c r="I633" s="1" t="str" cm="1">
        <f t="array" ref="I633">IF(H633="","",IF(COUNT(VALUE(MID(H633,ROW($A$1:$A$100),1)))=0,H633,TRIM(LEFT(H633,MATCH(TRUE,ISNUMBER(VALUE(MID(H633,ROW($A$1:$A$100),1))),0)-1))))</f>
        <v>Seefeldstrasse</v>
      </c>
      <c r="J633" s="1" t="str" cm="1">
        <f t="array" ref="J633">IF(H633="","",IF(COUNT(VALUE(MID(H633,ROW($A$1:$A$100),1)))=0,"",RIGHT(H633,LEN(H633)-MATCH(TRUE,ISNUMBER(VALUE(MID(H633,ROW($A$1:$A$100),1))),0)+1)))</f>
        <v>45</v>
      </c>
      <c r="K633" s="1" t="s">
        <v>22</v>
      </c>
      <c r="L633" s="1" t="s">
        <v>327</v>
      </c>
      <c r="M633" s="1" t="str">
        <f t="shared" si="28"/>
        <v>8008</v>
      </c>
      <c r="N633" s="1" t="str">
        <f t="shared" si="29"/>
        <v>Zürich</v>
      </c>
      <c r="O633" s="1" t="s">
        <v>24</v>
      </c>
      <c r="P633" s="1" t="s">
        <v>11181</v>
      </c>
      <c r="Q633" s="1" t="s">
        <v>128</v>
      </c>
      <c r="R633" s="1" t="s">
        <v>80</v>
      </c>
      <c r="S633" s="1" t="s">
        <v>22</v>
      </c>
      <c r="T633" s="1" t="s">
        <v>11182</v>
      </c>
      <c r="U633" s="1" t="s">
        <v>27</v>
      </c>
    </row>
    <row r="634" spans="1:21" ht="15" x14ac:dyDescent="0.2">
      <c r="A634" s="1" t="s">
        <v>16</v>
      </c>
      <c r="B634" s="1" t="s">
        <v>64</v>
      </c>
      <c r="C634" s="1" t="s">
        <v>15317</v>
      </c>
      <c r="D634" s="1" t="s">
        <v>15318</v>
      </c>
      <c r="E634" s="1" t="s">
        <v>15319</v>
      </c>
      <c r="F634" s="1" t="s">
        <v>22</v>
      </c>
      <c r="G634" s="2" t="str">
        <f t="shared" si="27"/>
        <v>COMBI FACE DESIGN</v>
      </c>
      <c r="H634" s="1" t="s">
        <v>15320</v>
      </c>
      <c r="I634" s="1" t="str" cm="1">
        <f t="array" ref="I634">IF(H634="","",IF(COUNT(VALUE(MID(H634,ROW($A$1:$A$100),1)))=0,H634,TRIM(LEFT(H634,MATCH(TRUE,ISNUMBER(VALUE(MID(H634,ROW($A$1:$A$100),1))),0)-1))))</f>
        <v>Oberdorfstrasse</v>
      </c>
      <c r="J634" s="1" t="str" cm="1">
        <f t="array" ref="J634">IF(H634="","",IF(COUNT(VALUE(MID(H634,ROW($A$1:$A$100),1)))=0,"",RIGHT(H634,LEN(H634)-MATCH(TRUE,ISNUMBER(VALUE(MID(H634,ROW($A$1:$A$100),1))),0)+1)))</f>
        <v>37</v>
      </c>
      <c r="K634" s="1" t="s">
        <v>22</v>
      </c>
      <c r="L634" s="1" t="s">
        <v>854</v>
      </c>
      <c r="M634" s="1" t="str">
        <f t="shared" si="28"/>
        <v>8702</v>
      </c>
      <c r="N634" s="1" t="str">
        <f t="shared" si="29"/>
        <v>Zollikon</v>
      </c>
      <c r="O634" s="1" t="s">
        <v>24</v>
      </c>
      <c r="P634" s="1" t="s">
        <v>15321</v>
      </c>
      <c r="Q634" s="1" t="s">
        <v>80</v>
      </c>
      <c r="R634" s="1" t="s">
        <v>22</v>
      </c>
      <c r="S634" s="1" t="s">
        <v>22</v>
      </c>
      <c r="T634" s="1" t="s">
        <v>15322</v>
      </c>
      <c r="U634" s="1" t="s">
        <v>27</v>
      </c>
    </row>
    <row r="635" spans="1:21" ht="30" x14ac:dyDescent="0.2">
      <c r="A635" s="1" t="s">
        <v>16</v>
      </c>
      <c r="B635" s="1" t="s">
        <v>64</v>
      </c>
      <c r="C635" s="1" t="s">
        <v>65</v>
      </c>
      <c r="D635" s="1" t="s">
        <v>5321</v>
      </c>
      <c r="E635" s="1" t="s">
        <v>894</v>
      </c>
      <c r="F635" s="1" t="s">
        <v>895</v>
      </c>
      <c r="G635" s="2" t="str">
        <f t="shared" si="27"/>
        <v>Stadtspital Triemli
_x000D_Frauenklinik Triemli</v>
      </c>
      <c r="H635" s="1" t="s">
        <v>896</v>
      </c>
      <c r="I635" s="1" t="str" cm="1">
        <f t="array" ref="I635">IF(H635="","",IF(COUNT(VALUE(MID(H635,ROW($A$1:$A$100),1)))=0,H635,TRIM(LEFT(H635,MATCH(TRUE,ISNUMBER(VALUE(MID(H635,ROW($A$1:$A$100),1))),0)-1))))</f>
        <v>Birmensdorferstrasse</v>
      </c>
      <c r="J635" s="1" t="str" cm="1">
        <f t="array" ref="J635">IF(H635="","",IF(COUNT(VALUE(MID(H635,ROW($A$1:$A$100),1)))=0,"",RIGHT(H635,LEN(H635)-MATCH(TRUE,ISNUMBER(VALUE(MID(H635,ROW($A$1:$A$100),1))),0)+1)))</f>
        <v>497</v>
      </c>
      <c r="K635" s="1" t="s">
        <v>22</v>
      </c>
      <c r="L635" s="1" t="s">
        <v>897</v>
      </c>
      <c r="M635" s="1" t="str">
        <f t="shared" si="28"/>
        <v>8063</v>
      </c>
      <c r="N635" s="1" t="str">
        <f t="shared" si="29"/>
        <v>Zürich</v>
      </c>
      <c r="O635" s="1" t="s">
        <v>24</v>
      </c>
      <c r="P635" s="1" t="s">
        <v>5322</v>
      </c>
      <c r="Q635" s="1" t="s">
        <v>21</v>
      </c>
      <c r="R635" s="1" t="s">
        <v>22</v>
      </c>
      <c r="S635" s="1" t="s">
        <v>22</v>
      </c>
      <c r="T635" s="1" t="s">
        <v>5323</v>
      </c>
      <c r="U635" s="1" t="s">
        <v>27</v>
      </c>
    </row>
    <row r="636" spans="1:21" ht="15" x14ac:dyDescent="0.2">
      <c r="A636" s="1" t="s">
        <v>16</v>
      </c>
      <c r="B636" s="1" t="s">
        <v>64</v>
      </c>
      <c r="C636" s="1" t="s">
        <v>12835</v>
      </c>
      <c r="D636" s="1" t="s">
        <v>14702</v>
      </c>
      <c r="E636" s="1" t="s">
        <v>14703</v>
      </c>
      <c r="F636" s="1" t="s">
        <v>22</v>
      </c>
      <c r="G636" s="2" t="str">
        <f t="shared" si="27"/>
        <v>medicalHELP.ch AG</v>
      </c>
      <c r="H636" s="1" t="s">
        <v>14704</v>
      </c>
      <c r="I636" s="1" t="str" cm="1">
        <f t="array" ref="I636">IF(H636="","",IF(COUNT(VALUE(MID(H636,ROW($A$1:$A$100),1)))=0,H636,TRIM(LEFT(H636,MATCH(TRUE,ISNUMBER(VALUE(MID(H636,ROW($A$1:$A$100),1))),0)-1))))</f>
        <v>Löwenstrasse</v>
      </c>
      <c r="J636" s="1" t="str" cm="1">
        <f t="array" ref="J636">IF(H636="","",IF(COUNT(VALUE(MID(H636,ROW($A$1:$A$100),1)))=0,"",RIGHT(H636,LEN(H636)-MATCH(TRUE,ISNUMBER(VALUE(MID(H636,ROW($A$1:$A$100),1))),0)+1)))</f>
        <v>21</v>
      </c>
      <c r="K636" s="1" t="s">
        <v>22</v>
      </c>
      <c r="L636" s="1" t="s">
        <v>100</v>
      </c>
      <c r="M636" s="1" t="str">
        <f t="shared" si="28"/>
        <v>8953</v>
      </c>
      <c r="N636" s="1" t="str">
        <f t="shared" si="29"/>
        <v>Dietikon</v>
      </c>
      <c r="O636" s="1" t="s">
        <v>24</v>
      </c>
      <c r="P636" s="1" t="s">
        <v>14705</v>
      </c>
      <c r="Q636" s="1" t="s">
        <v>128</v>
      </c>
      <c r="R636" s="1" t="s">
        <v>22</v>
      </c>
      <c r="S636" s="1" t="s">
        <v>22</v>
      </c>
      <c r="T636" s="1" t="s">
        <v>14706</v>
      </c>
      <c r="U636" s="1" t="s">
        <v>27</v>
      </c>
    </row>
    <row r="637" spans="1:21" ht="15" x14ac:dyDescent="0.2">
      <c r="A637" s="1" t="s">
        <v>73</v>
      </c>
      <c r="B637" s="1" t="s">
        <v>64</v>
      </c>
      <c r="C637" s="1" t="s">
        <v>4301</v>
      </c>
      <c r="D637" s="1" t="s">
        <v>4302</v>
      </c>
      <c r="E637" s="1" t="s">
        <v>2071</v>
      </c>
      <c r="F637" s="1" t="s">
        <v>22</v>
      </c>
      <c r="G637" s="2" t="str">
        <f t="shared" si="27"/>
        <v>Polipraxis St. Gallen AG</v>
      </c>
      <c r="H637" s="1" t="s">
        <v>2072</v>
      </c>
      <c r="I637" s="1" t="str" cm="1">
        <f t="array" ref="I637">IF(H637="","",IF(COUNT(VALUE(MID(H637,ROW($A$1:$A$100),1)))=0,H637,TRIM(LEFT(H637,MATCH(TRUE,ISNUMBER(VALUE(MID(H637,ROW($A$1:$A$100),1))),0)-1))))</f>
        <v>Kornhausstrasse</v>
      </c>
      <c r="J637" s="1" t="str" cm="1">
        <f t="array" ref="J637">IF(H637="","",IF(COUNT(VALUE(MID(H637,ROW($A$1:$A$100),1)))=0,"",RIGHT(H637,LEN(H637)-MATCH(TRUE,ISNUMBER(VALUE(MID(H637,ROW($A$1:$A$100),1))),0)+1)))</f>
        <v>3</v>
      </c>
      <c r="K637" s="1" t="s">
        <v>22</v>
      </c>
      <c r="L637" s="1" t="s">
        <v>375</v>
      </c>
      <c r="M637" s="1" t="str">
        <f t="shared" si="28"/>
        <v>9000</v>
      </c>
      <c r="N637" s="1" t="str">
        <f t="shared" si="29"/>
        <v>St. Gallen</v>
      </c>
      <c r="O637" s="1" t="s">
        <v>24</v>
      </c>
      <c r="P637" s="1" t="s">
        <v>4303</v>
      </c>
      <c r="Q637" s="1" t="s">
        <v>128</v>
      </c>
      <c r="R637" s="1" t="s">
        <v>22</v>
      </c>
      <c r="S637" s="1" t="s">
        <v>22</v>
      </c>
      <c r="T637" s="1" t="s">
        <v>4304</v>
      </c>
      <c r="U637" s="1" t="s">
        <v>27</v>
      </c>
    </row>
    <row r="638" spans="1:21" ht="15" x14ac:dyDescent="0.2">
      <c r="A638" s="1" t="s">
        <v>16</v>
      </c>
      <c r="B638" s="1" t="s">
        <v>64</v>
      </c>
      <c r="C638" s="1" t="s">
        <v>2035</v>
      </c>
      <c r="D638" s="1" t="s">
        <v>2712</v>
      </c>
      <c r="E638" s="1" t="s">
        <v>2713</v>
      </c>
      <c r="F638" s="1" t="s">
        <v>22</v>
      </c>
      <c r="G638" s="2" t="str">
        <f t="shared" si="27"/>
        <v>Praxis Steigrüti</v>
      </c>
      <c r="H638" s="1" t="s">
        <v>2714</v>
      </c>
      <c r="I638" s="1" t="str" cm="1">
        <f t="array" ref="I638">IF(H638="","",IF(COUNT(VALUE(MID(H638,ROW($A$1:$A$100),1)))=0,H638,TRIM(LEFT(H638,MATCH(TRUE,ISNUMBER(VALUE(MID(H638,ROW($A$1:$A$100),1))),0)-1))))</f>
        <v>Unterplattenstrasse</v>
      </c>
      <c r="J638" s="1" t="str" cm="1">
        <f t="array" ref="J638">IF(H638="","",IF(COUNT(VALUE(MID(H638,ROW($A$1:$A$100),1)))=0,"",RIGHT(H638,LEN(H638)-MATCH(TRUE,ISNUMBER(VALUE(MID(H638,ROW($A$1:$A$100),1))),0)+1)))</f>
        <v>2</v>
      </c>
      <c r="K638" s="1" t="s">
        <v>22</v>
      </c>
      <c r="L638" s="1" t="s">
        <v>2715</v>
      </c>
      <c r="M638" s="1" t="str">
        <f t="shared" si="28"/>
        <v>9620</v>
      </c>
      <c r="N638" s="1" t="str">
        <f t="shared" si="29"/>
        <v>Lichtensteig</v>
      </c>
      <c r="O638" s="1" t="s">
        <v>24</v>
      </c>
      <c r="P638" s="1" t="s">
        <v>2716</v>
      </c>
      <c r="Q638" s="1" t="s">
        <v>128</v>
      </c>
      <c r="R638" s="1" t="s">
        <v>2717</v>
      </c>
      <c r="S638" s="1" t="s">
        <v>22</v>
      </c>
      <c r="T638" s="1" t="s">
        <v>2718</v>
      </c>
      <c r="U638" s="1" t="s">
        <v>27</v>
      </c>
    </row>
    <row r="639" spans="1:21" ht="15" x14ac:dyDescent="0.2">
      <c r="A639" s="1" t="s">
        <v>16</v>
      </c>
      <c r="B639" s="1" t="s">
        <v>17</v>
      </c>
      <c r="C639" s="1" t="s">
        <v>3558</v>
      </c>
      <c r="D639" s="1" t="s">
        <v>15338</v>
      </c>
      <c r="E639" s="1" t="s">
        <v>549</v>
      </c>
      <c r="F639" s="1" t="s">
        <v>22</v>
      </c>
      <c r="G639" s="2" t="str">
        <f t="shared" si="27"/>
        <v>Praxis im Baumgarten</v>
      </c>
      <c r="H639" s="1" t="s">
        <v>550</v>
      </c>
      <c r="I639" s="1" t="str" cm="1">
        <f t="array" ref="I639">IF(H639="","",IF(COUNT(VALUE(MID(H639,ROW($A$1:$A$100),1)))=0,H639,TRIM(LEFT(H639,MATCH(TRUE,ISNUMBER(VALUE(MID(H639,ROW($A$1:$A$100),1))),0)-1))))</f>
        <v>Im Baumgarten</v>
      </c>
      <c r="J639" s="1" t="str" cm="1">
        <f t="array" ref="J639">IF(H639="","",IF(COUNT(VALUE(MID(H639,ROW($A$1:$A$100),1)))=0,"",RIGHT(H639,LEN(H639)-MATCH(TRUE,ISNUMBER(VALUE(MID(H639,ROW($A$1:$A$100),1))),0)+1)))</f>
        <v>1</v>
      </c>
      <c r="K639" s="1" t="s">
        <v>22</v>
      </c>
      <c r="L639" s="1" t="s">
        <v>551</v>
      </c>
      <c r="M639" s="1" t="str">
        <f t="shared" si="28"/>
        <v>8320</v>
      </c>
      <c r="N639" s="1" t="str">
        <f t="shared" si="29"/>
        <v>Fehraltorf</v>
      </c>
      <c r="O639" s="1" t="s">
        <v>24</v>
      </c>
      <c r="P639" s="1" t="s">
        <v>15339</v>
      </c>
      <c r="Q639" s="1" t="s">
        <v>128</v>
      </c>
      <c r="R639" s="1" t="s">
        <v>22</v>
      </c>
      <c r="S639" s="1" t="s">
        <v>22</v>
      </c>
      <c r="T639" s="1" t="s">
        <v>15340</v>
      </c>
      <c r="U639" s="1" t="s">
        <v>27</v>
      </c>
    </row>
    <row r="640" spans="1:21" ht="15" x14ac:dyDescent="0.2">
      <c r="A640" s="1" t="s">
        <v>16</v>
      </c>
      <c r="B640" s="1" t="s">
        <v>64</v>
      </c>
      <c r="C640" s="1" t="s">
        <v>455</v>
      </c>
      <c r="D640" s="1" t="s">
        <v>4005</v>
      </c>
      <c r="E640" s="1" t="s">
        <v>91</v>
      </c>
      <c r="F640" s="1" t="s">
        <v>22</v>
      </c>
      <c r="G640" s="2" t="str">
        <f t="shared" si="27"/>
        <v>Hausärztezentrum Neunkirch AG</v>
      </c>
      <c r="H640" s="1" t="s">
        <v>92</v>
      </c>
      <c r="I640" s="1" t="str" cm="1">
        <f t="array" ref="I640">IF(H640="","",IF(COUNT(VALUE(MID(H640,ROW($A$1:$A$100),1)))=0,H640,TRIM(LEFT(H640,MATCH(TRUE,ISNUMBER(VALUE(MID(H640,ROW($A$1:$A$100),1))),0)-1))))</f>
        <v>Bahnhofstrasse</v>
      </c>
      <c r="J640" s="1" t="str" cm="1">
        <f t="array" ref="J640">IF(H640="","",IF(COUNT(VALUE(MID(H640,ROW($A$1:$A$100),1)))=0,"",RIGHT(H640,LEN(H640)-MATCH(TRUE,ISNUMBER(VALUE(MID(H640,ROW($A$1:$A$100),1))),0)+1)))</f>
        <v>5a</v>
      </c>
      <c r="K640" s="1" t="s">
        <v>22</v>
      </c>
      <c r="L640" s="1" t="s">
        <v>93</v>
      </c>
      <c r="M640" s="1" t="str">
        <f t="shared" si="28"/>
        <v>8213</v>
      </c>
      <c r="N640" s="1" t="str">
        <f t="shared" si="29"/>
        <v>Neunkirch</v>
      </c>
      <c r="O640" s="1" t="s">
        <v>24</v>
      </c>
      <c r="P640" s="1" t="s">
        <v>4006</v>
      </c>
      <c r="Q640" s="1" t="s">
        <v>128</v>
      </c>
      <c r="R640" s="1" t="s">
        <v>22</v>
      </c>
      <c r="S640" s="1" t="s">
        <v>22</v>
      </c>
      <c r="T640" s="1" t="s">
        <v>4007</v>
      </c>
      <c r="U640" s="1" t="s">
        <v>27</v>
      </c>
    </row>
    <row r="641" spans="1:21" ht="30" x14ac:dyDescent="0.2">
      <c r="A641" s="1" t="s">
        <v>73</v>
      </c>
      <c r="B641" s="1" t="s">
        <v>17</v>
      </c>
      <c r="C641" s="1" t="s">
        <v>4880</v>
      </c>
      <c r="D641" s="1" t="s">
        <v>4881</v>
      </c>
      <c r="E641" s="1" t="s">
        <v>2848</v>
      </c>
      <c r="F641" s="1" t="s">
        <v>21</v>
      </c>
      <c r="G641" s="2" t="str">
        <f t="shared" si="27"/>
        <v>Luzerner Kantonsspital Wolhusen
_x000D_Gynäkologie und Geburtshilfe</v>
      </c>
      <c r="H641" s="1" t="s">
        <v>2849</v>
      </c>
      <c r="I641" s="1" t="str" cm="1">
        <f t="array" ref="I641">IF(H641="","",IF(COUNT(VALUE(MID(H641,ROW($A$1:$A$100),1)))=0,H641,TRIM(LEFT(H641,MATCH(TRUE,ISNUMBER(VALUE(MID(H641,ROW($A$1:$A$100),1))),0)-1))))</f>
        <v>Spitalstrasse</v>
      </c>
      <c r="J641" s="1" t="str" cm="1">
        <f t="array" ref="J641">IF(H641="","",IF(COUNT(VALUE(MID(H641,ROW($A$1:$A$100),1)))=0,"",RIGHT(H641,LEN(H641)-MATCH(TRUE,ISNUMBER(VALUE(MID(H641,ROW($A$1:$A$100),1))),0)+1)))</f>
        <v>50</v>
      </c>
      <c r="K641" s="1" t="s">
        <v>22</v>
      </c>
      <c r="L641" s="1" t="s">
        <v>2850</v>
      </c>
      <c r="M641" s="1" t="str">
        <f t="shared" si="28"/>
        <v>6110</v>
      </c>
      <c r="N641" s="1" t="str">
        <f t="shared" si="29"/>
        <v>Wolhusen</v>
      </c>
      <c r="O641" s="1" t="s">
        <v>24</v>
      </c>
      <c r="P641" s="1" t="s">
        <v>4882</v>
      </c>
      <c r="Q641" s="1" t="s">
        <v>21</v>
      </c>
      <c r="R641" s="1" t="s">
        <v>22</v>
      </c>
      <c r="S641" s="1" t="s">
        <v>22</v>
      </c>
      <c r="T641" s="1" t="s">
        <v>4883</v>
      </c>
      <c r="U641" s="1" t="s">
        <v>27</v>
      </c>
    </row>
    <row r="642" spans="1:21" ht="15" x14ac:dyDescent="0.2">
      <c r="A642" s="1" t="s">
        <v>16</v>
      </c>
      <c r="B642" s="1" t="s">
        <v>64</v>
      </c>
      <c r="C642" s="1" t="s">
        <v>2929</v>
      </c>
      <c r="D642" s="1" t="s">
        <v>6831</v>
      </c>
      <c r="E642" s="1" t="s">
        <v>6832</v>
      </c>
      <c r="F642" s="1" t="s">
        <v>22</v>
      </c>
      <c r="G642" s="2" t="str">
        <f t="shared" ref="G642:G705" si="30">IF(F642="",E642,E642 &amp; CHAR(10) &amp; CHAR(13) &amp; F642)</f>
        <v>Praxis AG Dr. Steiner</v>
      </c>
      <c r="H642" s="1" t="s">
        <v>6833</v>
      </c>
      <c r="I642" s="1" t="str" cm="1">
        <f t="array" ref="I642">IF(H642="","",IF(COUNT(VALUE(MID(H642,ROW($A$1:$A$100),1)))=0,H642,TRIM(LEFT(H642,MATCH(TRUE,ISNUMBER(VALUE(MID(H642,ROW($A$1:$A$100),1))),0)-1))))</f>
        <v>Mühlenplatz</v>
      </c>
      <c r="J642" s="1" t="str" cm="1">
        <f t="array" ref="J642">IF(H642="","",IF(COUNT(VALUE(MID(H642,ROW($A$1:$A$100),1)))=0,"",RIGHT(H642,LEN(H642)-MATCH(TRUE,ISNUMBER(VALUE(MID(H642,ROW($A$1:$A$100),1))),0)+1)))</f>
        <v>6</v>
      </c>
      <c r="K642" s="1" t="s">
        <v>22</v>
      </c>
      <c r="L642" s="1" t="s">
        <v>272</v>
      </c>
      <c r="M642" s="1" t="str">
        <f t="shared" ref="M642:M705" si="31">LEFT(L642,4)</f>
        <v>6004</v>
      </c>
      <c r="N642" s="1" t="str">
        <f t="shared" ref="N642:N705" si="32">RIGHT(L642,LEN(L642)-5)</f>
        <v>Luzern</v>
      </c>
      <c r="O642" s="1" t="s">
        <v>24</v>
      </c>
      <c r="P642" s="1" t="s">
        <v>6834</v>
      </c>
      <c r="Q642" s="1" t="s">
        <v>21</v>
      </c>
      <c r="R642" s="1" t="s">
        <v>22</v>
      </c>
      <c r="S642" s="1" t="s">
        <v>22</v>
      </c>
      <c r="T642" s="1" t="s">
        <v>6835</v>
      </c>
      <c r="U642" s="1" t="s">
        <v>27</v>
      </c>
    </row>
    <row r="643" spans="1:21" ht="15" x14ac:dyDescent="0.2">
      <c r="A643" s="1" t="s">
        <v>73</v>
      </c>
      <c r="B643" s="1" t="s">
        <v>64</v>
      </c>
      <c r="C643" s="1" t="s">
        <v>462</v>
      </c>
      <c r="D643" s="1" t="s">
        <v>2332</v>
      </c>
      <c r="E643" s="1" t="s">
        <v>1409</v>
      </c>
      <c r="F643" s="1" t="s">
        <v>22</v>
      </c>
      <c r="G643" s="2" t="str">
        <f t="shared" si="30"/>
        <v>Medbase Zürich Oerlikon</v>
      </c>
      <c r="H643" s="1" t="s">
        <v>1410</v>
      </c>
      <c r="I643" s="1" t="str" cm="1">
        <f t="array" ref="I643">IF(H643="","",IF(COUNT(VALUE(MID(H643,ROW($A$1:$A$100),1)))=0,H643,TRIM(LEFT(H643,MATCH(TRUE,ISNUMBER(VALUE(MID(H643,ROW($A$1:$A$100),1))),0)-1))))</f>
        <v>Andreasstrasse</v>
      </c>
      <c r="J643" s="1" t="str" cm="1">
        <f t="array" ref="J643">IF(H643="","",IF(COUNT(VALUE(MID(H643,ROW($A$1:$A$100),1)))=0,"",RIGHT(H643,LEN(H643)-MATCH(TRUE,ISNUMBER(VALUE(MID(H643,ROW($A$1:$A$100),1))),0)+1)))</f>
        <v>5</v>
      </c>
      <c r="K643" s="1" t="s">
        <v>22</v>
      </c>
      <c r="L643" s="1" t="s">
        <v>86</v>
      </c>
      <c r="M643" s="1" t="str">
        <f t="shared" si="31"/>
        <v>8050</v>
      </c>
      <c r="N643" s="1" t="str">
        <f t="shared" si="32"/>
        <v>Zürich</v>
      </c>
      <c r="O643" s="1" t="s">
        <v>24</v>
      </c>
      <c r="P643" s="1" t="s">
        <v>2333</v>
      </c>
      <c r="Q643" s="1" t="s">
        <v>80</v>
      </c>
      <c r="R643" s="1" t="s">
        <v>22</v>
      </c>
      <c r="S643" s="1" t="s">
        <v>22</v>
      </c>
      <c r="T643" s="1" t="s">
        <v>2334</v>
      </c>
      <c r="U643" s="1" t="s">
        <v>27</v>
      </c>
    </row>
    <row r="644" spans="1:21" ht="15" x14ac:dyDescent="0.2">
      <c r="A644" s="1" t="s">
        <v>16</v>
      </c>
      <c r="B644" s="1" t="s">
        <v>64</v>
      </c>
      <c r="C644" s="1" t="s">
        <v>1651</v>
      </c>
      <c r="D644" s="1" t="s">
        <v>11043</v>
      </c>
      <c r="E644" s="1" t="s">
        <v>7174</v>
      </c>
      <c r="F644" s="1" t="s">
        <v>22</v>
      </c>
      <c r="G644" s="2" t="str">
        <f t="shared" si="30"/>
        <v>Ärztehaus Seen AG</v>
      </c>
      <c r="H644" s="1" t="s">
        <v>7175</v>
      </c>
      <c r="I644" s="1" t="str" cm="1">
        <f t="array" ref="I644">IF(H644="","",IF(COUNT(VALUE(MID(H644,ROW($A$1:$A$100),1)))=0,H644,TRIM(LEFT(H644,MATCH(TRUE,ISNUMBER(VALUE(MID(H644,ROW($A$1:$A$100),1))),0)-1))))</f>
        <v>Arbergstrasse</v>
      </c>
      <c r="J644" s="1" t="str" cm="1">
        <f t="array" ref="J644">IF(H644="","",IF(COUNT(VALUE(MID(H644,ROW($A$1:$A$100),1)))=0,"",RIGHT(H644,LEN(H644)-MATCH(TRUE,ISNUMBER(VALUE(MID(H644,ROW($A$1:$A$100),1))),0)+1)))</f>
        <v>7B</v>
      </c>
      <c r="K644" s="1" t="s">
        <v>22</v>
      </c>
      <c r="L644" s="1" t="s">
        <v>2604</v>
      </c>
      <c r="M644" s="1" t="str">
        <f t="shared" si="31"/>
        <v>8405</v>
      </c>
      <c r="N644" s="1" t="str">
        <f t="shared" si="32"/>
        <v>Winterthur</v>
      </c>
      <c r="O644" s="1" t="s">
        <v>24</v>
      </c>
      <c r="P644" s="1" t="s">
        <v>11044</v>
      </c>
      <c r="Q644" s="1" t="s">
        <v>128</v>
      </c>
      <c r="R644" s="1" t="s">
        <v>22</v>
      </c>
      <c r="S644" s="1" t="s">
        <v>22</v>
      </c>
      <c r="T644" s="1" t="s">
        <v>11045</v>
      </c>
      <c r="U644" s="1" t="s">
        <v>27</v>
      </c>
    </row>
    <row r="645" spans="1:21" ht="15" x14ac:dyDescent="0.2">
      <c r="A645" s="1" t="s">
        <v>16</v>
      </c>
      <c r="B645" s="1" t="s">
        <v>64</v>
      </c>
      <c r="C645" s="1" t="s">
        <v>310</v>
      </c>
      <c r="D645" s="1" t="s">
        <v>11023</v>
      </c>
      <c r="E645" s="1" t="s">
        <v>11024</v>
      </c>
      <c r="F645" s="1" t="s">
        <v>22</v>
      </c>
      <c r="G645" s="2" t="str">
        <f t="shared" si="30"/>
        <v>Kinderwunschpraxis Biel</v>
      </c>
      <c r="H645" s="1" t="s">
        <v>11025</v>
      </c>
      <c r="I645" s="1" t="str" cm="1">
        <f t="array" ref="I645">IF(H645="","",IF(COUNT(VALUE(MID(H645,ROW($A$1:$A$100),1)))=0,H645,TRIM(LEFT(H645,MATCH(TRUE,ISNUMBER(VALUE(MID(H645,ROW($A$1:$A$100),1))),0)-1))))</f>
        <v>Bahnhofstrasse</v>
      </c>
      <c r="J645" s="1" t="str" cm="1">
        <f t="array" ref="J645">IF(H645="","",IF(COUNT(VALUE(MID(H645,ROW($A$1:$A$100),1)))=0,"",RIGHT(H645,LEN(H645)-MATCH(TRUE,ISNUMBER(VALUE(MID(H645,ROW($A$1:$A$100),1))),0)+1)))</f>
        <v>24</v>
      </c>
      <c r="K645" s="1" t="s">
        <v>22</v>
      </c>
      <c r="L645" s="1" t="s">
        <v>485</v>
      </c>
      <c r="M645" s="1" t="str">
        <f t="shared" si="31"/>
        <v>2502</v>
      </c>
      <c r="N645" s="1" t="str">
        <f t="shared" si="32"/>
        <v>Biel/Bienne</v>
      </c>
      <c r="O645" s="1" t="s">
        <v>24</v>
      </c>
      <c r="P645" s="1" t="s">
        <v>11026</v>
      </c>
      <c r="Q645" s="1" t="s">
        <v>21</v>
      </c>
      <c r="R645" s="1" t="s">
        <v>22</v>
      </c>
      <c r="S645" s="1" t="s">
        <v>22</v>
      </c>
      <c r="T645" s="1" t="s">
        <v>11027</v>
      </c>
      <c r="U645" s="1" t="s">
        <v>27</v>
      </c>
    </row>
    <row r="646" spans="1:21" ht="15" x14ac:dyDescent="0.2">
      <c r="A646" s="1" t="s">
        <v>16</v>
      </c>
      <c r="B646" s="1" t="s">
        <v>17</v>
      </c>
      <c r="C646" s="1" t="s">
        <v>3004</v>
      </c>
      <c r="D646" s="1" t="s">
        <v>3005</v>
      </c>
      <c r="E646" s="1" t="s">
        <v>3006</v>
      </c>
      <c r="F646" s="1" t="s">
        <v>22</v>
      </c>
      <c r="G646" s="2" t="str">
        <f t="shared" si="30"/>
        <v>Hausarztpraxis Rorschach</v>
      </c>
      <c r="H646" s="1" t="s">
        <v>3007</v>
      </c>
      <c r="I646" s="1" t="str" cm="1">
        <f t="array" ref="I646">IF(H646="","",IF(COUNT(VALUE(MID(H646,ROW($A$1:$A$100),1)))=0,H646,TRIM(LEFT(H646,MATCH(TRUE,ISNUMBER(VALUE(MID(H646,ROW($A$1:$A$100),1))),0)-1))))</f>
        <v>St. Gallerstrasse</v>
      </c>
      <c r="J646" s="1" t="str" cm="1">
        <f t="array" ref="J646">IF(H646="","",IF(COUNT(VALUE(MID(H646,ROW($A$1:$A$100),1)))=0,"",RIGHT(H646,LEN(H646)-MATCH(TRUE,ISNUMBER(VALUE(MID(H646,ROW($A$1:$A$100),1))),0)+1)))</f>
        <v>1</v>
      </c>
      <c r="K646" s="1" t="s">
        <v>22</v>
      </c>
      <c r="L646" s="1" t="s">
        <v>3008</v>
      </c>
      <c r="M646" s="1" t="str">
        <f t="shared" si="31"/>
        <v>9400</v>
      </c>
      <c r="N646" s="1" t="str">
        <f t="shared" si="32"/>
        <v>Rorschach</v>
      </c>
      <c r="O646" s="1" t="s">
        <v>24</v>
      </c>
      <c r="P646" s="1" t="s">
        <v>3009</v>
      </c>
      <c r="Q646" s="1" t="s">
        <v>128</v>
      </c>
      <c r="R646" s="1" t="s">
        <v>22</v>
      </c>
      <c r="S646" s="1" t="s">
        <v>22</v>
      </c>
      <c r="T646" s="1" t="s">
        <v>3010</v>
      </c>
      <c r="U646" s="1" t="s">
        <v>27</v>
      </c>
    </row>
    <row r="647" spans="1:21" ht="15" x14ac:dyDescent="0.2">
      <c r="A647" s="1" t="s">
        <v>16</v>
      </c>
      <c r="B647" s="1" t="s">
        <v>64</v>
      </c>
      <c r="C647" s="1" t="s">
        <v>5075</v>
      </c>
      <c r="D647" s="1" t="s">
        <v>5076</v>
      </c>
      <c r="E647" s="1" t="s">
        <v>5077</v>
      </c>
      <c r="F647" s="1" t="s">
        <v>22</v>
      </c>
      <c r="G647" s="2" t="str">
        <f t="shared" si="30"/>
        <v>Praxis Dr. Cremer Nahid</v>
      </c>
      <c r="H647" s="1" t="s">
        <v>5078</v>
      </c>
      <c r="I647" s="1" t="str" cm="1">
        <f t="array" ref="I647">IF(H647="","",IF(COUNT(VALUE(MID(H647,ROW($A$1:$A$100),1)))=0,H647,TRIM(LEFT(H647,MATCH(TRUE,ISNUMBER(VALUE(MID(H647,ROW($A$1:$A$100),1))),0)-1))))</f>
        <v>Quaderstrasse</v>
      </c>
      <c r="J647" s="1" t="str" cm="1">
        <f t="array" ref="J647">IF(H647="","",IF(COUNT(VALUE(MID(H647,ROW($A$1:$A$100),1)))=0,"",RIGHT(H647,LEN(H647)-MATCH(TRUE,ISNUMBER(VALUE(MID(H647,ROW($A$1:$A$100),1))),0)+1)))</f>
        <v>5</v>
      </c>
      <c r="K647" s="1" t="s">
        <v>22</v>
      </c>
      <c r="L647" s="1" t="s">
        <v>368</v>
      </c>
      <c r="M647" s="1" t="str">
        <f t="shared" si="31"/>
        <v>7000</v>
      </c>
      <c r="N647" s="1" t="str">
        <f t="shared" si="32"/>
        <v>Chur</v>
      </c>
      <c r="O647" s="1" t="s">
        <v>24</v>
      </c>
      <c r="P647" s="1" t="s">
        <v>5079</v>
      </c>
      <c r="Q647" s="1" t="s">
        <v>21</v>
      </c>
      <c r="R647" s="1" t="s">
        <v>22</v>
      </c>
      <c r="S647" s="1" t="s">
        <v>22</v>
      </c>
      <c r="T647" s="1" t="s">
        <v>5080</v>
      </c>
      <c r="U647" s="1" t="s">
        <v>27</v>
      </c>
    </row>
    <row r="648" spans="1:21" ht="15" x14ac:dyDescent="0.2">
      <c r="A648" s="1" t="s">
        <v>16</v>
      </c>
      <c r="B648" s="1" t="s">
        <v>64</v>
      </c>
      <c r="C648" s="1" t="s">
        <v>6979</v>
      </c>
      <c r="D648" s="1" t="s">
        <v>8371</v>
      </c>
      <c r="E648" s="1" t="s">
        <v>5198</v>
      </c>
      <c r="F648" s="1" t="s">
        <v>22</v>
      </c>
      <c r="G648" s="2" t="str">
        <f t="shared" si="30"/>
        <v>Praxis med-in AG</v>
      </c>
      <c r="H648" s="1" t="s">
        <v>5199</v>
      </c>
      <c r="I648" s="1" t="str" cm="1">
        <f t="array" ref="I648">IF(H648="","",IF(COUNT(VALUE(MID(H648,ROW($A$1:$A$100),1)))=0,H648,TRIM(LEFT(H648,MATCH(TRUE,ISNUMBER(VALUE(MID(H648,ROW($A$1:$A$100),1))),0)-1))))</f>
        <v>Bertastrasse</v>
      </c>
      <c r="J648" s="1" t="str" cm="1">
        <f t="array" ref="J648">IF(H648="","",IF(COUNT(VALUE(MID(H648,ROW($A$1:$A$100),1)))=0,"",RIGHT(H648,LEN(H648)-MATCH(TRUE,ISNUMBER(VALUE(MID(H648,ROW($A$1:$A$100),1))),0)+1)))</f>
        <v>99</v>
      </c>
      <c r="K648" s="1" t="s">
        <v>22</v>
      </c>
      <c r="L648" s="1" t="s">
        <v>1557</v>
      </c>
      <c r="M648" s="1" t="str">
        <f t="shared" si="31"/>
        <v>8003</v>
      </c>
      <c r="N648" s="1" t="str">
        <f t="shared" si="32"/>
        <v>Zürich</v>
      </c>
      <c r="O648" s="1" t="s">
        <v>24</v>
      </c>
      <c r="P648" s="1" t="s">
        <v>8372</v>
      </c>
      <c r="Q648" s="1" t="s">
        <v>128</v>
      </c>
      <c r="R648" s="1" t="s">
        <v>22</v>
      </c>
      <c r="S648" s="1" t="s">
        <v>22</v>
      </c>
      <c r="T648" s="1" t="s">
        <v>8373</v>
      </c>
      <c r="U648" s="1" t="s">
        <v>27</v>
      </c>
    </row>
    <row r="649" spans="1:21" ht="15" x14ac:dyDescent="0.2">
      <c r="A649" s="1" t="s">
        <v>73</v>
      </c>
      <c r="B649" s="1" t="s">
        <v>64</v>
      </c>
      <c r="C649" s="1" t="s">
        <v>9444</v>
      </c>
      <c r="D649" s="1" t="s">
        <v>11052</v>
      </c>
      <c r="E649" s="1" t="s">
        <v>6260</v>
      </c>
      <c r="F649" s="1" t="s">
        <v>22</v>
      </c>
      <c r="G649" s="2" t="str">
        <f t="shared" si="30"/>
        <v>Arztpraxis im Zentrum</v>
      </c>
      <c r="H649" s="1" t="s">
        <v>6261</v>
      </c>
      <c r="I649" s="1" t="str" cm="1">
        <f t="array" ref="I649">IF(H649="","",IF(COUNT(VALUE(MID(H649,ROW($A$1:$A$100),1)))=0,H649,TRIM(LEFT(H649,MATCH(TRUE,ISNUMBER(VALUE(MID(H649,ROW($A$1:$A$100),1))),0)-1))))</f>
        <v>Blumenstrasse</v>
      </c>
      <c r="J649" s="1" t="str" cm="1">
        <f t="array" ref="J649">IF(H649="","",IF(COUNT(VALUE(MID(H649,ROW($A$1:$A$100),1)))=0,"",RIGHT(H649,LEN(H649)-MATCH(TRUE,ISNUMBER(VALUE(MID(H649,ROW($A$1:$A$100),1))),0)+1)))</f>
        <v>17</v>
      </c>
      <c r="K649" s="1" t="s">
        <v>22</v>
      </c>
      <c r="L649" s="1" t="s">
        <v>6262</v>
      </c>
      <c r="M649" s="1" t="str">
        <f t="shared" si="31"/>
        <v>8240</v>
      </c>
      <c r="N649" s="1" t="str">
        <f t="shared" si="32"/>
        <v>Thayngen</v>
      </c>
      <c r="O649" s="1" t="s">
        <v>24</v>
      </c>
      <c r="P649" s="1" t="s">
        <v>11053</v>
      </c>
      <c r="Q649" s="1" t="s">
        <v>128</v>
      </c>
      <c r="R649" s="1" t="s">
        <v>22</v>
      </c>
      <c r="S649" s="1" t="s">
        <v>22</v>
      </c>
      <c r="T649" s="1" t="s">
        <v>11054</v>
      </c>
      <c r="U649" s="1" t="s">
        <v>27</v>
      </c>
    </row>
    <row r="650" spans="1:21" ht="30" x14ac:dyDescent="0.2">
      <c r="A650" s="1" t="s">
        <v>16</v>
      </c>
      <c r="B650" s="1" t="s">
        <v>17</v>
      </c>
      <c r="C650" s="1" t="s">
        <v>4763</v>
      </c>
      <c r="D650" s="1" t="s">
        <v>4764</v>
      </c>
      <c r="E650" s="1" t="s">
        <v>774</v>
      </c>
      <c r="F650" s="1" t="s">
        <v>156</v>
      </c>
      <c r="G650" s="2" t="str">
        <f t="shared" si="30"/>
        <v>Zuger Kantonsspital AG
_x000D_Frauenklinik</v>
      </c>
      <c r="H650" s="1" t="s">
        <v>775</v>
      </c>
      <c r="I650" s="1" t="str" cm="1">
        <f t="array" ref="I650">IF(H650="","",IF(COUNT(VALUE(MID(H650,ROW($A$1:$A$100),1)))=0,H650,TRIM(LEFT(H650,MATCH(TRUE,ISNUMBER(VALUE(MID(H650,ROW($A$1:$A$100),1))),0)-1))))</f>
        <v>Landhausstrasse</v>
      </c>
      <c r="J650" s="1" t="str" cm="1">
        <f t="array" ref="J650">IF(H650="","",IF(COUNT(VALUE(MID(H650,ROW($A$1:$A$100),1)))=0,"",RIGHT(H650,LEN(H650)-MATCH(TRUE,ISNUMBER(VALUE(MID(H650,ROW($A$1:$A$100),1))),0)+1)))</f>
        <v>11</v>
      </c>
      <c r="K650" s="1" t="s">
        <v>22</v>
      </c>
      <c r="L650" s="1" t="s">
        <v>776</v>
      </c>
      <c r="M650" s="1" t="str">
        <f t="shared" si="31"/>
        <v>6340</v>
      </c>
      <c r="N650" s="1" t="str">
        <f t="shared" si="32"/>
        <v>Baar</v>
      </c>
      <c r="O650" s="1" t="s">
        <v>24</v>
      </c>
      <c r="P650" s="1" t="s">
        <v>4765</v>
      </c>
      <c r="Q650" s="1" t="s">
        <v>21</v>
      </c>
      <c r="R650" s="1" t="s">
        <v>22</v>
      </c>
      <c r="S650" s="1" t="s">
        <v>22</v>
      </c>
      <c r="T650" s="1" t="s">
        <v>4766</v>
      </c>
      <c r="U650" s="1" t="s">
        <v>27</v>
      </c>
    </row>
    <row r="651" spans="1:21" ht="15" x14ac:dyDescent="0.2">
      <c r="A651" s="1" t="s">
        <v>16</v>
      </c>
      <c r="B651" s="1" t="s">
        <v>64</v>
      </c>
      <c r="C651" s="1" t="s">
        <v>5910</v>
      </c>
      <c r="D651" s="1" t="s">
        <v>5911</v>
      </c>
      <c r="E651" s="1" t="s">
        <v>2971</v>
      </c>
      <c r="F651" s="1" t="s">
        <v>22</v>
      </c>
      <c r="G651" s="2" t="str">
        <f t="shared" si="30"/>
        <v>Ärztezentrum Degersheim AG</v>
      </c>
      <c r="H651" s="1" t="s">
        <v>2972</v>
      </c>
      <c r="I651" s="1" t="str" cm="1">
        <f t="array" ref="I651">IF(H651="","",IF(COUNT(VALUE(MID(H651,ROW($A$1:$A$100),1)))=0,H651,TRIM(LEFT(H651,MATCH(TRUE,ISNUMBER(VALUE(MID(H651,ROW($A$1:$A$100),1))),0)-1))))</f>
        <v>Hauptstrasse</v>
      </c>
      <c r="J651" s="1" t="str" cm="1">
        <f t="array" ref="J651">IF(H651="","",IF(COUNT(VALUE(MID(H651,ROW($A$1:$A$100),1)))=0,"",RIGHT(H651,LEN(H651)-MATCH(TRUE,ISNUMBER(VALUE(MID(H651,ROW($A$1:$A$100),1))),0)+1)))</f>
        <v>69</v>
      </c>
      <c r="K651" s="1" t="s">
        <v>22</v>
      </c>
      <c r="L651" s="1" t="s">
        <v>2973</v>
      </c>
      <c r="M651" s="1" t="str">
        <f t="shared" si="31"/>
        <v>9113</v>
      </c>
      <c r="N651" s="1" t="str">
        <f t="shared" si="32"/>
        <v>Degersheim</v>
      </c>
      <c r="O651" s="1" t="s">
        <v>24</v>
      </c>
      <c r="P651" s="1" t="s">
        <v>5912</v>
      </c>
      <c r="Q651" s="1" t="s">
        <v>128</v>
      </c>
      <c r="R651" s="1" t="s">
        <v>22</v>
      </c>
      <c r="S651" s="1" t="s">
        <v>22</v>
      </c>
      <c r="T651" s="1" t="s">
        <v>5913</v>
      </c>
      <c r="U651" s="1" t="s">
        <v>27</v>
      </c>
    </row>
    <row r="652" spans="1:21" ht="15" x14ac:dyDescent="0.2">
      <c r="A652" s="1" t="s">
        <v>73</v>
      </c>
      <c r="B652" s="1" t="s">
        <v>64</v>
      </c>
      <c r="C652" s="1" t="s">
        <v>11077</v>
      </c>
      <c r="D652" s="1" t="s">
        <v>11078</v>
      </c>
      <c r="E652" s="1" t="s">
        <v>11079</v>
      </c>
      <c r="F652" s="1" t="s">
        <v>22</v>
      </c>
      <c r="G652" s="2" t="str">
        <f t="shared" si="30"/>
        <v>Frauenarztpraxis Csizy&amp;Diesch</v>
      </c>
      <c r="H652" s="1" t="s">
        <v>6955</v>
      </c>
      <c r="I652" s="1" t="str" cm="1">
        <f t="array" ref="I652">IF(H652="","",IF(COUNT(VALUE(MID(H652,ROW($A$1:$A$100),1)))=0,H652,TRIM(LEFT(H652,MATCH(TRUE,ISNUMBER(VALUE(MID(H652,ROW($A$1:$A$100),1))),0)-1))))</f>
        <v>Rheinstrasse</v>
      </c>
      <c r="J652" s="1" t="str" cm="1">
        <f t="array" ref="J652">IF(H652="","",IF(COUNT(VALUE(MID(H652,ROW($A$1:$A$100),1)))=0,"",RIGHT(H652,LEN(H652)-MATCH(TRUE,ISNUMBER(VALUE(MID(H652,ROW($A$1:$A$100),1))),0)+1)))</f>
        <v>16</v>
      </c>
      <c r="K652" s="1" t="s">
        <v>22</v>
      </c>
      <c r="L652" s="1" t="s">
        <v>631</v>
      </c>
      <c r="M652" s="1" t="str">
        <f t="shared" si="31"/>
        <v>4410</v>
      </c>
      <c r="N652" s="1" t="str">
        <f t="shared" si="32"/>
        <v>Liestal</v>
      </c>
      <c r="O652" s="1" t="s">
        <v>24</v>
      </c>
      <c r="P652" s="1" t="s">
        <v>11080</v>
      </c>
      <c r="Q652" s="1" t="s">
        <v>21</v>
      </c>
      <c r="R652" s="1" t="s">
        <v>22</v>
      </c>
      <c r="S652" s="1" t="s">
        <v>22</v>
      </c>
      <c r="T652" s="1" t="s">
        <v>11081</v>
      </c>
      <c r="U652" s="1" t="s">
        <v>27</v>
      </c>
    </row>
    <row r="653" spans="1:21" ht="15" x14ac:dyDescent="0.2">
      <c r="A653" s="1" t="s">
        <v>16</v>
      </c>
      <c r="B653" s="1" t="s">
        <v>900</v>
      </c>
      <c r="C653" s="1" t="s">
        <v>2327</v>
      </c>
      <c r="D653" s="1" t="s">
        <v>2328</v>
      </c>
      <c r="E653" s="1" t="s">
        <v>1114</v>
      </c>
      <c r="F653" s="1" t="s">
        <v>22</v>
      </c>
      <c r="G653" s="2" t="str">
        <f t="shared" si="30"/>
        <v>Medbase Weinfelden</v>
      </c>
      <c r="H653" s="1" t="s">
        <v>1115</v>
      </c>
      <c r="I653" s="1" t="str" cm="1">
        <f t="array" ref="I653">IF(H653="","",IF(COUNT(VALUE(MID(H653,ROW($A$1:$A$100),1)))=0,H653,TRIM(LEFT(H653,MATCH(TRUE,ISNUMBER(VALUE(MID(H653,ROW($A$1:$A$100),1))),0)-1))))</f>
        <v>Marktplatz</v>
      </c>
      <c r="J653" s="1" t="str" cm="1">
        <f t="array" ref="J653">IF(H653="","",IF(COUNT(VALUE(MID(H653,ROW($A$1:$A$100),1)))=0,"",RIGHT(H653,LEN(H653)-MATCH(TRUE,ISNUMBER(VALUE(MID(H653,ROW($A$1:$A$100),1))),0)+1)))</f>
        <v>3</v>
      </c>
      <c r="K653" s="1" t="s">
        <v>22</v>
      </c>
      <c r="L653" s="1" t="s">
        <v>1116</v>
      </c>
      <c r="M653" s="1" t="str">
        <f t="shared" si="31"/>
        <v>8570</v>
      </c>
      <c r="N653" s="1" t="str">
        <f t="shared" si="32"/>
        <v>Weinfelden</v>
      </c>
      <c r="O653" s="1" t="s">
        <v>24</v>
      </c>
      <c r="P653" s="1" t="s">
        <v>2329</v>
      </c>
      <c r="Q653" s="1" t="s">
        <v>128</v>
      </c>
      <c r="R653" s="1" t="s">
        <v>2330</v>
      </c>
      <c r="S653" s="1" t="s">
        <v>22</v>
      </c>
      <c r="T653" s="1" t="s">
        <v>2331</v>
      </c>
      <c r="U653" s="1" t="s">
        <v>27</v>
      </c>
    </row>
    <row r="654" spans="1:21" ht="15" x14ac:dyDescent="0.2">
      <c r="A654" s="1" t="s">
        <v>73</v>
      </c>
      <c r="B654" s="1" t="s">
        <v>64</v>
      </c>
      <c r="C654" s="1" t="s">
        <v>2469</v>
      </c>
      <c r="D654" s="1" t="s">
        <v>11146</v>
      </c>
      <c r="E654" s="1" t="s">
        <v>5489</v>
      </c>
      <c r="F654" s="1" t="s">
        <v>22</v>
      </c>
      <c r="G654" s="2" t="str">
        <f t="shared" si="30"/>
        <v>Quartierpraxis Rigiplatz</v>
      </c>
      <c r="H654" s="1" t="s">
        <v>5490</v>
      </c>
      <c r="I654" s="1" t="str" cm="1">
        <f t="array" ref="I654">IF(H654="","",IF(COUNT(VALUE(MID(H654,ROW($A$1:$A$100),1)))=0,H654,TRIM(LEFT(H654,MATCH(TRUE,ISNUMBER(VALUE(MID(H654,ROW($A$1:$A$100),1))),0)-1))))</f>
        <v>Universitätstrasse</v>
      </c>
      <c r="J654" s="1" t="str" cm="1">
        <f t="array" ref="J654">IF(H654="","",IF(COUNT(VALUE(MID(H654,ROW($A$1:$A$100),1)))=0,"",RIGHT(H654,LEN(H654)-MATCH(TRUE,ISNUMBER(VALUE(MID(H654,ROW($A$1:$A$100),1))),0)+1)))</f>
        <v>100</v>
      </c>
      <c r="K654" s="1" t="s">
        <v>22</v>
      </c>
      <c r="L654" s="1" t="s">
        <v>505</v>
      </c>
      <c r="M654" s="1" t="str">
        <f t="shared" si="31"/>
        <v>8006</v>
      </c>
      <c r="N654" s="1" t="str">
        <f t="shared" si="32"/>
        <v>Zürich</v>
      </c>
      <c r="O654" s="1" t="s">
        <v>24</v>
      </c>
      <c r="P654" s="1" t="s">
        <v>11147</v>
      </c>
      <c r="Q654" s="1" t="s">
        <v>128</v>
      </c>
      <c r="R654" s="1" t="s">
        <v>22</v>
      </c>
      <c r="S654" s="1" t="s">
        <v>22</v>
      </c>
      <c r="T654" s="1" t="s">
        <v>11148</v>
      </c>
      <c r="U654" s="1" t="s">
        <v>27</v>
      </c>
    </row>
    <row r="655" spans="1:21" ht="15" x14ac:dyDescent="0.2">
      <c r="A655" s="1" t="s">
        <v>73</v>
      </c>
      <c r="B655" s="1" t="s">
        <v>64</v>
      </c>
      <c r="C655" s="1" t="s">
        <v>11142</v>
      </c>
      <c r="D655" s="1" t="s">
        <v>11143</v>
      </c>
      <c r="E655" s="1" t="s">
        <v>3879</v>
      </c>
      <c r="F655" s="1" t="s">
        <v>22</v>
      </c>
      <c r="G655" s="2" t="str">
        <f t="shared" si="30"/>
        <v>Hausarzt-Praxis Tannenhof</v>
      </c>
      <c r="H655" s="1" t="s">
        <v>3880</v>
      </c>
      <c r="I655" s="1" t="str" cm="1">
        <f t="array" ref="I655">IF(H655="","",IF(COUNT(VALUE(MID(H655,ROW($A$1:$A$100),1)))=0,H655,TRIM(LEFT(H655,MATCH(TRUE,ISNUMBER(VALUE(MID(H655,ROW($A$1:$A$100),1))),0)-1))))</f>
        <v>Florastrasse</v>
      </c>
      <c r="J655" s="1" t="str" cm="1">
        <f t="array" ref="J655">IF(H655="","",IF(COUNT(VALUE(MID(H655,ROW($A$1:$A$100),1)))=0,"",RIGHT(H655,LEN(H655)-MATCH(TRUE,ISNUMBER(VALUE(MID(H655,ROW($A$1:$A$100),1))),0)+1)))</f>
        <v>16</v>
      </c>
      <c r="K655" s="1" t="s">
        <v>22</v>
      </c>
      <c r="L655" s="1" t="s">
        <v>3881</v>
      </c>
      <c r="M655" s="1" t="str">
        <f t="shared" si="31"/>
        <v>8632</v>
      </c>
      <c r="N655" s="1" t="str">
        <f t="shared" si="32"/>
        <v>Tann</v>
      </c>
      <c r="O655" s="1" t="s">
        <v>24</v>
      </c>
      <c r="P655" s="1" t="s">
        <v>11144</v>
      </c>
      <c r="Q655" s="1" t="s">
        <v>128</v>
      </c>
      <c r="R655" s="1" t="s">
        <v>22</v>
      </c>
      <c r="S655" s="1" t="s">
        <v>22</v>
      </c>
      <c r="T655" s="1" t="s">
        <v>11145</v>
      </c>
      <c r="U655" s="1" t="s">
        <v>27</v>
      </c>
    </row>
    <row r="656" spans="1:21" ht="15" x14ac:dyDescent="0.2">
      <c r="A656" s="1" t="s">
        <v>16</v>
      </c>
      <c r="B656" s="1" t="s">
        <v>64</v>
      </c>
      <c r="C656" s="1" t="s">
        <v>13664</v>
      </c>
      <c r="D656" s="1" t="s">
        <v>13665</v>
      </c>
      <c r="E656" s="1" t="s">
        <v>13311</v>
      </c>
      <c r="F656" s="1" t="s">
        <v>22</v>
      </c>
      <c r="G656" s="2" t="str">
        <f t="shared" si="30"/>
        <v>Gruppenpraxis Fällanden GmbH</v>
      </c>
      <c r="H656" s="1" t="s">
        <v>1907</v>
      </c>
      <c r="I656" s="1" t="str" cm="1">
        <f t="array" ref="I656">IF(H656="","",IF(COUNT(VALUE(MID(H656,ROW($A$1:$A$100),1)))=0,H656,TRIM(LEFT(H656,MATCH(TRUE,ISNUMBER(VALUE(MID(H656,ROW($A$1:$A$100),1))),0)-1))))</f>
        <v>Unterdorfstrasse</v>
      </c>
      <c r="J656" s="1" t="str" cm="1">
        <f t="array" ref="J656">IF(H656="","",IF(COUNT(VALUE(MID(H656,ROW($A$1:$A$100),1)))=0,"",RIGHT(H656,LEN(H656)-MATCH(TRUE,ISNUMBER(VALUE(MID(H656,ROW($A$1:$A$100),1))),0)+1)))</f>
        <v>3</v>
      </c>
      <c r="K656" s="1" t="s">
        <v>22</v>
      </c>
      <c r="L656" s="1" t="s">
        <v>5833</v>
      </c>
      <c r="M656" s="1" t="str">
        <f t="shared" si="31"/>
        <v>8117</v>
      </c>
      <c r="N656" s="1" t="str">
        <f t="shared" si="32"/>
        <v>Fällanden</v>
      </c>
      <c r="O656" s="1" t="s">
        <v>24</v>
      </c>
      <c r="P656" s="1" t="s">
        <v>13666</v>
      </c>
      <c r="Q656" s="1" t="s">
        <v>128</v>
      </c>
      <c r="R656" s="1" t="s">
        <v>22</v>
      </c>
      <c r="S656" s="1" t="s">
        <v>22</v>
      </c>
      <c r="T656" s="1" t="s">
        <v>13667</v>
      </c>
      <c r="U656" s="1" t="s">
        <v>27</v>
      </c>
    </row>
    <row r="657" spans="1:21" ht="15" x14ac:dyDescent="0.2">
      <c r="A657" s="1" t="s">
        <v>16</v>
      </c>
      <c r="B657" s="1" t="s">
        <v>64</v>
      </c>
      <c r="C657" s="1" t="s">
        <v>2135</v>
      </c>
      <c r="D657" s="1" t="s">
        <v>2136</v>
      </c>
      <c r="E657" s="1" t="s">
        <v>2137</v>
      </c>
      <c r="F657" s="1" t="s">
        <v>22</v>
      </c>
      <c r="G657" s="2" t="str">
        <f t="shared" si="30"/>
        <v>Gynäkologie Dübendorf</v>
      </c>
      <c r="H657" s="1" t="s">
        <v>2138</v>
      </c>
      <c r="I657" s="1" t="str" cm="1">
        <f t="array" ref="I657">IF(H657="","",IF(COUNT(VALUE(MID(H657,ROW($A$1:$A$100),1)))=0,H657,TRIM(LEFT(H657,MATCH(TRUE,ISNUMBER(VALUE(MID(H657,ROW($A$1:$A$100),1))),0)-1))))</f>
        <v>Strehlgasse</v>
      </c>
      <c r="J657" s="1" t="str" cm="1">
        <f t="array" ref="J657">IF(H657="","",IF(COUNT(VALUE(MID(H657,ROW($A$1:$A$100),1)))=0,"",RIGHT(H657,LEN(H657)-MATCH(TRUE,ISNUMBER(VALUE(MID(H657,ROW($A$1:$A$100),1))),0)+1)))</f>
        <v>3</v>
      </c>
      <c r="K657" s="1" t="s">
        <v>22</v>
      </c>
      <c r="L657" s="1" t="s">
        <v>1398</v>
      </c>
      <c r="M657" s="1" t="str">
        <f t="shared" si="31"/>
        <v>8600</v>
      </c>
      <c r="N657" s="1" t="str">
        <f t="shared" si="32"/>
        <v>Dübendorf</v>
      </c>
      <c r="O657" s="1" t="s">
        <v>24</v>
      </c>
      <c r="P657" s="1" t="s">
        <v>2139</v>
      </c>
      <c r="Q657" s="1" t="s">
        <v>21</v>
      </c>
      <c r="R657" s="1" t="s">
        <v>22</v>
      </c>
      <c r="S657" s="1" t="s">
        <v>22</v>
      </c>
      <c r="T657" s="1" t="s">
        <v>2140</v>
      </c>
      <c r="U657" s="1" t="s">
        <v>27</v>
      </c>
    </row>
    <row r="658" spans="1:21" ht="15" x14ac:dyDescent="0.2">
      <c r="A658" s="1" t="s">
        <v>16</v>
      </c>
      <c r="B658" s="1" t="s">
        <v>64</v>
      </c>
      <c r="C658" s="1" t="s">
        <v>5939</v>
      </c>
      <c r="D658" s="1" t="s">
        <v>5940</v>
      </c>
      <c r="E658" s="1" t="s">
        <v>1479</v>
      </c>
      <c r="F658" s="1" t="s">
        <v>22</v>
      </c>
      <c r="G658" s="2" t="str">
        <f t="shared" si="30"/>
        <v>Gynosense AG</v>
      </c>
      <c r="H658" s="1" t="s">
        <v>1480</v>
      </c>
      <c r="I658" s="1" t="str" cm="1">
        <f t="array" ref="I658">IF(H658="","",IF(COUNT(VALUE(MID(H658,ROW($A$1:$A$100),1)))=0,H658,TRIM(LEFT(H658,MATCH(TRUE,ISNUMBER(VALUE(MID(H658,ROW($A$1:$A$100),1))),0)-1))))</f>
        <v>Bankstrasse</v>
      </c>
      <c r="J658" s="1" t="str" cm="1">
        <f t="array" ref="J658">IF(H658="","",IF(COUNT(VALUE(MID(H658,ROW($A$1:$A$100),1)))=0,"",RIGHT(H658,LEN(H658)-MATCH(TRUE,ISNUMBER(VALUE(MID(H658,ROW($A$1:$A$100),1))),0)+1)))</f>
        <v>8</v>
      </c>
      <c r="K658" s="1" t="s">
        <v>22</v>
      </c>
      <c r="L658" s="1" t="s">
        <v>638</v>
      </c>
      <c r="M658" s="1" t="str">
        <f t="shared" si="31"/>
        <v>8610</v>
      </c>
      <c r="N658" s="1" t="str">
        <f t="shared" si="32"/>
        <v>Uster</v>
      </c>
      <c r="O658" s="1" t="s">
        <v>24</v>
      </c>
      <c r="P658" s="1" t="s">
        <v>5941</v>
      </c>
      <c r="Q658" s="1" t="s">
        <v>21</v>
      </c>
      <c r="R658" s="1" t="s">
        <v>22</v>
      </c>
      <c r="S658" s="1" t="s">
        <v>22</v>
      </c>
      <c r="T658" s="1" t="s">
        <v>5942</v>
      </c>
      <c r="U658" s="1" t="s">
        <v>27</v>
      </c>
    </row>
    <row r="659" spans="1:21" ht="15" x14ac:dyDescent="0.2">
      <c r="A659" s="1" t="s">
        <v>73</v>
      </c>
      <c r="B659" s="1" t="s">
        <v>64</v>
      </c>
      <c r="C659" s="1" t="s">
        <v>1458</v>
      </c>
      <c r="D659" s="1" t="s">
        <v>1459</v>
      </c>
      <c r="E659" s="1" t="s">
        <v>1460</v>
      </c>
      <c r="F659" s="1" t="s">
        <v>22</v>
      </c>
      <c r="G659" s="2" t="str">
        <f t="shared" si="30"/>
        <v>Lungenfachzentrum Fiechter</v>
      </c>
      <c r="H659" s="1" t="s">
        <v>1461</v>
      </c>
      <c r="I659" s="1" t="str" cm="1">
        <f t="array" ref="I659">IF(H659="","",IF(COUNT(VALUE(MID(H659,ROW($A$1:$A$100),1)))=0,H659,TRIM(LEFT(H659,MATCH(TRUE,ISNUMBER(VALUE(MID(H659,ROW($A$1:$A$100),1))),0)-1))))</f>
        <v>Zürichstrasse</v>
      </c>
      <c r="J659" s="1" t="str" cm="1">
        <f t="array" ref="J659">IF(H659="","",IF(COUNT(VALUE(MID(H659,ROW($A$1:$A$100),1)))=0,"",RIGHT(H659,LEN(H659)-MATCH(TRUE,ISNUMBER(VALUE(MID(H659,ROW($A$1:$A$100),1))),0)+1)))</f>
        <v>17</v>
      </c>
      <c r="K659" s="1" t="s">
        <v>22</v>
      </c>
      <c r="L659" s="1" t="s">
        <v>1462</v>
      </c>
      <c r="M659" s="1" t="str">
        <f t="shared" si="31"/>
        <v>8607</v>
      </c>
      <c r="N659" s="1" t="str">
        <f t="shared" si="32"/>
        <v>Aathal-Seegräben</v>
      </c>
      <c r="O659" s="1" t="s">
        <v>24</v>
      </c>
      <c r="P659" s="1" t="s">
        <v>1463</v>
      </c>
      <c r="Q659" s="1" t="s">
        <v>128</v>
      </c>
      <c r="R659" s="1" t="s">
        <v>22</v>
      </c>
      <c r="S659" s="1" t="s">
        <v>22</v>
      </c>
      <c r="T659" s="1" t="s">
        <v>1464</v>
      </c>
      <c r="U659" s="1" t="s">
        <v>27</v>
      </c>
    </row>
    <row r="660" spans="1:21" ht="15" x14ac:dyDescent="0.2">
      <c r="A660" s="1" t="s">
        <v>16</v>
      </c>
      <c r="B660" s="1" t="s">
        <v>64</v>
      </c>
      <c r="C660" s="1" t="s">
        <v>5196</v>
      </c>
      <c r="D660" s="1" t="s">
        <v>6889</v>
      </c>
      <c r="E660" s="1" t="s">
        <v>6890</v>
      </c>
      <c r="F660" s="1" t="s">
        <v>22</v>
      </c>
      <c r="G660" s="2" t="str">
        <f t="shared" si="30"/>
        <v>Praxis Pedalo AG</v>
      </c>
      <c r="H660" s="1" t="s">
        <v>6891</v>
      </c>
      <c r="I660" s="1" t="str" cm="1">
        <f t="array" ref="I660">IF(H660="","",IF(COUNT(VALUE(MID(H660,ROW($A$1:$A$100),1)))=0,H660,TRIM(LEFT(H660,MATCH(TRUE,ISNUMBER(VALUE(MID(H660,ROW($A$1:$A$100),1))),0)-1))))</f>
        <v>Bläuenstrasse</v>
      </c>
      <c r="J660" s="1" t="str" cm="1">
        <f t="array" ref="J660">IF(H660="","",IF(COUNT(VALUE(MID(H660,ROW($A$1:$A$100),1)))=0,"",RIGHT(H660,LEN(H660)-MATCH(TRUE,ISNUMBER(VALUE(MID(H660,ROW($A$1:$A$100),1))),0)+1)))</f>
        <v>8B</v>
      </c>
      <c r="K660" s="1" t="s">
        <v>22</v>
      </c>
      <c r="L660" s="1" t="s">
        <v>6892</v>
      </c>
      <c r="M660" s="1" t="str">
        <f t="shared" si="31"/>
        <v>5018</v>
      </c>
      <c r="N660" s="1" t="str">
        <f t="shared" si="32"/>
        <v>Erlinsbach</v>
      </c>
      <c r="O660" s="1" t="s">
        <v>24</v>
      </c>
      <c r="P660" s="1" t="s">
        <v>6893</v>
      </c>
      <c r="Q660" s="1" t="s">
        <v>21</v>
      </c>
      <c r="R660" s="1" t="s">
        <v>22</v>
      </c>
      <c r="S660" s="1" t="s">
        <v>22</v>
      </c>
      <c r="T660" s="1" t="s">
        <v>6894</v>
      </c>
      <c r="U660" s="1" t="s">
        <v>27</v>
      </c>
    </row>
    <row r="661" spans="1:21" ht="15" x14ac:dyDescent="0.2">
      <c r="A661" s="1" t="s">
        <v>16</v>
      </c>
      <c r="B661" s="1" t="s">
        <v>17</v>
      </c>
      <c r="C661" s="1" t="s">
        <v>89</v>
      </c>
      <c r="D661" s="1" t="s">
        <v>90</v>
      </c>
      <c r="E661" s="1" t="s">
        <v>91</v>
      </c>
      <c r="F661" s="1" t="s">
        <v>22</v>
      </c>
      <c r="G661" s="2" t="str">
        <f t="shared" si="30"/>
        <v>Hausärztezentrum Neunkirch AG</v>
      </c>
      <c r="H661" s="1" t="s">
        <v>92</v>
      </c>
      <c r="I661" s="1" t="str" cm="1">
        <f t="array" ref="I661">IF(H661="","",IF(COUNT(VALUE(MID(H661,ROW($A$1:$A$100),1)))=0,H661,TRIM(LEFT(H661,MATCH(TRUE,ISNUMBER(VALUE(MID(H661,ROW($A$1:$A$100),1))),0)-1))))</f>
        <v>Bahnhofstrasse</v>
      </c>
      <c r="J661" s="1" t="str" cm="1">
        <f t="array" ref="J661">IF(H661="","",IF(COUNT(VALUE(MID(H661,ROW($A$1:$A$100),1)))=0,"",RIGHT(H661,LEN(H661)-MATCH(TRUE,ISNUMBER(VALUE(MID(H661,ROW($A$1:$A$100),1))),0)+1)))</f>
        <v>5a</v>
      </c>
      <c r="K661" s="1" t="s">
        <v>22</v>
      </c>
      <c r="L661" s="1" t="s">
        <v>93</v>
      </c>
      <c r="M661" s="1" t="str">
        <f t="shared" si="31"/>
        <v>8213</v>
      </c>
      <c r="N661" s="1" t="str">
        <f t="shared" si="32"/>
        <v>Neunkirch</v>
      </c>
      <c r="O661" s="1" t="s">
        <v>24</v>
      </c>
      <c r="P661" s="1" t="s">
        <v>94</v>
      </c>
      <c r="Q661" s="1" t="s">
        <v>80</v>
      </c>
      <c r="R661" s="1" t="s">
        <v>22</v>
      </c>
      <c r="S661" s="1" t="s">
        <v>22</v>
      </c>
      <c r="T661" s="1" t="s">
        <v>95</v>
      </c>
      <c r="U661" s="1" t="s">
        <v>27</v>
      </c>
    </row>
    <row r="662" spans="1:21" ht="15" x14ac:dyDescent="0.2">
      <c r="A662" s="1" t="s">
        <v>16</v>
      </c>
      <c r="B662" s="1" t="s">
        <v>2175</v>
      </c>
      <c r="C662" s="1" t="s">
        <v>2176</v>
      </c>
      <c r="D662" s="1" t="s">
        <v>2177</v>
      </c>
      <c r="E662" s="1" t="s">
        <v>2178</v>
      </c>
      <c r="F662" s="1" t="s">
        <v>22</v>
      </c>
      <c r="G662" s="2" t="str">
        <f t="shared" si="30"/>
        <v>Doktorhuus Mönchaltorf</v>
      </c>
      <c r="H662" s="1" t="s">
        <v>2179</v>
      </c>
      <c r="I662" s="1" t="str" cm="1">
        <f t="array" ref="I662">IF(H662="","",IF(COUNT(VALUE(MID(H662,ROW($A$1:$A$100),1)))=0,H662,TRIM(LEFT(H662,MATCH(TRUE,ISNUMBER(VALUE(MID(H662,ROW($A$1:$A$100),1))),0)-1))))</f>
        <v>Lindhofstrasse</v>
      </c>
      <c r="J662" s="1" t="str" cm="1">
        <f t="array" ref="J662">IF(H662="","",IF(COUNT(VALUE(MID(H662,ROW($A$1:$A$100),1)))=0,"",RIGHT(H662,LEN(H662)-MATCH(TRUE,ISNUMBER(VALUE(MID(H662,ROW($A$1:$A$100),1))),0)+1)))</f>
        <v>7</v>
      </c>
      <c r="K662" s="1" t="s">
        <v>22</v>
      </c>
      <c r="L662" s="1" t="s">
        <v>2180</v>
      </c>
      <c r="M662" s="1" t="str">
        <f t="shared" si="31"/>
        <v>8617</v>
      </c>
      <c r="N662" s="1" t="str">
        <f t="shared" si="32"/>
        <v>Mönchaltorf</v>
      </c>
      <c r="O662" s="1" t="s">
        <v>24</v>
      </c>
      <c r="P662" s="1" t="s">
        <v>2181</v>
      </c>
      <c r="Q662" s="1" t="s">
        <v>128</v>
      </c>
      <c r="R662" s="1" t="s">
        <v>22</v>
      </c>
      <c r="S662" s="1" t="s">
        <v>22</v>
      </c>
      <c r="T662" s="1" t="s">
        <v>2182</v>
      </c>
      <c r="U662" s="1" t="s">
        <v>27</v>
      </c>
    </row>
    <row r="663" spans="1:21" ht="30" x14ac:dyDescent="0.2">
      <c r="A663" s="1" t="s">
        <v>16</v>
      </c>
      <c r="B663" s="1" t="s">
        <v>17</v>
      </c>
      <c r="C663" s="1" t="s">
        <v>4258</v>
      </c>
      <c r="D663" s="1" t="s">
        <v>4259</v>
      </c>
      <c r="E663" s="1" t="s">
        <v>750</v>
      </c>
      <c r="F663" s="1" t="s">
        <v>156</v>
      </c>
      <c r="G663" s="2" t="str">
        <f t="shared" si="30"/>
        <v>Universitätsspital Basel
_x000D_Frauenklinik</v>
      </c>
      <c r="H663" s="1" t="s">
        <v>752</v>
      </c>
      <c r="I663" s="1" t="str" cm="1">
        <f t="array" ref="I663">IF(H663="","",IF(COUNT(VALUE(MID(H663,ROW($A$1:$A$100),1)))=0,H663,TRIM(LEFT(H663,MATCH(TRUE,ISNUMBER(VALUE(MID(H663,ROW($A$1:$A$100),1))),0)-1))))</f>
        <v>Spitalstrasse</v>
      </c>
      <c r="J663" s="1" t="str" cm="1">
        <f t="array" ref="J663">IF(H663="","",IF(COUNT(VALUE(MID(H663,ROW($A$1:$A$100),1)))=0,"",RIGHT(H663,LEN(H663)-MATCH(TRUE,ISNUMBER(VALUE(MID(H663,ROW($A$1:$A$100),1))),0)+1)))</f>
        <v>21</v>
      </c>
      <c r="K663" s="1" t="s">
        <v>22</v>
      </c>
      <c r="L663" s="1" t="s">
        <v>753</v>
      </c>
      <c r="M663" s="1" t="str">
        <f t="shared" si="31"/>
        <v>4031</v>
      </c>
      <c r="N663" s="1" t="str">
        <f t="shared" si="32"/>
        <v>Basel</v>
      </c>
      <c r="O663" s="1" t="s">
        <v>24</v>
      </c>
      <c r="P663" s="1" t="s">
        <v>4260</v>
      </c>
      <c r="Q663" s="1" t="s">
        <v>21</v>
      </c>
      <c r="R663" s="1" t="s">
        <v>22</v>
      </c>
      <c r="S663" s="1" t="s">
        <v>22</v>
      </c>
      <c r="T663" s="1" t="s">
        <v>4261</v>
      </c>
      <c r="U663" s="1" t="s">
        <v>27</v>
      </c>
    </row>
    <row r="664" spans="1:21" ht="15" x14ac:dyDescent="0.2">
      <c r="A664" s="1" t="s">
        <v>73</v>
      </c>
      <c r="B664" s="1" t="s">
        <v>17</v>
      </c>
      <c r="C664" s="1" t="s">
        <v>6067</v>
      </c>
      <c r="D664" s="1" t="s">
        <v>12664</v>
      </c>
      <c r="E664" s="1" t="s">
        <v>12665</v>
      </c>
      <c r="F664" s="1" t="s">
        <v>22</v>
      </c>
      <c r="G664" s="2" t="str">
        <f t="shared" si="30"/>
        <v>HOMEOPATHOS Praxis</v>
      </c>
      <c r="H664" s="1" t="s">
        <v>12666</v>
      </c>
      <c r="I664" s="1" t="str" cm="1">
        <f t="array" ref="I664">IF(H664="","",IF(COUNT(VALUE(MID(H664,ROW($A$1:$A$100),1)))=0,H664,TRIM(LEFT(H664,MATCH(TRUE,ISNUMBER(VALUE(MID(H664,ROW($A$1:$A$100),1))),0)-1))))</f>
        <v>Grossfeldstrasse</v>
      </c>
      <c r="J664" s="1" t="str" cm="1">
        <f t="array" ref="J664">IF(H664="","",IF(COUNT(VALUE(MID(H664,ROW($A$1:$A$100),1)))=0,"",RIGHT(H664,LEN(H664)-MATCH(TRUE,ISNUMBER(VALUE(MID(H664,ROW($A$1:$A$100),1))),0)+1)))</f>
        <v>79</v>
      </c>
      <c r="K664" s="1" t="s">
        <v>22</v>
      </c>
      <c r="L664" s="1" t="s">
        <v>4150</v>
      </c>
      <c r="M664" s="1" t="str">
        <f t="shared" si="31"/>
        <v>7320</v>
      </c>
      <c r="N664" s="1" t="str">
        <f t="shared" si="32"/>
        <v>Sargans</v>
      </c>
      <c r="O664" s="1" t="s">
        <v>24</v>
      </c>
      <c r="P664" s="1" t="s">
        <v>12667</v>
      </c>
      <c r="Q664" s="1" t="s">
        <v>128</v>
      </c>
      <c r="R664" s="1" t="s">
        <v>22</v>
      </c>
      <c r="S664" s="1" t="s">
        <v>22</v>
      </c>
      <c r="T664" s="1" t="s">
        <v>12668</v>
      </c>
      <c r="U664" s="1" t="s">
        <v>27</v>
      </c>
    </row>
    <row r="665" spans="1:21" ht="15" x14ac:dyDescent="0.2">
      <c r="A665" s="1" t="s">
        <v>16</v>
      </c>
      <c r="B665" s="1" t="s">
        <v>900</v>
      </c>
      <c r="C665" s="1" t="s">
        <v>4668</v>
      </c>
      <c r="D665" s="1" t="s">
        <v>12648</v>
      </c>
      <c r="E665" s="1" t="s">
        <v>8202</v>
      </c>
      <c r="F665" s="1" t="s">
        <v>22</v>
      </c>
      <c r="G665" s="2" t="str">
        <f t="shared" si="30"/>
        <v>Ladies Permanence Stadelhofen</v>
      </c>
      <c r="H665" s="1" t="s">
        <v>4652</v>
      </c>
      <c r="I665" s="1" t="str" cm="1">
        <f t="array" ref="I665">IF(H665="","",IF(COUNT(VALUE(MID(H665,ROW($A$1:$A$100),1)))=0,H665,TRIM(LEFT(H665,MATCH(TRUE,ISNUMBER(VALUE(MID(H665,ROW($A$1:$A$100),1))),0)-1))))</f>
        <v>Gottfried-Keller-Strasse</v>
      </c>
      <c r="J665" s="1" t="str" cm="1">
        <f t="array" ref="J665">IF(H665="","",IF(COUNT(VALUE(MID(H665,ROW($A$1:$A$100),1)))=0,"",RIGHT(H665,LEN(H665)-MATCH(TRUE,ISNUMBER(VALUE(MID(H665,ROW($A$1:$A$100),1))),0)+1)))</f>
        <v>7</v>
      </c>
      <c r="K665" s="1" t="s">
        <v>22</v>
      </c>
      <c r="L665" s="1" t="s">
        <v>415</v>
      </c>
      <c r="M665" s="1" t="str">
        <f t="shared" si="31"/>
        <v>8001</v>
      </c>
      <c r="N665" s="1" t="str">
        <f t="shared" si="32"/>
        <v>Zürich</v>
      </c>
      <c r="O665" s="1" t="s">
        <v>24</v>
      </c>
      <c r="P665" s="1" t="s">
        <v>12649</v>
      </c>
      <c r="Q665" s="1" t="s">
        <v>21</v>
      </c>
      <c r="R665" s="1" t="s">
        <v>22</v>
      </c>
      <c r="S665" s="1" t="s">
        <v>22</v>
      </c>
      <c r="T665" s="1" t="s">
        <v>12650</v>
      </c>
      <c r="U665" s="1" t="s">
        <v>27</v>
      </c>
    </row>
    <row r="666" spans="1:21" ht="15" x14ac:dyDescent="0.2">
      <c r="A666" s="1" t="s">
        <v>16</v>
      </c>
      <c r="B666" s="1" t="s">
        <v>64</v>
      </c>
      <c r="C666" s="1" t="s">
        <v>2503</v>
      </c>
      <c r="D666" s="1" t="s">
        <v>12658</v>
      </c>
      <c r="E666" s="1" t="s">
        <v>984</v>
      </c>
      <c r="F666" s="1" t="s">
        <v>22</v>
      </c>
      <c r="G666" s="2" t="str">
        <f t="shared" si="30"/>
        <v>Frauenpraxis Zero Plus</v>
      </c>
      <c r="H666" s="1" t="s">
        <v>985</v>
      </c>
      <c r="I666" s="1" t="str" cm="1">
        <f t="array" ref="I666">IF(H666="","",IF(COUNT(VALUE(MID(H666,ROW($A$1:$A$100),1)))=0,H666,TRIM(LEFT(H666,MATCH(TRUE,ISNUMBER(VALUE(MID(H666,ROW($A$1:$A$100),1))),0)-1))))</f>
        <v>Am Mattenhof</v>
      </c>
      <c r="J666" s="1" t="str" cm="1">
        <f t="array" ref="J666">IF(H666="","",IF(COUNT(VALUE(MID(H666,ROW($A$1:$A$100),1)))=0,"",RIGHT(H666,LEN(H666)-MATCH(TRUE,ISNUMBER(VALUE(MID(H666,ROW($A$1:$A$100),1))),0)+1)))</f>
        <v>4a</v>
      </c>
      <c r="K666" s="1" t="s">
        <v>22</v>
      </c>
      <c r="L666" s="1" t="s">
        <v>986</v>
      </c>
      <c r="M666" s="1" t="str">
        <f t="shared" si="31"/>
        <v>6010</v>
      </c>
      <c r="N666" s="1" t="str">
        <f t="shared" si="32"/>
        <v>Kriens</v>
      </c>
      <c r="O666" s="1" t="s">
        <v>24</v>
      </c>
      <c r="P666" s="1" t="s">
        <v>12659</v>
      </c>
      <c r="Q666" s="1" t="s">
        <v>21</v>
      </c>
      <c r="R666" s="1" t="s">
        <v>22</v>
      </c>
      <c r="S666" s="1" t="s">
        <v>22</v>
      </c>
      <c r="T666" s="1" t="s">
        <v>12660</v>
      </c>
      <c r="U666" s="1" t="s">
        <v>27</v>
      </c>
    </row>
    <row r="667" spans="1:21" ht="15" x14ac:dyDescent="0.2">
      <c r="A667" s="1" t="s">
        <v>73</v>
      </c>
      <c r="B667" s="1" t="s">
        <v>64</v>
      </c>
      <c r="C667" s="1" t="s">
        <v>2039</v>
      </c>
      <c r="D667" s="1" t="s">
        <v>12655</v>
      </c>
      <c r="E667" s="1" t="s">
        <v>1901</v>
      </c>
      <c r="F667" s="1" t="s">
        <v>22</v>
      </c>
      <c r="G667" s="2" t="str">
        <f t="shared" si="30"/>
        <v>Praxisgemeinschaft Altstetten</v>
      </c>
      <c r="H667" s="1" t="s">
        <v>1902</v>
      </c>
      <c r="I667" s="1" t="str" cm="1">
        <f t="array" ref="I667">IF(H667="","",IF(COUNT(VALUE(MID(H667,ROW($A$1:$A$100),1)))=0,H667,TRIM(LEFT(H667,MATCH(TRUE,ISNUMBER(VALUE(MID(H667,ROW($A$1:$A$100),1))),0)-1))))</f>
        <v>Eugen-Huber-Strasse</v>
      </c>
      <c r="J667" s="1" t="str" cm="1">
        <f t="array" ref="J667">IF(H667="","",IF(COUNT(VALUE(MID(H667,ROW($A$1:$A$100),1)))=0,"",RIGHT(H667,LEN(H667)-MATCH(TRUE,ISNUMBER(VALUE(MID(H667,ROW($A$1:$A$100),1))),0)+1)))</f>
        <v>16</v>
      </c>
      <c r="K667" s="1" t="s">
        <v>22</v>
      </c>
      <c r="L667" s="1" t="s">
        <v>1440</v>
      </c>
      <c r="M667" s="1" t="str">
        <f t="shared" si="31"/>
        <v>8048</v>
      </c>
      <c r="N667" s="1" t="str">
        <f t="shared" si="32"/>
        <v>Zürich</v>
      </c>
      <c r="O667" s="1" t="s">
        <v>24</v>
      </c>
      <c r="P667" s="1" t="s">
        <v>12656</v>
      </c>
      <c r="Q667" s="1" t="s">
        <v>128</v>
      </c>
      <c r="R667" s="1" t="s">
        <v>22</v>
      </c>
      <c r="S667" s="1" t="s">
        <v>22</v>
      </c>
      <c r="T667" s="1" t="s">
        <v>12657</v>
      </c>
      <c r="U667" s="1" t="s">
        <v>27</v>
      </c>
    </row>
    <row r="668" spans="1:21" ht="30" x14ac:dyDescent="0.2">
      <c r="A668" s="1" t="s">
        <v>16</v>
      </c>
      <c r="B668" s="1" t="s">
        <v>64</v>
      </c>
      <c r="C668" s="1" t="s">
        <v>12651</v>
      </c>
      <c r="D668" s="1" t="s">
        <v>12652</v>
      </c>
      <c r="E668" s="1" t="s">
        <v>9699</v>
      </c>
      <c r="F668" s="1" t="s">
        <v>21</v>
      </c>
      <c r="G668" s="2" t="str">
        <f t="shared" si="30"/>
        <v>Spalenpraxis
_x000D_Gynäkologie und Geburtshilfe</v>
      </c>
      <c r="H668" s="1" t="s">
        <v>9700</v>
      </c>
      <c r="I668" s="1" t="str" cm="1">
        <f t="array" ref="I668">IF(H668="","",IF(COUNT(VALUE(MID(H668,ROW($A$1:$A$100),1)))=0,H668,TRIM(LEFT(H668,MATCH(TRUE,ISNUMBER(VALUE(MID(H668,ROW($A$1:$A$100),1))),0)-1))))</f>
        <v>Missionsstrasse</v>
      </c>
      <c r="J668" s="1" t="str" cm="1">
        <f t="array" ref="J668">IF(H668="","",IF(COUNT(VALUE(MID(H668,ROW($A$1:$A$100),1)))=0,"",RIGHT(H668,LEN(H668)-MATCH(TRUE,ISNUMBER(VALUE(MID(H668,ROW($A$1:$A$100),1))),0)+1)))</f>
        <v>28</v>
      </c>
      <c r="K668" s="1" t="s">
        <v>22</v>
      </c>
      <c r="L668" s="1" t="s">
        <v>2618</v>
      </c>
      <c r="M668" s="1" t="str">
        <f t="shared" si="31"/>
        <v>4055</v>
      </c>
      <c r="N668" s="1" t="str">
        <f t="shared" si="32"/>
        <v>Basel</v>
      </c>
      <c r="O668" s="1" t="s">
        <v>24</v>
      </c>
      <c r="P668" s="1" t="s">
        <v>12653</v>
      </c>
      <c r="Q668" s="1" t="s">
        <v>21</v>
      </c>
      <c r="R668" s="1" t="s">
        <v>22</v>
      </c>
      <c r="S668" s="1" t="s">
        <v>22</v>
      </c>
      <c r="T668" s="1" t="s">
        <v>12654</v>
      </c>
      <c r="U668" s="1" t="s">
        <v>27</v>
      </c>
    </row>
    <row r="669" spans="1:21" ht="15" x14ac:dyDescent="0.2">
      <c r="A669" s="1" t="s">
        <v>73</v>
      </c>
      <c r="B669" s="1" t="s">
        <v>17</v>
      </c>
      <c r="C669" s="1" t="s">
        <v>10253</v>
      </c>
      <c r="D669" s="1" t="s">
        <v>12661</v>
      </c>
      <c r="E669" s="1" t="s">
        <v>7584</v>
      </c>
      <c r="F669" s="1" t="s">
        <v>22</v>
      </c>
      <c r="G669" s="2" t="str">
        <f t="shared" si="30"/>
        <v>Hausarztpraxis Linth Dr. J. Dame</v>
      </c>
      <c r="H669" s="1" t="s">
        <v>7585</v>
      </c>
      <c r="I669" s="1" t="str" cm="1">
        <f t="array" ref="I669">IF(H669="","",IF(COUNT(VALUE(MID(H669,ROW($A$1:$A$100),1)))=0,H669,TRIM(LEFT(H669,MATCH(TRUE,ISNUMBER(VALUE(MID(H669,ROW($A$1:$A$100),1))),0)-1))))</f>
        <v>Uznacherstrasse</v>
      </c>
      <c r="J669" s="1" t="str" cm="1">
        <f t="array" ref="J669">IF(H669="","",IF(COUNT(VALUE(MID(H669,ROW($A$1:$A$100),1)))=0,"",RIGHT(H669,LEN(H669)-MATCH(TRUE,ISNUMBER(VALUE(MID(H669,ROW($A$1:$A$100),1))),0)+1)))</f>
        <v>1</v>
      </c>
      <c r="K669" s="1" t="s">
        <v>22</v>
      </c>
      <c r="L669" s="1" t="s">
        <v>7586</v>
      </c>
      <c r="M669" s="1" t="str">
        <f t="shared" si="31"/>
        <v>8722</v>
      </c>
      <c r="N669" s="1" t="str">
        <f t="shared" si="32"/>
        <v>Kaltbrunn</v>
      </c>
      <c r="O669" s="1" t="s">
        <v>24</v>
      </c>
      <c r="P669" s="1" t="s">
        <v>12662</v>
      </c>
      <c r="Q669" s="1" t="s">
        <v>128</v>
      </c>
      <c r="R669" s="1" t="s">
        <v>22</v>
      </c>
      <c r="S669" s="1" t="s">
        <v>22</v>
      </c>
      <c r="T669" s="1" t="s">
        <v>12663</v>
      </c>
      <c r="U669" s="1" t="s">
        <v>27</v>
      </c>
    </row>
    <row r="670" spans="1:21" ht="15" x14ac:dyDescent="0.2">
      <c r="A670" s="1" t="s">
        <v>73</v>
      </c>
      <c r="B670" s="1" t="s">
        <v>17</v>
      </c>
      <c r="C670" s="1" t="s">
        <v>15068</v>
      </c>
      <c r="D670" s="1" t="s">
        <v>15069</v>
      </c>
      <c r="E670" s="1" t="s">
        <v>7191</v>
      </c>
      <c r="F670" s="1" t="s">
        <v>22</v>
      </c>
      <c r="G670" s="2" t="str">
        <f t="shared" si="30"/>
        <v>Gesundheitszentrum Kaergel GmbH</v>
      </c>
      <c r="H670" s="1" t="s">
        <v>15070</v>
      </c>
      <c r="I670" s="1" t="str" cm="1">
        <f t="array" ref="I670">IF(H670="","",IF(COUNT(VALUE(MID(H670,ROW($A$1:$A$100),1)))=0,H670,TRIM(LEFT(H670,MATCH(TRUE,ISNUMBER(VALUE(MID(H670,ROW($A$1:$A$100),1))),0)-1))))</f>
        <v>Churerstrasse</v>
      </c>
      <c r="J670" s="1" t="str" cm="1">
        <f t="array" ref="J670">IF(H670="","",IF(COUNT(VALUE(MID(H670,ROW($A$1:$A$100),1)))=0,"",RIGHT(H670,LEN(H670)-MATCH(TRUE,ISNUMBER(VALUE(MID(H670,ROW($A$1:$A$100),1))),0)+1)))</f>
        <v>35</v>
      </c>
      <c r="K670" s="1" t="s">
        <v>22</v>
      </c>
      <c r="L670" s="1" t="s">
        <v>841</v>
      </c>
      <c r="M670" s="1" t="str">
        <f t="shared" si="31"/>
        <v>9470</v>
      </c>
      <c r="N670" s="1" t="str">
        <f t="shared" si="32"/>
        <v>Buchs SG</v>
      </c>
      <c r="O670" s="1" t="s">
        <v>24</v>
      </c>
      <c r="P670" s="1" t="s">
        <v>15071</v>
      </c>
      <c r="Q670" s="1" t="s">
        <v>80</v>
      </c>
      <c r="R670" s="1" t="s">
        <v>22</v>
      </c>
      <c r="S670" s="1" t="s">
        <v>22</v>
      </c>
      <c r="T670" s="1" t="s">
        <v>15072</v>
      </c>
      <c r="U670" s="1" t="s">
        <v>27</v>
      </c>
    </row>
    <row r="671" spans="1:21" ht="30" x14ac:dyDescent="0.2">
      <c r="A671" s="1" t="s">
        <v>16</v>
      </c>
      <c r="B671" s="1" t="s">
        <v>17</v>
      </c>
      <c r="C671" s="1" t="s">
        <v>3096</v>
      </c>
      <c r="D671" s="1" t="s">
        <v>5405</v>
      </c>
      <c r="E671" s="1" t="s">
        <v>5406</v>
      </c>
      <c r="F671" s="1" t="s">
        <v>156</v>
      </c>
      <c r="G671" s="2" t="str">
        <f t="shared" si="30"/>
        <v>SRO Spital Region Oberaargau AG
_x000D_Frauenklinik</v>
      </c>
      <c r="H671" s="1" t="s">
        <v>5407</v>
      </c>
      <c r="I671" s="1" t="str" cm="1">
        <f t="array" ref="I671">IF(H671="","",IF(COUNT(VALUE(MID(H671,ROW($A$1:$A$100),1)))=0,H671,TRIM(LEFT(H671,MATCH(TRUE,ISNUMBER(VALUE(MID(H671,ROW($A$1:$A$100),1))),0)-1))))</f>
        <v>St. Urbanstrasse</v>
      </c>
      <c r="J671" s="1" t="str" cm="1">
        <f t="array" ref="J671">IF(H671="","",IF(COUNT(VALUE(MID(H671,ROW($A$1:$A$100),1)))=0,"",RIGHT(H671,LEN(H671)-MATCH(TRUE,ISNUMBER(VALUE(MID(H671,ROW($A$1:$A$100),1))),0)+1)))</f>
        <v>67</v>
      </c>
      <c r="K671" s="1" t="s">
        <v>22</v>
      </c>
      <c r="L671" s="1" t="s">
        <v>247</v>
      </c>
      <c r="M671" s="1" t="str">
        <f t="shared" si="31"/>
        <v>4900</v>
      </c>
      <c r="N671" s="1" t="str">
        <f t="shared" si="32"/>
        <v>Langenthal</v>
      </c>
      <c r="O671" s="1" t="s">
        <v>24</v>
      </c>
      <c r="P671" s="1" t="s">
        <v>5408</v>
      </c>
      <c r="Q671" s="1" t="s">
        <v>21</v>
      </c>
      <c r="R671" s="1" t="s">
        <v>80</v>
      </c>
      <c r="S671" s="1" t="s">
        <v>22</v>
      </c>
      <c r="T671" s="1" t="s">
        <v>5409</v>
      </c>
      <c r="U671" s="1" t="s">
        <v>27</v>
      </c>
    </row>
    <row r="672" spans="1:21" ht="30" x14ac:dyDescent="0.2">
      <c r="A672" s="1" t="s">
        <v>16</v>
      </c>
      <c r="B672" s="1" t="s">
        <v>64</v>
      </c>
      <c r="C672" s="1" t="s">
        <v>3753</v>
      </c>
      <c r="D672" s="1" t="s">
        <v>3754</v>
      </c>
      <c r="E672" s="1" t="s">
        <v>1521</v>
      </c>
      <c r="F672" s="1" t="s">
        <v>156</v>
      </c>
      <c r="G672" s="2" t="str">
        <f t="shared" si="30"/>
        <v>Kantonsspital Münsterlingen
_x000D_Frauenklinik</v>
      </c>
      <c r="H672" s="1" t="s">
        <v>1522</v>
      </c>
      <c r="I672" s="1" t="str" cm="1">
        <f t="array" ref="I672">IF(H672="","",IF(COUNT(VALUE(MID(H672,ROW($A$1:$A$100),1)))=0,H672,TRIM(LEFT(H672,MATCH(TRUE,ISNUMBER(VALUE(MID(H672,ROW($A$1:$A$100),1))),0)-1))))</f>
        <v>Spitalcampus</v>
      </c>
      <c r="J672" s="1" t="str" cm="1">
        <f t="array" ref="J672">IF(H672="","",IF(COUNT(VALUE(MID(H672,ROW($A$1:$A$100),1)))=0,"",RIGHT(H672,LEN(H672)-MATCH(TRUE,ISNUMBER(VALUE(MID(H672,ROW($A$1:$A$100),1))),0)+1)))</f>
        <v>1</v>
      </c>
      <c r="K672" s="1" t="s">
        <v>22</v>
      </c>
      <c r="L672" s="1" t="s">
        <v>1523</v>
      </c>
      <c r="M672" s="1" t="str">
        <f t="shared" si="31"/>
        <v>8596</v>
      </c>
      <c r="N672" s="1" t="str">
        <f t="shared" si="32"/>
        <v>Münsterlingen</v>
      </c>
      <c r="O672" s="1" t="s">
        <v>24</v>
      </c>
      <c r="P672" s="1" t="s">
        <v>3755</v>
      </c>
      <c r="Q672" s="1" t="s">
        <v>21</v>
      </c>
      <c r="R672" s="1" t="s">
        <v>22</v>
      </c>
      <c r="S672" s="1" t="s">
        <v>22</v>
      </c>
      <c r="T672" s="1" t="s">
        <v>3756</v>
      </c>
      <c r="U672" s="1" t="s">
        <v>27</v>
      </c>
    </row>
    <row r="673" spans="1:21" ht="15" x14ac:dyDescent="0.2">
      <c r="A673" s="1" t="s">
        <v>73</v>
      </c>
      <c r="B673" s="1" t="s">
        <v>17</v>
      </c>
      <c r="C673" s="1" t="s">
        <v>2039</v>
      </c>
      <c r="D673" s="1" t="s">
        <v>2040</v>
      </c>
      <c r="E673" s="1" t="s">
        <v>2041</v>
      </c>
      <c r="F673" s="1" t="s">
        <v>22</v>
      </c>
      <c r="G673" s="2" t="str">
        <f t="shared" si="30"/>
        <v>Ocarana Praxis Dr. Dani Sergio</v>
      </c>
      <c r="H673" s="1" t="s">
        <v>2042</v>
      </c>
      <c r="I673" s="1" t="str" cm="1">
        <f t="array" ref="I673">IF(H673="","",IF(COUNT(VALUE(MID(H673,ROW($A$1:$A$100),1)))=0,H673,TRIM(LEFT(H673,MATCH(TRUE,ISNUMBER(VALUE(MID(H673,ROW($A$1:$A$100),1))),0)-1))))</f>
        <v>Goethestrasse</v>
      </c>
      <c r="J673" s="1" t="str" cm="1">
        <f t="array" ref="J673">IF(H673="","",IF(COUNT(VALUE(MID(H673,ROW($A$1:$A$100),1)))=0,"",RIGHT(H673,LEN(H673)-MATCH(TRUE,ISNUMBER(VALUE(MID(H673,ROW($A$1:$A$100),1))),0)+1)))</f>
        <v>16</v>
      </c>
      <c r="K673" s="1" t="s">
        <v>22</v>
      </c>
      <c r="L673" s="1" t="s">
        <v>415</v>
      </c>
      <c r="M673" s="1" t="str">
        <f t="shared" si="31"/>
        <v>8001</v>
      </c>
      <c r="N673" s="1" t="str">
        <f t="shared" si="32"/>
        <v>Zürich</v>
      </c>
      <c r="O673" s="1" t="s">
        <v>24</v>
      </c>
      <c r="P673" s="1" t="s">
        <v>2043</v>
      </c>
      <c r="Q673" s="1" t="s">
        <v>80</v>
      </c>
      <c r="R673" s="1" t="s">
        <v>22</v>
      </c>
      <c r="S673" s="1" t="s">
        <v>22</v>
      </c>
      <c r="T673" s="1" t="s">
        <v>2044</v>
      </c>
      <c r="U673" s="1" t="s">
        <v>27</v>
      </c>
    </row>
    <row r="674" spans="1:21" ht="15" x14ac:dyDescent="0.2">
      <c r="A674" s="1" t="s">
        <v>16</v>
      </c>
      <c r="B674" s="1" t="s">
        <v>17</v>
      </c>
      <c r="C674" s="1" t="s">
        <v>1242</v>
      </c>
      <c r="D674" s="1" t="s">
        <v>5188</v>
      </c>
      <c r="E674" s="1" t="s">
        <v>4235</v>
      </c>
      <c r="F674" s="1" t="s">
        <v>22</v>
      </c>
      <c r="G674" s="2" t="str">
        <f t="shared" si="30"/>
        <v>Praxis Rebhalden GmbH</v>
      </c>
      <c r="H674" s="1" t="s">
        <v>4236</v>
      </c>
      <c r="I674" s="1" t="str" cm="1">
        <f t="array" ref="I674">IF(H674="","",IF(COUNT(VALUE(MID(H674,ROW($A$1:$A$100),1)))=0,H674,TRIM(LEFT(H674,MATCH(TRUE,ISNUMBER(VALUE(MID(H674,ROW($A$1:$A$100),1))),0)-1))))</f>
        <v>Gerlisbergstrasse</v>
      </c>
      <c r="J674" s="1" t="str" cm="1">
        <f t="array" ref="J674">IF(H674="","",IF(COUNT(VALUE(MID(H674,ROW($A$1:$A$100),1)))=0,"",RIGHT(H674,LEN(H674)-MATCH(TRUE,ISNUMBER(VALUE(MID(H674,ROW($A$1:$A$100),1))),0)+1)))</f>
        <v>3</v>
      </c>
      <c r="K674" s="1" t="s">
        <v>22</v>
      </c>
      <c r="L674" s="1" t="s">
        <v>4237</v>
      </c>
      <c r="M674" s="1" t="str">
        <f t="shared" si="31"/>
        <v>8303</v>
      </c>
      <c r="N674" s="1" t="str">
        <f t="shared" si="32"/>
        <v>Bassersdorf</v>
      </c>
      <c r="O674" s="1" t="s">
        <v>24</v>
      </c>
      <c r="P674" s="1" t="s">
        <v>5189</v>
      </c>
      <c r="Q674" s="1" t="s">
        <v>21</v>
      </c>
      <c r="R674" s="1" t="s">
        <v>22</v>
      </c>
      <c r="S674" s="1" t="s">
        <v>22</v>
      </c>
      <c r="T674" s="1" t="s">
        <v>5190</v>
      </c>
      <c r="U674" s="1" t="s">
        <v>27</v>
      </c>
    </row>
    <row r="675" spans="1:21" ht="15" x14ac:dyDescent="0.2">
      <c r="A675" s="1" t="s">
        <v>16</v>
      </c>
      <c r="B675" s="1" t="s">
        <v>17</v>
      </c>
      <c r="C675" s="1" t="s">
        <v>357</v>
      </c>
      <c r="D675" s="1" t="s">
        <v>8566</v>
      </c>
      <c r="E675" s="1" t="s">
        <v>8567</v>
      </c>
      <c r="F675" s="1" t="s">
        <v>22</v>
      </c>
      <c r="G675" s="2" t="str">
        <f t="shared" si="30"/>
        <v>Kompetenzzentrum (KASZ)</v>
      </c>
      <c r="H675" s="1" t="s">
        <v>8568</v>
      </c>
      <c r="I675" s="1" t="str" cm="1">
        <f t="array" ref="I675">IF(H675="","",IF(COUNT(VALUE(MID(H675,ROW($A$1:$A$100),1)))=0,H675,TRIM(LEFT(H675,MATCH(TRUE,ISNUMBER(VALUE(MID(H675,ROW($A$1:$A$100),1))),0)-1))))</f>
        <v>Seefeldstrasse</v>
      </c>
      <c r="J675" s="1" t="str" cm="1">
        <f t="array" ref="J675">IF(H675="","",IF(COUNT(VALUE(MID(H675,ROW($A$1:$A$100),1)))=0,"",RIGHT(H675,LEN(H675)-MATCH(TRUE,ISNUMBER(VALUE(MID(H675,ROW($A$1:$A$100),1))),0)+1)))</f>
        <v>45</v>
      </c>
      <c r="K675" s="1" t="s">
        <v>22</v>
      </c>
      <c r="L675" s="1" t="s">
        <v>327</v>
      </c>
      <c r="M675" s="1" t="str">
        <f t="shared" si="31"/>
        <v>8008</v>
      </c>
      <c r="N675" s="1" t="str">
        <f t="shared" si="32"/>
        <v>Zürich</v>
      </c>
      <c r="O675" s="1" t="s">
        <v>24</v>
      </c>
      <c r="P675" s="1" t="s">
        <v>8569</v>
      </c>
      <c r="Q675" s="1" t="s">
        <v>80</v>
      </c>
      <c r="R675" s="1" t="s">
        <v>22</v>
      </c>
      <c r="S675" s="1" t="s">
        <v>22</v>
      </c>
      <c r="T675" s="1" t="s">
        <v>8570</v>
      </c>
      <c r="U675" s="1" t="s">
        <v>27</v>
      </c>
    </row>
    <row r="676" spans="1:21" ht="15" x14ac:dyDescent="0.2">
      <c r="A676" s="1" t="s">
        <v>16</v>
      </c>
      <c r="B676" s="1" t="s">
        <v>64</v>
      </c>
      <c r="C676" s="1" t="s">
        <v>3183</v>
      </c>
      <c r="D676" s="1" t="s">
        <v>3184</v>
      </c>
      <c r="E676" s="1" t="s">
        <v>3185</v>
      </c>
      <c r="F676" s="1" t="s">
        <v>22</v>
      </c>
      <c r="G676" s="2" t="str">
        <f t="shared" si="30"/>
        <v>praxis mittendrin gmbh</v>
      </c>
      <c r="H676" s="1" t="s">
        <v>3186</v>
      </c>
      <c r="I676" s="1" t="str" cm="1">
        <f t="array" ref="I676">IF(H676="","",IF(COUNT(VALUE(MID(H676,ROW($A$1:$A$100),1)))=0,H676,TRIM(LEFT(H676,MATCH(TRUE,ISNUMBER(VALUE(MID(H676,ROW($A$1:$A$100),1))),0)-1))))</f>
        <v>Thundorferstrasse</v>
      </c>
      <c r="J676" s="1" t="str" cm="1">
        <f t="array" ref="J676">IF(H676="","",IF(COUNT(VALUE(MID(H676,ROW($A$1:$A$100),1)))=0,"",RIGHT(H676,LEN(H676)-MATCH(TRUE,ISNUMBER(VALUE(MID(H676,ROW($A$1:$A$100),1))),0)+1)))</f>
        <v>111</v>
      </c>
      <c r="K676" s="1" t="s">
        <v>22</v>
      </c>
      <c r="L676" s="1" t="s">
        <v>187</v>
      </c>
      <c r="M676" s="1" t="str">
        <f t="shared" si="31"/>
        <v>8500</v>
      </c>
      <c r="N676" s="1" t="str">
        <f t="shared" si="32"/>
        <v>Frauenfeld</v>
      </c>
      <c r="O676" s="1" t="s">
        <v>24</v>
      </c>
      <c r="P676" s="1" t="s">
        <v>3187</v>
      </c>
      <c r="Q676" s="1" t="s">
        <v>21</v>
      </c>
      <c r="R676" s="1" t="s">
        <v>22</v>
      </c>
      <c r="S676" s="1" t="s">
        <v>22</v>
      </c>
      <c r="T676" s="1" t="s">
        <v>3188</v>
      </c>
      <c r="U676" s="1" t="s">
        <v>27</v>
      </c>
    </row>
    <row r="677" spans="1:21" ht="15" x14ac:dyDescent="0.2">
      <c r="A677" s="1" t="s">
        <v>73</v>
      </c>
      <c r="B677" s="1" t="s">
        <v>64</v>
      </c>
      <c r="C677" s="1" t="s">
        <v>494</v>
      </c>
      <c r="D677" s="1" t="s">
        <v>12669</v>
      </c>
      <c r="E677" s="1" t="s">
        <v>12670</v>
      </c>
      <c r="F677" s="1" t="s">
        <v>22</v>
      </c>
      <c r="G677" s="2" t="str">
        <f t="shared" si="30"/>
        <v>Praxis Dr. Date Martin</v>
      </c>
      <c r="H677" s="1" t="s">
        <v>12671</v>
      </c>
      <c r="I677" s="1" t="str" cm="1">
        <f t="array" ref="I677">IF(H677="","",IF(COUNT(VALUE(MID(H677,ROW($A$1:$A$100),1)))=0,H677,TRIM(LEFT(H677,MATCH(TRUE,ISNUMBER(VALUE(MID(H677,ROW($A$1:$A$100),1))),0)-1))))</f>
        <v>Bahnhofplatz</v>
      </c>
      <c r="J677" s="1" t="str" cm="1">
        <f t="array" ref="J677">IF(H677="","",IF(COUNT(VALUE(MID(H677,ROW($A$1:$A$100),1)))=0,"",RIGHT(H677,LEN(H677)-MATCH(TRUE,ISNUMBER(VALUE(MID(H677,ROW($A$1:$A$100),1))),0)+1)))</f>
        <v>1</v>
      </c>
      <c r="K677" s="1" t="s">
        <v>22</v>
      </c>
      <c r="L677" s="1" t="s">
        <v>375</v>
      </c>
      <c r="M677" s="1" t="str">
        <f t="shared" si="31"/>
        <v>9000</v>
      </c>
      <c r="N677" s="1" t="str">
        <f t="shared" si="32"/>
        <v>St. Gallen</v>
      </c>
      <c r="O677" s="1" t="s">
        <v>24</v>
      </c>
      <c r="P677" s="1" t="s">
        <v>12672</v>
      </c>
      <c r="Q677" s="1" t="s">
        <v>128</v>
      </c>
      <c r="R677" s="1" t="s">
        <v>22</v>
      </c>
      <c r="S677" s="1" t="s">
        <v>22</v>
      </c>
      <c r="T677" s="1" t="s">
        <v>12673</v>
      </c>
      <c r="U677" s="1" t="s">
        <v>27</v>
      </c>
    </row>
    <row r="678" spans="1:21" ht="15" x14ac:dyDescent="0.2">
      <c r="A678" s="1" t="s">
        <v>73</v>
      </c>
      <c r="B678" s="1" t="s">
        <v>64</v>
      </c>
      <c r="C678" s="1" t="s">
        <v>12674</v>
      </c>
      <c r="D678" s="1" t="s">
        <v>12675</v>
      </c>
      <c r="E678" s="1" t="s">
        <v>12676</v>
      </c>
      <c r="F678" s="1" t="s">
        <v>22</v>
      </c>
      <c r="G678" s="2" t="str">
        <f t="shared" si="30"/>
        <v>Med ItanaSwiss GmbH</v>
      </c>
      <c r="H678" s="1" t="s">
        <v>5609</v>
      </c>
      <c r="I678" s="1" t="str" cm="1">
        <f t="array" ref="I678">IF(H678="","",IF(COUNT(VALUE(MID(H678,ROW($A$1:$A$100),1)))=0,H678,TRIM(LEFT(H678,MATCH(TRUE,ISNUMBER(VALUE(MID(H678,ROW($A$1:$A$100),1))),0)-1))))</f>
        <v>Zürcherstrasse</v>
      </c>
      <c r="J678" s="1" t="str" cm="1">
        <f t="array" ref="J678">IF(H678="","",IF(COUNT(VALUE(MID(H678,ROW($A$1:$A$100),1)))=0,"",RIGHT(H678,LEN(H678)-MATCH(TRUE,ISNUMBER(VALUE(MID(H678,ROW($A$1:$A$100),1))),0)+1)))</f>
        <v>6</v>
      </c>
      <c r="K678" s="1" t="s">
        <v>22</v>
      </c>
      <c r="L678" s="1" t="s">
        <v>1824</v>
      </c>
      <c r="M678" s="1" t="str">
        <f t="shared" si="31"/>
        <v>8640</v>
      </c>
      <c r="N678" s="1" t="str">
        <f t="shared" si="32"/>
        <v>Rapperswil SG</v>
      </c>
      <c r="O678" s="1" t="s">
        <v>24</v>
      </c>
      <c r="P678" s="1" t="s">
        <v>12677</v>
      </c>
      <c r="Q678" s="1" t="s">
        <v>80</v>
      </c>
      <c r="R678" s="1" t="s">
        <v>22</v>
      </c>
      <c r="S678" s="1" t="s">
        <v>22</v>
      </c>
      <c r="T678" s="1" t="s">
        <v>12678</v>
      </c>
      <c r="U678" s="1" t="s">
        <v>27</v>
      </c>
    </row>
    <row r="679" spans="1:21" ht="15" x14ac:dyDescent="0.2">
      <c r="A679" s="1" t="s">
        <v>73</v>
      </c>
      <c r="B679" s="1" t="s">
        <v>64</v>
      </c>
      <c r="C679" s="1" t="s">
        <v>8399</v>
      </c>
      <c r="D679" s="1" t="s">
        <v>8400</v>
      </c>
      <c r="E679" s="1" t="s">
        <v>8401</v>
      </c>
      <c r="F679" s="1" t="s">
        <v>22</v>
      </c>
      <c r="G679" s="2" t="str">
        <f t="shared" si="30"/>
        <v>B3 - Praxis am Bahnhofsplatz</v>
      </c>
      <c r="H679" s="1" t="s">
        <v>8402</v>
      </c>
      <c r="I679" s="1" t="str" cm="1">
        <f t="array" ref="I679">IF(H679="","",IF(COUNT(VALUE(MID(H679,ROW($A$1:$A$100),1)))=0,H679,TRIM(LEFT(H679,MATCH(TRUE,ISNUMBER(VALUE(MID(H679,ROW($A$1:$A$100),1))),0)-1))))</f>
        <v>Bahnhofplatz</v>
      </c>
      <c r="J679" s="1" t="str" cm="1">
        <f t="array" ref="J679">IF(H679="","",IF(COUNT(VALUE(MID(H679,ROW($A$1:$A$100),1)))=0,"",RIGHT(H679,LEN(H679)-MATCH(TRUE,ISNUMBER(VALUE(MID(H679,ROW($A$1:$A$100),1))),0)+1)))</f>
        <v>3</v>
      </c>
      <c r="K679" s="1" t="s">
        <v>22</v>
      </c>
      <c r="L679" s="1" t="s">
        <v>415</v>
      </c>
      <c r="M679" s="1" t="str">
        <f t="shared" si="31"/>
        <v>8001</v>
      </c>
      <c r="N679" s="1" t="str">
        <f t="shared" si="32"/>
        <v>Zürich</v>
      </c>
      <c r="O679" s="1" t="s">
        <v>24</v>
      </c>
      <c r="P679" s="1" t="s">
        <v>8403</v>
      </c>
      <c r="Q679" s="1" t="s">
        <v>21</v>
      </c>
      <c r="R679" s="1" t="s">
        <v>22</v>
      </c>
      <c r="S679" s="1" t="s">
        <v>22</v>
      </c>
      <c r="T679" s="1" t="s">
        <v>8404</v>
      </c>
      <c r="U679" s="1" t="s">
        <v>27</v>
      </c>
    </row>
    <row r="680" spans="1:21" ht="15" x14ac:dyDescent="0.2">
      <c r="A680" s="1" t="s">
        <v>16</v>
      </c>
      <c r="B680" s="1" t="s">
        <v>17</v>
      </c>
      <c r="C680" s="1" t="s">
        <v>1503</v>
      </c>
      <c r="D680" s="1" t="s">
        <v>5766</v>
      </c>
      <c r="E680" s="1" t="s">
        <v>84</v>
      </c>
      <c r="F680" s="1" t="s">
        <v>22</v>
      </c>
      <c r="G680" s="2" t="str">
        <f t="shared" si="30"/>
        <v>Ärztezentrum Oerlikon</v>
      </c>
      <c r="H680" s="1" t="s">
        <v>85</v>
      </c>
      <c r="I680" s="1" t="str" cm="1">
        <f t="array" ref="I680">IF(H680="","",IF(COUNT(VALUE(MID(H680,ROW($A$1:$A$100),1)))=0,H680,TRIM(LEFT(H680,MATCH(TRUE,ISNUMBER(VALUE(MID(H680,ROW($A$1:$A$100),1))),0)-1))))</f>
        <v>Thurgauerstrasse</v>
      </c>
      <c r="J680" s="1" t="str" cm="1">
        <f t="array" ref="J680">IF(H680="","",IF(COUNT(VALUE(MID(H680,ROW($A$1:$A$100),1)))=0,"",RIGHT(H680,LEN(H680)-MATCH(TRUE,ISNUMBER(VALUE(MID(H680,ROW($A$1:$A$100),1))),0)+1)))</f>
        <v>30</v>
      </c>
      <c r="K680" s="1" t="s">
        <v>22</v>
      </c>
      <c r="L680" s="1" t="s">
        <v>86</v>
      </c>
      <c r="M680" s="1" t="str">
        <f t="shared" si="31"/>
        <v>8050</v>
      </c>
      <c r="N680" s="1" t="str">
        <f t="shared" si="32"/>
        <v>Zürich</v>
      </c>
      <c r="O680" s="1" t="s">
        <v>24</v>
      </c>
      <c r="P680" s="1" t="s">
        <v>5767</v>
      </c>
      <c r="Q680" s="1" t="s">
        <v>128</v>
      </c>
      <c r="R680" s="1" t="s">
        <v>22</v>
      </c>
      <c r="S680" s="1" t="s">
        <v>22</v>
      </c>
      <c r="T680" s="1" t="s">
        <v>5768</v>
      </c>
      <c r="U680" s="1" t="s">
        <v>27</v>
      </c>
    </row>
    <row r="681" spans="1:21" ht="15" x14ac:dyDescent="0.2">
      <c r="A681" s="1" t="s">
        <v>16</v>
      </c>
      <c r="B681" s="1" t="s">
        <v>64</v>
      </c>
      <c r="C681" s="1" t="s">
        <v>6212</v>
      </c>
      <c r="D681" s="1" t="s">
        <v>12593</v>
      </c>
      <c r="E681" s="1" t="s">
        <v>1216</v>
      </c>
      <c r="F681" s="1" t="s">
        <v>22</v>
      </c>
      <c r="G681" s="2" t="str">
        <f t="shared" si="30"/>
        <v>Praxis im Grünhof GmbH</v>
      </c>
      <c r="H681" s="1" t="s">
        <v>1217</v>
      </c>
      <c r="I681" s="1" t="str" cm="1">
        <f t="array" ref="I681">IF(H681="","",IF(COUNT(VALUE(MID(H681,ROW($A$1:$A$100),1)))=0,H681,TRIM(LEFT(H681,MATCH(TRUE,ISNUMBER(VALUE(MID(H681,ROW($A$1:$A$100),1))),0)-1))))</f>
        <v>Kasernenstrasse</v>
      </c>
      <c r="J681" s="1" t="str" cm="1">
        <f t="array" ref="J681">IF(H681="","",IF(COUNT(VALUE(MID(H681,ROW($A$1:$A$100),1)))=0,"",RIGHT(H681,LEN(H681)-MATCH(TRUE,ISNUMBER(VALUE(MID(H681,ROW($A$1:$A$100),1))),0)+1)))</f>
        <v>33</v>
      </c>
      <c r="K681" s="1" t="s">
        <v>22</v>
      </c>
      <c r="L681" s="1" t="s">
        <v>107</v>
      </c>
      <c r="M681" s="1" t="str">
        <f t="shared" si="31"/>
        <v>8180</v>
      </c>
      <c r="N681" s="1" t="str">
        <f t="shared" si="32"/>
        <v>Bülach</v>
      </c>
      <c r="O681" s="1" t="s">
        <v>24</v>
      </c>
      <c r="P681" s="1" t="s">
        <v>12594</v>
      </c>
      <c r="Q681" s="1" t="s">
        <v>128</v>
      </c>
      <c r="R681" s="1" t="s">
        <v>22</v>
      </c>
      <c r="S681" s="1" t="s">
        <v>22</v>
      </c>
      <c r="T681" s="1" t="s">
        <v>12595</v>
      </c>
      <c r="U681" s="1" t="s">
        <v>27</v>
      </c>
    </row>
    <row r="682" spans="1:21" ht="15" x14ac:dyDescent="0.2">
      <c r="A682" s="1" t="s">
        <v>16</v>
      </c>
      <c r="B682" s="1" t="s">
        <v>64</v>
      </c>
      <c r="C682" s="1" t="s">
        <v>4326</v>
      </c>
      <c r="D682" s="1" t="s">
        <v>4327</v>
      </c>
      <c r="E682" s="1" t="s">
        <v>4328</v>
      </c>
      <c r="F682" s="1" t="s">
        <v>22</v>
      </c>
      <c r="G682" s="2" t="str">
        <f t="shared" si="30"/>
        <v>Medbase Diepoldsau</v>
      </c>
      <c r="H682" s="1" t="s">
        <v>4329</v>
      </c>
      <c r="I682" s="1" t="str" cm="1">
        <f t="array" ref="I682">IF(H682="","",IF(COUNT(VALUE(MID(H682,ROW($A$1:$A$100),1)))=0,H682,TRIM(LEFT(H682,MATCH(TRUE,ISNUMBER(VALUE(MID(H682,ROW($A$1:$A$100),1))),0)-1))))</f>
        <v>Vordere Kirchstrasse</v>
      </c>
      <c r="J682" s="1" t="str" cm="1">
        <f t="array" ref="J682">IF(H682="","",IF(COUNT(VALUE(MID(H682,ROW($A$1:$A$100),1)))=0,"",RIGHT(H682,LEN(H682)-MATCH(TRUE,ISNUMBER(VALUE(MID(H682,ROW($A$1:$A$100),1))),0)+1)))</f>
        <v>8</v>
      </c>
      <c r="K682" s="1" t="s">
        <v>22</v>
      </c>
      <c r="L682" s="1" t="s">
        <v>3539</v>
      </c>
      <c r="M682" s="1" t="str">
        <f t="shared" si="31"/>
        <v>9444</v>
      </c>
      <c r="N682" s="1" t="str">
        <f t="shared" si="32"/>
        <v>Diepoldsau</v>
      </c>
      <c r="O682" s="1" t="s">
        <v>24</v>
      </c>
      <c r="P682" s="1" t="s">
        <v>4330</v>
      </c>
      <c r="Q682" s="1" t="s">
        <v>80</v>
      </c>
      <c r="R682" s="1" t="s">
        <v>22</v>
      </c>
      <c r="S682" s="1" t="s">
        <v>22</v>
      </c>
      <c r="T682" s="1" t="s">
        <v>4331</v>
      </c>
      <c r="U682" s="1" t="s">
        <v>27</v>
      </c>
    </row>
    <row r="683" spans="1:21" ht="30" x14ac:dyDescent="0.2">
      <c r="A683" s="1" t="s">
        <v>16</v>
      </c>
      <c r="B683" s="1" t="s">
        <v>64</v>
      </c>
      <c r="C683" s="1" t="s">
        <v>2255</v>
      </c>
      <c r="D683" s="1" t="s">
        <v>5534</v>
      </c>
      <c r="E683" s="1" t="s">
        <v>750</v>
      </c>
      <c r="F683" s="1" t="s">
        <v>156</v>
      </c>
      <c r="G683" s="2" t="str">
        <f t="shared" si="30"/>
        <v>Universitätsspital Basel
_x000D_Frauenklinik</v>
      </c>
      <c r="H683" s="1" t="s">
        <v>752</v>
      </c>
      <c r="I683" s="1" t="str" cm="1">
        <f t="array" ref="I683">IF(H683="","",IF(COUNT(VALUE(MID(H683,ROW($A$1:$A$100),1)))=0,H683,TRIM(LEFT(H683,MATCH(TRUE,ISNUMBER(VALUE(MID(H683,ROW($A$1:$A$100),1))),0)-1))))</f>
        <v>Spitalstrasse</v>
      </c>
      <c r="J683" s="1" t="str" cm="1">
        <f t="array" ref="J683">IF(H683="","",IF(COUNT(VALUE(MID(H683,ROW($A$1:$A$100),1)))=0,"",RIGHT(H683,LEN(H683)-MATCH(TRUE,ISNUMBER(VALUE(MID(H683,ROW($A$1:$A$100),1))),0)+1)))</f>
        <v>21</v>
      </c>
      <c r="K683" s="1" t="s">
        <v>22</v>
      </c>
      <c r="L683" s="1" t="s">
        <v>753</v>
      </c>
      <c r="M683" s="1" t="str">
        <f t="shared" si="31"/>
        <v>4031</v>
      </c>
      <c r="N683" s="1" t="str">
        <f t="shared" si="32"/>
        <v>Basel</v>
      </c>
      <c r="O683" s="1" t="s">
        <v>24</v>
      </c>
      <c r="P683" s="1" t="s">
        <v>5535</v>
      </c>
      <c r="Q683" s="1" t="s">
        <v>21</v>
      </c>
      <c r="R683" s="1" t="s">
        <v>22</v>
      </c>
      <c r="S683" s="1" t="s">
        <v>22</v>
      </c>
      <c r="T683" s="1" t="s">
        <v>5536</v>
      </c>
      <c r="U683" s="1" t="s">
        <v>27</v>
      </c>
    </row>
    <row r="684" spans="1:21" ht="15" x14ac:dyDescent="0.2">
      <c r="A684" s="1" t="s">
        <v>16</v>
      </c>
      <c r="B684" s="1" t="s">
        <v>64</v>
      </c>
      <c r="C684" s="1" t="s">
        <v>12600</v>
      </c>
      <c r="D684" s="1" t="s">
        <v>12601</v>
      </c>
      <c r="E684" s="1" t="s">
        <v>12602</v>
      </c>
      <c r="F684" s="1" t="s">
        <v>22</v>
      </c>
      <c r="G684" s="2" t="str">
        <f t="shared" si="30"/>
        <v>Praxis Dr. de Giorgi Clara</v>
      </c>
      <c r="H684" s="1" t="s">
        <v>12603</v>
      </c>
      <c r="I684" s="1" t="str" cm="1">
        <f t="array" ref="I684">IF(H684="","",IF(COUNT(VALUE(MID(H684,ROW($A$1:$A$100),1)))=0,H684,TRIM(LEFT(H684,MATCH(TRUE,ISNUMBER(VALUE(MID(H684,ROW($A$1:$A$100),1))),0)-1))))</f>
        <v>Schaffhauserstrasse</v>
      </c>
      <c r="J684" s="1" t="str" cm="1">
        <f t="array" ref="J684">IF(H684="","",IF(COUNT(VALUE(MID(H684,ROW($A$1:$A$100),1)))=0,"",RIGHT(H684,LEN(H684)-MATCH(TRUE,ISNUMBER(VALUE(MID(H684,ROW($A$1:$A$100),1))),0)+1)))</f>
        <v>308</v>
      </c>
      <c r="K684" s="1" t="s">
        <v>22</v>
      </c>
      <c r="L684" s="1" t="s">
        <v>86</v>
      </c>
      <c r="M684" s="1" t="str">
        <f t="shared" si="31"/>
        <v>8050</v>
      </c>
      <c r="N684" s="1" t="str">
        <f t="shared" si="32"/>
        <v>Zürich</v>
      </c>
      <c r="O684" s="1" t="s">
        <v>24</v>
      </c>
      <c r="P684" s="1" t="s">
        <v>12604</v>
      </c>
      <c r="Q684" s="1" t="s">
        <v>128</v>
      </c>
      <c r="R684" s="1" t="s">
        <v>22</v>
      </c>
      <c r="S684" s="1" t="s">
        <v>22</v>
      </c>
      <c r="T684" s="1" t="s">
        <v>12605</v>
      </c>
      <c r="U684" s="1" t="s">
        <v>27</v>
      </c>
    </row>
    <row r="685" spans="1:21" ht="15" x14ac:dyDescent="0.2">
      <c r="A685" s="1" t="s">
        <v>16</v>
      </c>
      <c r="B685" s="1" t="s">
        <v>64</v>
      </c>
      <c r="C685" s="1" t="s">
        <v>2815</v>
      </c>
      <c r="D685" s="1" t="s">
        <v>5812</v>
      </c>
      <c r="E685" s="1" t="s">
        <v>2731</v>
      </c>
      <c r="F685" s="1" t="s">
        <v>22</v>
      </c>
      <c r="G685" s="2" t="str">
        <f t="shared" si="30"/>
        <v>hegiprax</v>
      </c>
      <c r="H685" s="1" t="s">
        <v>2732</v>
      </c>
      <c r="I685" s="1" t="str" cm="1">
        <f t="array" ref="I685">IF(H685="","",IF(COUNT(VALUE(MID(H685,ROW($A$1:$A$100),1)))=0,H685,TRIM(LEFT(H685,MATCH(TRUE,ISNUMBER(VALUE(MID(H685,ROW($A$1:$A$100),1))),0)-1))))</f>
        <v>Forchstrasse</v>
      </c>
      <c r="J685" s="1" t="str" cm="1">
        <f t="array" ref="J685">IF(H685="","",IF(COUNT(VALUE(MID(H685,ROW($A$1:$A$100),1)))=0,"",RIGHT(H685,LEN(H685)-MATCH(TRUE,ISNUMBER(VALUE(MID(H685,ROW($A$1:$A$100),1))),0)+1)))</f>
        <v>106</v>
      </c>
      <c r="K685" s="1" t="s">
        <v>22</v>
      </c>
      <c r="L685" s="1" t="s">
        <v>260</v>
      </c>
      <c r="M685" s="1" t="str">
        <f t="shared" si="31"/>
        <v>8032</v>
      </c>
      <c r="N685" s="1" t="str">
        <f t="shared" si="32"/>
        <v>Zürich</v>
      </c>
      <c r="O685" s="1" t="s">
        <v>24</v>
      </c>
      <c r="P685" s="1" t="s">
        <v>5813</v>
      </c>
      <c r="Q685" s="1" t="s">
        <v>128</v>
      </c>
      <c r="R685" s="1" t="s">
        <v>22</v>
      </c>
      <c r="S685" s="1" t="s">
        <v>22</v>
      </c>
      <c r="T685" s="1" t="s">
        <v>5814</v>
      </c>
      <c r="U685" s="1" t="s">
        <v>27</v>
      </c>
    </row>
    <row r="686" spans="1:21" ht="30" x14ac:dyDescent="0.2">
      <c r="A686" s="1" t="s">
        <v>73</v>
      </c>
      <c r="B686" s="1" t="s">
        <v>17</v>
      </c>
      <c r="C686" s="1" t="s">
        <v>12858</v>
      </c>
      <c r="D686" s="1" t="s">
        <v>15956</v>
      </c>
      <c r="E686" s="1" t="s">
        <v>277</v>
      </c>
      <c r="F686" s="1" t="s">
        <v>156</v>
      </c>
      <c r="G686" s="2" t="str">
        <f t="shared" si="30"/>
        <v>Spitalzentrum Biel AG
_x000D_Frauenklinik</v>
      </c>
      <c r="H686" s="1" t="s">
        <v>22</v>
      </c>
      <c r="I686" s="1" t="str" cm="1">
        <f t="array" ref="I686">IF(H686="","",IF(COUNT(VALUE(MID(H686,ROW($A$1:$A$100),1)))=0,H686,TRIM(LEFT(H686,MATCH(TRUE,ISNUMBER(VALUE(MID(H686,ROW($A$1:$A$100),1))),0)-1))))</f>
        <v/>
      </c>
      <c r="J686" s="1" t="str" cm="1">
        <f t="array" ref="J686">IF(H686="","",IF(COUNT(VALUE(MID(H686,ROW($A$1:$A$100),1)))=0,"",RIGHT(H686,LEN(H686)-MATCH(TRUE,ISNUMBER(VALUE(MID(H686,ROW($A$1:$A$100),1))),0)+1)))</f>
        <v/>
      </c>
      <c r="K686" s="1" t="s">
        <v>278</v>
      </c>
      <c r="L686" s="1" t="s">
        <v>279</v>
      </c>
      <c r="M686" s="1" t="str">
        <f t="shared" si="31"/>
        <v>2501</v>
      </c>
      <c r="N686" s="1" t="str">
        <f t="shared" si="32"/>
        <v>Biel/Bienne</v>
      </c>
      <c r="O686" s="1" t="s">
        <v>24</v>
      </c>
      <c r="P686" s="1" t="s">
        <v>15957</v>
      </c>
      <c r="Q686" s="1" t="s">
        <v>21</v>
      </c>
      <c r="R686" s="1" t="s">
        <v>22</v>
      </c>
      <c r="S686" s="1" t="s">
        <v>22</v>
      </c>
      <c r="T686" s="1" t="s">
        <v>15958</v>
      </c>
      <c r="U686" s="1" t="s">
        <v>27</v>
      </c>
    </row>
    <row r="687" spans="1:21" ht="30" x14ac:dyDescent="0.2">
      <c r="A687" s="1" t="s">
        <v>16</v>
      </c>
      <c r="B687" s="1" t="s">
        <v>64</v>
      </c>
      <c r="C687" s="1" t="s">
        <v>5315</v>
      </c>
      <c r="D687" s="1" t="s">
        <v>12629</v>
      </c>
      <c r="E687" s="1" t="s">
        <v>750</v>
      </c>
      <c r="F687" s="1" t="s">
        <v>156</v>
      </c>
      <c r="G687" s="2" t="str">
        <f t="shared" si="30"/>
        <v>Universitätsspital Basel
_x000D_Frauenklinik</v>
      </c>
      <c r="H687" s="1" t="s">
        <v>752</v>
      </c>
      <c r="I687" s="1" t="str" cm="1">
        <f t="array" ref="I687">IF(H687="","",IF(COUNT(VALUE(MID(H687,ROW($A$1:$A$100),1)))=0,H687,TRIM(LEFT(H687,MATCH(TRUE,ISNUMBER(VALUE(MID(H687,ROW($A$1:$A$100),1))),0)-1))))</f>
        <v>Spitalstrasse</v>
      </c>
      <c r="J687" s="1" t="str" cm="1">
        <f t="array" ref="J687">IF(H687="","",IF(COUNT(VALUE(MID(H687,ROW($A$1:$A$100),1)))=0,"",RIGHT(H687,LEN(H687)-MATCH(TRUE,ISNUMBER(VALUE(MID(H687,ROW($A$1:$A$100),1))),0)+1)))</f>
        <v>21</v>
      </c>
      <c r="K687" s="1" t="s">
        <v>22</v>
      </c>
      <c r="L687" s="1" t="s">
        <v>753</v>
      </c>
      <c r="M687" s="1" t="str">
        <f t="shared" si="31"/>
        <v>4031</v>
      </c>
      <c r="N687" s="1" t="str">
        <f t="shared" si="32"/>
        <v>Basel</v>
      </c>
      <c r="O687" s="1" t="s">
        <v>24</v>
      </c>
      <c r="P687" s="1" t="s">
        <v>12630</v>
      </c>
      <c r="Q687" s="1" t="s">
        <v>21</v>
      </c>
      <c r="R687" s="1" t="s">
        <v>22</v>
      </c>
      <c r="S687" s="1" t="s">
        <v>22</v>
      </c>
      <c r="T687" s="1" t="s">
        <v>12631</v>
      </c>
      <c r="U687" s="1" t="s">
        <v>27</v>
      </c>
    </row>
    <row r="688" spans="1:21" ht="30" x14ac:dyDescent="0.2">
      <c r="A688" s="1" t="s">
        <v>16</v>
      </c>
      <c r="B688" s="1" t="s">
        <v>64</v>
      </c>
      <c r="C688" s="1" t="s">
        <v>16200</v>
      </c>
      <c r="D688" s="1" t="s">
        <v>16201</v>
      </c>
      <c r="E688" s="1" t="s">
        <v>5406</v>
      </c>
      <c r="F688" s="1" t="s">
        <v>156</v>
      </c>
      <c r="G688" s="2" t="str">
        <f t="shared" si="30"/>
        <v>SRO Spital Region Oberaargau AG
_x000D_Frauenklinik</v>
      </c>
      <c r="H688" s="1" t="s">
        <v>5407</v>
      </c>
      <c r="I688" s="1" t="str" cm="1">
        <f t="array" ref="I688">IF(H688="","",IF(COUNT(VALUE(MID(H688,ROW($A$1:$A$100),1)))=0,H688,TRIM(LEFT(H688,MATCH(TRUE,ISNUMBER(VALUE(MID(H688,ROW($A$1:$A$100),1))),0)-1))))</f>
        <v>St. Urbanstrasse</v>
      </c>
      <c r="J688" s="1" t="str" cm="1">
        <f t="array" ref="J688">IF(H688="","",IF(COUNT(VALUE(MID(H688,ROW($A$1:$A$100),1)))=0,"",RIGHT(H688,LEN(H688)-MATCH(TRUE,ISNUMBER(VALUE(MID(H688,ROW($A$1:$A$100),1))),0)+1)))</f>
        <v>67</v>
      </c>
      <c r="K688" s="1" t="s">
        <v>22</v>
      </c>
      <c r="L688" s="1" t="s">
        <v>247</v>
      </c>
      <c r="M688" s="1" t="str">
        <f t="shared" si="31"/>
        <v>4900</v>
      </c>
      <c r="N688" s="1" t="str">
        <f t="shared" si="32"/>
        <v>Langenthal</v>
      </c>
      <c r="O688" s="1" t="s">
        <v>24</v>
      </c>
      <c r="P688" s="1" t="s">
        <v>16202</v>
      </c>
      <c r="Q688" s="1" t="s">
        <v>21</v>
      </c>
      <c r="R688" s="1" t="s">
        <v>22</v>
      </c>
      <c r="S688" s="1" t="s">
        <v>22</v>
      </c>
      <c r="T688" s="1" t="s">
        <v>16203</v>
      </c>
      <c r="U688" s="1" t="s">
        <v>27</v>
      </c>
    </row>
    <row r="689" spans="1:21" ht="15" x14ac:dyDescent="0.2">
      <c r="A689" s="1" t="s">
        <v>16</v>
      </c>
      <c r="B689" s="1" t="s">
        <v>64</v>
      </c>
      <c r="C689" s="1" t="s">
        <v>14222</v>
      </c>
      <c r="D689" s="1" t="s">
        <v>14223</v>
      </c>
      <c r="E689" s="1" t="s">
        <v>738</v>
      </c>
      <c r="F689" s="1" t="s">
        <v>22</v>
      </c>
      <c r="G689" s="2" t="str">
        <f t="shared" si="30"/>
        <v>Hausarztpraxis Eidmatt</v>
      </c>
      <c r="H689" s="1" t="s">
        <v>739</v>
      </c>
      <c r="I689" s="1" t="str" cm="1">
        <f t="array" ref="I689">IF(H689="","",IF(COUNT(VALUE(MID(H689,ROW($A$1:$A$100),1)))=0,H689,TRIM(LEFT(H689,MATCH(TRUE,ISNUMBER(VALUE(MID(H689,ROW($A$1:$A$100),1))),0)-1))))</f>
        <v>Eintrachtstrasse</v>
      </c>
      <c r="J689" s="1" t="str" cm="1">
        <f t="array" ref="J689">IF(H689="","",IF(COUNT(VALUE(MID(H689,ROW($A$1:$A$100),1)))=0,"",RIGHT(H689,LEN(H689)-MATCH(TRUE,ISNUMBER(VALUE(MID(H689,ROW($A$1:$A$100),1))),0)+1)))</f>
        <v>16</v>
      </c>
      <c r="K689" s="1" t="s">
        <v>22</v>
      </c>
      <c r="L689" s="1" t="s">
        <v>740</v>
      </c>
      <c r="M689" s="1" t="str">
        <f t="shared" si="31"/>
        <v>8820</v>
      </c>
      <c r="N689" s="1" t="str">
        <f t="shared" si="32"/>
        <v>Wädenswil</v>
      </c>
      <c r="O689" s="1" t="s">
        <v>24</v>
      </c>
      <c r="P689" s="1" t="s">
        <v>14224</v>
      </c>
      <c r="Q689" s="1" t="s">
        <v>128</v>
      </c>
      <c r="R689" s="1" t="s">
        <v>22</v>
      </c>
      <c r="S689" s="1" t="s">
        <v>22</v>
      </c>
      <c r="T689" s="1" t="s">
        <v>14225</v>
      </c>
      <c r="U689" s="1" t="s">
        <v>27</v>
      </c>
    </row>
    <row r="690" spans="1:21" ht="15" x14ac:dyDescent="0.2">
      <c r="A690" s="1" t="s">
        <v>16</v>
      </c>
      <c r="B690" s="1" t="s">
        <v>64</v>
      </c>
      <c r="C690" s="1" t="s">
        <v>357</v>
      </c>
      <c r="D690" s="1" t="s">
        <v>2966</v>
      </c>
      <c r="E690" s="1" t="s">
        <v>2212</v>
      </c>
      <c r="F690" s="1" t="s">
        <v>22</v>
      </c>
      <c r="G690" s="2" t="str">
        <f t="shared" si="30"/>
        <v>Sanacare Zürich-Oerlikon</v>
      </c>
      <c r="H690" s="1" t="s">
        <v>2213</v>
      </c>
      <c r="I690" s="1" t="str" cm="1">
        <f t="array" ref="I690">IF(H690="","",IF(COUNT(VALUE(MID(H690,ROW($A$1:$A$100),1)))=0,H690,TRIM(LEFT(H690,MATCH(TRUE,ISNUMBER(VALUE(MID(H690,ROW($A$1:$A$100),1))),0)-1))))</f>
        <v>Gubelstrasse</v>
      </c>
      <c r="J690" s="1" t="str" cm="1">
        <f t="array" ref="J690">IF(H690="","",IF(COUNT(VALUE(MID(H690,ROW($A$1:$A$100),1)))=0,"",RIGHT(H690,LEN(H690)-MATCH(TRUE,ISNUMBER(VALUE(MID(H690,ROW($A$1:$A$100),1))),0)+1)))</f>
        <v>28</v>
      </c>
      <c r="K690" s="1" t="s">
        <v>22</v>
      </c>
      <c r="L690" s="1" t="s">
        <v>86</v>
      </c>
      <c r="M690" s="1" t="str">
        <f t="shared" si="31"/>
        <v>8050</v>
      </c>
      <c r="N690" s="1" t="str">
        <f t="shared" si="32"/>
        <v>Zürich</v>
      </c>
      <c r="O690" s="1" t="s">
        <v>24</v>
      </c>
      <c r="P690" s="1" t="s">
        <v>2967</v>
      </c>
      <c r="Q690" s="1" t="s">
        <v>128</v>
      </c>
      <c r="R690" s="1" t="s">
        <v>22</v>
      </c>
      <c r="S690" s="1" t="s">
        <v>22</v>
      </c>
      <c r="T690" s="1" t="s">
        <v>2968</v>
      </c>
      <c r="U690" s="1" t="s">
        <v>27</v>
      </c>
    </row>
    <row r="691" spans="1:21" ht="30" x14ac:dyDescent="0.2">
      <c r="A691" s="1" t="s">
        <v>16</v>
      </c>
      <c r="B691" s="1" t="s">
        <v>17</v>
      </c>
      <c r="C691" s="1" t="s">
        <v>16275</v>
      </c>
      <c r="D691" s="1" t="s">
        <v>16276</v>
      </c>
      <c r="E691" s="1" t="s">
        <v>380</v>
      </c>
      <c r="F691" s="1" t="s">
        <v>156</v>
      </c>
      <c r="G691" s="2" t="str">
        <f t="shared" si="30"/>
        <v>Spital Linth
_x000D_Frauenklinik</v>
      </c>
      <c r="H691" s="1" t="s">
        <v>381</v>
      </c>
      <c r="I691" s="1" t="str" cm="1">
        <f t="array" ref="I691">IF(H691="","",IF(COUNT(VALUE(MID(H691,ROW($A$1:$A$100),1)))=0,H691,TRIM(LEFT(H691,MATCH(TRUE,ISNUMBER(VALUE(MID(H691,ROW($A$1:$A$100),1))),0)-1))))</f>
        <v>Gasterstrasse</v>
      </c>
      <c r="J691" s="1" t="str" cm="1">
        <f t="array" ref="J691">IF(H691="","",IF(COUNT(VALUE(MID(H691,ROW($A$1:$A$100),1)))=0,"",RIGHT(H691,LEN(H691)-MATCH(TRUE,ISNUMBER(VALUE(MID(H691,ROW($A$1:$A$100),1))),0)+1)))</f>
        <v>25</v>
      </c>
      <c r="K691" s="1" t="s">
        <v>22</v>
      </c>
      <c r="L691" s="1" t="s">
        <v>382</v>
      </c>
      <c r="M691" s="1" t="str">
        <f t="shared" si="31"/>
        <v>8730</v>
      </c>
      <c r="N691" s="1" t="str">
        <f t="shared" si="32"/>
        <v>Uznach</v>
      </c>
      <c r="O691" s="1" t="s">
        <v>24</v>
      </c>
      <c r="P691" s="1" t="s">
        <v>16277</v>
      </c>
      <c r="Q691" s="1" t="s">
        <v>21</v>
      </c>
      <c r="R691" s="1" t="s">
        <v>22</v>
      </c>
      <c r="S691" s="1" t="s">
        <v>22</v>
      </c>
      <c r="T691" s="1" t="s">
        <v>16278</v>
      </c>
      <c r="U691" s="1" t="s">
        <v>27</v>
      </c>
    </row>
    <row r="692" spans="1:21" ht="15" x14ac:dyDescent="0.2">
      <c r="A692" s="1" t="s">
        <v>16</v>
      </c>
      <c r="B692" s="1" t="s">
        <v>64</v>
      </c>
      <c r="C692" s="1" t="s">
        <v>1362</v>
      </c>
      <c r="D692" s="1" t="s">
        <v>12587</v>
      </c>
      <c r="E692" s="1" t="s">
        <v>4651</v>
      </c>
      <c r="F692" s="1" t="s">
        <v>22</v>
      </c>
      <c r="G692" s="2" t="str">
        <f t="shared" si="30"/>
        <v>Sanacare Gruppenpraxis Zürich</v>
      </c>
      <c r="H692" s="1" t="s">
        <v>4652</v>
      </c>
      <c r="I692" s="1" t="str" cm="1">
        <f t="array" ref="I692">IF(H692="","",IF(COUNT(VALUE(MID(H692,ROW($A$1:$A$100),1)))=0,H692,TRIM(LEFT(H692,MATCH(TRUE,ISNUMBER(VALUE(MID(H692,ROW($A$1:$A$100),1))),0)-1))))</f>
        <v>Gottfried-Keller-Strasse</v>
      </c>
      <c r="J692" s="1" t="str" cm="1">
        <f t="array" ref="J692">IF(H692="","",IF(COUNT(VALUE(MID(H692,ROW($A$1:$A$100),1)))=0,"",RIGHT(H692,LEN(H692)-MATCH(TRUE,ISNUMBER(VALUE(MID(H692,ROW($A$1:$A$100),1))),0)+1)))</f>
        <v>7</v>
      </c>
      <c r="K692" s="1" t="s">
        <v>22</v>
      </c>
      <c r="L692" s="1" t="s">
        <v>415</v>
      </c>
      <c r="M692" s="1" t="str">
        <f t="shared" si="31"/>
        <v>8001</v>
      </c>
      <c r="N692" s="1" t="str">
        <f t="shared" si="32"/>
        <v>Zürich</v>
      </c>
      <c r="O692" s="1" t="s">
        <v>24</v>
      </c>
      <c r="P692" s="1" t="s">
        <v>12588</v>
      </c>
      <c r="Q692" s="1" t="s">
        <v>128</v>
      </c>
      <c r="R692" s="1" t="s">
        <v>22</v>
      </c>
      <c r="S692" s="1" t="s">
        <v>22</v>
      </c>
      <c r="T692" s="1" t="s">
        <v>12589</v>
      </c>
      <c r="U692" s="1" t="s">
        <v>27</v>
      </c>
    </row>
    <row r="693" spans="1:21" ht="30" x14ac:dyDescent="0.2">
      <c r="A693" s="1" t="s">
        <v>16</v>
      </c>
      <c r="B693" s="1" t="s">
        <v>64</v>
      </c>
      <c r="C693" s="1" t="s">
        <v>2559</v>
      </c>
      <c r="D693" s="1" t="s">
        <v>14412</v>
      </c>
      <c r="E693" s="1" t="s">
        <v>277</v>
      </c>
      <c r="F693" s="1" t="s">
        <v>156</v>
      </c>
      <c r="G693" s="2" t="str">
        <f t="shared" si="30"/>
        <v>Spitalzentrum Biel AG
_x000D_Frauenklinik</v>
      </c>
      <c r="H693" s="1" t="s">
        <v>22</v>
      </c>
      <c r="I693" s="1" t="str" cm="1">
        <f t="array" ref="I693">IF(H693="","",IF(COUNT(VALUE(MID(H693,ROW($A$1:$A$100),1)))=0,H693,TRIM(LEFT(H693,MATCH(TRUE,ISNUMBER(VALUE(MID(H693,ROW($A$1:$A$100),1))),0)-1))))</f>
        <v/>
      </c>
      <c r="J693" s="1" t="str" cm="1">
        <f t="array" ref="J693">IF(H693="","",IF(COUNT(VALUE(MID(H693,ROW($A$1:$A$100),1)))=0,"",RIGHT(H693,LEN(H693)-MATCH(TRUE,ISNUMBER(VALUE(MID(H693,ROW($A$1:$A$100),1))),0)+1)))</f>
        <v/>
      </c>
      <c r="K693" s="1" t="s">
        <v>278</v>
      </c>
      <c r="L693" s="1" t="s">
        <v>279</v>
      </c>
      <c r="M693" s="1" t="str">
        <f t="shared" si="31"/>
        <v>2501</v>
      </c>
      <c r="N693" s="1" t="str">
        <f t="shared" si="32"/>
        <v>Biel/Bienne</v>
      </c>
      <c r="O693" s="1" t="s">
        <v>24</v>
      </c>
      <c r="P693" s="1" t="s">
        <v>14413</v>
      </c>
      <c r="Q693" s="1" t="s">
        <v>21</v>
      </c>
      <c r="R693" s="1" t="s">
        <v>22</v>
      </c>
      <c r="S693" s="1" t="s">
        <v>22</v>
      </c>
      <c r="T693" s="1" t="s">
        <v>14414</v>
      </c>
      <c r="U693" s="1" t="s">
        <v>27</v>
      </c>
    </row>
    <row r="694" spans="1:21" ht="15" x14ac:dyDescent="0.2">
      <c r="A694" s="1" t="s">
        <v>73</v>
      </c>
      <c r="B694" s="1" t="s">
        <v>64</v>
      </c>
      <c r="C694" s="1" t="s">
        <v>494</v>
      </c>
      <c r="D694" s="1" t="s">
        <v>12614</v>
      </c>
      <c r="E694" s="1" t="s">
        <v>12615</v>
      </c>
      <c r="F694" s="1" t="s">
        <v>22</v>
      </c>
      <c r="G694" s="2" t="str">
        <f t="shared" si="30"/>
        <v>Gynäkologie am Rhy</v>
      </c>
      <c r="H694" s="1" t="s">
        <v>12616</v>
      </c>
      <c r="I694" s="1" t="str" cm="1">
        <f t="array" ref="I694">IF(H694="","",IF(COUNT(VALUE(MID(H694,ROW($A$1:$A$100),1)))=0,H694,TRIM(LEFT(H694,MATCH(TRUE,ISNUMBER(VALUE(MID(H694,ROW($A$1:$A$100),1))),0)-1))))</f>
        <v>Tränkgasse</v>
      </c>
      <c r="J694" s="1" t="str" cm="1">
        <f t="array" ref="J694">IF(H694="","",IF(COUNT(VALUE(MID(H694,ROW($A$1:$A$100),1)))=0,"",RIGHT(H694,LEN(H694)-MATCH(TRUE,ISNUMBER(VALUE(MID(H694,ROW($A$1:$A$100),1))),0)+1)))</f>
        <v>5</v>
      </c>
      <c r="K694" s="1" t="s">
        <v>22</v>
      </c>
      <c r="L694" s="1" t="s">
        <v>12617</v>
      </c>
      <c r="M694" s="1" t="str">
        <f t="shared" si="31"/>
        <v>4303</v>
      </c>
      <c r="N694" s="1" t="str">
        <f t="shared" si="32"/>
        <v>Kaiseraugst</v>
      </c>
      <c r="O694" s="1" t="s">
        <v>24</v>
      </c>
      <c r="P694" s="1" t="s">
        <v>12618</v>
      </c>
      <c r="Q694" s="1" t="s">
        <v>21</v>
      </c>
      <c r="R694" s="1" t="s">
        <v>22</v>
      </c>
      <c r="S694" s="1" t="s">
        <v>22</v>
      </c>
      <c r="T694" s="1" t="s">
        <v>12619</v>
      </c>
      <c r="U694" s="1" t="s">
        <v>27</v>
      </c>
    </row>
    <row r="695" spans="1:21" ht="15" x14ac:dyDescent="0.2">
      <c r="A695" s="1" t="s">
        <v>16</v>
      </c>
      <c r="B695" s="1" t="s">
        <v>64</v>
      </c>
      <c r="C695" s="1" t="s">
        <v>5229</v>
      </c>
      <c r="D695" s="1" t="s">
        <v>5230</v>
      </c>
      <c r="E695" s="1" t="s">
        <v>5231</v>
      </c>
      <c r="F695" s="1" t="s">
        <v>22</v>
      </c>
      <c r="G695" s="2" t="str">
        <f t="shared" si="30"/>
        <v>Praxis am Storchennest</v>
      </c>
      <c r="H695" s="1" t="s">
        <v>5232</v>
      </c>
      <c r="I695" s="1" t="str" cm="1">
        <f t="array" ref="I695">IF(H695="","",IF(COUNT(VALUE(MID(H695,ROW($A$1:$A$100),1)))=0,H695,TRIM(LEFT(H695,MATCH(TRUE,ISNUMBER(VALUE(MID(H695,ROW($A$1:$A$100),1))),0)-1))))</f>
        <v>Zollrain</v>
      </c>
      <c r="J695" s="1" t="str" cm="1">
        <f t="array" ref="J695">IF(H695="","",IF(COUNT(VALUE(MID(H695,ROW($A$1:$A$100),1)))=0,"",RIGHT(H695,LEN(H695)-MATCH(TRUE,ISNUMBER(VALUE(MID(H695,ROW($A$1:$A$100),1))),0)+1)))</f>
        <v>7</v>
      </c>
      <c r="K695" s="1" t="s">
        <v>22</v>
      </c>
      <c r="L695" s="1" t="s">
        <v>2269</v>
      </c>
      <c r="M695" s="1" t="str">
        <f t="shared" si="31"/>
        <v>4310</v>
      </c>
      <c r="N695" s="1" t="str">
        <f t="shared" si="32"/>
        <v>Rheinfelden</v>
      </c>
      <c r="O695" s="1" t="s">
        <v>24</v>
      </c>
      <c r="P695" s="1" t="s">
        <v>5233</v>
      </c>
      <c r="Q695" s="1" t="s">
        <v>21</v>
      </c>
      <c r="R695" s="1" t="s">
        <v>22</v>
      </c>
      <c r="S695" s="1" t="s">
        <v>22</v>
      </c>
      <c r="T695" s="1" t="s">
        <v>5234</v>
      </c>
      <c r="U695" s="1" t="s">
        <v>27</v>
      </c>
    </row>
    <row r="696" spans="1:21" ht="30" x14ac:dyDescent="0.2">
      <c r="A696" s="1" t="s">
        <v>16</v>
      </c>
      <c r="B696" s="1" t="s">
        <v>64</v>
      </c>
      <c r="C696" s="1" t="s">
        <v>939</v>
      </c>
      <c r="D696" s="1" t="s">
        <v>6046</v>
      </c>
      <c r="E696" s="1" t="s">
        <v>4732</v>
      </c>
      <c r="F696" s="1" t="s">
        <v>6047</v>
      </c>
      <c r="G696" s="2" t="str">
        <f t="shared" si="30"/>
        <v>Medizinisches Zentrum Bad Ragaz
_x000D_Medizinisches Zentrum</v>
      </c>
      <c r="H696" s="1" t="s">
        <v>4734</v>
      </c>
      <c r="I696" s="1" t="str" cm="1">
        <f t="array" ref="I696">IF(H696="","",IF(COUNT(VALUE(MID(H696,ROW($A$1:$A$100),1)))=0,H696,TRIM(LEFT(H696,MATCH(TRUE,ISNUMBER(VALUE(MID(H696,ROW($A$1:$A$100),1))),0)-1))))</f>
        <v>Hans Albrecht-Strasse</v>
      </c>
      <c r="J696" s="1" t="str" cm="1">
        <f t="array" ref="J696">IF(H696="","",IF(COUNT(VALUE(MID(H696,ROW($A$1:$A$100),1)))=0,"",RIGHT(H696,LEN(H696)-MATCH(TRUE,ISNUMBER(VALUE(MID(H696,ROW($A$1:$A$100),1))),0)+1)))</f>
        <v>6</v>
      </c>
      <c r="K696" s="1" t="s">
        <v>22</v>
      </c>
      <c r="L696" s="1" t="s">
        <v>2032</v>
      </c>
      <c r="M696" s="1" t="str">
        <f t="shared" si="31"/>
        <v>7310</v>
      </c>
      <c r="N696" s="1" t="str">
        <f t="shared" si="32"/>
        <v>Bad Ragaz</v>
      </c>
      <c r="O696" s="1" t="s">
        <v>24</v>
      </c>
      <c r="P696" s="1" t="s">
        <v>6048</v>
      </c>
      <c r="Q696" s="1" t="s">
        <v>128</v>
      </c>
      <c r="R696" s="1" t="s">
        <v>22</v>
      </c>
      <c r="S696" s="1" t="s">
        <v>22</v>
      </c>
      <c r="T696" s="1" t="s">
        <v>6049</v>
      </c>
      <c r="U696" s="1" t="s">
        <v>27</v>
      </c>
    </row>
    <row r="697" spans="1:21" ht="30" x14ac:dyDescent="0.2">
      <c r="A697" s="1" t="s">
        <v>73</v>
      </c>
      <c r="B697" s="1" t="s">
        <v>64</v>
      </c>
      <c r="C697" s="1" t="s">
        <v>2797</v>
      </c>
      <c r="D697" s="1" t="s">
        <v>6156</v>
      </c>
      <c r="E697" s="1" t="s">
        <v>2573</v>
      </c>
      <c r="F697" s="1" t="s">
        <v>156</v>
      </c>
      <c r="G697" s="2" t="str">
        <f t="shared" si="30"/>
        <v>Kantonsspital Glarus
_x000D_Frauenklinik</v>
      </c>
      <c r="H697" s="1" t="s">
        <v>2574</v>
      </c>
      <c r="I697" s="1" t="str" cm="1">
        <f t="array" ref="I697">IF(H697="","",IF(COUNT(VALUE(MID(H697,ROW($A$1:$A$100),1)))=0,H697,TRIM(LEFT(H697,MATCH(TRUE,ISNUMBER(VALUE(MID(H697,ROW($A$1:$A$100),1))),0)-1))))</f>
        <v>Burgstrasse</v>
      </c>
      <c r="J697" s="1" t="str" cm="1">
        <f t="array" ref="J697">IF(H697="","",IF(COUNT(VALUE(MID(H697,ROW($A$1:$A$100),1)))=0,"",RIGHT(H697,LEN(H697)-MATCH(TRUE,ISNUMBER(VALUE(MID(H697,ROW($A$1:$A$100),1))),0)+1)))</f>
        <v>99</v>
      </c>
      <c r="K697" s="1" t="s">
        <v>22</v>
      </c>
      <c r="L697" s="1" t="s">
        <v>2575</v>
      </c>
      <c r="M697" s="1" t="str">
        <f t="shared" si="31"/>
        <v>8750</v>
      </c>
      <c r="N697" s="1" t="str">
        <f t="shared" si="32"/>
        <v>Glarus</v>
      </c>
      <c r="O697" s="1" t="s">
        <v>24</v>
      </c>
      <c r="P697" s="1" t="s">
        <v>6157</v>
      </c>
      <c r="Q697" s="1" t="s">
        <v>21</v>
      </c>
      <c r="R697" s="1" t="s">
        <v>22</v>
      </c>
      <c r="S697" s="1" t="s">
        <v>22</v>
      </c>
      <c r="T697" s="1" t="s">
        <v>6158</v>
      </c>
      <c r="U697" s="1" t="s">
        <v>27</v>
      </c>
    </row>
    <row r="698" spans="1:21" ht="15" x14ac:dyDescent="0.2">
      <c r="A698" s="1" t="s">
        <v>73</v>
      </c>
      <c r="B698" s="1" t="s">
        <v>1538</v>
      </c>
      <c r="C698" s="1" t="s">
        <v>7407</v>
      </c>
      <c r="D698" s="1" t="s">
        <v>6156</v>
      </c>
      <c r="E698" s="1" t="s">
        <v>7408</v>
      </c>
      <c r="F698" s="1" t="s">
        <v>22</v>
      </c>
      <c r="G698" s="2" t="str">
        <f t="shared" si="30"/>
        <v>Gynpraxis Thalwill</v>
      </c>
      <c r="H698" s="1" t="s">
        <v>7409</v>
      </c>
      <c r="I698" s="1" t="str" cm="1">
        <f t="array" ref="I698">IF(H698="","",IF(COUNT(VALUE(MID(H698,ROW($A$1:$A$100),1)))=0,H698,TRIM(LEFT(H698,MATCH(TRUE,ISNUMBER(VALUE(MID(H698,ROW($A$1:$A$100),1))),0)-1))))</f>
        <v>Alte Landstrasse</v>
      </c>
      <c r="J698" s="1" t="str" cm="1">
        <f t="array" ref="J698">IF(H698="","",IF(COUNT(VALUE(MID(H698,ROW($A$1:$A$100),1)))=0,"",RIGHT(H698,LEN(H698)-MATCH(TRUE,ISNUMBER(VALUE(MID(H698,ROW($A$1:$A$100),1))),0)+1)))</f>
        <v>160</v>
      </c>
      <c r="K698" s="1" t="s">
        <v>22</v>
      </c>
      <c r="L698" s="1" t="s">
        <v>3750</v>
      </c>
      <c r="M698" s="1" t="str">
        <f t="shared" si="31"/>
        <v>8800</v>
      </c>
      <c r="N698" s="1" t="str">
        <f t="shared" si="32"/>
        <v>Thalwil</v>
      </c>
      <c r="O698" s="1" t="s">
        <v>24</v>
      </c>
      <c r="P698" s="1" t="s">
        <v>6157</v>
      </c>
      <c r="Q698" s="1" t="s">
        <v>21</v>
      </c>
      <c r="R698" s="1" t="s">
        <v>22</v>
      </c>
      <c r="S698" s="1" t="s">
        <v>22</v>
      </c>
      <c r="T698" s="1" t="s">
        <v>7410</v>
      </c>
      <c r="U698" s="1" t="s">
        <v>27</v>
      </c>
    </row>
    <row r="699" spans="1:21" ht="15" x14ac:dyDescent="0.2">
      <c r="A699" s="1" t="s">
        <v>16</v>
      </c>
      <c r="B699" s="1" t="s">
        <v>17</v>
      </c>
      <c r="C699" s="1" t="s">
        <v>6108</v>
      </c>
      <c r="D699" s="1" t="s">
        <v>12590</v>
      </c>
      <c r="E699" s="1" t="s">
        <v>1070</v>
      </c>
      <c r="F699" s="1" t="s">
        <v>22</v>
      </c>
      <c r="G699" s="2" t="str">
        <f t="shared" si="30"/>
        <v>Frauenpraxis Lindspitz</v>
      </c>
      <c r="H699" s="1" t="s">
        <v>1071</v>
      </c>
      <c r="I699" s="1" t="str" cm="1">
        <f t="array" ref="I699">IF(H699="","",IF(COUNT(VALUE(MID(H699,ROW($A$1:$A$100),1)))=0,H699,TRIM(LEFT(H699,MATCH(TRUE,ISNUMBER(VALUE(MID(H699,ROW($A$1:$A$100),1))),0)-1))))</f>
        <v>Lindstrasse</v>
      </c>
      <c r="J699" s="1" t="str" cm="1">
        <f t="array" ref="J699">IF(H699="","",IF(COUNT(VALUE(MID(H699,ROW($A$1:$A$100),1)))=0,"",RIGHT(H699,LEN(H699)-MATCH(TRUE,ISNUMBER(VALUE(MID(H699,ROW($A$1:$A$100),1))),0)+1)))</f>
        <v>40</v>
      </c>
      <c r="K699" s="1" t="s">
        <v>22</v>
      </c>
      <c r="L699" s="1" t="s">
        <v>291</v>
      </c>
      <c r="M699" s="1" t="str">
        <f t="shared" si="31"/>
        <v>8400</v>
      </c>
      <c r="N699" s="1" t="str">
        <f t="shared" si="32"/>
        <v>Winterthur</v>
      </c>
      <c r="O699" s="1" t="s">
        <v>24</v>
      </c>
      <c r="P699" s="1" t="s">
        <v>12591</v>
      </c>
      <c r="Q699" s="1" t="s">
        <v>21</v>
      </c>
      <c r="R699" s="1" t="s">
        <v>80</v>
      </c>
      <c r="S699" s="1" t="s">
        <v>22</v>
      </c>
      <c r="T699" s="1" t="s">
        <v>12592</v>
      </c>
      <c r="U699" s="1" t="s">
        <v>27</v>
      </c>
    </row>
    <row r="700" spans="1:21" ht="15" x14ac:dyDescent="0.2">
      <c r="A700" s="1" t="s">
        <v>16</v>
      </c>
      <c r="B700" s="1" t="s">
        <v>64</v>
      </c>
      <c r="C700" s="1" t="s">
        <v>691</v>
      </c>
      <c r="D700" s="1" t="s">
        <v>14148</v>
      </c>
      <c r="E700" s="1" t="s">
        <v>14149</v>
      </c>
      <c r="F700" s="1" t="s">
        <v>22</v>
      </c>
      <c r="G700" s="2" t="str">
        <f t="shared" si="30"/>
        <v>Limmat Augenzentrum AG</v>
      </c>
      <c r="H700" s="1" t="s">
        <v>6496</v>
      </c>
      <c r="I700" s="1" t="str" cm="1">
        <f t="array" ref="I700">IF(H700="","",IF(COUNT(VALUE(MID(H700,ROW($A$1:$A$100),1)))=0,H700,TRIM(LEFT(H700,MATCH(TRUE,ISNUMBER(VALUE(MID(H700,ROW($A$1:$A$100),1))),0)-1))))</f>
        <v>Hardturmstrasse</v>
      </c>
      <c r="J700" s="1" t="str" cm="1">
        <f t="array" ref="J700">IF(H700="","",IF(COUNT(VALUE(MID(H700,ROW($A$1:$A$100),1)))=0,"",RIGHT(H700,LEN(H700)-MATCH(TRUE,ISNUMBER(VALUE(MID(H700,ROW($A$1:$A$100),1))),0)+1)))</f>
        <v>133</v>
      </c>
      <c r="K700" s="1" t="s">
        <v>22</v>
      </c>
      <c r="L700" s="1" t="s">
        <v>201</v>
      </c>
      <c r="M700" s="1" t="str">
        <f t="shared" si="31"/>
        <v>8005</v>
      </c>
      <c r="N700" s="1" t="str">
        <f t="shared" si="32"/>
        <v>Zürich</v>
      </c>
      <c r="O700" s="1" t="s">
        <v>24</v>
      </c>
      <c r="P700" s="1" t="s">
        <v>14150</v>
      </c>
      <c r="Q700" s="1" t="s">
        <v>80</v>
      </c>
      <c r="R700" s="1" t="s">
        <v>22</v>
      </c>
      <c r="S700" s="1" t="s">
        <v>22</v>
      </c>
      <c r="T700" s="1" t="s">
        <v>14151</v>
      </c>
      <c r="U700" s="1" t="s">
        <v>27</v>
      </c>
    </row>
    <row r="701" spans="1:21" ht="15" x14ac:dyDescent="0.2">
      <c r="A701" s="1" t="s">
        <v>16</v>
      </c>
      <c r="B701" s="1" t="s">
        <v>64</v>
      </c>
      <c r="C701" s="1" t="s">
        <v>12606</v>
      </c>
      <c r="D701" s="1" t="s">
        <v>12607</v>
      </c>
      <c r="E701" s="1" t="s">
        <v>714</v>
      </c>
      <c r="F701" s="1" t="s">
        <v>22</v>
      </c>
      <c r="G701" s="2" t="str">
        <f t="shared" si="30"/>
        <v>Praxis Dr. Anklin/Dr. Degenhardt</v>
      </c>
      <c r="H701" s="1" t="s">
        <v>715</v>
      </c>
      <c r="I701" s="1" t="str" cm="1">
        <f t="array" ref="I701">IF(H701="","",IF(COUNT(VALUE(MID(H701,ROW($A$1:$A$100),1)))=0,H701,TRIM(LEFT(H701,MATCH(TRUE,ISNUMBER(VALUE(MID(H701,ROW($A$1:$A$100),1))),0)-1))))</f>
        <v>Adam-Friedrich-Molz-Gasse</v>
      </c>
      <c r="J701" s="1" t="str" cm="1">
        <f t="array" ref="J701">IF(H701="","",IF(COUNT(VALUE(MID(H701,ROW($A$1:$A$100),1)))=0,"",RIGHT(H701,LEN(H701)-MATCH(TRUE,ISNUMBER(VALUE(MID(H701,ROW($A$1:$A$100),1))),0)+1)))</f>
        <v>10</v>
      </c>
      <c r="K701" s="1" t="s">
        <v>22</v>
      </c>
      <c r="L701" s="1" t="s">
        <v>485</v>
      </c>
      <c r="M701" s="1" t="str">
        <f t="shared" si="31"/>
        <v>2502</v>
      </c>
      <c r="N701" s="1" t="str">
        <f t="shared" si="32"/>
        <v>Biel/Bienne</v>
      </c>
      <c r="O701" s="1" t="s">
        <v>24</v>
      </c>
      <c r="P701" s="1" t="s">
        <v>12608</v>
      </c>
      <c r="Q701" s="1" t="s">
        <v>21</v>
      </c>
      <c r="R701" s="1" t="s">
        <v>22</v>
      </c>
      <c r="S701" s="1" t="s">
        <v>22</v>
      </c>
      <c r="T701" s="1" t="s">
        <v>12609</v>
      </c>
      <c r="U701" s="1" t="s">
        <v>27</v>
      </c>
    </row>
    <row r="702" spans="1:21" ht="15" x14ac:dyDescent="0.2">
      <c r="A702" s="1" t="s">
        <v>73</v>
      </c>
      <c r="B702" s="1" t="s">
        <v>64</v>
      </c>
      <c r="C702" s="1" t="s">
        <v>792</v>
      </c>
      <c r="D702" s="1" t="s">
        <v>15186</v>
      </c>
      <c r="E702" s="1" t="s">
        <v>263</v>
      </c>
      <c r="F702" s="1" t="s">
        <v>22</v>
      </c>
      <c r="G702" s="2" t="str">
        <f t="shared" si="30"/>
        <v>Rhypraxis AG</v>
      </c>
      <c r="H702" s="1" t="s">
        <v>264</v>
      </c>
      <c r="I702" s="1" t="str" cm="1">
        <f t="array" ref="I702">IF(H702="","",IF(COUNT(VALUE(MID(H702,ROW($A$1:$A$100),1)))=0,H702,TRIM(LEFT(H702,MATCH(TRUE,ISNUMBER(VALUE(MID(H702,ROW($A$1:$A$100),1))),0)-1))))</f>
        <v>Schützenstrasse</v>
      </c>
      <c r="J702" s="1" t="str" cm="1">
        <f t="array" ref="J702">IF(H702="","",IF(COUNT(VALUE(MID(H702,ROW($A$1:$A$100),1)))=0,"",RIGHT(H702,LEN(H702)-MATCH(TRUE,ISNUMBER(VALUE(MID(H702,ROW($A$1:$A$100),1))),0)+1)))</f>
        <v>29</v>
      </c>
      <c r="K702" s="1" t="s">
        <v>22</v>
      </c>
      <c r="L702" s="1" t="s">
        <v>265</v>
      </c>
      <c r="M702" s="1" t="str">
        <f t="shared" si="31"/>
        <v>8245</v>
      </c>
      <c r="N702" s="1" t="str">
        <f t="shared" si="32"/>
        <v>Feuerthalen</v>
      </c>
      <c r="O702" s="1" t="s">
        <v>24</v>
      </c>
      <c r="P702" s="1" t="s">
        <v>15187</v>
      </c>
      <c r="Q702" s="1" t="s">
        <v>128</v>
      </c>
      <c r="R702" s="1" t="s">
        <v>22</v>
      </c>
      <c r="S702" s="1" t="s">
        <v>22</v>
      </c>
      <c r="T702" s="1" t="s">
        <v>15188</v>
      </c>
      <c r="U702" s="1" t="s">
        <v>27</v>
      </c>
    </row>
    <row r="703" spans="1:21" ht="15" x14ac:dyDescent="0.2">
      <c r="A703" s="1" t="s">
        <v>16</v>
      </c>
      <c r="B703" s="1" t="s">
        <v>64</v>
      </c>
      <c r="C703" s="1" t="s">
        <v>6218</v>
      </c>
      <c r="D703" s="1" t="s">
        <v>12596</v>
      </c>
      <c r="E703" s="1" t="s">
        <v>12597</v>
      </c>
      <c r="F703" s="1" t="s">
        <v>22</v>
      </c>
      <c r="G703" s="2" t="str">
        <f t="shared" si="30"/>
        <v>Praxis Dr. Degiacomi Susanna</v>
      </c>
      <c r="H703" s="1" t="s">
        <v>2684</v>
      </c>
      <c r="I703" s="1" t="str" cm="1">
        <f t="array" ref="I703">IF(H703="","",IF(COUNT(VALUE(MID(H703,ROW($A$1:$A$100),1)))=0,H703,TRIM(LEFT(H703,MATCH(TRUE,ISNUMBER(VALUE(MID(H703,ROW($A$1:$A$100),1))),0)-1))))</f>
        <v>Bahnhofstrasse</v>
      </c>
      <c r="J703" s="1" t="str" cm="1">
        <f t="array" ref="J703">IF(H703="","",IF(COUNT(VALUE(MID(H703,ROW($A$1:$A$100),1)))=0,"",RIGHT(H703,LEN(H703)-MATCH(TRUE,ISNUMBER(VALUE(MID(H703,ROW($A$1:$A$100),1))),0)+1)))</f>
        <v>4</v>
      </c>
      <c r="K703" s="1" t="s">
        <v>22</v>
      </c>
      <c r="L703" s="1" t="s">
        <v>1486</v>
      </c>
      <c r="M703" s="1" t="str">
        <f t="shared" si="31"/>
        <v>4242</v>
      </c>
      <c r="N703" s="1" t="str">
        <f t="shared" si="32"/>
        <v>Laufen</v>
      </c>
      <c r="O703" s="1" t="s">
        <v>24</v>
      </c>
      <c r="P703" s="1" t="s">
        <v>12598</v>
      </c>
      <c r="Q703" s="1" t="s">
        <v>21</v>
      </c>
      <c r="R703" s="1" t="s">
        <v>22</v>
      </c>
      <c r="S703" s="1" t="s">
        <v>22</v>
      </c>
      <c r="T703" s="1" t="s">
        <v>12599</v>
      </c>
      <c r="U703" s="1" t="s">
        <v>27</v>
      </c>
    </row>
    <row r="704" spans="1:21" ht="15" x14ac:dyDescent="0.2">
      <c r="A704" s="1" t="s">
        <v>16</v>
      </c>
      <c r="B704" s="1" t="s">
        <v>64</v>
      </c>
      <c r="C704" s="1" t="s">
        <v>627</v>
      </c>
      <c r="D704" s="1" t="s">
        <v>12610</v>
      </c>
      <c r="E704" s="1" t="s">
        <v>12611</v>
      </c>
      <c r="F704" s="1" t="s">
        <v>22</v>
      </c>
      <c r="G704" s="2" t="str">
        <f t="shared" si="30"/>
        <v>Praxis Dr. Dekker-Thomi F.</v>
      </c>
      <c r="H704" s="1" t="s">
        <v>869</v>
      </c>
      <c r="I704" s="1" t="str" cm="1">
        <f t="array" ref="I704">IF(H704="","",IF(COUNT(VALUE(MID(H704,ROW($A$1:$A$100),1)))=0,H704,TRIM(LEFT(H704,MATCH(TRUE,ISNUMBER(VALUE(MID(H704,ROW($A$1:$A$100),1))),0)-1))))</f>
        <v>Zürichstrasse</v>
      </c>
      <c r="J704" s="1" t="str" cm="1">
        <f t="array" ref="J704">IF(H704="","",IF(COUNT(VALUE(MID(H704,ROW($A$1:$A$100),1)))=0,"",RIGHT(H704,LEN(H704)-MATCH(TRUE,ISNUMBER(VALUE(MID(H704,ROW($A$1:$A$100),1))),0)+1)))</f>
        <v>5</v>
      </c>
      <c r="K704" s="1" t="s">
        <v>22</v>
      </c>
      <c r="L704" s="1" t="s">
        <v>107</v>
      </c>
      <c r="M704" s="1" t="str">
        <f t="shared" si="31"/>
        <v>8180</v>
      </c>
      <c r="N704" s="1" t="str">
        <f t="shared" si="32"/>
        <v>Bülach</v>
      </c>
      <c r="O704" s="1" t="s">
        <v>24</v>
      </c>
      <c r="P704" s="1" t="s">
        <v>12612</v>
      </c>
      <c r="Q704" s="1" t="s">
        <v>21</v>
      </c>
      <c r="R704" s="1" t="s">
        <v>128</v>
      </c>
      <c r="S704" s="1" t="s">
        <v>22</v>
      </c>
      <c r="T704" s="1" t="s">
        <v>12613</v>
      </c>
      <c r="U704" s="1" t="s">
        <v>27</v>
      </c>
    </row>
    <row r="705" spans="1:21" ht="15" x14ac:dyDescent="0.2">
      <c r="A705" s="1" t="s">
        <v>16</v>
      </c>
      <c r="B705" s="1" t="s">
        <v>64</v>
      </c>
      <c r="C705" s="1" t="s">
        <v>5396</v>
      </c>
      <c r="D705" s="1" t="s">
        <v>15140</v>
      </c>
      <c r="E705" s="1" t="s">
        <v>6587</v>
      </c>
      <c r="F705" s="1" t="s">
        <v>22</v>
      </c>
      <c r="G705" s="2" t="str">
        <f t="shared" si="30"/>
        <v>ACAMED Wangen</v>
      </c>
      <c r="H705" s="1" t="s">
        <v>6588</v>
      </c>
      <c r="I705" s="1" t="str" cm="1">
        <f t="array" ref="I705">IF(H705="","",IF(COUNT(VALUE(MID(H705,ROW($A$1:$A$100),1)))=0,H705,TRIM(LEFT(H705,MATCH(TRUE,ISNUMBER(VALUE(MID(H705,ROW($A$1:$A$100),1))),0)-1))))</f>
        <v>Hegnaustrasse</v>
      </c>
      <c r="J705" s="1" t="str" cm="1">
        <f t="array" ref="J705">IF(H705="","",IF(COUNT(VALUE(MID(H705,ROW($A$1:$A$100),1)))=0,"",RIGHT(H705,LEN(H705)-MATCH(TRUE,ISNUMBER(VALUE(MID(H705,ROW($A$1:$A$100),1))),0)+1)))</f>
        <v>30</v>
      </c>
      <c r="K705" s="1" t="s">
        <v>22</v>
      </c>
      <c r="L705" s="1" t="s">
        <v>6589</v>
      </c>
      <c r="M705" s="1" t="str">
        <f t="shared" si="31"/>
        <v>8602</v>
      </c>
      <c r="N705" s="1" t="str">
        <f t="shared" si="32"/>
        <v>Wangen b. Dübendorf</v>
      </c>
      <c r="O705" s="1" t="s">
        <v>24</v>
      </c>
      <c r="P705" s="1" t="s">
        <v>15141</v>
      </c>
      <c r="Q705" s="1" t="s">
        <v>128</v>
      </c>
      <c r="R705" s="1" t="s">
        <v>22</v>
      </c>
      <c r="S705" s="1" t="s">
        <v>22</v>
      </c>
      <c r="T705" s="1" t="s">
        <v>15142</v>
      </c>
      <c r="U705" s="1" t="s">
        <v>27</v>
      </c>
    </row>
    <row r="706" spans="1:21" ht="15" x14ac:dyDescent="0.2">
      <c r="A706" s="1" t="s">
        <v>73</v>
      </c>
      <c r="B706" s="1" t="s">
        <v>17</v>
      </c>
      <c r="C706" s="1" t="s">
        <v>4127</v>
      </c>
      <c r="D706" s="1" t="s">
        <v>12620</v>
      </c>
      <c r="E706" s="1" t="s">
        <v>12621</v>
      </c>
      <c r="F706" s="1" t="s">
        <v>22</v>
      </c>
      <c r="G706" s="2" t="str">
        <f t="shared" ref="G706:G769" si="33">IF(F706="",E706,E706 &amp; CHAR(10) &amp; CHAR(13) &amp; F706)</f>
        <v>Praxis Delavy Graf Rickenbach</v>
      </c>
      <c r="H706" s="1" t="s">
        <v>12622</v>
      </c>
      <c r="I706" s="1" t="str" cm="1">
        <f t="array" ref="I706">IF(H706="","",IF(COUNT(VALUE(MID(H706,ROW($A$1:$A$100),1)))=0,H706,TRIM(LEFT(H706,MATCH(TRUE,ISNUMBER(VALUE(MID(H706,ROW($A$1:$A$100),1))),0)-1))))</f>
        <v>Stationsstrasse</v>
      </c>
      <c r="J706" s="1" t="str" cm="1">
        <f t="array" ref="J706">IF(H706="","",IF(COUNT(VALUE(MID(H706,ROW($A$1:$A$100),1)))=0,"",RIGHT(H706,LEN(H706)-MATCH(TRUE,ISNUMBER(VALUE(MID(H706,ROW($A$1:$A$100),1))),0)+1)))</f>
        <v>10 B</v>
      </c>
      <c r="K706" s="1" t="s">
        <v>22</v>
      </c>
      <c r="L706" s="1" t="s">
        <v>12623</v>
      </c>
      <c r="M706" s="1" t="str">
        <f t="shared" ref="M706:M769" si="34">LEFT(L706,4)</f>
        <v>8545</v>
      </c>
      <c r="N706" s="1" t="str">
        <f t="shared" ref="N706:N769" si="35">RIGHT(L706,LEN(L706)-5)</f>
        <v>Rickenbach ZH</v>
      </c>
      <c r="O706" s="1" t="s">
        <v>24</v>
      </c>
      <c r="P706" s="1" t="s">
        <v>12624</v>
      </c>
      <c r="Q706" s="1" t="s">
        <v>128</v>
      </c>
      <c r="R706" s="1" t="s">
        <v>22</v>
      </c>
      <c r="S706" s="1" t="s">
        <v>22</v>
      </c>
      <c r="T706" s="1" t="s">
        <v>12625</v>
      </c>
      <c r="U706" s="1" t="s">
        <v>27</v>
      </c>
    </row>
    <row r="707" spans="1:21" ht="30" x14ac:dyDescent="0.2">
      <c r="A707" s="1" t="s">
        <v>73</v>
      </c>
      <c r="B707" s="1" t="s">
        <v>17</v>
      </c>
      <c r="C707" s="1" t="s">
        <v>494</v>
      </c>
      <c r="D707" s="1" t="s">
        <v>16037</v>
      </c>
      <c r="E707" s="1" t="s">
        <v>380</v>
      </c>
      <c r="F707" s="1" t="s">
        <v>156</v>
      </c>
      <c r="G707" s="2" t="str">
        <f t="shared" si="33"/>
        <v>Spital Linth
_x000D_Frauenklinik</v>
      </c>
      <c r="H707" s="1" t="s">
        <v>381</v>
      </c>
      <c r="I707" s="1" t="str" cm="1">
        <f t="array" ref="I707">IF(H707="","",IF(COUNT(VALUE(MID(H707,ROW($A$1:$A$100),1)))=0,H707,TRIM(LEFT(H707,MATCH(TRUE,ISNUMBER(VALUE(MID(H707,ROW($A$1:$A$100),1))),0)-1))))</f>
        <v>Gasterstrasse</v>
      </c>
      <c r="J707" s="1" t="str" cm="1">
        <f t="array" ref="J707">IF(H707="","",IF(COUNT(VALUE(MID(H707,ROW($A$1:$A$100),1)))=0,"",RIGHT(H707,LEN(H707)-MATCH(TRUE,ISNUMBER(VALUE(MID(H707,ROW($A$1:$A$100),1))),0)+1)))</f>
        <v>25</v>
      </c>
      <c r="K707" s="1" t="s">
        <v>22</v>
      </c>
      <c r="L707" s="1" t="s">
        <v>382</v>
      </c>
      <c r="M707" s="1" t="str">
        <f t="shared" si="34"/>
        <v>8730</v>
      </c>
      <c r="N707" s="1" t="str">
        <f t="shared" si="35"/>
        <v>Uznach</v>
      </c>
      <c r="O707" s="1" t="s">
        <v>24</v>
      </c>
      <c r="P707" s="1" t="s">
        <v>16038</v>
      </c>
      <c r="Q707" s="1" t="s">
        <v>21</v>
      </c>
      <c r="R707" s="1" t="s">
        <v>22</v>
      </c>
      <c r="S707" s="1" t="s">
        <v>22</v>
      </c>
      <c r="T707" s="1" t="s">
        <v>16039</v>
      </c>
      <c r="U707" s="1" t="s">
        <v>27</v>
      </c>
    </row>
    <row r="708" spans="1:21" ht="15" x14ac:dyDescent="0.2">
      <c r="A708" s="1" t="s">
        <v>73</v>
      </c>
      <c r="B708" s="1" t="s">
        <v>64</v>
      </c>
      <c r="C708" s="1" t="s">
        <v>2393</v>
      </c>
      <c r="D708" s="1" t="s">
        <v>12626</v>
      </c>
      <c r="E708" s="1" t="s">
        <v>12042</v>
      </c>
      <c r="F708" s="1" t="s">
        <v>22</v>
      </c>
      <c r="G708" s="2" t="str">
        <f t="shared" si="33"/>
        <v>Praxis Dr. Demarmels/ Dr. Nüesch</v>
      </c>
      <c r="H708" s="1" t="s">
        <v>4748</v>
      </c>
      <c r="I708" s="1" t="str" cm="1">
        <f t="array" ref="I708">IF(H708="","",IF(COUNT(VALUE(MID(H708,ROW($A$1:$A$100),1)))=0,H708,TRIM(LEFT(H708,MATCH(TRUE,ISNUMBER(VALUE(MID(H708,ROW($A$1:$A$100),1))),0)-1))))</f>
        <v>Birchstrasse</v>
      </c>
      <c r="J708" s="1" t="str" cm="1">
        <f t="array" ref="J708">IF(H708="","",IF(COUNT(VALUE(MID(H708,ROW($A$1:$A$100),1)))=0,"",RIGHT(H708,LEN(H708)-MATCH(TRUE,ISNUMBER(VALUE(MID(H708,ROW($A$1:$A$100),1))),0)+1)))</f>
        <v>2</v>
      </c>
      <c r="K708" s="1" t="s">
        <v>22</v>
      </c>
      <c r="L708" s="1" t="s">
        <v>4749</v>
      </c>
      <c r="M708" s="1" t="str">
        <f t="shared" si="34"/>
        <v>8472</v>
      </c>
      <c r="N708" s="1" t="str">
        <f t="shared" si="35"/>
        <v>Seuzach</v>
      </c>
      <c r="O708" s="1" t="s">
        <v>24</v>
      </c>
      <c r="P708" s="1" t="s">
        <v>12627</v>
      </c>
      <c r="Q708" s="1" t="s">
        <v>128</v>
      </c>
      <c r="R708" s="1" t="s">
        <v>22</v>
      </c>
      <c r="S708" s="1" t="s">
        <v>22</v>
      </c>
      <c r="T708" s="1" t="s">
        <v>12628</v>
      </c>
      <c r="U708" s="1" t="s">
        <v>27</v>
      </c>
    </row>
    <row r="709" spans="1:21" ht="15" x14ac:dyDescent="0.2">
      <c r="A709" s="1" t="s">
        <v>73</v>
      </c>
      <c r="B709" s="1" t="s">
        <v>17</v>
      </c>
      <c r="C709" s="1" t="s">
        <v>6083</v>
      </c>
      <c r="D709" s="1" t="s">
        <v>6084</v>
      </c>
      <c r="E709" s="1" t="s">
        <v>319</v>
      </c>
      <c r="F709" s="1" t="s">
        <v>22</v>
      </c>
      <c r="G709" s="2" t="str">
        <f t="shared" si="33"/>
        <v>Permanence Marktplatz Oerlikon</v>
      </c>
      <c r="H709" s="1" t="s">
        <v>320</v>
      </c>
      <c r="I709" s="1" t="str" cm="1">
        <f t="array" ref="I709">IF(H709="","",IF(COUNT(VALUE(MID(H709,ROW($A$1:$A$100),1)))=0,H709,TRIM(LEFT(H709,MATCH(TRUE,ISNUMBER(VALUE(MID(H709,ROW($A$1:$A$100),1))),0)-1))))</f>
        <v>Hofwiesenstrasse</v>
      </c>
      <c r="J709" s="1" t="str" cm="1">
        <f t="array" ref="J709">IF(H709="","",IF(COUNT(VALUE(MID(H709,ROW($A$1:$A$100),1)))=0,"",RIGHT(H709,LEN(H709)-MATCH(TRUE,ISNUMBER(VALUE(MID(H709,ROW($A$1:$A$100),1))),0)+1)))</f>
        <v>349</v>
      </c>
      <c r="K709" s="1" t="s">
        <v>22</v>
      </c>
      <c r="L709" s="1" t="s">
        <v>86</v>
      </c>
      <c r="M709" s="1" t="str">
        <f t="shared" si="34"/>
        <v>8050</v>
      </c>
      <c r="N709" s="1" t="str">
        <f t="shared" si="35"/>
        <v>Zürich</v>
      </c>
      <c r="O709" s="1" t="s">
        <v>24</v>
      </c>
      <c r="P709" s="1" t="s">
        <v>6085</v>
      </c>
      <c r="Q709" s="1" t="s">
        <v>80</v>
      </c>
      <c r="R709" s="1" t="s">
        <v>22</v>
      </c>
      <c r="S709" s="1" t="s">
        <v>22</v>
      </c>
      <c r="T709" s="1" t="s">
        <v>6086</v>
      </c>
      <c r="U709" s="1" t="s">
        <v>27</v>
      </c>
    </row>
    <row r="710" spans="1:21" ht="15" x14ac:dyDescent="0.2">
      <c r="A710" s="1" t="s">
        <v>73</v>
      </c>
      <c r="B710" s="1" t="s">
        <v>64</v>
      </c>
      <c r="C710" s="1" t="s">
        <v>3221</v>
      </c>
      <c r="D710" s="1" t="s">
        <v>8205</v>
      </c>
      <c r="E710" s="1" t="s">
        <v>8206</v>
      </c>
      <c r="F710" s="1" t="s">
        <v>22</v>
      </c>
      <c r="G710" s="2" t="str">
        <f t="shared" si="33"/>
        <v>Hausarztpraxis Möschwil</v>
      </c>
      <c r="H710" s="1" t="s">
        <v>8207</v>
      </c>
      <c r="I710" s="1" t="str" cm="1">
        <f t="array" ref="I710">IF(H710="","",IF(COUNT(VALUE(MID(H710,ROW($A$1:$A$100),1)))=0,H710,TRIM(LEFT(H710,MATCH(TRUE,ISNUMBER(VALUE(MID(H710,ROW($A$1:$A$100),1))),0)-1))))</f>
        <v>Bahnhofstrasse</v>
      </c>
      <c r="J710" s="1" t="str" cm="1">
        <f t="array" ref="J710">IF(H710="","",IF(COUNT(VALUE(MID(H710,ROW($A$1:$A$100),1)))=0,"",RIGHT(H710,LEN(H710)-MATCH(TRUE,ISNUMBER(VALUE(MID(H710,ROW($A$1:$A$100),1))),0)+1)))</f>
        <v>14a</v>
      </c>
      <c r="K710" s="1" t="s">
        <v>22</v>
      </c>
      <c r="L710" s="1" t="s">
        <v>8208</v>
      </c>
      <c r="M710" s="1" t="str">
        <f t="shared" si="34"/>
        <v>9402</v>
      </c>
      <c r="N710" s="1" t="str">
        <f t="shared" si="35"/>
        <v>Mörschwil</v>
      </c>
      <c r="O710" s="1" t="s">
        <v>24</v>
      </c>
      <c r="P710" s="1" t="s">
        <v>8209</v>
      </c>
      <c r="Q710" s="1" t="s">
        <v>128</v>
      </c>
      <c r="R710" s="1" t="s">
        <v>80</v>
      </c>
      <c r="S710" s="1" t="s">
        <v>22</v>
      </c>
      <c r="T710" s="1" t="s">
        <v>8210</v>
      </c>
      <c r="U710" s="1" t="s">
        <v>27</v>
      </c>
    </row>
    <row r="711" spans="1:21" ht="30" x14ac:dyDescent="0.2">
      <c r="A711" s="1" t="s">
        <v>16</v>
      </c>
      <c r="B711" s="1" t="s">
        <v>64</v>
      </c>
      <c r="C711" s="1" t="s">
        <v>3339</v>
      </c>
      <c r="D711" s="1" t="s">
        <v>3340</v>
      </c>
      <c r="E711" s="1" t="s">
        <v>1568</v>
      </c>
      <c r="F711" s="1" t="s">
        <v>156</v>
      </c>
      <c r="G711" s="2" t="str">
        <f t="shared" si="33"/>
        <v>Kantonsspital Baden AG
_x000D_Frauenklinik</v>
      </c>
      <c r="H711" s="1" t="s">
        <v>1569</v>
      </c>
      <c r="I711" s="1" t="str" cm="1">
        <f t="array" ref="I711">IF(H711="","",IF(COUNT(VALUE(MID(H711,ROW($A$1:$A$100),1)))=0,H711,TRIM(LEFT(H711,MATCH(TRUE,ISNUMBER(VALUE(MID(H711,ROW($A$1:$A$100),1))),0)-1))))</f>
        <v>Im Ergel</v>
      </c>
      <c r="J711" s="1" t="str" cm="1">
        <f t="array" ref="J711">IF(H711="","",IF(COUNT(VALUE(MID(H711,ROW($A$1:$A$100),1)))=0,"",RIGHT(H711,LEN(H711)-MATCH(TRUE,ISNUMBER(VALUE(MID(H711,ROW($A$1:$A$100),1))),0)+1)))</f>
        <v>1</v>
      </c>
      <c r="K711" s="1" t="s">
        <v>22</v>
      </c>
      <c r="L711" s="1" t="s">
        <v>1570</v>
      </c>
      <c r="M711" s="1" t="str">
        <f t="shared" si="34"/>
        <v>5404</v>
      </c>
      <c r="N711" s="1" t="str">
        <f t="shared" si="35"/>
        <v>Baden</v>
      </c>
      <c r="O711" s="1" t="s">
        <v>24</v>
      </c>
      <c r="P711" s="1" t="s">
        <v>3341</v>
      </c>
      <c r="Q711" s="1" t="s">
        <v>21</v>
      </c>
      <c r="R711" s="1" t="s">
        <v>22</v>
      </c>
      <c r="S711" s="1" t="s">
        <v>22</v>
      </c>
      <c r="T711" s="1" t="s">
        <v>3342</v>
      </c>
      <c r="U711" s="1" t="s">
        <v>27</v>
      </c>
    </row>
    <row r="712" spans="1:21" ht="15" x14ac:dyDescent="0.2">
      <c r="A712" s="1" t="s">
        <v>16</v>
      </c>
      <c r="B712" s="1" t="s">
        <v>64</v>
      </c>
      <c r="C712" s="1" t="s">
        <v>5641</v>
      </c>
      <c r="D712" s="1" t="s">
        <v>12645</v>
      </c>
      <c r="E712" s="1" t="s">
        <v>7992</v>
      </c>
      <c r="F712" s="1" t="s">
        <v>22</v>
      </c>
      <c r="G712" s="2" t="str">
        <f t="shared" si="33"/>
        <v>Praxis Schmiedenhof</v>
      </c>
      <c r="H712" s="1" t="s">
        <v>7993</v>
      </c>
      <c r="I712" s="1" t="str" cm="1">
        <f t="array" ref="I712">IF(H712="","",IF(COUNT(VALUE(MID(H712,ROW($A$1:$A$100),1)))=0,H712,TRIM(LEFT(H712,MATCH(TRUE,ISNUMBER(VALUE(MID(H712,ROW($A$1:$A$100),1))),0)-1))))</f>
        <v>Gerbergasse</v>
      </c>
      <c r="J712" s="1" t="str" cm="1">
        <f t="array" ref="J712">IF(H712="","",IF(COUNT(VALUE(MID(H712,ROW($A$1:$A$100),1)))=0,"",RIGHT(H712,LEN(H712)-MATCH(TRUE,ISNUMBER(VALUE(MID(H712,ROW($A$1:$A$100),1))),0)+1)))</f>
        <v>24</v>
      </c>
      <c r="K712" s="1" t="s">
        <v>22</v>
      </c>
      <c r="L712" s="1" t="s">
        <v>234</v>
      </c>
      <c r="M712" s="1" t="str">
        <f t="shared" si="34"/>
        <v>4001</v>
      </c>
      <c r="N712" s="1" t="str">
        <f t="shared" si="35"/>
        <v>Basel</v>
      </c>
      <c r="O712" s="1" t="s">
        <v>24</v>
      </c>
      <c r="P712" s="1" t="s">
        <v>12646</v>
      </c>
      <c r="Q712" s="1" t="s">
        <v>21</v>
      </c>
      <c r="R712" s="1" t="s">
        <v>22</v>
      </c>
      <c r="S712" s="1" t="s">
        <v>22</v>
      </c>
      <c r="T712" s="1" t="s">
        <v>12647</v>
      </c>
      <c r="U712" s="1" t="s">
        <v>27</v>
      </c>
    </row>
    <row r="713" spans="1:21" ht="15" x14ac:dyDescent="0.2">
      <c r="A713" s="1" t="s">
        <v>73</v>
      </c>
      <c r="B713" s="1" t="s">
        <v>64</v>
      </c>
      <c r="C713" s="1" t="s">
        <v>12632</v>
      </c>
      <c r="D713" s="1" t="s">
        <v>12633</v>
      </c>
      <c r="E713" s="1" t="s">
        <v>9640</v>
      </c>
      <c r="F713" s="1" t="s">
        <v>22</v>
      </c>
      <c r="G713" s="2" t="str">
        <f t="shared" si="33"/>
        <v>Praxis Dr. Deplazes/Dr. Stauffer</v>
      </c>
      <c r="H713" s="1" t="s">
        <v>9641</v>
      </c>
      <c r="I713" s="1" t="str" cm="1">
        <f t="array" ref="I713">IF(H713="","",IF(COUNT(VALUE(MID(H713,ROW($A$1:$A$100),1)))=0,H713,TRIM(LEFT(H713,MATCH(TRUE,ISNUMBER(VALUE(MID(H713,ROW($A$1:$A$100),1))),0)-1))))</f>
        <v>Seilerstrasse</v>
      </c>
      <c r="J713" s="1" t="str" cm="1">
        <f t="array" ref="J713">IF(H713="","",IF(COUNT(VALUE(MID(H713,ROW($A$1:$A$100),1)))=0,"",RIGHT(H713,LEN(H713)-MATCH(TRUE,ISNUMBER(VALUE(MID(H713,ROW($A$1:$A$100),1))),0)+1)))</f>
        <v>8</v>
      </c>
      <c r="K713" s="1" t="s">
        <v>22</v>
      </c>
      <c r="L713" s="1" t="s">
        <v>402</v>
      </c>
      <c r="M713" s="1" t="str">
        <f t="shared" si="34"/>
        <v>3011</v>
      </c>
      <c r="N713" s="1" t="str">
        <f t="shared" si="35"/>
        <v>Bern</v>
      </c>
      <c r="O713" s="1" t="s">
        <v>24</v>
      </c>
      <c r="P713" s="1" t="s">
        <v>12634</v>
      </c>
      <c r="Q713" s="1" t="s">
        <v>21</v>
      </c>
      <c r="R713" s="1" t="s">
        <v>22</v>
      </c>
      <c r="S713" s="1" t="s">
        <v>22</v>
      </c>
      <c r="T713" s="1" t="s">
        <v>12635</v>
      </c>
      <c r="U713" s="1" t="s">
        <v>27</v>
      </c>
    </row>
    <row r="714" spans="1:21" ht="30" x14ac:dyDescent="0.2">
      <c r="A714" s="1" t="s">
        <v>16</v>
      </c>
      <c r="B714" s="1" t="s">
        <v>17</v>
      </c>
      <c r="C714" s="1" t="s">
        <v>1950</v>
      </c>
      <c r="D714" s="1" t="s">
        <v>1951</v>
      </c>
      <c r="E714" s="1" t="s">
        <v>58</v>
      </c>
      <c r="F714" s="1" t="s">
        <v>59</v>
      </c>
      <c r="G714" s="2" t="str">
        <f t="shared" si="33"/>
        <v>SRO AG Gesundheitszentrum
_x000D_Gynäkologisches Ambulatorium</v>
      </c>
      <c r="H714" s="1" t="s">
        <v>60</v>
      </c>
      <c r="I714" s="1" t="str" cm="1">
        <f t="array" ref="I714">IF(H714="","",IF(COUNT(VALUE(MID(H714,ROW($A$1:$A$100),1)))=0,H714,TRIM(LEFT(H714,MATCH(TRUE,ISNUMBER(VALUE(MID(H714,ROW($A$1:$A$100),1))),0)-1))))</f>
        <v>Anternstrasse</v>
      </c>
      <c r="J714" s="1" t="str" cm="1">
        <f t="array" ref="J714">IF(H714="","",IF(COUNT(VALUE(MID(H714,ROW($A$1:$A$100),1)))=0,"",RIGHT(H714,LEN(H714)-MATCH(TRUE,ISNUMBER(VALUE(MID(H714,ROW($A$1:$A$100),1))),0)+1)))</f>
        <v>24</v>
      </c>
      <c r="K714" s="1" t="s">
        <v>22</v>
      </c>
      <c r="L714" s="1" t="s">
        <v>61</v>
      </c>
      <c r="M714" s="1" t="str">
        <f t="shared" si="34"/>
        <v>4704</v>
      </c>
      <c r="N714" s="1" t="str">
        <f t="shared" si="35"/>
        <v>Niederbipp</v>
      </c>
      <c r="O714" s="1" t="s">
        <v>24</v>
      </c>
      <c r="P714" s="1" t="s">
        <v>1952</v>
      </c>
      <c r="Q714" s="1" t="s">
        <v>21</v>
      </c>
      <c r="R714" s="1" t="s">
        <v>22</v>
      </c>
      <c r="S714" s="1" t="s">
        <v>22</v>
      </c>
      <c r="T714" s="1" t="s">
        <v>1953</v>
      </c>
      <c r="U714" s="1" t="s">
        <v>27</v>
      </c>
    </row>
    <row r="715" spans="1:21" ht="15" x14ac:dyDescent="0.2">
      <c r="A715" s="1" t="s">
        <v>73</v>
      </c>
      <c r="B715" s="1" t="s">
        <v>64</v>
      </c>
      <c r="C715" s="1" t="s">
        <v>15353</v>
      </c>
      <c r="D715" s="1" t="s">
        <v>15354</v>
      </c>
      <c r="E715" s="1" t="s">
        <v>15355</v>
      </c>
      <c r="F715" s="1" t="s">
        <v>22</v>
      </c>
      <c r="G715" s="2" t="str">
        <f t="shared" si="33"/>
        <v>Doktorhuus Praxis Affoltern</v>
      </c>
      <c r="H715" s="1" t="s">
        <v>15356</v>
      </c>
      <c r="I715" s="1" t="str" cm="1">
        <f t="array" ref="I715">IF(H715="","",IF(COUNT(VALUE(MID(H715,ROW($A$1:$A$100),1)))=0,H715,TRIM(LEFT(H715,MATCH(TRUE,ISNUMBER(VALUE(MID(H715,ROW($A$1:$A$100),1))),0)-1))))</f>
        <v>Wehntalerstrasse</v>
      </c>
      <c r="J715" s="1" t="str" cm="1">
        <f t="array" ref="J715">IF(H715="","",IF(COUNT(VALUE(MID(H715,ROW($A$1:$A$100),1)))=0,"",RIGHT(H715,LEN(H715)-MATCH(TRUE,ISNUMBER(VALUE(MID(H715,ROW($A$1:$A$100),1))),0)+1)))</f>
        <v>453a</v>
      </c>
      <c r="K715" s="1" t="s">
        <v>22</v>
      </c>
      <c r="L715" s="1" t="s">
        <v>1564</v>
      </c>
      <c r="M715" s="1" t="str">
        <f t="shared" si="34"/>
        <v>8046</v>
      </c>
      <c r="N715" s="1" t="str">
        <f t="shared" si="35"/>
        <v>Zürich</v>
      </c>
      <c r="O715" s="1" t="s">
        <v>24</v>
      </c>
      <c r="P715" s="1" t="s">
        <v>15357</v>
      </c>
      <c r="Q715" s="1" t="s">
        <v>80</v>
      </c>
      <c r="R715" s="1" t="s">
        <v>22</v>
      </c>
      <c r="S715" s="1" t="s">
        <v>22</v>
      </c>
      <c r="T715" s="1" t="s">
        <v>15358</v>
      </c>
      <c r="U715" s="1" t="s">
        <v>27</v>
      </c>
    </row>
    <row r="716" spans="1:21" ht="15" x14ac:dyDescent="0.2">
      <c r="A716" s="1" t="s">
        <v>73</v>
      </c>
      <c r="B716" s="1" t="s">
        <v>64</v>
      </c>
      <c r="C716" s="1" t="s">
        <v>15906</v>
      </c>
      <c r="D716" s="1" t="s">
        <v>15907</v>
      </c>
      <c r="E716" s="1" t="s">
        <v>15908</v>
      </c>
      <c r="F716" s="1" t="s">
        <v>22</v>
      </c>
      <c r="G716" s="2" t="str">
        <f t="shared" si="33"/>
        <v>ViaSlim AG</v>
      </c>
      <c r="H716" s="1" t="s">
        <v>326</v>
      </c>
      <c r="I716" s="1" t="str" cm="1">
        <f t="array" ref="I716">IF(H716="","",IF(COUNT(VALUE(MID(H716,ROW($A$1:$A$100),1)))=0,H716,TRIM(LEFT(H716,MATCH(TRUE,ISNUMBER(VALUE(MID(H716,ROW($A$1:$A$100),1))),0)-1))))</f>
        <v>Seefeldstrasse</v>
      </c>
      <c r="J716" s="1" t="str" cm="1">
        <f t="array" ref="J716">IF(H716="","",IF(COUNT(VALUE(MID(H716,ROW($A$1:$A$100),1)))=0,"",RIGHT(H716,LEN(H716)-MATCH(TRUE,ISNUMBER(VALUE(MID(H716,ROW($A$1:$A$100),1))),0)+1)))</f>
        <v>214</v>
      </c>
      <c r="K716" s="1" t="s">
        <v>22</v>
      </c>
      <c r="L716" s="1" t="s">
        <v>327</v>
      </c>
      <c r="M716" s="1" t="str">
        <f t="shared" si="34"/>
        <v>8008</v>
      </c>
      <c r="N716" s="1" t="str">
        <f t="shared" si="35"/>
        <v>Zürich</v>
      </c>
      <c r="O716" s="1" t="s">
        <v>24</v>
      </c>
      <c r="P716" s="1" t="s">
        <v>15909</v>
      </c>
      <c r="Q716" s="1" t="s">
        <v>128</v>
      </c>
      <c r="R716" s="1" t="s">
        <v>22</v>
      </c>
      <c r="S716" s="1" t="s">
        <v>22</v>
      </c>
      <c r="T716" s="1" t="s">
        <v>15910</v>
      </c>
      <c r="U716" s="1" t="s">
        <v>27</v>
      </c>
    </row>
    <row r="717" spans="1:21" ht="15" x14ac:dyDescent="0.2">
      <c r="A717" s="1" t="s">
        <v>73</v>
      </c>
      <c r="B717" s="1" t="s">
        <v>64</v>
      </c>
      <c r="C717" s="1" t="s">
        <v>3221</v>
      </c>
      <c r="D717" s="1" t="s">
        <v>3381</v>
      </c>
      <c r="E717" s="1" t="s">
        <v>3382</v>
      </c>
      <c r="F717" s="1" t="s">
        <v>22</v>
      </c>
      <c r="G717" s="2" t="str">
        <f t="shared" si="33"/>
        <v>Praxis Dr. Desch Bernhard</v>
      </c>
      <c r="H717" s="1" t="s">
        <v>3383</v>
      </c>
      <c r="I717" s="1" t="str" cm="1">
        <f t="array" ref="I717">IF(H717="","",IF(COUNT(VALUE(MID(H717,ROW($A$1:$A$100),1)))=0,H717,TRIM(LEFT(H717,MATCH(TRUE,ISNUMBER(VALUE(MID(H717,ROW($A$1:$A$100),1))),0)-1))))</f>
        <v>Landstrasse</v>
      </c>
      <c r="J717" s="1" t="str" cm="1">
        <f t="array" ref="J717">IF(H717="","",IF(COUNT(VALUE(MID(H717,ROW($A$1:$A$100),1)))=0,"",RIGHT(H717,LEN(H717)-MATCH(TRUE,ISNUMBER(VALUE(MID(H717,ROW($A$1:$A$100),1))),0)+1)))</f>
        <v>107</v>
      </c>
      <c r="K717" s="1" t="s">
        <v>22</v>
      </c>
      <c r="L717" s="1" t="s">
        <v>3384</v>
      </c>
      <c r="M717" s="1" t="str">
        <f t="shared" si="34"/>
        <v>9490</v>
      </c>
      <c r="N717" s="1" t="str">
        <f t="shared" si="35"/>
        <v>Vaduz</v>
      </c>
      <c r="O717" s="1" t="s">
        <v>24</v>
      </c>
      <c r="P717" s="1" t="s">
        <v>3385</v>
      </c>
      <c r="Q717" s="1" t="s">
        <v>21</v>
      </c>
      <c r="R717" s="1" t="s">
        <v>22</v>
      </c>
      <c r="S717" s="1" t="s">
        <v>22</v>
      </c>
      <c r="T717" s="1" t="s">
        <v>3386</v>
      </c>
      <c r="U717" s="1" t="s">
        <v>27</v>
      </c>
    </row>
    <row r="718" spans="1:21" ht="15" x14ac:dyDescent="0.2">
      <c r="A718" s="1" t="s">
        <v>73</v>
      </c>
      <c r="B718" s="1" t="s">
        <v>64</v>
      </c>
      <c r="C718" s="1" t="s">
        <v>363</v>
      </c>
      <c r="D718" s="1" t="s">
        <v>12642</v>
      </c>
      <c r="E718" s="1" t="s">
        <v>7867</v>
      </c>
      <c r="F718" s="1" t="s">
        <v>22</v>
      </c>
      <c r="G718" s="2" t="str">
        <f t="shared" si="33"/>
        <v>Ärztehaus Wil</v>
      </c>
      <c r="H718" s="1" t="s">
        <v>7868</v>
      </c>
      <c r="I718" s="1" t="str" cm="1">
        <f t="array" ref="I718">IF(H718="","",IF(COUNT(VALUE(MID(H718,ROW($A$1:$A$100),1)))=0,H718,TRIM(LEFT(H718,MATCH(TRUE,ISNUMBER(VALUE(MID(H718,ROW($A$1:$A$100),1))),0)-1))))</f>
        <v>Löwenstrasse</v>
      </c>
      <c r="J718" s="1" t="str" cm="1">
        <f t="array" ref="J718">IF(H718="","",IF(COUNT(VALUE(MID(H718,ROW($A$1:$A$100),1)))=0,"",RIGHT(H718,LEN(H718)-MATCH(TRUE,ISNUMBER(VALUE(MID(H718,ROW($A$1:$A$100),1))),0)+1)))</f>
        <v>1</v>
      </c>
      <c r="K718" s="1" t="s">
        <v>22</v>
      </c>
      <c r="L718" s="1" t="s">
        <v>688</v>
      </c>
      <c r="M718" s="1" t="str">
        <f t="shared" si="34"/>
        <v>9500</v>
      </c>
      <c r="N718" s="1" t="str">
        <f t="shared" si="35"/>
        <v>Wil SG</v>
      </c>
      <c r="O718" s="1" t="s">
        <v>24</v>
      </c>
      <c r="P718" s="1" t="s">
        <v>12643</v>
      </c>
      <c r="Q718" s="1" t="s">
        <v>21</v>
      </c>
      <c r="R718" s="1" t="s">
        <v>22</v>
      </c>
      <c r="S718" s="1" t="s">
        <v>22</v>
      </c>
      <c r="T718" s="1" t="s">
        <v>12644</v>
      </c>
      <c r="U718" s="1" t="s">
        <v>27</v>
      </c>
    </row>
    <row r="719" spans="1:21" ht="15" x14ac:dyDescent="0.2">
      <c r="A719" s="1" t="s">
        <v>16</v>
      </c>
      <c r="B719" s="1" t="s">
        <v>64</v>
      </c>
      <c r="C719" s="1" t="s">
        <v>1759</v>
      </c>
      <c r="D719" s="1" t="s">
        <v>12639</v>
      </c>
      <c r="E719" s="1" t="s">
        <v>11423</v>
      </c>
      <c r="F719" s="1" t="s">
        <v>22</v>
      </c>
      <c r="G719" s="2" t="str">
        <f t="shared" si="33"/>
        <v>Praxis Dr. Deseö Katja</v>
      </c>
      <c r="H719" s="1" t="s">
        <v>10355</v>
      </c>
      <c r="I719" s="1" t="str" cm="1">
        <f t="array" ref="I719">IF(H719="","",IF(COUNT(VALUE(MID(H719,ROW($A$1:$A$100),1)))=0,H719,TRIM(LEFT(H719,MATCH(TRUE,ISNUMBER(VALUE(MID(H719,ROW($A$1:$A$100),1))),0)-1))))</f>
        <v>Dufourstrasse</v>
      </c>
      <c r="J719" s="1" t="str" cm="1">
        <f t="array" ref="J719">IF(H719="","",IF(COUNT(VALUE(MID(H719,ROW($A$1:$A$100),1)))=0,"",RIGHT(H719,LEN(H719)-MATCH(TRUE,ISNUMBER(VALUE(MID(H719,ROW($A$1:$A$100),1))),0)+1)))</f>
        <v>143</v>
      </c>
      <c r="K719" s="1" t="s">
        <v>22</v>
      </c>
      <c r="L719" s="1" t="s">
        <v>327</v>
      </c>
      <c r="M719" s="1" t="str">
        <f t="shared" si="34"/>
        <v>8008</v>
      </c>
      <c r="N719" s="1" t="str">
        <f t="shared" si="35"/>
        <v>Zürich</v>
      </c>
      <c r="O719" s="1" t="s">
        <v>24</v>
      </c>
      <c r="P719" s="1" t="s">
        <v>12640</v>
      </c>
      <c r="Q719" s="1" t="s">
        <v>128</v>
      </c>
      <c r="R719" s="1" t="s">
        <v>22</v>
      </c>
      <c r="S719" s="1" t="s">
        <v>22</v>
      </c>
      <c r="T719" s="1" t="s">
        <v>12641</v>
      </c>
      <c r="U719" s="1" t="s">
        <v>27</v>
      </c>
    </row>
    <row r="720" spans="1:21" ht="15" x14ac:dyDescent="0.2">
      <c r="A720" s="1" t="s">
        <v>16</v>
      </c>
      <c r="B720" s="1" t="s">
        <v>17</v>
      </c>
      <c r="C720" s="1" t="s">
        <v>3558</v>
      </c>
      <c r="D720" s="1" t="s">
        <v>12636</v>
      </c>
      <c r="E720" s="1" t="s">
        <v>9174</v>
      </c>
      <c r="F720" s="1" t="s">
        <v>22</v>
      </c>
      <c r="G720" s="2" t="str">
        <f t="shared" si="33"/>
        <v>Praxis am Grendelbach AG</v>
      </c>
      <c r="H720" s="1" t="s">
        <v>9175</v>
      </c>
      <c r="I720" s="1" t="str" cm="1">
        <f t="array" ref="I720">IF(H720="","",IF(COUNT(VALUE(MID(H720,ROW($A$1:$A$100),1)))=0,H720,TRIM(LEFT(H720,MATCH(TRUE,ISNUMBER(VALUE(MID(H720,ROW($A$1:$A$100),1))),0)-1))))</f>
        <v>Illnauerstrasse</v>
      </c>
      <c r="J720" s="1" t="str" cm="1">
        <f t="array" ref="J720">IF(H720="","",IF(COUNT(VALUE(MID(H720,ROW($A$1:$A$100),1)))=0,"",RIGHT(H720,LEN(H720)-MATCH(TRUE,ISNUMBER(VALUE(MID(H720,ROW($A$1:$A$100),1))),0)+1)))</f>
        <v>10</v>
      </c>
      <c r="K720" s="1" t="s">
        <v>22</v>
      </c>
      <c r="L720" s="1" t="s">
        <v>2357</v>
      </c>
      <c r="M720" s="1" t="str">
        <f t="shared" si="34"/>
        <v>8307</v>
      </c>
      <c r="N720" s="1" t="str">
        <f t="shared" si="35"/>
        <v>Effretikon</v>
      </c>
      <c r="O720" s="1" t="s">
        <v>24</v>
      </c>
      <c r="P720" s="1" t="s">
        <v>12637</v>
      </c>
      <c r="Q720" s="1" t="s">
        <v>80</v>
      </c>
      <c r="R720" s="1" t="s">
        <v>22</v>
      </c>
      <c r="S720" s="1" t="s">
        <v>22</v>
      </c>
      <c r="T720" s="1" t="s">
        <v>12638</v>
      </c>
      <c r="U720" s="1" t="s">
        <v>27</v>
      </c>
    </row>
    <row r="721" spans="1:21" ht="15" x14ac:dyDescent="0.2">
      <c r="A721" s="1" t="s">
        <v>16</v>
      </c>
      <c r="B721" s="1" t="s">
        <v>64</v>
      </c>
      <c r="C721" s="1" t="s">
        <v>2482</v>
      </c>
      <c r="D721" s="1" t="s">
        <v>5420</v>
      </c>
      <c r="E721" s="1" t="s">
        <v>5421</v>
      </c>
      <c r="F721" s="1" t="s">
        <v>22</v>
      </c>
      <c r="G721" s="2" t="str">
        <f t="shared" si="33"/>
        <v>fertiSuisse AG - Standort Olten</v>
      </c>
      <c r="H721" s="1" t="s">
        <v>5422</v>
      </c>
      <c r="I721" s="1" t="str" cm="1">
        <f t="array" ref="I721">IF(H721="","",IF(COUNT(VALUE(MID(H721,ROW($A$1:$A$100),1)))=0,H721,TRIM(LEFT(H721,MATCH(TRUE,ISNUMBER(VALUE(MID(H721,ROW($A$1:$A$100),1))),0)-1))))</f>
        <v>Tannwaldstrasse</v>
      </c>
      <c r="J721" s="1" t="str" cm="1">
        <f t="array" ref="J721">IF(H721="","",IF(COUNT(VALUE(MID(H721,ROW($A$1:$A$100),1)))=0,"",RIGHT(H721,LEN(H721)-MATCH(TRUE,ISNUMBER(VALUE(MID(H721,ROW($A$1:$A$100),1))),0)+1)))</f>
        <v>2</v>
      </c>
      <c r="K721" s="1" t="s">
        <v>22</v>
      </c>
      <c r="L721" s="1" t="s">
        <v>422</v>
      </c>
      <c r="M721" s="1" t="str">
        <f t="shared" si="34"/>
        <v>4600</v>
      </c>
      <c r="N721" s="1" t="str">
        <f t="shared" si="35"/>
        <v>Olten</v>
      </c>
      <c r="O721" s="1" t="s">
        <v>24</v>
      </c>
      <c r="P721" s="1" t="s">
        <v>5423</v>
      </c>
      <c r="Q721" s="1" t="s">
        <v>21</v>
      </c>
      <c r="R721" s="1" t="s">
        <v>22</v>
      </c>
      <c r="S721" s="1" t="s">
        <v>22</v>
      </c>
      <c r="T721" s="1" t="s">
        <v>5424</v>
      </c>
      <c r="U721" s="1" t="s">
        <v>27</v>
      </c>
    </row>
    <row r="722" spans="1:21" ht="30" x14ac:dyDescent="0.2">
      <c r="A722" s="1" t="s">
        <v>16</v>
      </c>
      <c r="B722" s="1" t="s">
        <v>64</v>
      </c>
      <c r="C722" s="1" t="s">
        <v>12687</v>
      </c>
      <c r="D722" s="1" t="s">
        <v>12688</v>
      </c>
      <c r="E722" s="1" t="s">
        <v>2266</v>
      </c>
      <c r="F722" s="1" t="s">
        <v>2267</v>
      </c>
      <c r="G722" s="2" t="str">
        <f t="shared" si="33"/>
        <v>ärzte am werk GmbH
_x000D_Frauenärzte am Werk</v>
      </c>
      <c r="H722" s="1" t="s">
        <v>2268</v>
      </c>
      <c r="I722" s="1" t="str" cm="1">
        <f t="array" ref="I722">IF(H722="","",IF(COUNT(VALUE(MID(H722,ROW($A$1:$A$100),1)))=0,H722,TRIM(LEFT(H722,MATCH(TRUE,ISNUMBER(VALUE(MID(H722,ROW($A$1:$A$100),1))),0)-1))))</f>
        <v>Fassbindstrasse</v>
      </c>
      <c r="J722" s="1" t="str" cm="1">
        <f t="array" ref="J722">IF(H722="","",IF(COUNT(VALUE(MID(H722,ROW($A$1:$A$100),1)))=0,"",RIGHT(H722,LEN(H722)-MATCH(TRUE,ISNUMBER(VALUE(MID(H722,ROW($A$1:$A$100),1))),0)+1)))</f>
        <v>2-4</v>
      </c>
      <c r="K722" s="1" t="s">
        <v>22</v>
      </c>
      <c r="L722" s="1" t="s">
        <v>2269</v>
      </c>
      <c r="M722" s="1" t="str">
        <f t="shared" si="34"/>
        <v>4310</v>
      </c>
      <c r="N722" s="1" t="str">
        <f t="shared" si="35"/>
        <v>Rheinfelden</v>
      </c>
      <c r="O722" s="1" t="s">
        <v>24</v>
      </c>
      <c r="P722" s="1" t="s">
        <v>12689</v>
      </c>
      <c r="Q722" s="1" t="s">
        <v>21</v>
      </c>
      <c r="R722" s="1" t="s">
        <v>22</v>
      </c>
      <c r="S722" s="1" t="s">
        <v>22</v>
      </c>
      <c r="T722" s="1" t="s">
        <v>12690</v>
      </c>
      <c r="U722" s="1" t="s">
        <v>27</v>
      </c>
    </row>
    <row r="723" spans="1:21" ht="15" x14ac:dyDescent="0.2">
      <c r="A723" s="1" t="s">
        <v>16</v>
      </c>
      <c r="B723" s="1" t="s">
        <v>17</v>
      </c>
      <c r="C723" s="1" t="s">
        <v>12683</v>
      </c>
      <c r="D723" s="1" t="s">
        <v>12684</v>
      </c>
      <c r="E723" s="1" t="s">
        <v>3667</v>
      </c>
      <c r="F723" s="1" t="s">
        <v>22</v>
      </c>
      <c r="G723" s="2" t="str">
        <f t="shared" si="33"/>
        <v>Medbase Frauenfeld</v>
      </c>
      <c r="H723" s="1" t="s">
        <v>3668</v>
      </c>
      <c r="I723" s="1" t="str" cm="1">
        <f t="array" ref="I723">IF(H723="","",IF(COUNT(VALUE(MID(H723,ROW($A$1:$A$100),1)))=0,H723,TRIM(LEFT(H723,MATCH(TRUE,ISNUMBER(VALUE(MID(H723,ROW($A$1:$A$100),1))),0)-1))))</f>
        <v>Unterer Graben</v>
      </c>
      <c r="J723" s="1" t="str" cm="1">
        <f t="array" ref="J723">IF(H723="","",IF(COUNT(VALUE(MID(H723,ROW($A$1:$A$100),1)))=0,"",RIGHT(H723,LEN(H723)-MATCH(TRUE,ISNUMBER(VALUE(MID(H723,ROW($A$1:$A$100),1))),0)+1)))</f>
        <v>1</v>
      </c>
      <c r="K723" s="1" t="s">
        <v>22</v>
      </c>
      <c r="L723" s="1" t="s">
        <v>187</v>
      </c>
      <c r="M723" s="1" t="str">
        <f t="shared" si="34"/>
        <v>8500</v>
      </c>
      <c r="N723" s="1" t="str">
        <f t="shared" si="35"/>
        <v>Frauenfeld</v>
      </c>
      <c r="O723" s="1" t="s">
        <v>24</v>
      </c>
      <c r="P723" s="1" t="s">
        <v>12685</v>
      </c>
      <c r="Q723" s="1" t="s">
        <v>128</v>
      </c>
      <c r="R723" s="1" t="s">
        <v>80</v>
      </c>
      <c r="S723" s="1" t="s">
        <v>22</v>
      </c>
      <c r="T723" s="1" t="s">
        <v>12686</v>
      </c>
      <c r="U723" s="1" t="s">
        <v>27</v>
      </c>
    </row>
    <row r="724" spans="1:21" ht="15" x14ac:dyDescent="0.2">
      <c r="A724" s="1" t="s">
        <v>73</v>
      </c>
      <c r="B724" s="1" t="s">
        <v>64</v>
      </c>
      <c r="C724" s="1" t="s">
        <v>5306</v>
      </c>
      <c r="D724" s="1" t="s">
        <v>5307</v>
      </c>
      <c r="E724" s="1" t="s">
        <v>5308</v>
      </c>
      <c r="F724" s="1" t="s">
        <v>22</v>
      </c>
      <c r="G724" s="2" t="str">
        <f t="shared" si="33"/>
        <v>Praxis Wyssgasse</v>
      </c>
      <c r="H724" s="1" t="s">
        <v>5309</v>
      </c>
      <c r="I724" s="1" t="str" cm="1">
        <f t="array" ref="I724">IF(H724="","",IF(COUNT(VALUE(MID(H724,ROW($A$1:$A$100),1)))=0,H724,TRIM(LEFT(H724,MATCH(TRUE,ISNUMBER(VALUE(MID(H724,ROW($A$1:$A$100),1))),0)-1))))</f>
        <v>Wyssgasse</v>
      </c>
      <c r="J724" s="1" t="str" cm="1">
        <f t="array" ref="J724">IF(H724="","",IF(COUNT(VALUE(MID(H724,ROW($A$1:$A$100),1)))=0,"",RIGHT(H724,LEN(H724)-MATCH(TRUE,ISNUMBER(VALUE(MID(H724,ROW($A$1:$A$100),1))),0)+1)))</f>
        <v>12</v>
      </c>
      <c r="K724" s="1" t="s">
        <v>22</v>
      </c>
      <c r="L724" s="1" t="s">
        <v>613</v>
      </c>
      <c r="M724" s="1" t="str">
        <f t="shared" si="34"/>
        <v>8004</v>
      </c>
      <c r="N724" s="1" t="str">
        <f t="shared" si="35"/>
        <v>Zürich</v>
      </c>
      <c r="O724" s="1" t="s">
        <v>24</v>
      </c>
      <c r="P724" s="1" t="s">
        <v>5310</v>
      </c>
      <c r="Q724" s="1" t="s">
        <v>128</v>
      </c>
      <c r="R724" s="1" t="s">
        <v>22</v>
      </c>
      <c r="S724" s="1" t="s">
        <v>22</v>
      </c>
      <c r="T724" s="1" t="s">
        <v>5311</v>
      </c>
      <c r="U724" s="1" t="s">
        <v>27</v>
      </c>
    </row>
    <row r="725" spans="1:21" ht="30" x14ac:dyDescent="0.2">
      <c r="A725" s="1" t="s">
        <v>16</v>
      </c>
      <c r="B725" s="1" t="s">
        <v>17</v>
      </c>
      <c r="C725" s="1" t="s">
        <v>9654</v>
      </c>
      <c r="D725" s="1" t="s">
        <v>16091</v>
      </c>
      <c r="E725" s="1" t="s">
        <v>4550</v>
      </c>
      <c r="F725" s="1" t="s">
        <v>156</v>
      </c>
      <c r="G725" s="2" t="str">
        <f t="shared" si="33"/>
        <v>Kantonsspital Olten
_x000D_Frauenklinik</v>
      </c>
      <c r="H725" s="1" t="s">
        <v>4551</v>
      </c>
      <c r="I725" s="1" t="str" cm="1">
        <f t="array" ref="I725">IF(H725="","",IF(COUNT(VALUE(MID(H725,ROW($A$1:$A$100),1)))=0,H725,TRIM(LEFT(H725,MATCH(TRUE,ISNUMBER(VALUE(MID(H725,ROW($A$1:$A$100),1))),0)-1))))</f>
        <v>Baslerstrasse</v>
      </c>
      <c r="J725" s="1" t="str" cm="1">
        <f t="array" ref="J725">IF(H725="","",IF(COUNT(VALUE(MID(H725,ROW($A$1:$A$100),1)))=0,"",RIGHT(H725,LEN(H725)-MATCH(TRUE,ISNUMBER(VALUE(MID(H725,ROW($A$1:$A$100),1))),0)+1)))</f>
        <v>150</v>
      </c>
      <c r="K725" s="1" t="s">
        <v>22</v>
      </c>
      <c r="L725" s="1" t="s">
        <v>422</v>
      </c>
      <c r="M725" s="1" t="str">
        <f t="shared" si="34"/>
        <v>4600</v>
      </c>
      <c r="N725" s="1" t="str">
        <f t="shared" si="35"/>
        <v>Olten</v>
      </c>
      <c r="O725" s="1" t="s">
        <v>24</v>
      </c>
      <c r="P725" s="1" t="s">
        <v>16092</v>
      </c>
      <c r="Q725" s="1" t="s">
        <v>21</v>
      </c>
      <c r="R725" s="1" t="s">
        <v>22</v>
      </c>
      <c r="S725" s="1" t="s">
        <v>22</v>
      </c>
      <c r="T725" s="1" t="s">
        <v>16093</v>
      </c>
      <c r="U725" s="1" t="s">
        <v>27</v>
      </c>
    </row>
    <row r="726" spans="1:21" ht="30" x14ac:dyDescent="0.2">
      <c r="A726" s="1" t="s">
        <v>16</v>
      </c>
      <c r="B726" s="1" t="s">
        <v>17</v>
      </c>
      <c r="C726" s="1" t="s">
        <v>1125</v>
      </c>
      <c r="D726" s="1" t="s">
        <v>1126</v>
      </c>
      <c r="E726" s="1" t="s">
        <v>20</v>
      </c>
      <c r="F726" s="1" t="s">
        <v>21</v>
      </c>
      <c r="G726" s="2" t="str">
        <f t="shared" si="33"/>
        <v>Luzerner Kantonsspital Sursee
_x000D_Gynäkologie und Geburtshilfe</v>
      </c>
      <c r="H726" s="1" t="s">
        <v>22</v>
      </c>
      <c r="I726" s="1" t="str" cm="1">
        <f t="array" ref="I726">IF(H726="","",IF(COUNT(VALUE(MID(H726,ROW($A$1:$A$100),1)))=0,H726,TRIM(LEFT(H726,MATCH(TRUE,ISNUMBER(VALUE(MID(H726,ROW($A$1:$A$100),1))),0)-1))))</f>
        <v/>
      </c>
      <c r="J726" s="1" t="str" cm="1">
        <f t="array" ref="J726">IF(H726="","",IF(COUNT(VALUE(MID(H726,ROW($A$1:$A$100),1)))=0,"",RIGHT(H726,LEN(H726)-MATCH(TRUE,ISNUMBER(VALUE(MID(H726,ROW($A$1:$A$100),1))),0)+1)))</f>
        <v/>
      </c>
      <c r="K726" s="1" t="s">
        <v>7</v>
      </c>
      <c r="L726" s="1" t="s">
        <v>23</v>
      </c>
      <c r="M726" s="1" t="str">
        <f t="shared" si="34"/>
        <v>6210</v>
      </c>
      <c r="N726" s="1" t="str">
        <f t="shared" si="35"/>
        <v>Sursee</v>
      </c>
      <c r="O726" s="1" t="s">
        <v>24</v>
      </c>
      <c r="P726" s="1" t="s">
        <v>1127</v>
      </c>
      <c r="Q726" s="1" t="s">
        <v>21</v>
      </c>
      <c r="R726" s="1" t="s">
        <v>22</v>
      </c>
      <c r="S726" s="1" t="s">
        <v>22</v>
      </c>
      <c r="T726" s="1" t="s">
        <v>1128</v>
      </c>
      <c r="U726" s="1" t="s">
        <v>27</v>
      </c>
    </row>
    <row r="727" spans="1:21" ht="15" x14ac:dyDescent="0.2">
      <c r="A727" s="1" t="s">
        <v>16</v>
      </c>
      <c r="B727" s="1" t="s">
        <v>14804</v>
      </c>
      <c r="C727" s="1" t="s">
        <v>15787</v>
      </c>
      <c r="D727" s="1" t="s">
        <v>15788</v>
      </c>
      <c r="E727" s="1" t="s">
        <v>3012</v>
      </c>
      <c r="F727" s="1" t="s">
        <v>22</v>
      </c>
      <c r="G727" s="2" t="str">
        <f t="shared" si="33"/>
        <v>Medbase Schaffhausen</v>
      </c>
      <c r="H727" s="1" t="s">
        <v>3013</v>
      </c>
      <c r="I727" s="1" t="str" cm="1">
        <f t="array" ref="I727">IF(H727="","",IF(COUNT(VALUE(MID(H727,ROW($A$1:$A$100),1)))=0,H727,TRIM(LEFT(H727,MATCH(TRUE,ISNUMBER(VALUE(MID(H727,ROW($A$1:$A$100),1))),0)-1))))</f>
        <v>Bleicheplatz</v>
      </c>
      <c r="J727" s="1" t="str" cm="1">
        <f t="array" ref="J727">IF(H727="","",IF(COUNT(VALUE(MID(H727,ROW($A$1:$A$100),1)))=0,"",RIGHT(H727,LEN(H727)-MATCH(TRUE,ISNUMBER(VALUE(MID(H727,ROW($A$1:$A$100),1))),0)+1)))</f>
        <v>3</v>
      </c>
      <c r="K727" s="1" t="s">
        <v>22</v>
      </c>
      <c r="L727" s="1" t="s">
        <v>180</v>
      </c>
      <c r="M727" s="1" t="str">
        <f t="shared" si="34"/>
        <v>8200</v>
      </c>
      <c r="N727" s="1" t="str">
        <f t="shared" si="35"/>
        <v>Schaffhausen</v>
      </c>
      <c r="O727" s="1" t="s">
        <v>24</v>
      </c>
      <c r="P727" s="1" t="s">
        <v>15789</v>
      </c>
      <c r="Q727" s="1" t="s">
        <v>80</v>
      </c>
      <c r="R727" s="1" t="s">
        <v>22</v>
      </c>
      <c r="S727" s="1" t="s">
        <v>22</v>
      </c>
      <c r="T727" s="1" t="s">
        <v>15790</v>
      </c>
      <c r="U727" s="1" t="s">
        <v>27</v>
      </c>
    </row>
    <row r="728" spans="1:21" ht="15" x14ac:dyDescent="0.2">
      <c r="A728" s="1" t="s">
        <v>73</v>
      </c>
      <c r="B728" s="1" t="s">
        <v>17</v>
      </c>
      <c r="C728" s="1" t="s">
        <v>4127</v>
      </c>
      <c r="D728" s="1" t="s">
        <v>4128</v>
      </c>
      <c r="E728" s="1" t="s">
        <v>4129</v>
      </c>
      <c r="F728" s="1" t="s">
        <v>22</v>
      </c>
      <c r="G728" s="2" t="str">
        <f t="shared" si="33"/>
        <v>Viva Hausärzte AG</v>
      </c>
      <c r="H728" s="1" t="s">
        <v>869</v>
      </c>
      <c r="I728" s="1" t="str" cm="1">
        <f t="array" ref="I728">IF(H728="","",IF(COUNT(VALUE(MID(H728,ROW($A$1:$A$100),1)))=0,H728,TRIM(LEFT(H728,MATCH(TRUE,ISNUMBER(VALUE(MID(H728,ROW($A$1:$A$100),1))),0)-1))))</f>
        <v>Zürichstrasse</v>
      </c>
      <c r="J728" s="1" t="str" cm="1">
        <f t="array" ref="J728">IF(H728="","",IF(COUNT(VALUE(MID(H728,ROW($A$1:$A$100),1)))=0,"",RIGHT(H728,LEN(H728)-MATCH(TRUE,ISNUMBER(VALUE(MID(H728,ROW($A$1:$A$100),1))),0)+1)))</f>
        <v>5</v>
      </c>
      <c r="K728" s="1" t="s">
        <v>22</v>
      </c>
      <c r="L728" s="1" t="s">
        <v>107</v>
      </c>
      <c r="M728" s="1" t="str">
        <f t="shared" si="34"/>
        <v>8180</v>
      </c>
      <c r="N728" s="1" t="str">
        <f t="shared" si="35"/>
        <v>Bülach</v>
      </c>
      <c r="O728" s="1" t="s">
        <v>24</v>
      </c>
      <c r="P728" s="1" t="s">
        <v>4130</v>
      </c>
      <c r="Q728" s="1" t="s">
        <v>128</v>
      </c>
      <c r="R728" s="1" t="s">
        <v>22</v>
      </c>
      <c r="S728" s="1" t="s">
        <v>22</v>
      </c>
      <c r="T728" s="1" t="s">
        <v>4131</v>
      </c>
      <c r="U728" s="1" t="s">
        <v>27</v>
      </c>
    </row>
    <row r="729" spans="1:21" ht="15" x14ac:dyDescent="0.2">
      <c r="A729" s="1" t="s">
        <v>16</v>
      </c>
      <c r="B729" s="1" t="s">
        <v>64</v>
      </c>
      <c r="C729" s="1" t="s">
        <v>2305</v>
      </c>
      <c r="D729" s="1" t="s">
        <v>4128</v>
      </c>
      <c r="E729" s="1" t="s">
        <v>1005</v>
      </c>
      <c r="F729" s="1" t="s">
        <v>22</v>
      </c>
      <c r="G729" s="2" t="str">
        <f t="shared" si="33"/>
        <v>Hausarztpraxis Plus</v>
      </c>
      <c r="H729" s="1" t="s">
        <v>1006</v>
      </c>
      <c r="I729" s="1" t="str" cm="1">
        <f t="array" ref="I729">IF(H729="","",IF(COUNT(VALUE(MID(H729,ROW($A$1:$A$100),1)))=0,H729,TRIM(LEFT(H729,MATCH(TRUE,ISNUMBER(VALUE(MID(H729,ROW($A$1:$A$100),1))),0)-1))))</f>
        <v>Forchstrasse</v>
      </c>
      <c r="J729" s="1" t="str" cm="1">
        <f t="array" ref="J729">IF(H729="","",IF(COUNT(VALUE(MID(H729,ROW($A$1:$A$100),1)))=0,"",RIGHT(H729,LEN(H729)-MATCH(TRUE,ISNUMBER(VALUE(MID(H729,ROW($A$1:$A$100),1))),0)+1)))</f>
        <v>143</v>
      </c>
      <c r="K729" s="1" t="s">
        <v>22</v>
      </c>
      <c r="L729" s="1" t="s">
        <v>1007</v>
      </c>
      <c r="M729" s="1" t="str">
        <f t="shared" si="34"/>
        <v>8132</v>
      </c>
      <c r="N729" s="1" t="str">
        <f t="shared" si="35"/>
        <v>Egg b. Zürich</v>
      </c>
      <c r="O729" s="1" t="s">
        <v>24</v>
      </c>
      <c r="P729" s="1" t="s">
        <v>16084</v>
      </c>
      <c r="Q729" s="1" t="s">
        <v>128</v>
      </c>
      <c r="R729" s="1" t="s">
        <v>22</v>
      </c>
      <c r="S729" s="1" t="s">
        <v>22</v>
      </c>
      <c r="T729" s="1" t="s">
        <v>16085</v>
      </c>
      <c r="U729" s="1" t="s">
        <v>27</v>
      </c>
    </row>
    <row r="730" spans="1:21" ht="15" x14ac:dyDescent="0.2">
      <c r="A730" s="1" t="s">
        <v>16</v>
      </c>
      <c r="B730" s="1" t="s">
        <v>64</v>
      </c>
      <c r="C730" s="1" t="s">
        <v>1003</v>
      </c>
      <c r="D730" s="1" t="s">
        <v>14061</v>
      </c>
      <c r="E730" s="1" t="s">
        <v>1692</v>
      </c>
      <c r="F730" s="1" t="s">
        <v>22</v>
      </c>
      <c r="G730" s="2" t="str">
        <f t="shared" si="33"/>
        <v>Frauenheilkunde-Pränatalmedizin</v>
      </c>
      <c r="H730" s="1" t="s">
        <v>1693</v>
      </c>
      <c r="I730" s="1" t="str" cm="1">
        <f t="array" ref="I730">IF(H730="","",IF(COUNT(VALUE(MID(H730,ROW($A$1:$A$100),1)))=0,H730,TRIM(LEFT(H730,MATCH(TRUE,ISNUMBER(VALUE(MID(H730,ROW($A$1:$A$100),1))),0)-1))))</f>
        <v>St. Gallerstrasse</v>
      </c>
      <c r="J730" s="1" t="str" cm="1">
        <f t="array" ref="J730">IF(H730="","",IF(COUNT(VALUE(MID(H730,ROW($A$1:$A$100),1)))=0,"",RIGHT(H730,LEN(H730)-MATCH(TRUE,ISNUMBER(VALUE(MID(H730,ROW($A$1:$A$100),1))),0)+1)))</f>
        <v>39</v>
      </c>
      <c r="K730" s="1" t="s">
        <v>22</v>
      </c>
      <c r="L730" s="1" t="s">
        <v>291</v>
      </c>
      <c r="M730" s="1" t="str">
        <f t="shared" si="34"/>
        <v>8400</v>
      </c>
      <c r="N730" s="1" t="str">
        <f t="shared" si="35"/>
        <v>Winterthur</v>
      </c>
      <c r="O730" s="1" t="s">
        <v>24</v>
      </c>
      <c r="P730" s="1" t="s">
        <v>14062</v>
      </c>
      <c r="Q730" s="1" t="s">
        <v>21</v>
      </c>
      <c r="R730" s="1" t="s">
        <v>22</v>
      </c>
      <c r="S730" s="1" t="s">
        <v>22</v>
      </c>
      <c r="T730" s="1" t="s">
        <v>14063</v>
      </c>
      <c r="U730" s="1" t="s">
        <v>27</v>
      </c>
    </row>
    <row r="731" spans="1:21" ht="30" x14ac:dyDescent="0.2">
      <c r="A731" s="1" t="s">
        <v>73</v>
      </c>
      <c r="B731" s="1" t="s">
        <v>64</v>
      </c>
      <c r="C731" s="1" t="s">
        <v>2694</v>
      </c>
      <c r="D731" s="1" t="s">
        <v>7264</v>
      </c>
      <c r="E731" s="1" t="s">
        <v>2741</v>
      </c>
      <c r="F731" s="1" t="s">
        <v>21</v>
      </c>
      <c r="G731" s="2" t="str">
        <f t="shared" si="33"/>
        <v>Spital STS AG - Spital Thun
_x000D_Gynäkologie und Geburtshilfe</v>
      </c>
      <c r="H731" s="1" t="s">
        <v>2742</v>
      </c>
      <c r="I731" s="1" t="str" cm="1">
        <f t="array" ref="I731">IF(H731="","",IF(COUNT(VALUE(MID(H731,ROW($A$1:$A$100),1)))=0,H731,TRIM(LEFT(H731,MATCH(TRUE,ISNUMBER(VALUE(MID(H731,ROW($A$1:$A$100),1))),0)-1))))</f>
        <v>Krankenhausstrasse</v>
      </c>
      <c r="J731" s="1" t="str" cm="1">
        <f t="array" ref="J731">IF(H731="","",IF(COUNT(VALUE(MID(H731,ROW($A$1:$A$100),1)))=0,"",RIGHT(H731,LEN(H731)-MATCH(TRUE,ISNUMBER(VALUE(MID(H731,ROW($A$1:$A$100),1))),0)+1)))</f>
        <v>12</v>
      </c>
      <c r="K731" s="1" t="s">
        <v>22</v>
      </c>
      <c r="L731" s="1" t="s">
        <v>709</v>
      </c>
      <c r="M731" s="1" t="str">
        <f t="shared" si="34"/>
        <v>3600</v>
      </c>
      <c r="N731" s="1" t="str">
        <f t="shared" si="35"/>
        <v>Thun</v>
      </c>
      <c r="O731" s="1" t="s">
        <v>24</v>
      </c>
      <c r="P731" s="1" t="s">
        <v>7265</v>
      </c>
      <c r="Q731" s="1" t="s">
        <v>21</v>
      </c>
      <c r="R731" s="1" t="s">
        <v>22</v>
      </c>
      <c r="S731" s="1" t="s">
        <v>22</v>
      </c>
      <c r="T731" s="1" t="s">
        <v>7266</v>
      </c>
      <c r="U731" s="1" t="s">
        <v>27</v>
      </c>
    </row>
    <row r="732" spans="1:21" ht="30" x14ac:dyDescent="0.2">
      <c r="A732" s="1" t="s">
        <v>16</v>
      </c>
      <c r="B732" s="1" t="s">
        <v>17</v>
      </c>
      <c r="C732" s="1" t="s">
        <v>14550</v>
      </c>
      <c r="D732" s="1" t="s">
        <v>14551</v>
      </c>
      <c r="E732" s="1" t="s">
        <v>1100</v>
      </c>
      <c r="F732" s="1" t="s">
        <v>1101</v>
      </c>
      <c r="G732" s="2" t="str">
        <f t="shared" si="33"/>
        <v>St. Claraspital AG
_x000D_Gynäkologie/Gynäkolog. Onkologie</v>
      </c>
      <c r="H732" s="1" t="s">
        <v>1102</v>
      </c>
      <c r="I732" s="1" t="str" cm="1">
        <f t="array" ref="I732">IF(H732="","",IF(COUNT(VALUE(MID(H732,ROW($A$1:$A$100),1)))=0,H732,TRIM(LEFT(H732,MATCH(TRUE,ISNUMBER(VALUE(MID(H732,ROW($A$1:$A$100),1))),0)-1))))</f>
        <v>Kleinriehenstrasse</v>
      </c>
      <c r="J732" s="1" t="str" cm="1">
        <f t="array" ref="J732">IF(H732="","",IF(COUNT(VALUE(MID(H732,ROW($A$1:$A$100),1)))=0,"",RIGHT(H732,LEN(H732)-MATCH(TRUE,ISNUMBER(VALUE(MID(H732,ROW($A$1:$A$100),1))),0)+1)))</f>
        <v>30</v>
      </c>
      <c r="K732" s="1" t="s">
        <v>22</v>
      </c>
      <c r="L732" s="1" t="s">
        <v>1103</v>
      </c>
      <c r="M732" s="1" t="str">
        <f t="shared" si="34"/>
        <v>4058</v>
      </c>
      <c r="N732" s="1" t="str">
        <f t="shared" si="35"/>
        <v>Basel</v>
      </c>
      <c r="O732" s="1" t="s">
        <v>24</v>
      </c>
      <c r="P732" s="1" t="s">
        <v>14552</v>
      </c>
      <c r="Q732" s="1" t="s">
        <v>21</v>
      </c>
      <c r="R732" s="1" t="s">
        <v>22</v>
      </c>
      <c r="S732" s="1" t="s">
        <v>22</v>
      </c>
      <c r="T732" s="1" t="s">
        <v>14553</v>
      </c>
      <c r="U732" s="1" t="s">
        <v>27</v>
      </c>
    </row>
    <row r="733" spans="1:21" ht="15" x14ac:dyDescent="0.2">
      <c r="A733" s="1" t="s">
        <v>73</v>
      </c>
      <c r="B733" s="1" t="s">
        <v>64</v>
      </c>
      <c r="C733" s="1" t="s">
        <v>197</v>
      </c>
      <c r="D733" s="1" t="s">
        <v>12768</v>
      </c>
      <c r="E733" s="1" t="s">
        <v>12769</v>
      </c>
      <c r="F733" s="1" t="s">
        <v>22</v>
      </c>
      <c r="G733" s="2" t="str">
        <f t="shared" si="33"/>
        <v>Praxis Dr. Diel Michael</v>
      </c>
      <c r="H733" s="1" t="s">
        <v>12770</v>
      </c>
      <c r="I733" s="1" t="str" cm="1">
        <f t="array" ref="I733">IF(H733="","",IF(COUNT(VALUE(MID(H733,ROW($A$1:$A$100),1)))=0,H733,TRIM(LEFT(H733,MATCH(TRUE,ISNUMBER(VALUE(MID(H733,ROW($A$1:$A$100),1))),0)-1))))</f>
        <v>Dorfstrasse</v>
      </c>
      <c r="J733" s="1" t="str" cm="1">
        <f t="array" ref="J733">IF(H733="","",IF(COUNT(VALUE(MID(H733,ROW($A$1:$A$100),1)))=0,"",RIGHT(H733,LEN(H733)-MATCH(TRUE,ISNUMBER(VALUE(MID(H733,ROW($A$1:$A$100),1))),0)+1)))</f>
        <v>21</v>
      </c>
      <c r="K733" s="1" t="s">
        <v>22</v>
      </c>
      <c r="L733" s="1" t="s">
        <v>12771</v>
      </c>
      <c r="M733" s="1" t="str">
        <f t="shared" si="34"/>
        <v>9545</v>
      </c>
      <c r="N733" s="1" t="str">
        <f t="shared" si="35"/>
        <v>Wängi</v>
      </c>
      <c r="O733" s="1" t="s">
        <v>24</v>
      </c>
      <c r="P733" s="1" t="s">
        <v>12772</v>
      </c>
      <c r="Q733" s="1" t="s">
        <v>128</v>
      </c>
      <c r="R733" s="1" t="s">
        <v>22</v>
      </c>
      <c r="S733" s="1" t="s">
        <v>22</v>
      </c>
      <c r="T733" s="1" t="s">
        <v>12773</v>
      </c>
      <c r="U733" s="1" t="s">
        <v>27</v>
      </c>
    </row>
    <row r="734" spans="1:21" ht="15" x14ac:dyDescent="0.2">
      <c r="A734" s="1" t="s">
        <v>16</v>
      </c>
      <c r="B734" s="1" t="s">
        <v>64</v>
      </c>
      <c r="C734" s="1" t="s">
        <v>5196</v>
      </c>
      <c r="D734" s="1" t="s">
        <v>12755</v>
      </c>
      <c r="E734" s="1" t="s">
        <v>12756</v>
      </c>
      <c r="F734" s="1" t="s">
        <v>22</v>
      </c>
      <c r="G734" s="2" t="str">
        <f t="shared" si="33"/>
        <v>Praxis Dr. Diem Yvonne</v>
      </c>
      <c r="H734" s="1" t="s">
        <v>12757</v>
      </c>
      <c r="I734" s="1" t="str" cm="1">
        <f t="array" ref="I734">IF(H734="","",IF(COUNT(VALUE(MID(H734,ROW($A$1:$A$100),1)))=0,H734,TRIM(LEFT(H734,MATCH(TRUE,ISNUMBER(VALUE(MID(H734,ROW($A$1:$A$100),1))),0)-1))))</f>
        <v>Aemtlerstrasse</v>
      </c>
      <c r="J734" s="1" t="str" cm="1">
        <f t="array" ref="J734">IF(H734="","",IF(COUNT(VALUE(MID(H734,ROW($A$1:$A$100),1)))=0,"",RIGHT(H734,LEN(H734)-MATCH(TRUE,ISNUMBER(VALUE(MID(H734,ROW($A$1:$A$100),1))),0)+1)))</f>
        <v>17</v>
      </c>
      <c r="K734" s="1" t="s">
        <v>22</v>
      </c>
      <c r="L734" s="1" t="s">
        <v>1557</v>
      </c>
      <c r="M734" s="1" t="str">
        <f t="shared" si="34"/>
        <v>8003</v>
      </c>
      <c r="N734" s="1" t="str">
        <f t="shared" si="35"/>
        <v>Zürich</v>
      </c>
      <c r="O734" s="1" t="s">
        <v>24</v>
      </c>
      <c r="P734" s="1" t="s">
        <v>12758</v>
      </c>
      <c r="Q734" s="1" t="s">
        <v>128</v>
      </c>
      <c r="R734" s="1" t="s">
        <v>22</v>
      </c>
      <c r="S734" s="1" t="s">
        <v>22</v>
      </c>
      <c r="T734" s="1" t="s">
        <v>12759</v>
      </c>
      <c r="U734" s="1" t="s">
        <v>27</v>
      </c>
    </row>
    <row r="735" spans="1:21" ht="15" x14ac:dyDescent="0.2">
      <c r="A735" s="1" t="s">
        <v>73</v>
      </c>
      <c r="B735" s="1" t="s">
        <v>17</v>
      </c>
      <c r="C735" s="1" t="s">
        <v>6484</v>
      </c>
      <c r="D735" s="1" t="s">
        <v>12778</v>
      </c>
      <c r="E735" s="1" t="s">
        <v>5024</v>
      </c>
      <c r="F735" s="1" t="s">
        <v>22</v>
      </c>
      <c r="G735" s="2" t="str">
        <f t="shared" si="33"/>
        <v>Praxis Eulachstrasse</v>
      </c>
      <c r="H735" s="1" t="s">
        <v>5025</v>
      </c>
      <c r="I735" s="1" t="str" cm="1">
        <f t="array" ref="I735">IF(H735="","",IF(COUNT(VALUE(MID(H735,ROW($A$1:$A$100),1)))=0,H735,TRIM(LEFT(H735,MATCH(TRUE,ISNUMBER(VALUE(MID(H735,ROW($A$1:$A$100),1))),0)-1))))</f>
        <v>Eulachstrasse</v>
      </c>
      <c r="J735" s="1" t="str" cm="1">
        <f t="array" ref="J735">IF(H735="","",IF(COUNT(VALUE(MID(H735,ROW($A$1:$A$100),1)))=0,"",RIGHT(H735,LEN(H735)-MATCH(TRUE,ISNUMBER(VALUE(MID(H735,ROW($A$1:$A$100),1))),0)+1)))</f>
        <v>8</v>
      </c>
      <c r="K735" s="1" t="s">
        <v>22</v>
      </c>
      <c r="L735" s="1" t="s">
        <v>3787</v>
      </c>
      <c r="M735" s="1" t="str">
        <f t="shared" si="34"/>
        <v>8408</v>
      </c>
      <c r="N735" s="1" t="str">
        <f t="shared" si="35"/>
        <v>Winterthur</v>
      </c>
      <c r="O735" s="1" t="s">
        <v>24</v>
      </c>
      <c r="P735" s="1" t="s">
        <v>12779</v>
      </c>
      <c r="Q735" s="1" t="s">
        <v>128</v>
      </c>
      <c r="R735" s="1" t="s">
        <v>22</v>
      </c>
      <c r="S735" s="1" t="s">
        <v>22</v>
      </c>
      <c r="T735" s="1" t="s">
        <v>12780</v>
      </c>
      <c r="U735" s="1" t="s">
        <v>27</v>
      </c>
    </row>
    <row r="736" spans="1:21" ht="15" x14ac:dyDescent="0.2">
      <c r="A736" s="1" t="s">
        <v>73</v>
      </c>
      <c r="B736" s="1" t="s">
        <v>64</v>
      </c>
      <c r="C736" s="1" t="s">
        <v>6684</v>
      </c>
      <c r="D736" s="1" t="s">
        <v>6685</v>
      </c>
      <c r="E736" s="1" t="s">
        <v>6686</v>
      </c>
      <c r="F736" s="1" t="s">
        <v>22</v>
      </c>
      <c r="G736" s="2" t="str">
        <f t="shared" si="33"/>
        <v>Medbase Uster</v>
      </c>
      <c r="H736" s="1" t="s">
        <v>6687</v>
      </c>
      <c r="I736" s="1" t="str" cm="1">
        <f t="array" ref="I736">IF(H736="","",IF(COUNT(VALUE(MID(H736,ROW($A$1:$A$100),1)))=0,H736,TRIM(LEFT(H736,MATCH(TRUE,ISNUMBER(VALUE(MID(H736,ROW($A$1:$A$100),1))),0)-1))))</f>
        <v>Oberlandstrasse</v>
      </c>
      <c r="J736" s="1" t="str" cm="1">
        <f t="array" ref="J736">IF(H736="","",IF(COUNT(VALUE(MID(H736,ROW($A$1:$A$100),1)))=0,"",RIGHT(H736,LEN(H736)-MATCH(TRUE,ISNUMBER(VALUE(MID(H736,ROW($A$1:$A$100),1))),0)+1)))</f>
        <v>104</v>
      </c>
      <c r="K736" s="1" t="s">
        <v>22</v>
      </c>
      <c r="L736" s="1" t="s">
        <v>638</v>
      </c>
      <c r="M736" s="1" t="str">
        <f t="shared" si="34"/>
        <v>8610</v>
      </c>
      <c r="N736" s="1" t="str">
        <f t="shared" si="35"/>
        <v>Uster</v>
      </c>
      <c r="O736" s="1" t="s">
        <v>24</v>
      </c>
      <c r="P736" s="1" t="s">
        <v>6688</v>
      </c>
      <c r="Q736" s="1" t="s">
        <v>128</v>
      </c>
      <c r="R736" s="1" t="s">
        <v>22</v>
      </c>
      <c r="S736" s="1" t="s">
        <v>22</v>
      </c>
      <c r="T736" s="1" t="s">
        <v>6689</v>
      </c>
      <c r="U736" s="1" t="s">
        <v>27</v>
      </c>
    </row>
    <row r="737" spans="1:21" ht="15" x14ac:dyDescent="0.2">
      <c r="A737" s="1" t="s">
        <v>73</v>
      </c>
      <c r="B737" s="1" t="s">
        <v>64</v>
      </c>
      <c r="C737" s="1" t="s">
        <v>12774</v>
      </c>
      <c r="D737" s="1" t="s">
        <v>12775</v>
      </c>
      <c r="E737" s="1" t="s">
        <v>11079</v>
      </c>
      <c r="F737" s="1" t="s">
        <v>22</v>
      </c>
      <c r="G737" s="2" t="str">
        <f t="shared" si="33"/>
        <v>Frauenarztpraxis Csizy&amp;Diesch</v>
      </c>
      <c r="H737" s="1" t="s">
        <v>6955</v>
      </c>
      <c r="I737" s="1" t="str" cm="1">
        <f t="array" ref="I737">IF(H737="","",IF(COUNT(VALUE(MID(H737,ROW($A$1:$A$100),1)))=0,H737,TRIM(LEFT(H737,MATCH(TRUE,ISNUMBER(VALUE(MID(H737,ROW($A$1:$A$100),1))),0)-1))))</f>
        <v>Rheinstrasse</v>
      </c>
      <c r="J737" s="1" t="str" cm="1">
        <f t="array" ref="J737">IF(H737="","",IF(COUNT(VALUE(MID(H737,ROW($A$1:$A$100),1)))=0,"",RIGHT(H737,LEN(H737)-MATCH(TRUE,ISNUMBER(VALUE(MID(H737,ROW($A$1:$A$100),1))),0)+1)))</f>
        <v>16</v>
      </c>
      <c r="K737" s="1" t="s">
        <v>22</v>
      </c>
      <c r="L737" s="1" t="s">
        <v>631</v>
      </c>
      <c r="M737" s="1" t="str">
        <f t="shared" si="34"/>
        <v>4410</v>
      </c>
      <c r="N737" s="1" t="str">
        <f t="shared" si="35"/>
        <v>Liestal</v>
      </c>
      <c r="O737" s="1" t="s">
        <v>24</v>
      </c>
      <c r="P737" s="1" t="s">
        <v>12776</v>
      </c>
      <c r="Q737" s="1" t="s">
        <v>21</v>
      </c>
      <c r="R737" s="1" t="s">
        <v>22</v>
      </c>
      <c r="S737" s="1" t="s">
        <v>22</v>
      </c>
      <c r="T737" s="1" t="s">
        <v>12777</v>
      </c>
      <c r="U737" s="1" t="s">
        <v>27</v>
      </c>
    </row>
    <row r="738" spans="1:21" ht="15" x14ac:dyDescent="0.2">
      <c r="A738" s="1" t="s">
        <v>73</v>
      </c>
      <c r="B738" s="1" t="s">
        <v>64</v>
      </c>
      <c r="C738" s="1" t="s">
        <v>2393</v>
      </c>
      <c r="D738" s="1" t="s">
        <v>12763</v>
      </c>
      <c r="E738" s="1" t="s">
        <v>12764</v>
      </c>
      <c r="F738" s="1" t="s">
        <v>22</v>
      </c>
      <c r="G738" s="2" t="str">
        <f t="shared" si="33"/>
        <v>Gemeinschaftspraxis Zahnershueb</v>
      </c>
      <c r="H738" s="1" t="s">
        <v>12765</v>
      </c>
      <c r="I738" s="1" t="str" cm="1">
        <f t="array" ref="I738">IF(H738="","",IF(COUNT(VALUE(MID(H738,ROW($A$1:$A$100),1)))=0,H738,TRIM(LEFT(H738,MATCH(TRUE,ISNUMBER(VALUE(MID(H738,ROW($A$1:$A$100),1))),0)-1))))</f>
        <v>Wattstrasse</v>
      </c>
      <c r="J738" s="1" t="str" cm="1">
        <f t="array" ref="J738">IF(H738="","",IF(COUNT(VALUE(MID(H738,ROW($A$1:$A$100),1)))=0,"",RIGHT(H738,LEN(H738)-MATCH(TRUE,ISNUMBER(VALUE(MID(H738,ROW($A$1:$A$100),1))),0)+1)))</f>
        <v>14</v>
      </c>
      <c r="K738" s="1" t="s">
        <v>22</v>
      </c>
      <c r="L738" s="1" t="s">
        <v>702</v>
      </c>
      <c r="M738" s="1" t="str">
        <f t="shared" si="34"/>
        <v>9240</v>
      </c>
      <c r="N738" s="1" t="str">
        <f t="shared" si="35"/>
        <v>Uzwil</v>
      </c>
      <c r="O738" s="1" t="s">
        <v>24</v>
      </c>
      <c r="P738" s="1" t="s">
        <v>12766</v>
      </c>
      <c r="Q738" s="1" t="s">
        <v>128</v>
      </c>
      <c r="R738" s="1" t="s">
        <v>22</v>
      </c>
      <c r="S738" s="1" t="s">
        <v>22</v>
      </c>
      <c r="T738" s="1" t="s">
        <v>12767</v>
      </c>
      <c r="U738" s="1" t="s">
        <v>27</v>
      </c>
    </row>
    <row r="739" spans="1:21" ht="15" x14ac:dyDescent="0.2">
      <c r="A739" s="1" t="s">
        <v>16</v>
      </c>
      <c r="B739" s="1" t="s">
        <v>17</v>
      </c>
      <c r="C739" s="1" t="s">
        <v>1946</v>
      </c>
      <c r="D739" s="1" t="s">
        <v>1947</v>
      </c>
      <c r="E739" s="1" t="s">
        <v>1479</v>
      </c>
      <c r="F739" s="1" t="s">
        <v>22</v>
      </c>
      <c r="G739" s="2" t="str">
        <f t="shared" si="33"/>
        <v>Gynosense AG</v>
      </c>
      <c r="H739" s="1" t="s">
        <v>1480</v>
      </c>
      <c r="I739" s="1" t="str" cm="1">
        <f t="array" ref="I739">IF(H739="","",IF(COUNT(VALUE(MID(H739,ROW($A$1:$A$100),1)))=0,H739,TRIM(LEFT(H739,MATCH(TRUE,ISNUMBER(VALUE(MID(H739,ROW($A$1:$A$100),1))),0)-1))))</f>
        <v>Bankstrasse</v>
      </c>
      <c r="J739" s="1" t="str" cm="1">
        <f t="array" ref="J739">IF(H739="","",IF(COUNT(VALUE(MID(H739,ROW($A$1:$A$100),1)))=0,"",RIGHT(H739,LEN(H739)-MATCH(TRUE,ISNUMBER(VALUE(MID(H739,ROW($A$1:$A$100),1))),0)+1)))</f>
        <v>8</v>
      </c>
      <c r="K739" s="1" t="s">
        <v>22</v>
      </c>
      <c r="L739" s="1" t="s">
        <v>638</v>
      </c>
      <c r="M739" s="1" t="str">
        <f t="shared" si="34"/>
        <v>8610</v>
      </c>
      <c r="N739" s="1" t="str">
        <f t="shared" si="35"/>
        <v>Uster</v>
      </c>
      <c r="O739" s="1" t="s">
        <v>24</v>
      </c>
      <c r="P739" s="1" t="s">
        <v>1948</v>
      </c>
      <c r="Q739" s="1" t="s">
        <v>21</v>
      </c>
      <c r="R739" s="1" t="s">
        <v>22</v>
      </c>
      <c r="S739" s="1" t="s">
        <v>22</v>
      </c>
      <c r="T739" s="1" t="s">
        <v>1949</v>
      </c>
      <c r="U739" s="1" t="s">
        <v>27</v>
      </c>
    </row>
    <row r="740" spans="1:21" ht="15" x14ac:dyDescent="0.2">
      <c r="A740" s="1" t="s">
        <v>16</v>
      </c>
      <c r="B740" s="1" t="s">
        <v>64</v>
      </c>
      <c r="C740" s="1" t="s">
        <v>1940</v>
      </c>
      <c r="D740" s="1" t="s">
        <v>1941</v>
      </c>
      <c r="E740" s="1" t="s">
        <v>1942</v>
      </c>
      <c r="F740" s="1" t="s">
        <v>22</v>
      </c>
      <c r="G740" s="2" t="str">
        <f t="shared" si="33"/>
        <v>Arztpraxis Topal AG</v>
      </c>
      <c r="H740" s="1" t="s">
        <v>1943</v>
      </c>
      <c r="I740" s="1" t="str" cm="1">
        <f t="array" ref="I740">IF(H740="","",IF(COUNT(VALUE(MID(H740,ROW($A$1:$A$100),1)))=0,H740,TRIM(LEFT(H740,MATCH(TRUE,ISNUMBER(VALUE(MID(H740,ROW($A$1:$A$100),1))),0)-1))))</f>
        <v>Kreuzplatz</v>
      </c>
      <c r="J740" s="1" t="str" cm="1">
        <f t="array" ref="J740">IF(H740="","",IF(COUNT(VALUE(MID(H740,ROW($A$1:$A$100),1)))=0,"",RIGHT(H740,LEN(H740)-MATCH(TRUE,ISNUMBER(VALUE(MID(H740,ROW($A$1:$A$100),1))),0)+1)))</f>
        <v>2</v>
      </c>
      <c r="K740" s="1" t="s">
        <v>22</v>
      </c>
      <c r="L740" s="1" t="s">
        <v>260</v>
      </c>
      <c r="M740" s="1" t="str">
        <f t="shared" si="34"/>
        <v>8032</v>
      </c>
      <c r="N740" s="1" t="str">
        <f t="shared" si="35"/>
        <v>Zürich</v>
      </c>
      <c r="O740" s="1" t="s">
        <v>24</v>
      </c>
      <c r="P740" s="1" t="s">
        <v>1944</v>
      </c>
      <c r="Q740" s="1" t="s">
        <v>21</v>
      </c>
      <c r="R740" s="1" t="s">
        <v>22</v>
      </c>
      <c r="S740" s="1" t="s">
        <v>22</v>
      </c>
      <c r="T740" s="1" t="s">
        <v>1945</v>
      </c>
      <c r="U740" s="1" t="s">
        <v>27</v>
      </c>
    </row>
    <row r="741" spans="1:21" ht="30" x14ac:dyDescent="0.2">
      <c r="A741" s="1" t="s">
        <v>16</v>
      </c>
      <c r="B741" s="1" t="s">
        <v>17</v>
      </c>
      <c r="C741" s="1" t="s">
        <v>2376</v>
      </c>
      <c r="D741" s="1" t="s">
        <v>1941</v>
      </c>
      <c r="E741" s="1" t="s">
        <v>1076</v>
      </c>
      <c r="F741" s="1" t="s">
        <v>156</v>
      </c>
      <c r="G741" s="2" t="str">
        <f t="shared" si="33"/>
        <v>Kantonsspital Frauenfeld
_x000D_Frauenklinik</v>
      </c>
      <c r="H741" s="1" t="s">
        <v>22</v>
      </c>
      <c r="I741" s="1" t="str" cm="1">
        <f t="array" ref="I741">IF(H741="","",IF(COUNT(VALUE(MID(H741,ROW($A$1:$A$100),1)))=0,H741,TRIM(LEFT(H741,MATCH(TRUE,ISNUMBER(VALUE(MID(H741,ROW($A$1:$A$100),1))),0)-1))))</f>
        <v/>
      </c>
      <c r="J741" s="1" t="str" cm="1">
        <f t="array" ref="J741">IF(H741="","",IF(COUNT(VALUE(MID(H741,ROW($A$1:$A$100),1)))=0,"",RIGHT(H741,LEN(H741)-MATCH(TRUE,ISNUMBER(VALUE(MID(H741,ROW($A$1:$A$100),1))),0)+1)))</f>
        <v/>
      </c>
      <c r="K741" s="1" t="s">
        <v>7</v>
      </c>
      <c r="L741" s="1" t="s">
        <v>1077</v>
      </c>
      <c r="M741" s="1" t="str">
        <f t="shared" si="34"/>
        <v>8501</v>
      </c>
      <c r="N741" s="1" t="str">
        <f t="shared" si="35"/>
        <v>Frauenfeld</v>
      </c>
      <c r="O741" s="1" t="s">
        <v>24</v>
      </c>
      <c r="P741" s="1" t="s">
        <v>4896</v>
      </c>
      <c r="Q741" s="1" t="s">
        <v>21</v>
      </c>
      <c r="R741" s="1" t="s">
        <v>22</v>
      </c>
      <c r="S741" s="1" t="s">
        <v>22</v>
      </c>
      <c r="T741" s="1" t="s">
        <v>4897</v>
      </c>
      <c r="U741" s="1" t="s">
        <v>27</v>
      </c>
    </row>
    <row r="742" spans="1:21" ht="15" x14ac:dyDescent="0.2">
      <c r="A742" s="1" t="s">
        <v>73</v>
      </c>
      <c r="B742" s="1" t="s">
        <v>64</v>
      </c>
      <c r="C742" s="1" t="s">
        <v>3741</v>
      </c>
      <c r="D742" s="1" t="s">
        <v>12760</v>
      </c>
      <c r="E742" s="1" t="s">
        <v>4328</v>
      </c>
      <c r="F742" s="1" t="s">
        <v>22</v>
      </c>
      <c r="G742" s="2" t="str">
        <f t="shared" si="33"/>
        <v>Medbase Diepoldsau</v>
      </c>
      <c r="H742" s="1" t="s">
        <v>4329</v>
      </c>
      <c r="I742" s="1" t="str" cm="1">
        <f t="array" ref="I742">IF(H742="","",IF(COUNT(VALUE(MID(H742,ROW($A$1:$A$100),1)))=0,H742,TRIM(LEFT(H742,MATCH(TRUE,ISNUMBER(VALUE(MID(H742,ROW($A$1:$A$100),1))),0)-1))))</f>
        <v>Vordere Kirchstrasse</v>
      </c>
      <c r="J742" s="1" t="str" cm="1">
        <f t="array" ref="J742">IF(H742="","",IF(COUNT(VALUE(MID(H742,ROW($A$1:$A$100),1)))=0,"",RIGHT(H742,LEN(H742)-MATCH(TRUE,ISNUMBER(VALUE(MID(H742,ROW($A$1:$A$100),1))),0)+1)))</f>
        <v>8</v>
      </c>
      <c r="K742" s="1" t="s">
        <v>22</v>
      </c>
      <c r="L742" s="1" t="s">
        <v>3539</v>
      </c>
      <c r="M742" s="1" t="str">
        <f t="shared" si="34"/>
        <v>9444</v>
      </c>
      <c r="N742" s="1" t="str">
        <f t="shared" si="35"/>
        <v>Diepoldsau</v>
      </c>
      <c r="O742" s="1" t="s">
        <v>24</v>
      </c>
      <c r="P742" s="1" t="s">
        <v>12761</v>
      </c>
      <c r="Q742" s="1" t="s">
        <v>128</v>
      </c>
      <c r="R742" s="1" t="s">
        <v>22</v>
      </c>
      <c r="S742" s="1" t="s">
        <v>22</v>
      </c>
      <c r="T742" s="1" t="s">
        <v>12762</v>
      </c>
      <c r="U742" s="1" t="s">
        <v>27</v>
      </c>
    </row>
    <row r="743" spans="1:21" ht="15" x14ac:dyDescent="0.2">
      <c r="A743" s="1" t="s">
        <v>73</v>
      </c>
      <c r="B743" s="1" t="s">
        <v>64</v>
      </c>
      <c r="C743" s="1" t="s">
        <v>2694</v>
      </c>
      <c r="D743" s="1" t="s">
        <v>3767</v>
      </c>
      <c r="E743" s="1" t="s">
        <v>3768</v>
      </c>
      <c r="F743" s="1" t="s">
        <v>22</v>
      </c>
      <c r="G743" s="2" t="str">
        <f t="shared" si="33"/>
        <v>Praxis Dr. Dietz Peter</v>
      </c>
      <c r="H743" s="1" t="s">
        <v>3769</v>
      </c>
      <c r="I743" s="1" t="str" cm="1">
        <f t="array" ref="I743">IF(H743="","",IF(COUNT(VALUE(MID(H743,ROW($A$1:$A$100),1)))=0,H743,TRIM(LEFT(H743,MATCH(TRUE,ISNUMBER(VALUE(MID(H743,ROW($A$1:$A$100),1))),0)-1))))</f>
        <v>Klosbachstrasse</v>
      </c>
      <c r="J743" s="1" t="str" cm="1">
        <f t="array" ref="J743">IF(H743="","",IF(COUNT(VALUE(MID(H743,ROW($A$1:$A$100),1)))=0,"",RIGHT(H743,LEN(H743)-MATCH(TRUE,ISNUMBER(VALUE(MID(H743,ROW($A$1:$A$100),1))),0)+1)))</f>
        <v>106</v>
      </c>
      <c r="K743" s="1" t="s">
        <v>22</v>
      </c>
      <c r="L743" s="1" t="s">
        <v>260</v>
      </c>
      <c r="M743" s="1" t="str">
        <f t="shared" si="34"/>
        <v>8032</v>
      </c>
      <c r="N743" s="1" t="str">
        <f t="shared" si="35"/>
        <v>Zürich</v>
      </c>
      <c r="O743" s="1" t="s">
        <v>24</v>
      </c>
      <c r="P743" s="1" t="s">
        <v>3770</v>
      </c>
      <c r="Q743" s="1" t="s">
        <v>21</v>
      </c>
      <c r="R743" s="1" t="s">
        <v>22</v>
      </c>
      <c r="S743" s="1" t="s">
        <v>22</v>
      </c>
      <c r="T743" s="1" t="s">
        <v>3771</v>
      </c>
      <c r="U743" s="1" t="s">
        <v>27</v>
      </c>
    </row>
    <row r="744" spans="1:21" ht="15" x14ac:dyDescent="0.2">
      <c r="A744" s="1" t="s">
        <v>73</v>
      </c>
      <c r="B744" s="1" t="s">
        <v>64</v>
      </c>
      <c r="C744" s="1" t="s">
        <v>12753</v>
      </c>
      <c r="D744" s="1" t="s">
        <v>3767</v>
      </c>
      <c r="E744" s="1" t="s">
        <v>12364</v>
      </c>
      <c r="F744" s="1" t="s">
        <v>22</v>
      </c>
      <c r="G744" s="2" t="str">
        <f t="shared" si="33"/>
        <v>Praxis Dr. Boss / Dr. Dietz</v>
      </c>
      <c r="H744" s="1" t="s">
        <v>12365</v>
      </c>
      <c r="I744" s="1" t="str" cm="1">
        <f t="array" ref="I744">IF(H744="","",IF(COUNT(VALUE(MID(H744,ROW($A$1:$A$100),1)))=0,H744,TRIM(LEFT(H744,MATCH(TRUE,ISNUMBER(VALUE(MID(H744,ROW($A$1:$A$100),1))),0)-1))))</f>
        <v>Zentrumsplatz</v>
      </c>
      <c r="J744" s="1" t="str" cm="1">
        <f t="array" ref="J744">IF(H744="","",IF(COUNT(VALUE(MID(H744,ROW($A$1:$A$100),1)))=0,"",RIGHT(H744,LEN(H744)-MATCH(TRUE,ISNUMBER(VALUE(MID(H744,ROW($A$1:$A$100),1))),0)+1)))</f>
        <v>14</v>
      </c>
      <c r="K744" s="1" t="s">
        <v>22</v>
      </c>
      <c r="L744" s="1" t="s">
        <v>12366</v>
      </c>
      <c r="M744" s="1" t="str">
        <f t="shared" si="34"/>
        <v>3322</v>
      </c>
      <c r="N744" s="1" t="str">
        <f t="shared" si="35"/>
        <v>Urtenen-Schönbühl</v>
      </c>
      <c r="O744" s="1" t="s">
        <v>24</v>
      </c>
      <c r="P744" s="1" t="s">
        <v>3770</v>
      </c>
      <c r="Q744" s="1" t="s">
        <v>21</v>
      </c>
      <c r="R744" s="1" t="s">
        <v>22</v>
      </c>
      <c r="S744" s="1" t="s">
        <v>22</v>
      </c>
      <c r="T744" s="1" t="s">
        <v>12754</v>
      </c>
      <c r="U744" s="1" t="s">
        <v>27</v>
      </c>
    </row>
    <row r="745" spans="1:21" ht="30" x14ac:dyDescent="0.2">
      <c r="A745" s="1" t="s">
        <v>16</v>
      </c>
      <c r="B745" s="1" t="s">
        <v>17</v>
      </c>
      <c r="C745" s="1" t="s">
        <v>6719</v>
      </c>
      <c r="D745" s="1" t="s">
        <v>15943</v>
      </c>
      <c r="E745" s="1" t="s">
        <v>277</v>
      </c>
      <c r="F745" s="1" t="s">
        <v>156</v>
      </c>
      <c r="G745" s="2" t="str">
        <f t="shared" si="33"/>
        <v>Spitalzentrum Biel AG
_x000D_Frauenklinik</v>
      </c>
      <c r="H745" s="1" t="s">
        <v>22</v>
      </c>
      <c r="I745" s="1" t="str" cm="1">
        <f t="array" ref="I745">IF(H745="","",IF(COUNT(VALUE(MID(H745,ROW($A$1:$A$100),1)))=0,H745,TRIM(LEFT(H745,MATCH(TRUE,ISNUMBER(VALUE(MID(H745,ROW($A$1:$A$100),1))),0)-1))))</f>
        <v/>
      </c>
      <c r="J745" s="1" t="str" cm="1">
        <f t="array" ref="J745">IF(H745="","",IF(COUNT(VALUE(MID(H745,ROW($A$1:$A$100),1)))=0,"",RIGHT(H745,LEN(H745)-MATCH(TRUE,ISNUMBER(VALUE(MID(H745,ROW($A$1:$A$100),1))),0)+1)))</f>
        <v/>
      </c>
      <c r="K745" s="1" t="s">
        <v>278</v>
      </c>
      <c r="L745" s="1" t="s">
        <v>279</v>
      </c>
      <c r="M745" s="1" t="str">
        <f t="shared" si="34"/>
        <v>2501</v>
      </c>
      <c r="N745" s="1" t="str">
        <f t="shared" si="35"/>
        <v>Biel/Bienne</v>
      </c>
      <c r="O745" s="1" t="s">
        <v>24</v>
      </c>
      <c r="P745" s="1" t="s">
        <v>15944</v>
      </c>
      <c r="Q745" s="1" t="s">
        <v>21</v>
      </c>
      <c r="R745" s="1" t="s">
        <v>22</v>
      </c>
      <c r="S745" s="1" t="s">
        <v>22</v>
      </c>
      <c r="T745" s="1" t="s">
        <v>15945</v>
      </c>
      <c r="U745" s="1" t="s">
        <v>27</v>
      </c>
    </row>
    <row r="746" spans="1:21" ht="15" x14ac:dyDescent="0.2">
      <c r="A746" s="1" t="s">
        <v>73</v>
      </c>
      <c r="B746" s="1" t="s">
        <v>64</v>
      </c>
      <c r="C746" s="1" t="s">
        <v>12679</v>
      </c>
      <c r="D746" s="1" t="s">
        <v>12680</v>
      </c>
      <c r="E746" s="1" t="s">
        <v>4741</v>
      </c>
      <c r="F746" s="1" t="s">
        <v>22</v>
      </c>
      <c r="G746" s="2" t="str">
        <f t="shared" si="33"/>
        <v>Gemeinschaftspraxis Felsenrain</v>
      </c>
      <c r="H746" s="1" t="s">
        <v>4742</v>
      </c>
      <c r="I746" s="1" t="str" cm="1">
        <f t="array" ref="I746">IF(H746="","",IF(COUNT(VALUE(MID(H746,ROW($A$1:$A$100),1)))=0,H746,TRIM(LEFT(H746,MATCH(TRUE,ISNUMBER(VALUE(MID(H746,ROW($A$1:$A$100),1))),0)-1))))</f>
        <v>Schaffhauserstrasse</v>
      </c>
      <c r="J746" s="1" t="str" cm="1">
        <f t="array" ref="J746">IF(H746="","",IF(COUNT(VALUE(MID(H746,ROW($A$1:$A$100),1)))=0,"",RIGHT(H746,LEN(H746)-MATCH(TRUE,ISNUMBER(VALUE(MID(H746,ROW($A$1:$A$100),1))),0)+1)))</f>
        <v>432</v>
      </c>
      <c r="K746" s="1" t="s">
        <v>22</v>
      </c>
      <c r="L746" s="1" t="s">
        <v>86</v>
      </c>
      <c r="M746" s="1" t="str">
        <f t="shared" si="34"/>
        <v>8050</v>
      </c>
      <c r="N746" s="1" t="str">
        <f t="shared" si="35"/>
        <v>Zürich</v>
      </c>
      <c r="O746" s="1" t="s">
        <v>24</v>
      </c>
      <c r="P746" s="1" t="s">
        <v>12681</v>
      </c>
      <c r="Q746" s="1" t="s">
        <v>128</v>
      </c>
      <c r="R746" s="1" t="s">
        <v>22</v>
      </c>
      <c r="S746" s="1" t="s">
        <v>22</v>
      </c>
      <c r="T746" s="1" t="s">
        <v>12682</v>
      </c>
      <c r="U746" s="1" t="s">
        <v>27</v>
      </c>
    </row>
    <row r="747" spans="1:21" ht="15" x14ac:dyDescent="0.2">
      <c r="A747" s="1" t="s">
        <v>16</v>
      </c>
      <c r="B747" s="1" t="s">
        <v>64</v>
      </c>
      <c r="C747" s="1" t="s">
        <v>521</v>
      </c>
      <c r="D747" s="1" t="s">
        <v>5168</v>
      </c>
      <c r="E747" s="1" t="s">
        <v>5169</v>
      </c>
      <c r="F747" s="1" t="s">
        <v>22</v>
      </c>
      <c r="G747" s="2" t="str">
        <f t="shared" si="33"/>
        <v>Frauenpraxis Dillner</v>
      </c>
      <c r="H747" s="1" t="s">
        <v>5170</v>
      </c>
      <c r="I747" s="1" t="str" cm="1">
        <f t="array" ref="I747">IF(H747="","",IF(COUNT(VALUE(MID(H747,ROW($A$1:$A$100),1)))=0,H747,TRIM(LEFT(H747,MATCH(TRUE,ISNUMBER(VALUE(MID(H747,ROW($A$1:$A$100),1))),0)-1))))</f>
        <v>Dorfstrasse</v>
      </c>
      <c r="J747" s="1" t="str" cm="1">
        <f t="array" ref="J747">IF(H747="","",IF(COUNT(VALUE(MID(H747,ROW($A$1:$A$100),1)))=0,"",RIGHT(H747,LEN(H747)-MATCH(TRUE,ISNUMBER(VALUE(MID(H747,ROW($A$1:$A$100),1))),0)+1)))</f>
        <v>32</v>
      </c>
      <c r="K747" s="1" t="s">
        <v>22</v>
      </c>
      <c r="L747" s="1" t="s">
        <v>581</v>
      </c>
      <c r="M747" s="1" t="str">
        <f t="shared" si="34"/>
        <v>8805</v>
      </c>
      <c r="N747" s="1" t="str">
        <f t="shared" si="35"/>
        <v>Richterswil</v>
      </c>
      <c r="O747" s="1" t="s">
        <v>24</v>
      </c>
      <c r="P747" s="1" t="s">
        <v>5171</v>
      </c>
      <c r="Q747" s="1" t="s">
        <v>21</v>
      </c>
      <c r="R747" s="1" t="s">
        <v>22</v>
      </c>
      <c r="S747" s="1" t="s">
        <v>22</v>
      </c>
      <c r="T747" s="1" t="s">
        <v>5172</v>
      </c>
      <c r="U747" s="1" t="s">
        <v>27</v>
      </c>
    </row>
    <row r="748" spans="1:21" ht="15" x14ac:dyDescent="0.2">
      <c r="A748" s="1" t="s">
        <v>16</v>
      </c>
      <c r="B748" s="1" t="s">
        <v>17</v>
      </c>
      <c r="C748" s="1" t="s">
        <v>3812</v>
      </c>
      <c r="D748" s="1" t="s">
        <v>3813</v>
      </c>
      <c r="E748" s="1" t="s">
        <v>3102</v>
      </c>
      <c r="F748" s="1" t="s">
        <v>22</v>
      </c>
      <c r="G748" s="2" t="str">
        <f t="shared" si="33"/>
        <v>gynhealth GmbH - Höschgasse</v>
      </c>
      <c r="H748" s="1" t="s">
        <v>3103</v>
      </c>
      <c r="I748" s="1" t="str" cm="1">
        <f t="array" ref="I748">IF(H748="","",IF(COUNT(VALUE(MID(H748,ROW($A$1:$A$100),1)))=0,H748,TRIM(LEFT(H748,MATCH(TRUE,ISNUMBER(VALUE(MID(H748,ROW($A$1:$A$100),1))),0)-1))))</f>
        <v>Höschgasse</v>
      </c>
      <c r="J748" s="1" t="str" cm="1">
        <f t="array" ref="J748">IF(H748="","",IF(COUNT(VALUE(MID(H748,ROW($A$1:$A$100),1)))=0,"",RIGHT(H748,LEN(H748)-MATCH(TRUE,ISNUMBER(VALUE(MID(H748,ROW($A$1:$A$100),1))),0)+1)))</f>
        <v>50</v>
      </c>
      <c r="K748" s="1" t="s">
        <v>22</v>
      </c>
      <c r="L748" s="1" t="s">
        <v>327</v>
      </c>
      <c r="M748" s="1" t="str">
        <f t="shared" si="34"/>
        <v>8008</v>
      </c>
      <c r="N748" s="1" t="str">
        <f t="shared" si="35"/>
        <v>Zürich</v>
      </c>
      <c r="O748" s="1" t="s">
        <v>24</v>
      </c>
      <c r="P748" s="1" t="s">
        <v>3814</v>
      </c>
      <c r="Q748" s="1" t="s">
        <v>21</v>
      </c>
      <c r="R748" s="1" t="s">
        <v>22</v>
      </c>
      <c r="S748" s="1" t="s">
        <v>22</v>
      </c>
      <c r="T748" s="1" t="s">
        <v>3815</v>
      </c>
      <c r="U748" s="1" t="s">
        <v>27</v>
      </c>
    </row>
    <row r="749" spans="1:21" ht="30" x14ac:dyDescent="0.2">
      <c r="A749" s="1" t="s">
        <v>16</v>
      </c>
      <c r="B749" s="1" t="s">
        <v>64</v>
      </c>
      <c r="C749" s="1" t="s">
        <v>3372</v>
      </c>
      <c r="D749" s="1" t="s">
        <v>12793</v>
      </c>
      <c r="E749" s="1" t="s">
        <v>163</v>
      </c>
      <c r="F749" s="1" t="s">
        <v>745</v>
      </c>
      <c r="G749" s="2" t="str">
        <f t="shared" si="33"/>
        <v>Inselspital Bern
_x000D_Klinik für Frauenheilkunde</v>
      </c>
      <c r="H749" s="1" t="s">
        <v>165</v>
      </c>
      <c r="I749" s="1" t="str" cm="1">
        <f t="array" ref="I749">IF(H749="","",IF(COUNT(VALUE(MID(H749,ROW($A$1:$A$100),1)))=0,H749,TRIM(LEFT(H749,MATCH(TRUE,ISNUMBER(VALUE(MID(H749,ROW($A$1:$A$100),1))),0)-1))))</f>
        <v>Friedbühlstrasse</v>
      </c>
      <c r="J749" s="1" t="str" cm="1">
        <f t="array" ref="J749">IF(H749="","",IF(COUNT(VALUE(MID(H749,ROW($A$1:$A$100),1)))=0,"",RIGHT(H749,LEN(H749)-MATCH(TRUE,ISNUMBER(VALUE(MID(H749,ROW($A$1:$A$100),1))),0)+1)))</f>
        <v>19</v>
      </c>
      <c r="K749" s="1" t="s">
        <v>22</v>
      </c>
      <c r="L749" s="1" t="s">
        <v>166</v>
      </c>
      <c r="M749" s="1" t="str">
        <f t="shared" si="34"/>
        <v>3010</v>
      </c>
      <c r="N749" s="1" t="str">
        <f t="shared" si="35"/>
        <v>Bern</v>
      </c>
      <c r="O749" s="1" t="s">
        <v>24</v>
      </c>
      <c r="P749" s="1" t="s">
        <v>12794</v>
      </c>
      <c r="Q749" s="1" t="s">
        <v>21</v>
      </c>
      <c r="R749" s="1" t="s">
        <v>22</v>
      </c>
      <c r="S749" s="1" t="s">
        <v>22</v>
      </c>
      <c r="T749" s="1" t="s">
        <v>12795</v>
      </c>
      <c r="U749" s="1" t="s">
        <v>27</v>
      </c>
    </row>
    <row r="750" spans="1:21" ht="15" x14ac:dyDescent="0.2">
      <c r="A750" s="1" t="s">
        <v>73</v>
      </c>
      <c r="B750" s="1" t="s">
        <v>64</v>
      </c>
      <c r="C750" s="1" t="s">
        <v>12796</v>
      </c>
      <c r="D750" s="1" t="s">
        <v>12797</v>
      </c>
      <c r="E750" s="1" t="s">
        <v>12798</v>
      </c>
      <c r="F750" s="1" t="s">
        <v>22</v>
      </c>
      <c r="G750" s="2" t="str">
        <f t="shared" si="33"/>
        <v>Frauenarzt-Praxis Dr. Dinkelacke</v>
      </c>
      <c r="H750" s="1" t="s">
        <v>12799</v>
      </c>
      <c r="I750" s="1" t="str" cm="1">
        <f t="array" ref="I750">IF(H750="","",IF(COUNT(VALUE(MID(H750,ROW($A$1:$A$100),1)))=0,H750,TRIM(LEFT(H750,MATCH(TRUE,ISNUMBER(VALUE(MID(H750,ROW($A$1:$A$100),1))),0)-1))))</f>
        <v>Via S. Clau Sut</v>
      </c>
      <c r="J750" s="1" t="str" cm="1">
        <f t="array" ref="J750">IF(H750="","",IF(COUNT(VALUE(MID(H750,ROW($A$1:$A$100),1)))=0,"",RIGHT(H750,LEN(H750)-MATCH(TRUE,ISNUMBER(VALUE(MID(H750,ROW($A$1:$A$100),1))),0)+1)))</f>
        <v>7</v>
      </c>
      <c r="K750" s="1" t="s">
        <v>22</v>
      </c>
      <c r="L750" s="1" t="s">
        <v>2128</v>
      </c>
      <c r="M750" s="1" t="str">
        <f t="shared" si="34"/>
        <v>7130</v>
      </c>
      <c r="N750" s="1" t="str">
        <f t="shared" si="35"/>
        <v>Ilanz</v>
      </c>
      <c r="O750" s="1" t="s">
        <v>24</v>
      </c>
      <c r="P750" s="1" t="s">
        <v>12800</v>
      </c>
      <c r="Q750" s="1" t="s">
        <v>21</v>
      </c>
      <c r="R750" s="1" t="s">
        <v>22</v>
      </c>
      <c r="S750" s="1" t="s">
        <v>22</v>
      </c>
      <c r="T750" s="1" t="s">
        <v>12801</v>
      </c>
      <c r="U750" s="1" t="s">
        <v>27</v>
      </c>
    </row>
    <row r="751" spans="1:21" ht="15" x14ac:dyDescent="0.2">
      <c r="A751" s="1" t="s">
        <v>16</v>
      </c>
      <c r="B751" s="1" t="s">
        <v>17</v>
      </c>
      <c r="C751" s="1" t="s">
        <v>6979</v>
      </c>
      <c r="D751" s="1" t="s">
        <v>8374</v>
      </c>
      <c r="E751" s="1" t="s">
        <v>1299</v>
      </c>
      <c r="F751" s="1" t="s">
        <v>22</v>
      </c>
      <c r="G751" s="2" t="str">
        <f t="shared" si="33"/>
        <v>Praxis Laufenbach AG</v>
      </c>
      <c r="H751" s="1" t="s">
        <v>1300</v>
      </c>
      <c r="I751" s="1" t="str" cm="1">
        <f t="array" ref="I751">IF(H751="","",IF(COUNT(VALUE(MID(H751,ROW($A$1:$A$100),1)))=0,H751,TRIM(LEFT(H751,MATCH(TRUE,ISNUMBER(VALUE(MID(H751,ROW($A$1:$A$100),1))),0)-1))))</f>
        <v>Laufenbachstrasse</v>
      </c>
      <c r="J751" s="1" t="str" cm="1">
        <f t="array" ref="J751">IF(H751="","",IF(COUNT(VALUE(MID(H751,ROW($A$1:$A$100),1)))=0,"",RIGHT(H751,LEN(H751)-MATCH(TRUE,ISNUMBER(VALUE(MID(H751,ROW($A$1:$A$100),1))),0)+1)))</f>
        <v>23</v>
      </c>
      <c r="K751" s="1" t="s">
        <v>22</v>
      </c>
      <c r="L751" s="1" t="s">
        <v>1301</v>
      </c>
      <c r="M751" s="1" t="str">
        <f t="shared" si="34"/>
        <v>8625</v>
      </c>
      <c r="N751" s="1" t="str">
        <f t="shared" si="35"/>
        <v>Gossau ZH</v>
      </c>
      <c r="O751" s="1" t="s">
        <v>24</v>
      </c>
      <c r="P751" s="1" t="s">
        <v>8375</v>
      </c>
      <c r="Q751" s="1" t="s">
        <v>128</v>
      </c>
      <c r="R751" s="1" t="s">
        <v>22</v>
      </c>
      <c r="S751" s="1" t="s">
        <v>22</v>
      </c>
      <c r="T751" s="1" t="s">
        <v>8376</v>
      </c>
      <c r="U751" s="1" t="s">
        <v>27</v>
      </c>
    </row>
    <row r="752" spans="1:21" ht="15" x14ac:dyDescent="0.2">
      <c r="A752" s="1" t="s">
        <v>73</v>
      </c>
      <c r="B752" s="1" t="s">
        <v>17</v>
      </c>
      <c r="C752" s="1" t="s">
        <v>1546</v>
      </c>
      <c r="D752" s="1" t="s">
        <v>16448</v>
      </c>
      <c r="E752" s="1" t="s">
        <v>16449</v>
      </c>
      <c r="F752" s="1" t="s">
        <v>22</v>
      </c>
      <c r="G752" s="2" t="str">
        <f t="shared" si="33"/>
        <v>Curana Ärztezentrum Oerlikon</v>
      </c>
      <c r="H752" s="1" t="s">
        <v>16450</v>
      </c>
      <c r="I752" s="1" t="str" cm="1">
        <f t="array" ref="I752">IF(H752="","",IF(COUNT(VALUE(MID(H752,ROW($A$1:$A$100),1)))=0,H752,TRIM(LEFT(H752,MATCH(TRUE,ISNUMBER(VALUE(MID(H752,ROW($A$1:$A$100),1))),0)-1))))</f>
        <v>Hofwiesenstrasse</v>
      </c>
      <c r="J752" s="1" t="str" cm="1">
        <f t="array" ref="J752">IF(H752="","",IF(COUNT(VALUE(MID(H752,ROW($A$1:$A$100),1)))=0,"",RIGHT(H752,LEN(H752)-MATCH(TRUE,ISNUMBER(VALUE(MID(H752,ROW($A$1:$A$100),1))),0)+1)))</f>
        <v>350</v>
      </c>
      <c r="K752" s="1" t="s">
        <v>22</v>
      </c>
      <c r="L752" s="1" t="s">
        <v>86</v>
      </c>
      <c r="M752" s="1" t="str">
        <f t="shared" si="34"/>
        <v>8050</v>
      </c>
      <c r="N752" s="1" t="str">
        <f t="shared" si="35"/>
        <v>Zürich</v>
      </c>
      <c r="O752" s="1" t="s">
        <v>24</v>
      </c>
      <c r="P752" s="1" t="s">
        <v>16451</v>
      </c>
      <c r="Q752" s="1" t="s">
        <v>128</v>
      </c>
      <c r="R752" s="1" t="s">
        <v>22</v>
      </c>
      <c r="S752" s="1" t="s">
        <v>22</v>
      </c>
      <c r="T752" s="1" t="s">
        <v>16452</v>
      </c>
      <c r="U752" s="1" t="s">
        <v>27</v>
      </c>
    </row>
    <row r="753" spans="1:21" ht="15" x14ac:dyDescent="0.2">
      <c r="A753" s="1" t="s">
        <v>16</v>
      </c>
      <c r="B753" s="1" t="s">
        <v>17</v>
      </c>
      <c r="C753" s="1" t="s">
        <v>3074</v>
      </c>
      <c r="D753" s="1" t="s">
        <v>6857</v>
      </c>
      <c r="E753" s="1" t="s">
        <v>5342</v>
      </c>
      <c r="F753" s="1" t="s">
        <v>22</v>
      </c>
      <c r="G753" s="2" t="str">
        <f t="shared" si="33"/>
        <v>Frauenpraxis am Sempachersee</v>
      </c>
      <c r="H753" s="1" t="s">
        <v>5343</v>
      </c>
      <c r="I753" s="1" t="str" cm="1">
        <f t="array" ref="I753">IF(H753="","",IF(COUNT(VALUE(MID(H753,ROW($A$1:$A$100),1)))=0,H753,TRIM(LEFT(H753,MATCH(TRUE,ISNUMBER(VALUE(MID(H753,ROW($A$1:$A$100),1))),0)-1))))</f>
        <v>Bahnhofstrasse</v>
      </c>
      <c r="J753" s="1" t="str" cm="1">
        <f t="array" ref="J753">IF(H753="","",IF(COUNT(VALUE(MID(H753,ROW($A$1:$A$100),1)))=0,"",RIGHT(H753,LEN(H753)-MATCH(TRUE,ISNUMBER(VALUE(MID(H753,ROW($A$1:$A$100),1))),0)+1)))</f>
        <v>19A</v>
      </c>
      <c r="K753" s="1" t="s">
        <v>22</v>
      </c>
      <c r="L753" s="1" t="s">
        <v>5344</v>
      </c>
      <c r="M753" s="1" t="str">
        <f t="shared" si="34"/>
        <v>6203</v>
      </c>
      <c r="N753" s="1" t="str">
        <f t="shared" si="35"/>
        <v>Sempach Station</v>
      </c>
      <c r="O753" s="1" t="s">
        <v>24</v>
      </c>
      <c r="P753" s="1" t="s">
        <v>6858</v>
      </c>
      <c r="Q753" s="1" t="s">
        <v>21</v>
      </c>
      <c r="R753" s="1" t="s">
        <v>22</v>
      </c>
      <c r="S753" s="1" t="s">
        <v>22</v>
      </c>
      <c r="T753" s="1" t="s">
        <v>6859</v>
      </c>
      <c r="U753" s="1" t="s">
        <v>27</v>
      </c>
    </row>
    <row r="754" spans="1:21" ht="15" x14ac:dyDescent="0.2">
      <c r="A754" s="1" t="s">
        <v>73</v>
      </c>
      <c r="B754" s="1" t="s">
        <v>64</v>
      </c>
      <c r="C754" s="1" t="s">
        <v>12691</v>
      </c>
      <c r="D754" s="1" t="s">
        <v>12692</v>
      </c>
      <c r="E754" s="1" t="s">
        <v>12693</v>
      </c>
      <c r="F754" s="1" t="s">
        <v>22</v>
      </c>
      <c r="G754" s="2" t="str">
        <f t="shared" si="33"/>
        <v>Dr. Djahanschahi Kassra</v>
      </c>
      <c r="H754" s="1" t="s">
        <v>12694</v>
      </c>
      <c r="I754" s="1" t="str" cm="1">
        <f t="array" ref="I754">IF(H754="","",IF(COUNT(VALUE(MID(H754,ROW($A$1:$A$100),1)))=0,H754,TRIM(LEFT(H754,MATCH(TRUE,ISNUMBER(VALUE(MID(H754,ROW($A$1:$A$100),1))),0)-1))))</f>
        <v>Zeunerstrasse</v>
      </c>
      <c r="J754" s="1" t="str" cm="1">
        <f t="array" ref="J754">IF(H754="","",IF(COUNT(VALUE(MID(H754,ROW($A$1:$A$100),1)))=0,"",RIGHT(H754,LEN(H754)-MATCH(TRUE,ISNUMBER(VALUE(MID(H754,ROW($A$1:$A$100),1))),0)+1)))</f>
        <v>19</v>
      </c>
      <c r="K754" s="1" t="s">
        <v>22</v>
      </c>
      <c r="L754" s="1" t="s">
        <v>512</v>
      </c>
      <c r="M754" s="1" t="str">
        <f t="shared" si="34"/>
        <v>8037</v>
      </c>
      <c r="N754" s="1" t="str">
        <f t="shared" si="35"/>
        <v>Zürich</v>
      </c>
      <c r="O754" s="1" t="s">
        <v>24</v>
      </c>
      <c r="P754" s="1" t="s">
        <v>12695</v>
      </c>
      <c r="Q754" s="1" t="s">
        <v>128</v>
      </c>
      <c r="R754" s="1" t="s">
        <v>22</v>
      </c>
      <c r="S754" s="1" t="s">
        <v>22</v>
      </c>
      <c r="T754" s="1" t="s">
        <v>12696</v>
      </c>
      <c r="U754" s="1" t="s">
        <v>27</v>
      </c>
    </row>
    <row r="755" spans="1:21" ht="15" x14ac:dyDescent="0.2">
      <c r="A755" s="1" t="s">
        <v>16</v>
      </c>
      <c r="B755" s="1" t="s">
        <v>64</v>
      </c>
      <c r="C755" s="1" t="s">
        <v>837</v>
      </c>
      <c r="D755" s="1" t="s">
        <v>12692</v>
      </c>
      <c r="E755" s="1" t="s">
        <v>7290</v>
      </c>
      <c r="F755" s="1" t="s">
        <v>22</v>
      </c>
      <c r="G755" s="2" t="str">
        <f t="shared" si="33"/>
        <v>Frauenpraxis Obersee</v>
      </c>
      <c r="H755" s="1" t="s">
        <v>7291</v>
      </c>
      <c r="I755" s="1" t="str" cm="1">
        <f t="array" ref="I755">IF(H755="","",IF(COUNT(VALUE(MID(H755,ROW($A$1:$A$100),1)))=0,H755,TRIM(LEFT(H755,MATCH(TRUE,ISNUMBER(VALUE(MID(H755,ROW($A$1:$A$100),1))),0)-1))))</f>
        <v>Schützenstrasse</v>
      </c>
      <c r="J755" s="1" t="str" cm="1">
        <f t="array" ref="J755">IF(H755="","",IF(COUNT(VALUE(MID(H755,ROW($A$1:$A$100),1)))=0,"",RIGHT(H755,LEN(H755)-MATCH(TRUE,ISNUMBER(VALUE(MID(H755,ROW($A$1:$A$100),1))),0)+1)))</f>
        <v>2</v>
      </c>
      <c r="K755" s="1" t="s">
        <v>22</v>
      </c>
      <c r="L755" s="1" t="s">
        <v>4794</v>
      </c>
      <c r="M755" s="1" t="str">
        <f t="shared" si="34"/>
        <v>8853</v>
      </c>
      <c r="N755" s="1" t="str">
        <f t="shared" si="35"/>
        <v>Lachen SZ</v>
      </c>
      <c r="O755" s="1" t="s">
        <v>24</v>
      </c>
      <c r="P755" s="1" t="s">
        <v>12697</v>
      </c>
      <c r="Q755" s="1" t="s">
        <v>21</v>
      </c>
      <c r="R755" s="1" t="s">
        <v>22</v>
      </c>
      <c r="S755" s="1" t="s">
        <v>22</v>
      </c>
      <c r="T755" s="1" t="s">
        <v>12698</v>
      </c>
      <c r="U755" s="1" t="s">
        <v>27</v>
      </c>
    </row>
    <row r="756" spans="1:21" ht="30" x14ac:dyDescent="0.2">
      <c r="A756" s="1" t="s">
        <v>16</v>
      </c>
      <c r="B756" s="1" t="s">
        <v>64</v>
      </c>
      <c r="C756" s="1" t="s">
        <v>15224</v>
      </c>
      <c r="D756" s="1" t="s">
        <v>15225</v>
      </c>
      <c r="E756" s="1" t="s">
        <v>1753</v>
      </c>
      <c r="F756" s="1" t="s">
        <v>1754</v>
      </c>
      <c r="G756" s="2" t="str">
        <f t="shared" si="33"/>
        <v>Bethesda Spital AG
_x000D_Frauenmedizin</v>
      </c>
      <c r="H756" s="1" t="s">
        <v>1755</v>
      </c>
      <c r="I756" s="1" t="str" cm="1">
        <f t="array" ref="I756">IF(H756="","",IF(COUNT(VALUE(MID(H756,ROW($A$1:$A$100),1)))=0,H756,TRIM(LEFT(H756,MATCH(TRUE,ISNUMBER(VALUE(MID(H756,ROW($A$1:$A$100),1))),0)-1))))</f>
        <v>Gellertstrasse</v>
      </c>
      <c r="J756" s="1" t="str" cm="1">
        <f t="array" ref="J756">IF(H756="","",IF(COUNT(VALUE(MID(H756,ROW($A$1:$A$100),1)))=0,"",RIGHT(H756,LEN(H756)-MATCH(TRUE,ISNUMBER(VALUE(MID(H756,ROW($A$1:$A$100),1))),0)+1)))</f>
        <v>144</v>
      </c>
      <c r="K756" s="1" t="s">
        <v>22</v>
      </c>
      <c r="L756" s="1" t="s">
        <v>1756</v>
      </c>
      <c r="M756" s="1" t="str">
        <f t="shared" si="34"/>
        <v>4052</v>
      </c>
      <c r="N756" s="1" t="str">
        <f t="shared" si="35"/>
        <v>Basel</v>
      </c>
      <c r="O756" s="1" t="s">
        <v>24</v>
      </c>
      <c r="P756" s="1" t="s">
        <v>15226</v>
      </c>
      <c r="Q756" s="1" t="s">
        <v>21</v>
      </c>
      <c r="R756" s="1" t="s">
        <v>22</v>
      </c>
      <c r="S756" s="1" t="s">
        <v>22</v>
      </c>
      <c r="T756" s="1" t="s">
        <v>15227</v>
      </c>
      <c r="U756" s="1" t="s">
        <v>27</v>
      </c>
    </row>
    <row r="757" spans="1:21" ht="15" x14ac:dyDescent="0.2">
      <c r="A757" s="1" t="s">
        <v>16</v>
      </c>
      <c r="B757" s="1" t="s">
        <v>64</v>
      </c>
      <c r="C757" s="1" t="s">
        <v>7666</v>
      </c>
      <c r="D757" s="1" t="s">
        <v>7667</v>
      </c>
      <c r="E757" s="1" t="s">
        <v>7668</v>
      </c>
      <c r="F757" s="1" t="s">
        <v>22</v>
      </c>
      <c r="G757" s="2" t="str">
        <f t="shared" si="33"/>
        <v>Gruppenpraxis Herrenmatt Däniken</v>
      </c>
      <c r="H757" s="1" t="s">
        <v>7669</v>
      </c>
      <c r="I757" s="1" t="str" cm="1">
        <f t="array" ref="I757">IF(H757="","",IF(COUNT(VALUE(MID(H757,ROW($A$1:$A$100),1)))=0,H757,TRIM(LEFT(H757,MATCH(TRUE,ISNUMBER(VALUE(MID(H757,ROW($A$1:$A$100),1))),0)-1))))</f>
        <v>Herrenmattstrasse</v>
      </c>
      <c r="J757" s="1" t="str" cm="1">
        <f t="array" ref="J757">IF(H757="","",IF(COUNT(VALUE(MID(H757,ROW($A$1:$A$100),1)))=0,"",RIGHT(H757,LEN(H757)-MATCH(TRUE,ISNUMBER(VALUE(MID(H757,ROW($A$1:$A$100),1))),0)+1)))</f>
        <v>2</v>
      </c>
      <c r="K757" s="1" t="s">
        <v>22</v>
      </c>
      <c r="L757" s="1" t="s">
        <v>7670</v>
      </c>
      <c r="M757" s="1" t="str">
        <f t="shared" si="34"/>
        <v>4658</v>
      </c>
      <c r="N757" s="1" t="str">
        <f t="shared" si="35"/>
        <v>Däniken SO</v>
      </c>
      <c r="O757" s="1" t="s">
        <v>24</v>
      </c>
      <c r="P757" s="1" t="s">
        <v>7671</v>
      </c>
      <c r="Q757" s="1" t="s">
        <v>21</v>
      </c>
      <c r="R757" s="1" t="s">
        <v>22</v>
      </c>
      <c r="S757" s="1" t="s">
        <v>22</v>
      </c>
      <c r="T757" s="1" t="s">
        <v>7672</v>
      </c>
      <c r="U757" s="1" t="s">
        <v>27</v>
      </c>
    </row>
    <row r="758" spans="1:21" ht="30" x14ac:dyDescent="0.2">
      <c r="A758" s="1" t="s">
        <v>16</v>
      </c>
      <c r="B758" s="1" t="s">
        <v>64</v>
      </c>
      <c r="C758" s="1" t="s">
        <v>691</v>
      </c>
      <c r="D758" s="1" t="s">
        <v>3500</v>
      </c>
      <c r="E758" s="1" t="s">
        <v>1568</v>
      </c>
      <c r="F758" s="1" t="s">
        <v>156</v>
      </c>
      <c r="G758" s="2" t="str">
        <f t="shared" si="33"/>
        <v>Kantonsspital Baden AG
_x000D_Frauenklinik</v>
      </c>
      <c r="H758" s="1" t="s">
        <v>1569</v>
      </c>
      <c r="I758" s="1" t="str" cm="1">
        <f t="array" ref="I758">IF(H758="","",IF(COUNT(VALUE(MID(H758,ROW($A$1:$A$100),1)))=0,H758,TRIM(LEFT(H758,MATCH(TRUE,ISNUMBER(VALUE(MID(H758,ROW($A$1:$A$100),1))),0)-1))))</f>
        <v>Im Ergel</v>
      </c>
      <c r="J758" s="1" t="str" cm="1">
        <f t="array" ref="J758">IF(H758="","",IF(COUNT(VALUE(MID(H758,ROW($A$1:$A$100),1)))=0,"",RIGHT(H758,LEN(H758)-MATCH(TRUE,ISNUMBER(VALUE(MID(H758,ROW($A$1:$A$100),1))),0)+1)))</f>
        <v>1</v>
      </c>
      <c r="K758" s="1" t="s">
        <v>22</v>
      </c>
      <c r="L758" s="1" t="s">
        <v>1570</v>
      </c>
      <c r="M758" s="1" t="str">
        <f t="shared" si="34"/>
        <v>5404</v>
      </c>
      <c r="N758" s="1" t="str">
        <f t="shared" si="35"/>
        <v>Baden</v>
      </c>
      <c r="O758" s="1" t="s">
        <v>24</v>
      </c>
      <c r="P758" s="1" t="s">
        <v>3501</v>
      </c>
      <c r="Q758" s="1" t="s">
        <v>21</v>
      </c>
      <c r="R758" s="1" t="s">
        <v>22</v>
      </c>
      <c r="S758" s="1" t="s">
        <v>22</v>
      </c>
      <c r="T758" s="1" t="s">
        <v>3502</v>
      </c>
      <c r="U758" s="1" t="s">
        <v>27</v>
      </c>
    </row>
    <row r="759" spans="1:21" ht="15" x14ac:dyDescent="0.2">
      <c r="A759" s="1" t="s">
        <v>16</v>
      </c>
      <c r="B759" s="1" t="s">
        <v>64</v>
      </c>
      <c r="C759" s="1" t="s">
        <v>4229</v>
      </c>
      <c r="D759" s="1" t="s">
        <v>4230</v>
      </c>
      <c r="E759" s="1" t="s">
        <v>3777</v>
      </c>
      <c r="F759" s="1" t="s">
        <v>22</v>
      </c>
      <c r="G759" s="2" t="str">
        <f t="shared" si="33"/>
        <v>Praxis Dr. Vass Laszlo</v>
      </c>
      <c r="H759" s="1" t="s">
        <v>3778</v>
      </c>
      <c r="I759" s="1" t="str" cm="1">
        <f t="array" ref="I759">IF(H759="","",IF(COUNT(VALUE(MID(H759,ROW($A$1:$A$100),1)))=0,H759,TRIM(LEFT(H759,MATCH(TRUE,ISNUMBER(VALUE(MID(H759,ROW($A$1:$A$100),1))),0)-1))))</f>
        <v>Schaffhauserstrasse</v>
      </c>
      <c r="J759" s="1" t="str" cm="1">
        <f t="array" ref="J759">IF(H759="","",IF(COUNT(VALUE(MID(H759,ROW($A$1:$A$100),1)))=0,"",RIGHT(H759,LEN(H759)-MATCH(TRUE,ISNUMBER(VALUE(MID(H759,ROW($A$1:$A$100),1))),0)+1)))</f>
        <v>136</v>
      </c>
      <c r="K759" s="1" t="s">
        <v>22</v>
      </c>
      <c r="L759" s="1" t="s">
        <v>78</v>
      </c>
      <c r="M759" s="1" t="str">
        <f t="shared" si="34"/>
        <v>8302</v>
      </c>
      <c r="N759" s="1" t="str">
        <f t="shared" si="35"/>
        <v>Kloten</v>
      </c>
      <c r="O759" s="1" t="s">
        <v>24</v>
      </c>
      <c r="P759" s="1" t="s">
        <v>4231</v>
      </c>
      <c r="Q759" s="1" t="s">
        <v>80</v>
      </c>
      <c r="R759" s="1" t="s">
        <v>22</v>
      </c>
      <c r="S759" s="1" t="s">
        <v>22</v>
      </c>
      <c r="T759" s="1" t="s">
        <v>4232</v>
      </c>
      <c r="U759" s="1" t="s">
        <v>27</v>
      </c>
    </row>
    <row r="760" spans="1:21" ht="30" x14ac:dyDescent="0.2">
      <c r="A760" s="1" t="s">
        <v>73</v>
      </c>
      <c r="B760" s="1" t="s">
        <v>64</v>
      </c>
      <c r="C760" s="1" t="s">
        <v>1713</v>
      </c>
      <c r="D760" s="1" t="s">
        <v>1714</v>
      </c>
      <c r="E760" s="1" t="s">
        <v>1715</v>
      </c>
      <c r="F760" s="1" t="s">
        <v>21</v>
      </c>
      <c r="G760" s="2" t="str">
        <f t="shared" si="33"/>
        <v>Kantonsspital GR - Fontana
_x000D_Gynäkologie und Geburtshilfe</v>
      </c>
      <c r="H760" s="1" t="s">
        <v>1716</v>
      </c>
      <c r="I760" s="1" t="str" cm="1">
        <f t="array" ref="I760">IF(H760="","",IF(COUNT(VALUE(MID(H760,ROW($A$1:$A$100),1)))=0,H760,TRIM(LEFT(H760,MATCH(TRUE,ISNUMBER(VALUE(MID(H760,ROW($A$1:$A$100),1))),0)-1))))</f>
        <v>Lürlibadstrasse</v>
      </c>
      <c r="J760" s="1" t="str" cm="1">
        <f t="array" ref="J760">IF(H760="","",IF(COUNT(VALUE(MID(H760,ROW($A$1:$A$100),1)))=0,"",RIGHT(H760,LEN(H760)-MATCH(TRUE,ISNUMBER(VALUE(MID(H760,ROW($A$1:$A$100),1))),0)+1)))</f>
        <v>118</v>
      </c>
      <c r="K760" s="1" t="s">
        <v>22</v>
      </c>
      <c r="L760" s="1" t="s">
        <v>368</v>
      </c>
      <c r="M760" s="1" t="str">
        <f t="shared" si="34"/>
        <v>7000</v>
      </c>
      <c r="N760" s="1" t="str">
        <f t="shared" si="35"/>
        <v>Chur</v>
      </c>
      <c r="O760" s="1" t="s">
        <v>24</v>
      </c>
      <c r="P760" s="1" t="s">
        <v>1717</v>
      </c>
      <c r="Q760" s="1" t="s">
        <v>21</v>
      </c>
      <c r="R760" s="1" t="s">
        <v>22</v>
      </c>
      <c r="S760" s="1" t="s">
        <v>22</v>
      </c>
      <c r="T760" s="1" t="s">
        <v>1718</v>
      </c>
      <c r="U760" s="1" t="s">
        <v>27</v>
      </c>
    </row>
    <row r="761" spans="1:21" ht="15" x14ac:dyDescent="0.2">
      <c r="A761" s="1" t="s">
        <v>73</v>
      </c>
      <c r="B761" s="1" t="s">
        <v>17</v>
      </c>
      <c r="C761" s="1" t="s">
        <v>1588</v>
      </c>
      <c r="D761" s="1" t="s">
        <v>1589</v>
      </c>
      <c r="E761" s="1" t="s">
        <v>1269</v>
      </c>
      <c r="F761" s="1" t="s">
        <v>22</v>
      </c>
      <c r="G761" s="2" t="str">
        <f t="shared" si="33"/>
        <v>Ärzte am Boulevard</v>
      </c>
      <c r="H761" s="1" t="s">
        <v>1183</v>
      </c>
      <c r="I761" s="1" t="str" cm="1">
        <f t="array" ref="I761">IF(H761="","",IF(COUNT(VALUE(MID(H761,ROW($A$1:$A$100),1)))=0,H761,TRIM(LEFT(H761,MATCH(TRUE,ISNUMBER(VALUE(MID(H761,ROW($A$1:$A$100),1))),0)-1))))</f>
        <v>Hauptstrasse</v>
      </c>
      <c r="J761" s="1" t="str" cm="1">
        <f t="array" ref="J761">IF(H761="","",IF(COUNT(VALUE(MID(H761,ROW($A$1:$A$100),1)))=0,"",RIGHT(H761,LEN(H761)-MATCH(TRUE,ISNUMBER(VALUE(MID(H761,ROW($A$1:$A$100),1))),0)+1)))</f>
        <v>54</v>
      </c>
      <c r="K761" s="1" t="s">
        <v>22</v>
      </c>
      <c r="L761" s="1" t="s">
        <v>644</v>
      </c>
      <c r="M761" s="1" t="str">
        <f t="shared" si="34"/>
        <v>8280</v>
      </c>
      <c r="N761" s="1" t="str">
        <f t="shared" si="35"/>
        <v>Kreuzlingen</v>
      </c>
      <c r="O761" s="1" t="s">
        <v>24</v>
      </c>
      <c r="P761" s="1" t="s">
        <v>1590</v>
      </c>
      <c r="Q761" s="1" t="s">
        <v>128</v>
      </c>
      <c r="R761" s="1" t="s">
        <v>80</v>
      </c>
      <c r="S761" s="1" t="s">
        <v>22</v>
      </c>
      <c r="T761" s="1" t="s">
        <v>1591</v>
      </c>
      <c r="U761" s="1" t="s">
        <v>27</v>
      </c>
    </row>
    <row r="762" spans="1:21" ht="15" x14ac:dyDescent="0.2">
      <c r="A762" s="1" t="s">
        <v>16</v>
      </c>
      <c r="B762" s="1" t="s">
        <v>64</v>
      </c>
      <c r="C762" s="1" t="s">
        <v>12704</v>
      </c>
      <c r="D762" s="1" t="s">
        <v>12705</v>
      </c>
      <c r="E762" s="1" t="s">
        <v>12706</v>
      </c>
      <c r="F762" s="1" t="s">
        <v>22</v>
      </c>
      <c r="G762" s="2" t="str">
        <f t="shared" si="33"/>
        <v>Praxis Dr. Dolder-Jakesevic Nada</v>
      </c>
      <c r="H762" s="1" t="s">
        <v>12707</v>
      </c>
      <c r="I762" s="1" t="str" cm="1">
        <f t="array" ref="I762">IF(H762="","",IF(COUNT(VALUE(MID(H762,ROW($A$1:$A$100),1)))=0,H762,TRIM(LEFT(H762,MATCH(TRUE,ISNUMBER(VALUE(MID(H762,ROW($A$1:$A$100),1))),0)-1))))</f>
        <v>Weinbergstrasse</v>
      </c>
      <c r="J762" s="1" t="str" cm="1">
        <f t="array" ref="J762">IF(H762="","",IF(COUNT(VALUE(MID(H762,ROW($A$1:$A$100),1)))=0,"",RIGHT(H762,LEN(H762)-MATCH(TRUE,ISNUMBER(VALUE(MID(H762,ROW($A$1:$A$100),1))),0)+1)))</f>
        <v>5</v>
      </c>
      <c r="K762" s="1" t="s">
        <v>22</v>
      </c>
      <c r="L762" s="1" t="s">
        <v>415</v>
      </c>
      <c r="M762" s="1" t="str">
        <f t="shared" si="34"/>
        <v>8001</v>
      </c>
      <c r="N762" s="1" t="str">
        <f t="shared" si="35"/>
        <v>Zürich</v>
      </c>
      <c r="O762" s="1" t="s">
        <v>24</v>
      </c>
      <c r="P762" s="1" t="s">
        <v>12708</v>
      </c>
      <c r="Q762" s="1" t="s">
        <v>21</v>
      </c>
      <c r="R762" s="1" t="s">
        <v>22</v>
      </c>
      <c r="S762" s="1" t="s">
        <v>22</v>
      </c>
      <c r="T762" s="1" t="s">
        <v>12709</v>
      </c>
      <c r="U762" s="1" t="s">
        <v>27</v>
      </c>
    </row>
    <row r="763" spans="1:21" ht="30" x14ac:dyDescent="0.2">
      <c r="A763" s="1" t="s">
        <v>16</v>
      </c>
      <c r="B763" s="1" t="s">
        <v>64</v>
      </c>
      <c r="C763" s="1" t="s">
        <v>12710</v>
      </c>
      <c r="D763" s="1" t="s">
        <v>12711</v>
      </c>
      <c r="E763" s="1" t="s">
        <v>1445</v>
      </c>
      <c r="F763" s="1" t="s">
        <v>8601</v>
      </c>
      <c r="G763" s="2" t="str">
        <f t="shared" si="33"/>
        <v>Spital Zollikerberg
_x000D_Gemeinschaftspraxis</v>
      </c>
      <c r="H763" s="1" t="s">
        <v>8602</v>
      </c>
      <c r="I763" s="1" t="str" cm="1">
        <f t="array" ref="I763">IF(H763="","",IF(COUNT(VALUE(MID(H763,ROW($A$1:$A$100),1)))=0,H763,TRIM(LEFT(H763,MATCH(TRUE,ISNUMBER(VALUE(MID(H763,ROW($A$1:$A$100),1))),0)-1))))</f>
        <v>Trichtenhauserstrasse</v>
      </c>
      <c r="J763" s="1" t="str" cm="1">
        <f t="array" ref="J763">IF(H763="","",IF(COUNT(VALUE(MID(H763,ROW($A$1:$A$100),1)))=0,"",RIGHT(H763,LEN(H763)-MATCH(TRUE,ISNUMBER(VALUE(MID(H763,ROW($A$1:$A$100),1))),0)+1)))</f>
        <v>24</v>
      </c>
      <c r="K763" s="1" t="s">
        <v>22</v>
      </c>
      <c r="L763" s="1" t="s">
        <v>1448</v>
      </c>
      <c r="M763" s="1" t="str">
        <f t="shared" si="34"/>
        <v>8125</v>
      </c>
      <c r="N763" s="1" t="str">
        <f t="shared" si="35"/>
        <v>Zollikerberg</v>
      </c>
      <c r="O763" s="1" t="s">
        <v>24</v>
      </c>
      <c r="P763" s="1" t="s">
        <v>12712</v>
      </c>
      <c r="Q763" s="1" t="s">
        <v>128</v>
      </c>
      <c r="R763" s="1" t="s">
        <v>22</v>
      </c>
      <c r="S763" s="1" t="s">
        <v>22</v>
      </c>
      <c r="T763" s="1" t="s">
        <v>12713</v>
      </c>
      <c r="U763" s="1" t="s">
        <v>27</v>
      </c>
    </row>
    <row r="764" spans="1:21" ht="15" x14ac:dyDescent="0.2">
      <c r="A764" s="1" t="s">
        <v>73</v>
      </c>
      <c r="B764" s="1" t="s">
        <v>64</v>
      </c>
      <c r="C764" s="1" t="s">
        <v>6988</v>
      </c>
      <c r="D764" s="1" t="s">
        <v>12699</v>
      </c>
      <c r="E764" s="1" t="s">
        <v>12700</v>
      </c>
      <c r="F764" s="1" t="s">
        <v>22</v>
      </c>
      <c r="G764" s="2" t="str">
        <f t="shared" si="33"/>
        <v>Arztpraxis im ew</v>
      </c>
      <c r="H764" s="1" t="s">
        <v>12701</v>
      </c>
      <c r="I764" s="1" t="str" cm="1">
        <f t="array" ref="I764">IF(H764="","",IF(COUNT(VALUE(MID(H764,ROW($A$1:$A$100),1)))=0,H764,TRIM(LEFT(H764,MATCH(TRUE,ISNUMBER(VALUE(MID(H764,ROW($A$1:$A$100),1))),0)-1))))</f>
        <v>Jonastrasse</v>
      </c>
      <c r="J764" s="1" t="str" cm="1">
        <f t="array" ref="J764">IF(H764="","",IF(COUNT(VALUE(MID(H764,ROW($A$1:$A$100),1)))=0,"",RIGHT(H764,LEN(H764)-MATCH(TRUE,ISNUMBER(VALUE(MID(H764,ROW($A$1:$A$100),1))),0)+1)))</f>
        <v>12</v>
      </c>
      <c r="K764" s="1" t="s">
        <v>22</v>
      </c>
      <c r="L764" s="1" t="s">
        <v>8732</v>
      </c>
      <c r="M764" s="1" t="str">
        <f t="shared" si="34"/>
        <v>8636</v>
      </c>
      <c r="N764" s="1" t="str">
        <f t="shared" si="35"/>
        <v>Wald ZH</v>
      </c>
      <c r="O764" s="1" t="s">
        <v>24</v>
      </c>
      <c r="P764" s="1" t="s">
        <v>12702</v>
      </c>
      <c r="Q764" s="1" t="s">
        <v>128</v>
      </c>
      <c r="R764" s="1" t="s">
        <v>22</v>
      </c>
      <c r="S764" s="1" t="s">
        <v>22</v>
      </c>
      <c r="T764" s="1" t="s">
        <v>12703</v>
      </c>
      <c r="U764" s="1" t="s">
        <v>27</v>
      </c>
    </row>
    <row r="765" spans="1:21" ht="15" x14ac:dyDescent="0.2">
      <c r="A765" s="1" t="s">
        <v>1545</v>
      </c>
      <c r="B765" s="1" t="s">
        <v>953</v>
      </c>
      <c r="C765" s="1" t="s">
        <v>1546</v>
      </c>
      <c r="D765" s="1" t="s">
        <v>1547</v>
      </c>
      <c r="E765" s="1" t="s">
        <v>1548</v>
      </c>
      <c r="F765" s="1" t="s">
        <v>22</v>
      </c>
      <c r="G765" s="2" t="str">
        <f t="shared" si="33"/>
        <v>Land-Permanence AG</v>
      </c>
      <c r="H765" s="1" t="s">
        <v>1549</v>
      </c>
      <c r="I765" s="1" t="str" cm="1">
        <f t="array" ref="I765">IF(H765="","",IF(COUNT(VALUE(MID(H765,ROW($A$1:$A$100),1)))=0,H765,TRIM(LEFT(H765,MATCH(TRUE,ISNUMBER(VALUE(MID(H765,ROW($A$1:$A$100),1))),0)-1))))</f>
        <v>Bahnstrasse</v>
      </c>
      <c r="J765" s="1" t="str" cm="1">
        <f t="array" ref="J765">IF(H765="","",IF(COUNT(VALUE(MID(H765,ROW($A$1:$A$100),1)))=0,"",RIGHT(H765,LEN(H765)-MATCH(TRUE,ISNUMBER(VALUE(MID(H765,ROW($A$1:$A$100),1))),0)+1)))</f>
        <v>4</v>
      </c>
      <c r="K765" s="1" t="s">
        <v>22</v>
      </c>
      <c r="L765" s="1" t="s">
        <v>1550</v>
      </c>
      <c r="M765" s="1" t="str">
        <f t="shared" si="34"/>
        <v>8444</v>
      </c>
      <c r="N765" s="1" t="str">
        <f t="shared" si="35"/>
        <v>Henggart</v>
      </c>
      <c r="O765" s="1" t="s">
        <v>24</v>
      </c>
      <c r="P765" s="1" t="s">
        <v>1551</v>
      </c>
      <c r="Q765" s="1" t="s">
        <v>80</v>
      </c>
      <c r="R765" s="1" t="s">
        <v>22</v>
      </c>
      <c r="S765" s="1" t="s">
        <v>22</v>
      </c>
      <c r="T765" s="1" t="s">
        <v>1552</v>
      </c>
      <c r="U765" s="1" t="s">
        <v>27</v>
      </c>
    </row>
    <row r="766" spans="1:21" ht="15" x14ac:dyDescent="0.2">
      <c r="A766" s="1" t="s">
        <v>16</v>
      </c>
      <c r="B766" s="1" t="s">
        <v>64</v>
      </c>
      <c r="C766" s="1" t="s">
        <v>12787</v>
      </c>
      <c r="D766" s="1" t="s">
        <v>12788</v>
      </c>
      <c r="E766" s="1" t="s">
        <v>12789</v>
      </c>
      <c r="F766" s="1" t="s">
        <v>22</v>
      </c>
      <c r="G766" s="2" t="str">
        <f t="shared" si="33"/>
        <v>Frauenarztpraxis Elfengrund</v>
      </c>
      <c r="H766" s="1" t="s">
        <v>12790</v>
      </c>
      <c r="I766" s="1" t="str" cm="1">
        <f t="array" ref="I766">IF(H766="","",IF(COUNT(VALUE(MID(H766,ROW($A$1:$A$100),1)))=0,H766,TRIM(LEFT(H766,MATCH(TRUE,ISNUMBER(VALUE(MID(H766,ROW($A$1:$A$100),1))),0)-1))))</f>
        <v>Bahnhöfliplatz</v>
      </c>
      <c r="J766" s="1" t="str" cm="1">
        <f t="array" ref="J766">IF(H766="","",IF(COUNT(VALUE(MID(H766,ROW($A$1:$A$100),1)))=0,"",RIGHT(H766,LEN(H766)-MATCH(TRUE,ISNUMBER(VALUE(MID(H766,ROW($A$1:$A$100),1))),0)+1)))</f>
        <v>2</v>
      </c>
      <c r="K766" s="1" t="s">
        <v>22</v>
      </c>
      <c r="L766" s="1" t="s">
        <v>695</v>
      </c>
      <c r="M766" s="1" t="str">
        <f t="shared" si="34"/>
        <v>8634</v>
      </c>
      <c r="N766" s="1" t="str">
        <f t="shared" si="35"/>
        <v>Hombrechtikon</v>
      </c>
      <c r="O766" s="1" t="s">
        <v>24</v>
      </c>
      <c r="P766" s="1" t="s">
        <v>12791</v>
      </c>
      <c r="Q766" s="1" t="s">
        <v>21</v>
      </c>
      <c r="R766" s="1" t="s">
        <v>22</v>
      </c>
      <c r="S766" s="1" t="s">
        <v>22</v>
      </c>
      <c r="T766" s="1" t="s">
        <v>12792</v>
      </c>
      <c r="U766" s="1" t="s">
        <v>27</v>
      </c>
    </row>
    <row r="767" spans="1:21" ht="15" x14ac:dyDescent="0.2">
      <c r="A767" s="1" t="s">
        <v>16</v>
      </c>
      <c r="B767" s="1" t="s">
        <v>64</v>
      </c>
      <c r="C767" s="1" t="s">
        <v>705</v>
      </c>
      <c r="D767" s="1" t="s">
        <v>5588</v>
      </c>
      <c r="E767" s="1" t="s">
        <v>3505</v>
      </c>
      <c r="F767" s="1" t="s">
        <v>22</v>
      </c>
      <c r="G767" s="2" t="str">
        <f t="shared" si="33"/>
        <v>Gesundheitszentrum Fricktal AG</v>
      </c>
      <c r="H767" s="1" t="s">
        <v>5184</v>
      </c>
      <c r="I767" s="1" t="str" cm="1">
        <f t="array" ref="I767">IF(H767="","",IF(COUNT(VALUE(MID(H767,ROW($A$1:$A$100),1)))=0,H767,TRIM(LEFT(H767,MATCH(TRUE,ISNUMBER(VALUE(MID(H767,ROW($A$1:$A$100),1))),0)-1))))</f>
        <v>Mühlegasse</v>
      </c>
      <c r="J767" s="1" t="str" cm="1">
        <f t="array" ref="J767">IF(H767="","",IF(COUNT(VALUE(MID(H767,ROW($A$1:$A$100),1)))=0,"",RIGHT(H767,LEN(H767)-MATCH(TRUE,ISNUMBER(VALUE(MID(H767,ROW($A$1:$A$100),1))),0)+1)))</f>
        <v>18</v>
      </c>
      <c r="K767" s="1" t="s">
        <v>22</v>
      </c>
      <c r="L767" s="1" t="s">
        <v>5185</v>
      </c>
      <c r="M767" s="1" t="str">
        <f t="shared" si="34"/>
        <v>5070</v>
      </c>
      <c r="N767" s="1" t="str">
        <f t="shared" si="35"/>
        <v>Frick</v>
      </c>
      <c r="O767" s="1" t="s">
        <v>24</v>
      </c>
      <c r="P767" s="1" t="s">
        <v>5589</v>
      </c>
      <c r="Q767" s="1" t="s">
        <v>21</v>
      </c>
      <c r="R767" s="1" t="s">
        <v>22</v>
      </c>
      <c r="S767" s="1" t="s">
        <v>22</v>
      </c>
      <c r="T767" s="1" t="s">
        <v>5590</v>
      </c>
      <c r="U767" s="1" t="s">
        <v>27</v>
      </c>
    </row>
    <row r="768" spans="1:21" ht="30" x14ac:dyDescent="0.2">
      <c r="A768" s="1" t="s">
        <v>16</v>
      </c>
      <c r="B768" s="1" t="s">
        <v>64</v>
      </c>
      <c r="C768" s="1" t="s">
        <v>2819</v>
      </c>
      <c r="D768" s="1" t="s">
        <v>12714</v>
      </c>
      <c r="E768" s="1" t="s">
        <v>12715</v>
      </c>
      <c r="F768" s="1" t="s">
        <v>12716</v>
      </c>
      <c r="G768" s="2" t="str">
        <f t="shared" si="33"/>
        <v>Privatklinik Obach
_x000D_Praxis Dr.Donalies-Aebi Angelika</v>
      </c>
      <c r="H768" s="1" t="s">
        <v>12717</v>
      </c>
      <c r="I768" s="1" t="str" cm="1">
        <f t="array" ref="I768">IF(H768="","",IF(COUNT(VALUE(MID(H768,ROW($A$1:$A$100),1)))=0,H768,TRIM(LEFT(H768,MATCH(TRUE,ISNUMBER(VALUE(MID(H768,ROW($A$1:$A$100),1))),0)-1))))</f>
        <v>Leopoldstrasse</v>
      </c>
      <c r="J768" s="1" t="str" cm="1">
        <f t="array" ref="J768">IF(H768="","",IF(COUNT(VALUE(MID(H768,ROW($A$1:$A$100),1)))=0,"",RIGHT(H768,LEN(H768)-MATCH(TRUE,ISNUMBER(VALUE(MID(H768,ROW($A$1:$A$100),1))),0)+1)))</f>
        <v>5</v>
      </c>
      <c r="K768" s="1" t="s">
        <v>22</v>
      </c>
      <c r="L768" s="1" t="s">
        <v>395</v>
      </c>
      <c r="M768" s="1" t="str">
        <f t="shared" si="34"/>
        <v>4500</v>
      </c>
      <c r="N768" s="1" t="str">
        <f t="shared" si="35"/>
        <v>Solothurn</v>
      </c>
      <c r="O768" s="1" t="s">
        <v>24</v>
      </c>
      <c r="P768" s="1" t="s">
        <v>12718</v>
      </c>
      <c r="Q768" s="1" t="s">
        <v>21</v>
      </c>
      <c r="R768" s="1" t="s">
        <v>22</v>
      </c>
      <c r="S768" s="1" t="s">
        <v>22</v>
      </c>
      <c r="T768" s="1" t="s">
        <v>12719</v>
      </c>
      <c r="U768" s="1" t="s">
        <v>27</v>
      </c>
    </row>
    <row r="769" spans="1:21" ht="15" x14ac:dyDescent="0.2">
      <c r="A769" s="1" t="s">
        <v>16</v>
      </c>
      <c r="B769" s="1" t="s">
        <v>64</v>
      </c>
      <c r="C769" s="1" t="s">
        <v>725</v>
      </c>
      <c r="D769" s="1" t="s">
        <v>14707</v>
      </c>
      <c r="E769" s="1" t="s">
        <v>8879</v>
      </c>
      <c r="F769" s="1" t="s">
        <v>22</v>
      </c>
      <c r="G769" s="2" t="str">
        <f t="shared" si="33"/>
        <v>praxisfürsie</v>
      </c>
      <c r="H769" s="1" t="s">
        <v>5797</v>
      </c>
      <c r="I769" s="1" t="str" cm="1">
        <f t="array" ref="I769">IF(H769="","",IF(COUNT(VALUE(MID(H769,ROW($A$1:$A$100),1)))=0,H769,TRIM(LEFT(H769,MATCH(TRUE,ISNUMBER(VALUE(MID(H769,ROW($A$1:$A$100),1))),0)-1))))</f>
        <v>Feststrasse</v>
      </c>
      <c r="J769" s="1" t="str" cm="1">
        <f t="array" ref="J769">IF(H769="","",IF(COUNT(VALUE(MID(H769,ROW($A$1:$A$100),1)))=0,"",RIGHT(H769,LEN(H769)-MATCH(TRUE,ISNUMBER(VALUE(MID(H769,ROW($A$1:$A$100),1))),0)+1)))</f>
        <v>6</v>
      </c>
      <c r="K769" s="1" t="s">
        <v>22</v>
      </c>
      <c r="L769" s="1" t="s">
        <v>1116</v>
      </c>
      <c r="M769" s="1" t="str">
        <f t="shared" si="34"/>
        <v>8570</v>
      </c>
      <c r="N769" s="1" t="str">
        <f t="shared" si="35"/>
        <v>Weinfelden</v>
      </c>
      <c r="O769" s="1" t="s">
        <v>24</v>
      </c>
      <c r="P769" s="1" t="s">
        <v>14708</v>
      </c>
      <c r="Q769" s="1" t="s">
        <v>21</v>
      </c>
      <c r="R769" s="1" t="s">
        <v>22</v>
      </c>
      <c r="S769" s="1" t="s">
        <v>22</v>
      </c>
      <c r="T769" s="1" t="s">
        <v>14709</v>
      </c>
      <c r="U769" s="1" t="s">
        <v>27</v>
      </c>
    </row>
    <row r="770" spans="1:21" ht="15" x14ac:dyDescent="0.2">
      <c r="A770" s="1" t="s">
        <v>16</v>
      </c>
      <c r="B770" s="1" t="s">
        <v>64</v>
      </c>
      <c r="C770" s="1" t="s">
        <v>4821</v>
      </c>
      <c r="D770" s="1" t="s">
        <v>4822</v>
      </c>
      <c r="E770" s="1" t="s">
        <v>1012</v>
      </c>
      <c r="F770" s="1" t="s">
        <v>22</v>
      </c>
      <c r="G770" s="2" t="str">
        <f t="shared" ref="G770:G833" si="36">IF(F770="",E770,E770 &amp; CHAR(10) &amp; CHAR(13) &amp; F770)</f>
        <v>medVadis AG</v>
      </c>
      <c r="H770" s="1" t="s">
        <v>1013</v>
      </c>
      <c r="I770" s="1" t="str" cm="1">
        <f t="array" ref="I770">IF(H770="","",IF(COUNT(VALUE(MID(H770,ROW($A$1:$A$100),1)))=0,H770,TRIM(LEFT(H770,MATCH(TRUE,ISNUMBER(VALUE(MID(H770,ROW($A$1:$A$100),1))),0)-1))))</f>
        <v>Birmensdorferstrasse</v>
      </c>
      <c r="J770" s="1" t="str" cm="1">
        <f t="array" ref="J770">IF(H770="","",IF(COUNT(VALUE(MID(H770,ROW($A$1:$A$100),1)))=0,"",RIGHT(H770,LEN(H770)-MATCH(TRUE,ISNUMBER(VALUE(MID(H770,ROW($A$1:$A$100),1))),0)+1)))</f>
        <v>87</v>
      </c>
      <c r="K770" s="1" t="s">
        <v>22</v>
      </c>
      <c r="L770" s="1" t="s">
        <v>1014</v>
      </c>
      <c r="M770" s="1" t="str">
        <f t="shared" ref="M770:M833" si="37">LEFT(L770,4)</f>
        <v>8902</v>
      </c>
      <c r="N770" s="1" t="str">
        <f t="shared" ref="N770:N833" si="38">RIGHT(L770,LEN(L770)-5)</f>
        <v>Urdorf</v>
      </c>
      <c r="O770" s="1" t="s">
        <v>24</v>
      </c>
      <c r="P770" s="1" t="s">
        <v>4823</v>
      </c>
      <c r="Q770" s="1" t="s">
        <v>80</v>
      </c>
      <c r="R770" s="1" t="s">
        <v>22</v>
      </c>
      <c r="S770" s="1" t="s">
        <v>22</v>
      </c>
      <c r="T770" s="1" t="s">
        <v>4824</v>
      </c>
      <c r="U770" s="1" t="s">
        <v>27</v>
      </c>
    </row>
    <row r="771" spans="1:21" ht="15" x14ac:dyDescent="0.2">
      <c r="A771" s="1" t="s">
        <v>16</v>
      </c>
      <c r="B771" s="1" t="s">
        <v>17</v>
      </c>
      <c r="C771" s="1" t="s">
        <v>6667</v>
      </c>
      <c r="D771" s="1" t="s">
        <v>6668</v>
      </c>
      <c r="E771" s="1" t="s">
        <v>5421</v>
      </c>
      <c r="F771" s="1" t="s">
        <v>22</v>
      </c>
      <c r="G771" s="2" t="str">
        <f t="shared" si="36"/>
        <v>fertiSuisse AG - Standort Olten</v>
      </c>
      <c r="H771" s="1" t="s">
        <v>5422</v>
      </c>
      <c r="I771" s="1" t="str" cm="1">
        <f t="array" ref="I771">IF(H771="","",IF(COUNT(VALUE(MID(H771,ROW($A$1:$A$100),1)))=0,H771,TRIM(LEFT(H771,MATCH(TRUE,ISNUMBER(VALUE(MID(H771,ROW($A$1:$A$100),1))),0)-1))))</f>
        <v>Tannwaldstrasse</v>
      </c>
      <c r="J771" s="1" t="str" cm="1">
        <f t="array" ref="J771">IF(H771="","",IF(COUNT(VALUE(MID(H771,ROW($A$1:$A$100),1)))=0,"",RIGHT(H771,LEN(H771)-MATCH(TRUE,ISNUMBER(VALUE(MID(H771,ROW($A$1:$A$100),1))),0)+1)))</f>
        <v>2</v>
      </c>
      <c r="K771" s="1" t="s">
        <v>22</v>
      </c>
      <c r="L771" s="1" t="s">
        <v>422</v>
      </c>
      <c r="M771" s="1" t="str">
        <f t="shared" si="37"/>
        <v>4600</v>
      </c>
      <c r="N771" s="1" t="str">
        <f t="shared" si="38"/>
        <v>Olten</v>
      </c>
      <c r="O771" s="1" t="s">
        <v>24</v>
      </c>
      <c r="P771" s="1" t="s">
        <v>6669</v>
      </c>
      <c r="Q771" s="1" t="s">
        <v>21</v>
      </c>
      <c r="R771" s="1" t="s">
        <v>22</v>
      </c>
      <c r="S771" s="1" t="s">
        <v>22</v>
      </c>
      <c r="T771" s="1" t="s">
        <v>6670</v>
      </c>
      <c r="U771" s="1" t="s">
        <v>27</v>
      </c>
    </row>
    <row r="772" spans="1:21" ht="15" x14ac:dyDescent="0.2">
      <c r="A772" s="1" t="s">
        <v>16</v>
      </c>
      <c r="B772" s="1" t="s">
        <v>900</v>
      </c>
      <c r="C772" s="1" t="s">
        <v>5975</v>
      </c>
      <c r="D772" s="1" t="s">
        <v>2560</v>
      </c>
      <c r="E772" s="1" t="s">
        <v>5976</v>
      </c>
      <c r="F772" s="1" t="s">
        <v>22</v>
      </c>
      <c r="G772" s="2" t="str">
        <f t="shared" si="36"/>
        <v>Ambulatorium Dreispitz</v>
      </c>
      <c r="H772" s="1" t="s">
        <v>5977</v>
      </c>
      <c r="I772" s="1" t="str" cm="1">
        <f t="array" ref="I772">IF(H772="","",IF(COUNT(VALUE(MID(H772,ROW($A$1:$A$100),1)))=0,H772,TRIM(LEFT(H772,MATCH(TRUE,ISNUMBER(VALUE(MID(H772,ROW($A$1:$A$100),1))),0)-1))))</f>
        <v>Barcelona-Strasse</v>
      </c>
      <c r="J772" s="1" t="str" cm="1">
        <f t="array" ref="J772">IF(H772="","",IF(COUNT(VALUE(MID(H772,ROW($A$1:$A$100),1)))=0,"",RIGHT(H772,LEN(H772)-MATCH(TRUE,ISNUMBER(VALUE(MID(H772,ROW($A$1:$A$100),1))),0)+1)))</f>
        <v>15</v>
      </c>
      <c r="K772" s="1" t="s">
        <v>22</v>
      </c>
      <c r="L772" s="1" t="s">
        <v>5978</v>
      </c>
      <c r="M772" s="1" t="str">
        <f t="shared" si="37"/>
        <v>4142</v>
      </c>
      <c r="N772" s="1" t="str">
        <f t="shared" si="38"/>
        <v>Münchenstein</v>
      </c>
      <c r="O772" s="1" t="s">
        <v>24</v>
      </c>
      <c r="P772" s="1" t="s">
        <v>5979</v>
      </c>
      <c r="Q772" s="1" t="s">
        <v>21</v>
      </c>
      <c r="R772" s="1" t="s">
        <v>22</v>
      </c>
      <c r="S772" s="1" t="s">
        <v>22</v>
      </c>
      <c r="T772" s="1" t="s">
        <v>5980</v>
      </c>
      <c r="U772" s="1" t="s">
        <v>27</v>
      </c>
    </row>
    <row r="773" spans="1:21" ht="30" x14ac:dyDescent="0.2">
      <c r="A773" s="1" t="s">
        <v>16</v>
      </c>
      <c r="B773" s="1" t="s">
        <v>17</v>
      </c>
      <c r="C773" s="1" t="s">
        <v>2559</v>
      </c>
      <c r="D773" s="1" t="s">
        <v>2560</v>
      </c>
      <c r="E773" s="1" t="s">
        <v>300</v>
      </c>
      <c r="F773" s="1" t="s">
        <v>2561</v>
      </c>
      <c r="G773" s="2" t="str">
        <f t="shared" si="36"/>
        <v>Schlossberg Ärztezentrum AG
_x000D_Praxis Dörig Sarah</v>
      </c>
      <c r="H773" s="1" t="s">
        <v>2119</v>
      </c>
      <c r="I773" s="1" t="str" cm="1">
        <f t="array" ref="I773">IF(H773="","",IF(COUNT(VALUE(MID(H773,ROW($A$1:$A$100),1)))=0,H773,TRIM(LEFT(H773,MATCH(TRUE,ISNUMBER(VALUE(MID(H773,ROW($A$1:$A$100),1))),0)-1))))</f>
        <v>Bahnhofstrasse</v>
      </c>
      <c r="J773" s="1" t="str" cm="1">
        <f t="array" ref="J773">IF(H773="","",IF(COUNT(VALUE(MID(H773,ROW($A$1:$A$100),1)))=0,"",RIGHT(H773,LEN(H773)-MATCH(TRUE,ISNUMBER(VALUE(MID(H773,ROW($A$1:$A$100),1))),0)+1)))</f>
        <v>57+61</v>
      </c>
      <c r="K773" s="1" t="s">
        <v>22</v>
      </c>
      <c r="L773" s="1" t="s">
        <v>187</v>
      </c>
      <c r="M773" s="1" t="str">
        <f t="shared" si="37"/>
        <v>8500</v>
      </c>
      <c r="N773" s="1" t="str">
        <f t="shared" si="38"/>
        <v>Frauenfeld</v>
      </c>
      <c r="O773" s="1" t="s">
        <v>24</v>
      </c>
      <c r="P773" s="1" t="s">
        <v>2562</v>
      </c>
      <c r="Q773" s="1" t="s">
        <v>128</v>
      </c>
      <c r="R773" s="1" t="s">
        <v>22</v>
      </c>
      <c r="S773" s="1" t="s">
        <v>22</v>
      </c>
      <c r="T773" s="1" t="s">
        <v>2563</v>
      </c>
      <c r="U773" s="1" t="s">
        <v>27</v>
      </c>
    </row>
    <row r="774" spans="1:21" ht="15" x14ac:dyDescent="0.2">
      <c r="A774" s="1" t="s">
        <v>16</v>
      </c>
      <c r="B774" s="1" t="s">
        <v>64</v>
      </c>
      <c r="C774" s="1" t="s">
        <v>7959</v>
      </c>
      <c r="D774" s="1" t="s">
        <v>7960</v>
      </c>
      <c r="E774" s="1" t="s">
        <v>7961</v>
      </c>
      <c r="F774" s="1" t="s">
        <v>22</v>
      </c>
      <c r="G774" s="2" t="str">
        <f t="shared" si="36"/>
        <v>Medbase Wattwil</v>
      </c>
      <c r="H774" s="1" t="s">
        <v>2684</v>
      </c>
      <c r="I774" s="1" t="str" cm="1">
        <f t="array" ref="I774">IF(H774="","",IF(COUNT(VALUE(MID(H774,ROW($A$1:$A$100),1)))=0,H774,TRIM(LEFT(H774,MATCH(TRUE,ISNUMBER(VALUE(MID(H774,ROW($A$1:$A$100),1))),0)-1))))</f>
        <v>Bahnhofstrasse</v>
      </c>
      <c r="J774" s="1" t="str" cm="1">
        <f t="array" ref="J774">IF(H774="","",IF(COUNT(VALUE(MID(H774,ROW($A$1:$A$100),1)))=0,"",RIGHT(H774,LEN(H774)-MATCH(TRUE,ISNUMBER(VALUE(MID(H774,ROW($A$1:$A$100),1))),0)+1)))</f>
        <v>4</v>
      </c>
      <c r="K774" s="1" t="s">
        <v>22</v>
      </c>
      <c r="L774" s="1" t="s">
        <v>5882</v>
      </c>
      <c r="M774" s="1" t="str">
        <f t="shared" si="37"/>
        <v>9630</v>
      </c>
      <c r="N774" s="1" t="str">
        <f t="shared" si="38"/>
        <v>Wattwil</v>
      </c>
      <c r="O774" s="1" t="s">
        <v>24</v>
      </c>
      <c r="P774" s="1" t="s">
        <v>7962</v>
      </c>
      <c r="Q774" s="1" t="s">
        <v>128</v>
      </c>
      <c r="R774" s="1" t="s">
        <v>80</v>
      </c>
      <c r="S774" s="1" t="s">
        <v>22</v>
      </c>
      <c r="T774" s="1" t="s">
        <v>7963</v>
      </c>
      <c r="U774" s="1" t="s">
        <v>27</v>
      </c>
    </row>
    <row r="775" spans="1:21" ht="15" x14ac:dyDescent="0.2">
      <c r="A775" s="1" t="s">
        <v>16</v>
      </c>
      <c r="B775" s="1" t="s">
        <v>64</v>
      </c>
      <c r="C775" s="1" t="s">
        <v>1119</v>
      </c>
      <c r="D775" s="1" t="s">
        <v>12802</v>
      </c>
      <c r="E775" s="1" t="s">
        <v>9659</v>
      </c>
      <c r="F775" s="1" t="s">
        <v>22</v>
      </c>
      <c r="G775" s="2" t="str">
        <f t="shared" si="36"/>
        <v>Medizinische Praxis Engstrigen</v>
      </c>
      <c r="H775" s="1" t="s">
        <v>9660</v>
      </c>
      <c r="I775" s="1" t="str" cm="1">
        <f t="array" ref="I775">IF(H775="","",IF(COUNT(VALUE(MID(H775,ROW($A$1:$A$100),1)))=0,H775,TRIM(LEFT(H775,MATCH(TRUE,ISNUMBER(VALUE(MID(H775,ROW($A$1:$A$100),1))),0)-1))))</f>
        <v>Zürcherstrasse</v>
      </c>
      <c r="J775" s="1" t="str" cm="1">
        <f t="array" ref="J775">IF(H775="","",IF(COUNT(VALUE(MID(H775,ROW($A$1:$A$100),1)))=0,"",RIGHT(H775,LEN(H775)-MATCH(TRUE,ISNUMBER(VALUE(MID(H775,ROW($A$1:$A$100),1))),0)+1)))</f>
        <v>149</v>
      </c>
      <c r="K775" s="1" t="s">
        <v>22</v>
      </c>
      <c r="L775" s="1" t="s">
        <v>3704</v>
      </c>
      <c r="M775" s="1" t="str">
        <f t="shared" si="37"/>
        <v>8102</v>
      </c>
      <c r="N775" s="1" t="str">
        <f t="shared" si="38"/>
        <v>Oberengstringen</v>
      </c>
      <c r="O775" s="1" t="s">
        <v>24</v>
      </c>
      <c r="P775" s="1" t="s">
        <v>12803</v>
      </c>
      <c r="Q775" s="1" t="s">
        <v>128</v>
      </c>
      <c r="R775" s="1" t="s">
        <v>22</v>
      </c>
      <c r="S775" s="1" t="s">
        <v>22</v>
      </c>
      <c r="T775" s="1" t="s">
        <v>12804</v>
      </c>
      <c r="U775" s="1" t="s">
        <v>27</v>
      </c>
    </row>
    <row r="776" spans="1:21" ht="30" x14ac:dyDescent="0.2">
      <c r="A776" s="1" t="s">
        <v>16</v>
      </c>
      <c r="B776" s="1" t="s">
        <v>17</v>
      </c>
      <c r="C776" s="1" t="s">
        <v>3925</v>
      </c>
      <c r="D776" s="1" t="s">
        <v>3926</v>
      </c>
      <c r="E776" s="1" t="s">
        <v>3235</v>
      </c>
      <c r="F776" s="1" t="s">
        <v>1724</v>
      </c>
      <c r="G776" s="2" t="str">
        <f t="shared" si="36"/>
        <v>Solothurner Spitäler AG
_x000D_Gynäkologie</v>
      </c>
      <c r="H776" s="1" t="s">
        <v>3236</v>
      </c>
      <c r="I776" s="1" t="str" cm="1">
        <f t="array" ref="I776">IF(H776="","",IF(COUNT(VALUE(MID(H776,ROW($A$1:$A$100),1)))=0,H776,TRIM(LEFT(H776,MATCH(TRUE,ISNUMBER(VALUE(MID(H776,ROW($A$1:$A$100),1))),0)-1))))</f>
        <v>Schöngrünstrasse</v>
      </c>
      <c r="J776" s="1" t="str" cm="1">
        <f t="array" ref="J776">IF(H776="","",IF(COUNT(VALUE(MID(H776,ROW($A$1:$A$100),1)))=0,"",RIGHT(H776,LEN(H776)-MATCH(TRUE,ISNUMBER(VALUE(MID(H776,ROW($A$1:$A$100),1))),0)+1)))</f>
        <v>42</v>
      </c>
      <c r="K776" s="1" t="s">
        <v>22</v>
      </c>
      <c r="L776" s="1" t="s">
        <v>395</v>
      </c>
      <c r="M776" s="1" t="str">
        <f t="shared" si="37"/>
        <v>4500</v>
      </c>
      <c r="N776" s="1" t="str">
        <f t="shared" si="38"/>
        <v>Solothurn</v>
      </c>
      <c r="O776" s="1" t="s">
        <v>24</v>
      </c>
      <c r="P776" s="1" t="s">
        <v>3927</v>
      </c>
      <c r="Q776" s="1" t="s">
        <v>21</v>
      </c>
      <c r="R776" s="1" t="s">
        <v>22</v>
      </c>
      <c r="S776" s="1" t="s">
        <v>22</v>
      </c>
      <c r="T776" s="1" t="s">
        <v>3928</v>
      </c>
      <c r="U776" s="1" t="s">
        <v>27</v>
      </c>
    </row>
    <row r="777" spans="1:21" ht="30" x14ac:dyDescent="0.2">
      <c r="A777" s="1" t="s">
        <v>16</v>
      </c>
      <c r="B777" s="1" t="s">
        <v>64</v>
      </c>
      <c r="C777" s="1" t="s">
        <v>16139</v>
      </c>
      <c r="D777" s="1" t="s">
        <v>16140</v>
      </c>
      <c r="E777" s="1" t="s">
        <v>4681</v>
      </c>
      <c r="F777" s="1" t="s">
        <v>156</v>
      </c>
      <c r="G777" s="2" t="str">
        <f t="shared" si="36"/>
        <v>GZO Spital Wetzikon
_x000D_Frauenklinik</v>
      </c>
      <c r="H777" s="1" t="s">
        <v>4682</v>
      </c>
      <c r="I777" s="1" t="str" cm="1">
        <f t="array" ref="I777">IF(H777="","",IF(COUNT(VALUE(MID(H777,ROW($A$1:$A$100),1)))=0,H777,TRIM(LEFT(H777,MATCH(TRUE,ISNUMBER(VALUE(MID(H777,ROW($A$1:$A$100),1))),0)-1))))</f>
        <v>Spitalstrasse</v>
      </c>
      <c r="J777" s="1" t="str" cm="1">
        <f t="array" ref="J777">IF(H777="","",IF(COUNT(VALUE(MID(H777,ROW($A$1:$A$100),1)))=0,"",RIGHT(H777,LEN(H777)-MATCH(TRUE,ISNUMBER(VALUE(MID(H777,ROW($A$1:$A$100),1))),0)+1)))</f>
        <v>66</v>
      </c>
      <c r="K777" s="1" t="s">
        <v>22</v>
      </c>
      <c r="L777" s="1" t="s">
        <v>993</v>
      </c>
      <c r="M777" s="1" t="str">
        <f t="shared" si="37"/>
        <v>8620</v>
      </c>
      <c r="N777" s="1" t="str">
        <f t="shared" si="38"/>
        <v>Wetzikon ZH</v>
      </c>
      <c r="O777" s="1" t="s">
        <v>24</v>
      </c>
      <c r="P777" s="1" t="s">
        <v>16141</v>
      </c>
      <c r="Q777" s="1" t="s">
        <v>21</v>
      </c>
      <c r="R777" s="1" t="s">
        <v>22</v>
      </c>
      <c r="S777" s="1" t="s">
        <v>22</v>
      </c>
      <c r="T777" s="1" t="s">
        <v>16142</v>
      </c>
      <c r="U777" s="1" t="s">
        <v>27</v>
      </c>
    </row>
    <row r="778" spans="1:21" ht="15" x14ac:dyDescent="0.2">
      <c r="A778" s="1" t="s">
        <v>73</v>
      </c>
      <c r="B778" s="1" t="s">
        <v>64</v>
      </c>
      <c r="C778" s="1" t="s">
        <v>4841</v>
      </c>
      <c r="D778" s="1" t="s">
        <v>12730</v>
      </c>
      <c r="E778" s="1" t="s">
        <v>12731</v>
      </c>
      <c r="F778" s="1" t="s">
        <v>22</v>
      </c>
      <c r="G778" s="2" t="str">
        <f t="shared" si="36"/>
        <v>Praxis Dr. Drakul Andrej</v>
      </c>
      <c r="H778" s="1" t="s">
        <v>12732</v>
      </c>
      <c r="I778" s="1" t="str" cm="1">
        <f t="array" ref="I778">IF(H778="","",IF(COUNT(VALUE(MID(H778,ROW($A$1:$A$100),1)))=0,H778,TRIM(LEFT(H778,MATCH(TRUE,ISNUMBER(VALUE(MID(H778,ROW($A$1:$A$100),1))),0)-1))))</f>
        <v>Birmensdorferstrasse</v>
      </c>
      <c r="J778" s="1" t="str" cm="1">
        <f t="array" ref="J778">IF(H778="","",IF(COUNT(VALUE(MID(H778,ROW($A$1:$A$100),1)))=0,"",RIGHT(H778,LEN(H778)-MATCH(TRUE,ISNUMBER(VALUE(MID(H778,ROW($A$1:$A$100),1))),0)+1)))</f>
        <v>67</v>
      </c>
      <c r="K778" s="1" t="s">
        <v>22</v>
      </c>
      <c r="L778" s="1" t="s">
        <v>613</v>
      </c>
      <c r="M778" s="1" t="str">
        <f t="shared" si="37"/>
        <v>8004</v>
      </c>
      <c r="N778" s="1" t="str">
        <f t="shared" si="38"/>
        <v>Zürich</v>
      </c>
      <c r="O778" s="1" t="s">
        <v>24</v>
      </c>
      <c r="P778" s="1" t="s">
        <v>12733</v>
      </c>
      <c r="Q778" s="1" t="s">
        <v>21</v>
      </c>
      <c r="R778" s="1" t="s">
        <v>22</v>
      </c>
      <c r="S778" s="1" t="s">
        <v>22</v>
      </c>
      <c r="T778" s="1" t="s">
        <v>12734</v>
      </c>
      <c r="U778" s="1" t="s">
        <v>27</v>
      </c>
    </row>
    <row r="779" spans="1:21" ht="15" x14ac:dyDescent="0.2">
      <c r="A779" s="1" t="s">
        <v>16</v>
      </c>
      <c r="B779" s="1" t="s">
        <v>64</v>
      </c>
      <c r="C779" s="1" t="s">
        <v>8562</v>
      </c>
      <c r="D779" s="1" t="s">
        <v>12725</v>
      </c>
      <c r="E779" s="1" t="s">
        <v>12726</v>
      </c>
      <c r="F779" s="1" t="s">
        <v>22</v>
      </c>
      <c r="G779" s="2" t="str">
        <f t="shared" si="36"/>
        <v>Frauenpraxis Buchenhof AG</v>
      </c>
      <c r="H779" s="1" t="s">
        <v>12727</v>
      </c>
      <c r="I779" s="1" t="str" cm="1">
        <f t="array" ref="I779">IF(H779="","",IF(COUNT(VALUE(MID(H779,ROW($A$1:$A$100),1)))=0,H779,TRIM(LEFT(H779,MATCH(TRUE,ISNUMBER(VALUE(MID(H779,ROW($A$1:$A$100),1))),0)-1))))</f>
        <v>Buchenstrasse</v>
      </c>
      <c r="J779" s="1" t="str" cm="1">
        <f t="array" ref="J779">IF(H779="","",IF(COUNT(VALUE(MID(H779,ROW($A$1:$A$100),1)))=0,"",RIGHT(H779,LEN(H779)-MATCH(TRUE,ISNUMBER(VALUE(MID(H779,ROW($A$1:$A$100),1))),0)+1)))</f>
        <v>8</v>
      </c>
      <c r="K779" s="1" t="s">
        <v>22</v>
      </c>
      <c r="L779" s="1" t="s">
        <v>23</v>
      </c>
      <c r="M779" s="1" t="str">
        <f t="shared" si="37"/>
        <v>6210</v>
      </c>
      <c r="N779" s="1" t="str">
        <f t="shared" si="38"/>
        <v>Sursee</v>
      </c>
      <c r="O779" s="1" t="s">
        <v>24</v>
      </c>
      <c r="P779" s="1" t="s">
        <v>12728</v>
      </c>
      <c r="Q779" s="1" t="s">
        <v>21</v>
      </c>
      <c r="R779" s="1" t="s">
        <v>22</v>
      </c>
      <c r="S779" s="1" t="s">
        <v>22</v>
      </c>
      <c r="T779" s="1" t="s">
        <v>12729</v>
      </c>
      <c r="U779" s="1" t="s">
        <v>27</v>
      </c>
    </row>
    <row r="780" spans="1:21" ht="15" x14ac:dyDescent="0.2">
      <c r="A780" s="1" t="s">
        <v>73</v>
      </c>
      <c r="B780" s="1" t="s">
        <v>64</v>
      </c>
      <c r="C780" s="1" t="s">
        <v>122</v>
      </c>
      <c r="D780" s="1" t="s">
        <v>123</v>
      </c>
      <c r="E780" s="1" t="s">
        <v>124</v>
      </c>
      <c r="F780" s="1" t="s">
        <v>22</v>
      </c>
      <c r="G780" s="2" t="str">
        <f t="shared" si="36"/>
        <v>arzthaus.ch AG - Zürich Enge</v>
      </c>
      <c r="H780" s="1" t="s">
        <v>125</v>
      </c>
      <c r="I780" s="1" t="str" cm="1">
        <f t="array" ref="I780">IF(H780="","",IF(COUNT(VALUE(MID(H780,ROW($A$1:$A$100),1)))=0,H780,TRIM(LEFT(H780,MATCH(TRUE,ISNUMBER(VALUE(MID(H780,ROW($A$1:$A$100),1))),0)-1))))</f>
        <v>Bederstrasse</v>
      </c>
      <c r="J780" s="1" t="str" cm="1">
        <f t="array" ref="J780">IF(H780="","",IF(COUNT(VALUE(MID(H780,ROW($A$1:$A$100),1)))=0,"",RIGHT(H780,LEN(H780)-MATCH(TRUE,ISNUMBER(VALUE(MID(H780,ROW($A$1:$A$100),1))),0)+1)))</f>
        <v>4</v>
      </c>
      <c r="K780" s="1" t="s">
        <v>22</v>
      </c>
      <c r="L780" s="1" t="s">
        <v>126</v>
      </c>
      <c r="M780" s="1" t="str">
        <f t="shared" si="37"/>
        <v>8002</v>
      </c>
      <c r="N780" s="1" t="str">
        <f t="shared" si="38"/>
        <v>Zürich</v>
      </c>
      <c r="O780" s="1" t="s">
        <v>24</v>
      </c>
      <c r="P780" s="1" t="s">
        <v>127</v>
      </c>
      <c r="Q780" s="1" t="s">
        <v>128</v>
      </c>
      <c r="R780" s="1" t="s">
        <v>22</v>
      </c>
      <c r="S780" s="1" t="s">
        <v>22</v>
      </c>
      <c r="T780" s="1" t="s">
        <v>129</v>
      </c>
      <c r="U780" s="1" t="s">
        <v>27</v>
      </c>
    </row>
    <row r="781" spans="1:21" ht="15" x14ac:dyDescent="0.2">
      <c r="A781" s="1" t="s">
        <v>16</v>
      </c>
      <c r="B781" s="1" t="s">
        <v>64</v>
      </c>
      <c r="C781" s="1" t="s">
        <v>1187</v>
      </c>
      <c r="D781" s="1" t="s">
        <v>12720</v>
      </c>
      <c r="E781" s="1" t="s">
        <v>12721</v>
      </c>
      <c r="F781" s="1" t="s">
        <v>22</v>
      </c>
      <c r="G781" s="2" t="str">
        <f t="shared" si="36"/>
        <v>Praxis Dr. Dreiding Karin</v>
      </c>
      <c r="H781" s="1" t="s">
        <v>12722</v>
      </c>
      <c r="I781" s="1" t="str" cm="1">
        <f t="array" ref="I781">IF(H781="","",IF(COUNT(VALUE(MID(H781,ROW($A$1:$A$100),1)))=0,H781,TRIM(LEFT(H781,MATCH(TRUE,ISNUMBER(VALUE(MID(H781,ROW($A$1:$A$100),1))),0)-1))))</f>
        <v>Bellerivestrasse</v>
      </c>
      <c r="J781" s="1" t="str" cm="1">
        <f t="array" ref="J781">IF(H781="","",IF(COUNT(VALUE(MID(H781,ROW($A$1:$A$100),1)))=0,"",RIGHT(H781,LEN(H781)-MATCH(TRUE,ISNUMBER(VALUE(MID(H781,ROW($A$1:$A$100),1))),0)+1)))</f>
        <v>3</v>
      </c>
      <c r="K781" s="1" t="s">
        <v>22</v>
      </c>
      <c r="L781" s="1" t="s">
        <v>327</v>
      </c>
      <c r="M781" s="1" t="str">
        <f t="shared" si="37"/>
        <v>8008</v>
      </c>
      <c r="N781" s="1" t="str">
        <f t="shared" si="38"/>
        <v>Zürich</v>
      </c>
      <c r="O781" s="1" t="s">
        <v>24</v>
      </c>
      <c r="P781" s="1" t="s">
        <v>12723</v>
      </c>
      <c r="Q781" s="1" t="s">
        <v>128</v>
      </c>
      <c r="R781" s="1" t="s">
        <v>22</v>
      </c>
      <c r="S781" s="1" t="s">
        <v>22</v>
      </c>
      <c r="T781" s="1" t="s">
        <v>12724</v>
      </c>
      <c r="U781" s="1" t="s">
        <v>27</v>
      </c>
    </row>
    <row r="782" spans="1:21" ht="30" x14ac:dyDescent="0.2">
      <c r="A782" s="1" t="s">
        <v>16</v>
      </c>
      <c r="B782" s="1" t="s">
        <v>64</v>
      </c>
      <c r="C782" s="1" t="s">
        <v>1759</v>
      </c>
      <c r="D782" s="1" t="s">
        <v>1760</v>
      </c>
      <c r="E782" s="1" t="s">
        <v>1521</v>
      </c>
      <c r="F782" s="1" t="s">
        <v>156</v>
      </c>
      <c r="G782" s="2" t="str">
        <f t="shared" si="36"/>
        <v>Kantonsspital Münsterlingen
_x000D_Frauenklinik</v>
      </c>
      <c r="H782" s="1" t="s">
        <v>1522</v>
      </c>
      <c r="I782" s="1" t="str" cm="1">
        <f t="array" ref="I782">IF(H782="","",IF(COUNT(VALUE(MID(H782,ROW($A$1:$A$100),1)))=0,H782,TRIM(LEFT(H782,MATCH(TRUE,ISNUMBER(VALUE(MID(H782,ROW($A$1:$A$100),1))),0)-1))))</f>
        <v>Spitalcampus</v>
      </c>
      <c r="J782" s="1" t="str" cm="1">
        <f t="array" ref="J782">IF(H782="","",IF(COUNT(VALUE(MID(H782,ROW($A$1:$A$100),1)))=0,"",RIGHT(H782,LEN(H782)-MATCH(TRUE,ISNUMBER(VALUE(MID(H782,ROW($A$1:$A$100),1))),0)+1)))</f>
        <v>1</v>
      </c>
      <c r="K782" s="1" t="s">
        <v>22</v>
      </c>
      <c r="L782" s="1" t="s">
        <v>1523</v>
      </c>
      <c r="M782" s="1" t="str">
        <f t="shared" si="37"/>
        <v>8596</v>
      </c>
      <c r="N782" s="1" t="str">
        <f t="shared" si="38"/>
        <v>Münsterlingen</v>
      </c>
      <c r="O782" s="1" t="s">
        <v>24</v>
      </c>
      <c r="P782" s="1" t="s">
        <v>1761</v>
      </c>
      <c r="Q782" s="1" t="s">
        <v>21</v>
      </c>
      <c r="R782" s="1" t="s">
        <v>22</v>
      </c>
      <c r="S782" s="1" t="s">
        <v>22</v>
      </c>
      <c r="T782" s="1" t="s">
        <v>1762</v>
      </c>
      <c r="U782" s="1" t="s">
        <v>27</v>
      </c>
    </row>
    <row r="783" spans="1:21" ht="15" x14ac:dyDescent="0.2">
      <c r="A783" s="1" t="s">
        <v>73</v>
      </c>
      <c r="B783" s="1" t="s">
        <v>64</v>
      </c>
      <c r="C783" s="1" t="s">
        <v>2706</v>
      </c>
      <c r="D783" s="1" t="s">
        <v>2707</v>
      </c>
      <c r="E783" s="1" t="s">
        <v>2708</v>
      </c>
      <c r="F783" s="1" t="s">
        <v>22</v>
      </c>
      <c r="G783" s="2" t="str">
        <f t="shared" si="36"/>
        <v>Praxis Dr. Teodosiu Dana Rodica</v>
      </c>
      <c r="H783" s="1" t="s">
        <v>2709</v>
      </c>
      <c r="I783" s="1" t="str" cm="1">
        <f t="array" ref="I783">IF(H783="","",IF(COUNT(VALUE(MID(H783,ROW($A$1:$A$100),1)))=0,H783,TRIM(LEFT(H783,MATCH(TRUE,ISNUMBER(VALUE(MID(H783,ROW($A$1:$A$100),1))),0)-1))))</f>
        <v>Kilchbergstrasse</v>
      </c>
      <c r="J783" s="1" t="str" cm="1">
        <f t="array" ref="J783">IF(H783="","",IF(COUNT(VALUE(MID(H783,ROW($A$1:$A$100),1)))=0,"",RIGHT(H783,LEN(H783)-MATCH(TRUE,ISNUMBER(VALUE(MID(H783,ROW($A$1:$A$100),1))),0)+1)))</f>
        <v>6</v>
      </c>
      <c r="K783" s="1" t="s">
        <v>22</v>
      </c>
      <c r="L783" s="1" t="s">
        <v>2460</v>
      </c>
      <c r="M783" s="1" t="str">
        <f t="shared" si="37"/>
        <v>8134</v>
      </c>
      <c r="N783" s="1" t="str">
        <f t="shared" si="38"/>
        <v>Adliswil</v>
      </c>
      <c r="O783" s="1" t="s">
        <v>24</v>
      </c>
      <c r="P783" s="1" t="s">
        <v>2710</v>
      </c>
      <c r="Q783" s="1" t="s">
        <v>80</v>
      </c>
      <c r="R783" s="1" t="s">
        <v>22</v>
      </c>
      <c r="S783" s="1" t="s">
        <v>22</v>
      </c>
      <c r="T783" s="1" t="s">
        <v>2711</v>
      </c>
      <c r="U783" s="1" t="s">
        <v>27</v>
      </c>
    </row>
    <row r="784" spans="1:21" ht="15" x14ac:dyDescent="0.2">
      <c r="A784" s="1" t="s">
        <v>16</v>
      </c>
      <c r="B784" s="1" t="s">
        <v>64</v>
      </c>
      <c r="C784" s="1" t="s">
        <v>4668</v>
      </c>
      <c r="D784" s="1" t="s">
        <v>6937</v>
      </c>
      <c r="E784" s="1" t="s">
        <v>6938</v>
      </c>
      <c r="F784" s="1" t="s">
        <v>22</v>
      </c>
      <c r="G784" s="2" t="str">
        <f t="shared" si="36"/>
        <v>Arztpraxis St. Georgen AG</v>
      </c>
      <c r="H784" s="1" t="s">
        <v>6939</v>
      </c>
      <c r="I784" s="1" t="str" cm="1">
        <f t="array" ref="I784">IF(H784="","",IF(COUNT(VALUE(MID(H784,ROW($A$1:$A$100),1)))=0,H784,TRIM(LEFT(H784,MATCH(TRUE,ISNUMBER(VALUE(MID(H784,ROW($A$1:$A$100),1))),0)-1))))</f>
        <v>Demutstrasse</v>
      </c>
      <c r="J784" s="1" t="str" cm="1">
        <f t="array" ref="J784">IF(H784="","",IF(COUNT(VALUE(MID(H784,ROW($A$1:$A$100),1)))=0,"",RIGHT(H784,LEN(H784)-MATCH(TRUE,ISNUMBER(VALUE(MID(H784,ROW($A$1:$A$100),1))),0)+1)))</f>
        <v>4</v>
      </c>
      <c r="K784" s="1" t="s">
        <v>22</v>
      </c>
      <c r="L784" s="1" t="s">
        <v>375</v>
      </c>
      <c r="M784" s="1" t="str">
        <f t="shared" si="37"/>
        <v>9000</v>
      </c>
      <c r="N784" s="1" t="str">
        <f t="shared" si="38"/>
        <v>St. Gallen</v>
      </c>
      <c r="O784" s="1" t="s">
        <v>24</v>
      </c>
      <c r="P784" s="1" t="s">
        <v>6940</v>
      </c>
      <c r="Q784" s="1" t="s">
        <v>128</v>
      </c>
      <c r="R784" s="1" t="s">
        <v>22</v>
      </c>
      <c r="S784" s="1" t="s">
        <v>22</v>
      </c>
      <c r="T784" s="1" t="s">
        <v>6941</v>
      </c>
      <c r="U784" s="1" t="s">
        <v>27</v>
      </c>
    </row>
    <row r="785" spans="1:21" ht="15" x14ac:dyDescent="0.2">
      <c r="A785" s="1" t="s">
        <v>16</v>
      </c>
      <c r="B785" s="1" t="s">
        <v>17</v>
      </c>
      <c r="C785" s="1" t="s">
        <v>15735</v>
      </c>
      <c r="D785" s="1" t="s">
        <v>15736</v>
      </c>
      <c r="E785" s="1" t="s">
        <v>4934</v>
      </c>
      <c r="F785" s="1" t="s">
        <v>22</v>
      </c>
      <c r="G785" s="2" t="str">
        <f t="shared" si="36"/>
        <v>Gynpraxis Weber</v>
      </c>
      <c r="H785" s="1" t="s">
        <v>4935</v>
      </c>
      <c r="I785" s="1" t="str" cm="1">
        <f t="array" ref="I785">IF(H785="","",IF(COUNT(VALUE(MID(H785,ROW($A$1:$A$100),1)))=0,H785,TRIM(LEFT(H785,MATCH(TRUE,ISNUMBER(VALUE(MID(H785,ROW($A$1:$A$100),1))),0)-1))))</f>
        <v>Bahnhofstrasse</v>
      </c>
      <c r="J785" s="1" t="str" cm="1">
        <f t="array" ref="J785">IF(H785="","",IF(COUNT(VALUE(MID(H785,ROW($A$1:$A$100),1)))=0,"",RIGHT(H785,LEN(H785)-MATCH(TRUE,ISNUMBER(VALUE(MID(H785,ROW($A$1:$A$100),1))),0)+1)))</f>
        <v>19</v>
      </c>
      <c r="K785" s="1" t="s">
        <v>22</v>
      </c>
      <c r="L785" s="1" t="s">
        <v>764</v>
      </c>
      <c r="M785" s="1" t="str">
        <f t="shared" si="37"/>
        <v>4104</v>
      </c>
      <c r="N785" s="1" t="str">
        <f t="shared" si="38"/>
        <v>Oberwil BL</v>
      </c>
      <c r="O785" s="1" t="s">
        <v>24</v>
      </c>
      <c r="P785" s="1" t="s">
        <v>15737</v>
      </c>
      <c r="Q785" s="1" t="s">
        <v>21</v>
      </c>
      <c r="R785" s="1" t="s">
        <v>22</v>
      </c>
      <c r="S785" s="1" t="s">
        <v>22</v>
      </c>
      <c r="T785" s="1" t="s">
        <v>15738</v>
      </c>
      <c r="U785" s="1" t="s">
        <v>27</v>
      </c>
    </row>
    <row r="786" spans="1:21" ht="15" x14ac:dyDescent="0.2">
      <c r="A786" s="1" t="s">
        <v>16</v>
      </c>
      <c r="B786" s="1" t="s">
        <v>64</v>
      </c>
      <c r="C786" s="1" t="s">
        <v>145</v>
      </c>
      <c r="D786" s="1" t="s">
        <v>14742</v>
      </c>
      <c r="E786" s="1" t="s">
        <v>8485</v>
      </c>
      <c r="F786" s="1" t="s">
        <v>22</v>
      </c>
      <c r="G786" s="2" t="str">
        <f t="shared" si="36"/>
        <v>Landarztpraxis Sevelen AG</v>
      </c>
      <c r="H786" s="1" t="s">
        <v>8486</v>
      </c>
      <c r="I786" s="1" t="str" cm="1">
        <f t="array" ref="I786">IF(H786="","",IF(COUNT(VALUE(MID(H786,ROW($A$1:$A$100),1)))=0,H786,TRIM(LEFT(H786,MATCH(TRUE,ISNUMBER(VALUE(MID(H786,ROW($A$1:$A$100),1))),0)-1))))</f>
        <v>Velturrietstrasse</v>
      </c>
      <c r="J786" s="1" t="str" cm="1">
        <f t="array" ref="J786">IF(H786="","",IF(COUNT(VALUE(MID(H786,ROW($A$1:$A$100),1)))=0,"",RIGHT(H786,LEN(H786)-MATCH(TRUE,ISNUMBER(VALUE(MID(H786,ROW($A$1:$A$100),1))),0)+1)))</f>
        <v>5</v>
      </c>
      <c r="K786" s="1" t="s">
        <v>22</v>
      </c>
      <c r="L786" s="1" t="s">
        <v>8487</v>
      </c>
      <c r="M786" s="1" t="str">
        <f t="shared" si="37"/>
        <v>9475</v>
      </c>
      <c r="N786" s="1" t="str">
        <f t="shared" si="38"/>
        <v>Sevelen</v>
      </c>
      <c r="O786" s="1" t="s">
        <v>24</v>
      </c>
      <c r="P786" s="1" t="s">
        <v>14743</v>
      </c>
      <c r="Q786" s="1" t="s">
        <v>80</v>
      </c>
      <c r="R786" s="1" t="s">
        <v>22</v>
      </c>
      <c r="S786" s="1" t="s">
        <v>22</v>
      </c>
      <c r="T786" s="1" t="s">
        <v>14744</v>
      </c>
      <c r="U786" s="1" t="s">
        <v>27</v>
      </c>
    </row>
    <row r="787" spans="1:21" ht="15" x14ac:dyDescent="0.2">
      <c r="A787" s="1" t="s">
        <v>73</v>
      </c>
      <c r="B787" s="1" t="s">
        <v>64</v>
      </c>
      <c r="C787" s="1" t="s">
        <v>7751</v>
      </c>
      <c r="D787" s="1" t="s">
        <v>12735</v>
      </c>
      <c r="E787" s="1" t="s">
        <v>12736</v>
      </c>
      <c r="F787" s="1" t="s">
        <v>22</v>
      </c>
      <c r="G787" s="2" t="str">
        <f t="shared" si="36"/>
        <v>Laser- &amp; Hautzentrum St. Gallen</v>
      </c>
      <c r="H787" s="1" t="s">
        <v>1122</v>
      </c>
      <c r="I787" s="1" t="str" cm="1">
        <f t="array" ref="I787">IF(H787="","",IF(COUNT(VALUE(MID(H787,ROW($A$1:$A$100),1)))=0,H787,TRIM(LEFT(H787,MATCH(TRUE,ISNUMBER(VALUE(MID(H787,ROW($A$1:$A$100),1))),0)-1))))</f>
        <v>Vadianstrasse</v>
      </c>
      <c r="J787" s="1" t="str" cm="1">
        <f t="array" ref="J787">IF(H787="","",IF(COUNT(VALUE(MID(H787,ROW($A$1:$A$100),1)))=0,"",RIGHT(H787,LEN(H787)-MATCH(TRUE,ISNUMBER(VALUE(MID(H787,ROW($A$1:$A$100),1))),0)+1)))</f>
        <v>13</v>
      </c>
      <c r="K787" s="1" t="s">
        <v>22</v>
      </c>
      <c r="L787" s="1" t="s">
        <v>375</v>
      </c>
      <c r="M787" s="1" t="str">
        <f t="shared" si="37"/>
        <v>9000</v>
      </c>
      <c r="N787" s="1" t="str">
        <f t="shared" si="38"/>
        <v>St. Gallen</v>
      </c>
      <c r="O787" s="1" t="s">
        <v>24</v>
      </c>
      <c r="P787" s="1" t="s">
        <v>12737</v>
      </c>
      <c r="Q787" s="1" t="s">
        <v>128</v>
      </c>
      <c r="R787" s="1" t="s">
        <v>22</v>
      </c>
      <c r="S787" s="1" t="s">
        <v>22</v>
      </c>
      <c r="T787" s="1" t="s">
        <v>12738</v>
      </c>
      <c r="U787" s="1" t="s">
        <v>27</v>
      </c>
    </row>
    <row r="788" spans="1:21" ht="15" x14ac:dyDescent="0.2">
      <c r="A788" s="1" t="s">
        <v>16</v>
      </c>
      <c r="B788" s="1" t="s">
        <v>64</v>
      </c>
      <c r="C788" s="1" t="s">
        <v>1278</v>
      </c>
      <c r="D788" s="1" t="s">
        <v>7967</v>
      </c>
      <c r="E788" s="1" t="s">
        <v>7968</v>
      </c>
      <c r="F788" s="1" t="s">
        <v>22</v>
      </c>
      <c r="G788" s="2" t="str">
        <f t="shared" si="36"/>
        <v>Praxis Dr. Dumont dos Santos</v>
      </c>
      <c r="H788" s="1" t="s">
        <v>7969</v>
      </c>
      <c r="I788" s="1" t="str" cm="1">
        <f t="array" ref="I788">IF(H788="","",IF(COUNT(VALUE(MID(H788,ROW($A$1:$A$100),1)))=0,H788,TRIM(LEFT(H788,MATCH(TRUE,ISNUMBER(VALUE(MID(H788,ROW($A$1:$A$100),1))),0)-1))))</f>
        <v>Löwenstrasse</v>
      </c>
      <c r="J788" s="1" t="str" cm="1">
        <f t="array" ref="J788">IF(H788="","",IF(COUNT(VALUE(MID(H788,ROW($A$1:$A$100),1)))=0,"",RIGHT(H788,LEN(H788)-MATCH(TRUE,ISNUMBER(VALUE(MID(H788,ROW($A$1:$A$100),1))),0)+1)))</f>
        <v>65</v>
      </c>
      <c r="K788" s="1" t="s">
        <v>22</v>
      </c>
      <c r="L788" s="1" t="s">
        <v>415</v>
      </c>
      <c r="M788" s="1" t="str">
        <f t="shared" si="37"/>
        <v>8001</v>
      </c>
      <c r="N788" s="1" t="str">
        <f t="shared" si="38"/>
        <v>Zürich</v>
      </c>
      <c r="O788" s="1" t="s">
        <v>24</v>
      </c>
      <c r="P788" s="1" t="s">
        <v>7970</v>
      </c>
      <c r="Q788" s="1" t="s">
        <v>21</v>
      </c>
      <c r="R788" s="1" t="s">
        <v>22</v>
      </c>
      <c r="S788" s="1" t="s">
        <v>22</v>
      </c>
      <c r="T788" s="1" t="s">
        <v>7971</v>
      </c>
      <c r="U788" s="1" t="s">
        <v>27</v>
      </c>
    </row>
    <row r="789" spans="1:21" ht="15" x14ac:dyDescent="0.2">
      <c r="A789" s="1" t="s">
        <v>73</v>
      </c>
      <c r="B789" s="1" t="s">
        <v>64</v>
      </c>
      <c r="C789" s="1" t="s">
        <v>122</v>
      </c>
      <c r="D789" s="1" t="s">
        <v>12739</v>
      </c>
      <c r="E789" s="1" t="s">
        <v>12740</v>
      </c>
      <c r="F789" s="1" t="s">
        <v>22</v>
      </c>
      <c r="G789" s="2" t="str">
        <f t="shared" si="36"/>
        <v>Praxis Dr. Dünner Thomas</v>
      </c>
      <c r="H789" s="1" t="s">
        <v>12741</v>
      </c>
      <c r="I789" s="1" t="str" cm="1">
        <f t="array" ref="I789">IF(H789="","",IF(COUNT(VALUE(MID(H789,ROW($A$1:$A$100),1)))=0,H789,TRIM(LEFT(H789,MATCH(TRUE,ISNUMBER(VALUE(MID(H789,ROW($A$1:$A$100),1))),0)-1))))</f>
        <v>Forchstrasse</v>
      </c>
      <c r="J789" s="1" t="str" cm="1">
        <f t="array" ref="J789">IF(H789="","",IF(COUNT(VALUE(MID(H789,ROW($A$1:$A$100),1)))=0,"",RIGHT(H789,LEN(H789)-MATCH(TRUE,ISNUMBER(VALUE(MID(H789,ROW($A$1:$A$100),1))),0)+1)))</f>
        <v>61</v>
      </c>
      <c r="K789" s="1" t="s">
        <v>22</v>
      </c>
      <c r="L789" s="1" t="s">
        <v>11996</v>
      </c>
      <c r="M789" s="1" t="str">
        <f t="shared" si="37"/>
        <v>8704</v>
      </c>
      <c r="N789" s="1" t="str">
        <f t="shared" si="38"/>
        <v>Herrliberg</v>
      </c>
      <c r="O789" s="1" t="s">
        <v>24</v>
      </c>
      <c r="P789" s="1" t="s">
        <v>12742</v>
      </c>
      <c r="Q789" s="1" t="s">
        <v>128</v>
      </c>
      <c r="R789" s="1" t="s">
        <v>22</v>
      </c>
      <c r="S789" s="1" t="s">
        <v>22</v>
      </c>
      <c r="T789" s="1" t="s">
        <v>12743</v>
      </c>
      <c r="U789" s="1" t="s">
        <v>27</v>
      </c>
    </row>
    <row r="790" spans="1:21" ht="15" x14ac:dyDescent="0.2">
      <c r="A790" s="1" t="s">
        <v>16</v>
      </c>
      <c r="B790" s="1" t="s">
        <v>64</v>
      </c>
      <c r="C790" s="1" t="s">
        <v>4672</v>
      </c>
      <c r="D790" s="1" t="s">
        <v>12744</v>
      </c>
      <c r="E790" s="1" t="s">
        <v>12745</v>
      </c>
      <c r="F790" s="1" t="s">
        <v>22</v>
      </c>
      <c r="G790" s="2" t="str">
        <f t="shared" si="36"/>
        <v>Hausarztpraxis Hausen am Albis</v>
      </c>
      <c r="H790" s="1" t="s">
        <v>12746</v>
      </c>
      <c r="I790" s="1" t="str" cm="1">
        <f t="array" ref="I790">IF(H790="","",IF(COUNT(VALUE(MID(H790,ROW($A$1:$A$100),1)))=0,H790,TRIM(LEFT(H790,MATCH(TRUE,ISNUMBER(VALUE(MID(H790,ROW($A$1:$A$100),1))),0)-1))))</f>
        <v>Zugerstrasse</v>
      </c>
      <c r="J790" s="1" t="str" cm="1">
        <f t="array" ref="J790">IF(H790="","",IF(COUNT(VALUE(MID(H790,ROW($A$1:$A$100),1)))=0,"",RIGHT(H790,LEN(H790)-MATCH(TRUE,ISNUMBER(VALUE(MID(H790,ROW($A$1:$A$100),1))),0)+1)))</f>
        <v>1</v>
      </c>
      <c r="K790" s="1" t="s">
        <v>22</v>
      </c>
      <c r="L790" s="1" t="s">
        <v>11102</v>
      </c>
      <c r="M790" s="1" t="str">
        <f t="shared" si="37"/>
        <v>8915</v>
      </c>
      <c r="N790" s="1" t="str">
        <f t="shared" si="38"/>
        <v>Hausen am Albis</v>
      </c>
      <c r="O790" s="1" t="s">
        <v>24</v>
      </c>
      <c r="P790" s="1" t="s">
        <v>12747</v>
      </c>
      <c r="Q790" s="1" t="s">
        <v>128</v>
      </c>
      <c r="R790" s="1" t="s">
        <v>22</v>
      </c>
      <c r="S790" s="1" t="s">
        <v>22</v>
      </c>
      <c r="T790" s="1" t="s">
        <v>12748</v>
      </c>
      <c r="U790" s="1" t="s">
        <v>27</v>
      </c>
    </row>
    <row r="791" spans="1:21" ht="15" x14ac:dyDescent="0.2">
      <c r="A791" s="1" t="s">
        <v>16</v>
      </c>
      <c r="B791" s="1" t="s">
        <v>64</v>
      </c>
      <c r="C791" s="1" t="s">
        <v>12749</v>
      </c>
      <c r="D791" s="1" t="s">
        <v>12750</v>
      </c>
      <c r="E791" s="1" t="s">
        <v>8705</v>
      </c>
      <c r="F791" s="1" t="s">
        <v>22</v>
      </c>
      <c r="G791" s="2" t="str">
        <f t="shared" si="36"/>
        <v>Frauenpraxis am Kreisel</v>
      </c>
      <c r="H791" s="1" t="s">
        <v>8706</v>
      </c>
      <c r="I791" s="1" t="str" cm="1">
        <f t="array" ref="I791">IF(H791="","",IF(COUNT(VALUE(MID(H791,ROW($A$1:$A$100),1)))=0,H791,TRIM(LEFT(H791,MATCH(TRUE,ISNUMBER(VALUE(MID(H791,ROW($A$1:$A$100),1))),0)-1))))</f>
        <v>Zürcherstrasse</v>
      </c>
      <c r="J791" s="1" t="str" cm="1">
        <f t="array" ref="J791">IF(H791="","",IF(COUNT(VALUE(MID(H791,ROW($A$1:$A$100),1)))=0,"",RIGHT(H791,LEN(H791)-MATCH(TRUE,ISNUMBER(VALUE(MID(H791,ROW($A$1:$A$100),1))),0)+1)))</f>
        <v>65</v>
      </c>
      <c r="K791" s="1" t="s">
        <v>22</v>
      </c>
      <c r="L791" s="1" t="s">
        <v>8707</v>
      </c>
      <c r="M791" s="1" t="str">
        <f t="shared" si="37"/>
        <v>8852</v>
      </c>
      <c r="N791" s="1" t="str">
        <f t="shared" si="38"/>
        <v>Altendorf</v>
      </c>
      <c r="O791" s="1" t="s">
        <v>24</v>
      </c>
      <c r="P791" s="1" t="s">
        <v>12751</v>
      </c>
      <c r="Q791" s="1" t="s">
        <v>21</v>
      </c>
      <c r="R791" s="1" t="s">
        <v>22</v>
      </c>
      <c r="S791" s="1" t="s">
        <v>22</v>
      </c>
      <c r="T791" s="1" t="s">
        <v>12752</v>
      </c>
      <c r="U791" s="1" t="s">
        <v>27</v>
      </c>
    </row>
    <row r="792" spans="1:21" ht="15" x14ac:dyDescent="0.2">
      <c r="A792" s="1" t="s">
        <v>16</v>
      </c>
      <c r="B792" s="1" t="s">
        <v>64</v>
      </c>
      <c r="C792" s="1" t="s">
        <v>7953</v>
      </c>
      <c r="D792" s="1" t="s">
        <v>7954</v>
      </c>
      <c r="E792" s="1" t="s">
        <v>7955</v>
      </c>
      <c r="F792" s="1" t="s">
        <v>22</v>
      </c>
      <c r="G792" s="2" t="str">
        <f t="shared" si="36"/>
        <v>Praxis Dr. Duriqi Shqipe</v>
      </c>
      <c r="H792" s="1" t="s">
        <v>7956</v>
      </c>
      <c r="I792" s="1" t="str" cm="1">
        <f t="array" ref="I792">IF(H792="","",IF(COUNT(VALUE(MID(H792,ROW($A$1:$A$100),1)))=0,H792,TRIM(LEFT(H792,MATCH(TRUE,ISNUMBER(VALUE(MID(H792,ROW($A$1:$A$100),1))),0)-1))))</f>
        <v>Oetwilerstrasse</v>
      </c>
      <c r="J792" s="1" t="str" cm="1">
        <f t="array" ref="J792">IF(H792="","",IF(COUNT(VALUE(MID(H792,ROW($A$1:$A$100),1)))=0,"",RIGHT(H792,LEN(H792)-MATCH(TRUE,ISNUMBER(VALUE(MID(H792,ROW($A$1:$A$100),1))),0)+1)))</f>
        <v>10</v>
      </c>
      <c r="K792" s="1" t="s">
        <v>22</v>
      </c>
      <c r="L792" s="1" t="s">
        <v>100</v>
      </c>
      <c r="M792" s="1" t="str">
        <f t="shared" si="37"/>
        <v>8953</v>
      </c>
      <c r="N792" s="1" t="str">
        <f t="shared" si="38"/>
        <v>Dietikon</v>
      </c>
      <c r="O792" s="1" t="s">
        <v>24</v>
      </c>
      <c r="P792" s="1" t="s">
        <v>7957</v>
      </c>
      <c r="Q792" s="1" t="s">
        <v>128</v>
      </c>
      <c r="R792" s="1" t="s">
        <v>22</v>
      </c>
      <c r="S792" s="1" t="s">
        <v>22</v>
      </c>
      <c r="T792" s="1" t="s">
        <v>7958</v>
      </c>
      <c r="U792" s="1" t="s">
        <v>27</v>
      </c>
    </row>
    <row r="793" spans="1:21" ht="15" x14ac:dyDescent="0.2">
      <c r="A793" s="1" t="s">
        <v>73</v>
      </c>
      <c r="B793" s="1" t="s">
        <v>64</v>
      </c>
      <c r="C793" s="1" t="s">
        <v>3935</v>
      </c>
      <c r="D793" s="1" t="s">
        <v>3936</v>
      </c>
      <c r="E793" s="1" t="s">
        <v>3937</v>
      </c>
      <c r="F793" s="1" t="s">
        <v>22</v>
      </c>
      <c r="G793" s="2" t="str">
        <f t="shared" si="36"/>
        <v>Praxis Dr. Durmishi Muhamet</v>
      </c>
      <c r="H793" s="1" t="s">
        <v>3938</v>
      </c>
      <c r="I793" s="1" t="str" cm="1">
        <f t="array" ref="I793">IF(H793="","",IF(COUNT(VALUE(MID(H793,ROW($A$1:$A$100),1)))=0,H793,TRIM(LEFT(H793,MATCH(TRUE,ISNUMBER(VALUE(MID(H793,ROW($A$1:$A$100),1))),0)-1))))</f>
        <v>Stelliweg</v>
      </c>
      <c r="J793" s="1" t="str" cm="1">
        <f t="array" ref="J793">IF(H793="","",IF(COUNT(VALUE(MID(H793,ROW($A$1:$A$100),1)))=0,"",RIGHT(H793,LEN(H793)-MATCH(TRUE,ISNUMBER(VALUE(MID(H793,ROW($A$1:$A$100),1))),0)+1)))</f>
        <v>24 a</v>
      </c>
      <c r="K793" s="1" t="s">
        <v>22</v>
      </c>
      <c r="L793" s="1" t="s">
        <v>3939</v>
      </c>
      <c r="M793" s="1" t="str">
        <f t="shared" si="37"/>
        <v>3360</v>
      </c>
      <c r="N793" s="1" t="str">
        <f t="shared" si="38"/>
        <v>Herzogenbuchsee</v>
      </c>
      <c r="O793" s="1" t="s">
        <v>24</v>
      </c>
      <c r="P793" s="1" t="s">
        <v>3940</v>
      </c>
      <c r="Q793" s="1" t="s">
        <v>21</v>
      </c>
      <c r="R793" s="1" t="s">
        <v>22</v>
      </c>
      <c r="S793" s="1" t="s">
        <v>22</v>
      </c>
      <c r="T793" s="1" t="s">
        <v>3941</v>
      </c>
      <c r="U793" s="1" t="s">
        <v>27</v>
      </c>
    </row>
    <row r="794" spans="1:21" ht="15" x14ac:dyDescent="0.2">
      <c r="A794" s="1" t="s">
        <v>16</v>
      </c>
      <c r="B794" s="1" t="s">
        <v>64</v>
      </c>
      <c r="C794" s="1" t="s">
        <v>3372</v>
      </c>
      <c r="D794" s="1" t="s">
        <v>7978</v>
      </c>
      <c r="E794" s="1" t="s">
        <v>7979</v>
      </c>
      <c r="F794" s="1" t="s">
        <v>22</v>
      </c>
      <c r="G794" s="2" t="str">
        <f t="shared" si="36"/>
        <v>Hausarztpraxis roll 7 GmbH</v>
      </c>
      <c r="H794" s="1" t="s">
        <v>7980</v>
      </c>
      <c r="I794" s="1" t="str" cm="1">
        <f t="array" ref="I794">IF(H794="","",IF(COUNT(VALUE(MID(H794,ROW($A$1:$A$100),1)))=0,H794,TRIM(LEFT(H794,MATCH(TRUE,ISNUMBER(VALUE(MID(H794,ROW($A$1:$A$100),1))),0)-1))))</f>
        <v>Unterstüdtlistrasse</v>
      </c>
      <c r="J794" s="1" t="str" cm="1">
        <f t="array" ref="J794">IF(H794="","",IF(COUNT(VALUE(MID(H794,ROW($A$1:$A$100),1)))=0,"",RIGHT(H794,LEN(H794)-MATCH(TRUE,ISNUMBER(VALUE(MID(H794,ROW($A$1:$A$100),1))),0)+1)))</f>
        <v>3</v>
      </c>
      <c r="K794" s="1" t="s">
        <v>22</v>
      </c>
      <c r="L794" s="1" t="s">
        <v>841</v>
      </c>
      <c r="M794" s="1" t="str">
        <f t="shared" si="37"/>
        <v>9470</v>
      </c>
      <c r="N794" s="1" t="str">
        <f t="shared" si="38"/>
        <v>Buchs SG</v>
      </c>
      <c r="O794" s="1" t="s">
        <v>24</v>
      </c>
      <c r="P794" s="1" t="s">
        <v>7981</v>
      </c>
      <c r="Q794" s="1" t="s">
        <v>128</v>
      </c>
      <c r="R794" s="1" t="s">
        <v>22</v>
      </c>
      <c r="S794" s="1" t="s">
        <v>22</v>
      </c>
      <c r="T794" s="1" t="s">
        <v>7982</v>
      </c>
      <c r="U794" s="1" t="s">
        <v>27</v>
      </c>
    </row>
    <row r="795" spans="1:21" ht="15" x14ac:dyDescent="0.2">
      <c r="A795" s="1" t="s">
        <v>16</v>
      </c>
      <c r="B795" s="1" t="s">
        <v>64</v>
      </c>
      <c r="C795" s="1" t="s">
        <v>1106</v>
      </c>
      <c r="D795" s="1" t="s">
        <v>1107</v>
      </c>
      <c r="E795" s="1" t="s">
        <v>1108</v>
      </c>
      <c r="F795" s="1" t="s">
        <v>22</v>
      </c>
      <c r="G795" s="2" t="str">
        <f t="shared" si="36"/>
        <v>arzthaus.ch AG - Standort Aarau</v>
      </c>
      <c r="H795" s="1" t="s">
        <v>1109</v>
      </c>
      <c r="I795" s="1" t="str" cm="1">
        <f t="array" ref="I795">IF(H795="","",IF(COUNT(VALUE(MID(H795,ROW($A$1:$A$100),1)))=0,H795,TRIM(LEFT(H795,MATCH(TRUE,ISNUMBER(VALUE(MID(H795,ROW($A$1:$A$100),1))),0)-1))))</f>
        <v>Bahnhofstrasse</v>
      </c>
      <c r="J795" s="1" t="str" cm="1">
        <f t="array" ref="J795">IF(H795="","",IF(COUNT(VALUE(MID(H795,ROW($A$1:$A$100),1)))=0,"",RIGHT(H795,LEN(H795)-MATCH(TRUE,ISNUMBER(VALUE(MID(H795,ROW($A$1:$A$100),1))),0)+1)))</f>
        <v>29</v>
      </c>
      <c r="K795" s="1" t="s">
        <v>22</v>
      </c>
      <c r="L795" s="1" t="s">
        <v>1110</v>
      </c>
      <c r="M795" s="1" t="str">
        <f t="shared" si="37"/>
        <v>5000</v>
      </c>
      <c r="N795" s="1" t="str">
        <f t="shared" si="38"/>
        <v>Aarau</v>
      </c>
      <c r="O795" s="1" t="s">
        <v>24</v>
      </c>
      <c r="P795" s="1" t="s">
        <v>1111</v>
      </c>
      <c r="Q795" s="1" t="s">
        <v>21</v>
      </c>
      <c r="R795" s="1" t="s">
        <v>22</v>
      </c>
      <c r="S795" s="1" t="s">
        <v>22</v>
      </c>
      <c r="T795" s="1" t="s">
        <v>1112</v>
      </c>
      <c r="U795" s="1" t="s">
        <v>27</v>
      </c>
    </row>
    <row r="796" spans="1:21" ht="15" x14ac:dyDescent="0.2">
      <c r="A796" s="1" t="s">
        <v>73</v>
      </c>
      <c r="B796" s="1" t="s">
        <v>900</v>
      </c>
      <c r="C796" s="1" t="s">
        <v>15000</v>
      </c>
      <c r="D796" s="1" t="s">
        <v>15001</v>
      </c>
      <c r="E796" s="1" t="s">
        <v>6686</v>
      </c>
      <c r="F796" s="1" t="s">
        <v>22</v>
      </c>
      <c r="G796" s="2" t="str">
        <f t="shared" si="36"/>
        <v>Medbase Uster</v>
      </c>
      <c r="H796" s="1" t="s">
        <v>6687</v>
      </c>
      <c r="I796" s="1" t="str" cm="1">
        <f t="array" ref="I796">IF(H796="","",IF(COUNT(VALUE(MID(H796,ROW($A$1:$A$100),1)))=0,H796,TRIM(LEFT(H796,MATCH(TRUE,ISNUMBER(VALUE(MID(H796,ROW($A$1:$A$100),1))),0)-1))))</f>
        <v>Oberlandstrasse</v>
      </c>
      <c r="J796" s="1" t="str" cm="1">
        <f t="array" ref="J796">IF(H796="","",IF(COUNT(VALUE(MID(H796,ROW($A$1:$A$100),1)))=0,"",RIGHT(H796,LEN(H796)-MATCH(TRUE,ISNUMBER(VALUE(MID(H796,ROW($A$1:$A$100),1))),0)+1)))</f>
        <v>104</v>
      </c>
      <c r="K796" s="1" t="s">
        <v>22</v>
      </c>
      <c r="L796" s="1" t="s">
        <v>638</v>
      </c>
      <c r="M796" s="1" t="str">
        <f t="shared" si="37"/>
        <v>8610</v>
      </c>
      <c r="N796" s="1" t="str">
        <f t="shared" si="38"/>
        <v>Uster</v>
      </c>
      <c r="O796" s="1" t="s">
        <v>24</v>
      </c>
      <c r="P796" s="1" t="s">
        <v>15002</v>
      </c>
      <c r="Q796" s="1" t="s">
        <v>80</v>
      </c>
      <c r="R796" s="1" t="s">
        <v>22</v>
      </c>
      <c r="S796" s="1" t="s">
        <v>22</v>
      </c>
      <c r="T796" s="1" t="s">
        <v>15003</v>
      </c>
      <c r="U796" s="1" t="s">
        <v>27</v>
      </c>
    </row>
    <row r="797" spans="1:21" ht="15" x14ac:dyDescent="0.2">
      <c r="A797" s="1" t="s">
        <v>16</v>
      </c>
      <c r="B797" s="1" t="s">
        <v>64</v>
      </c>
      <c r="C797" s="1" t="s">
        <v>4355</v>
      </c>
      <c r="D797" s="1" t="s">
        <v>4356</v>
      </c>
      <c r="E797" s="1" t="s">
        <v>4357</v>
      </c>
      <c r="F797" s="1" t="s">
        <v>22</v>
      </c>
      <c r="G797" s="2" t="str">
        <f t="shared" si="36"/>
        <v>Frauenpraxis Sarnen</v>
      </c>
      <c r="H797" s="1" t="s">
        <v>4358</v>
      </c>
      <c r="I797" s="1" t="str" cm="1">
        <f t="array" ref="I797">IF(H797="","",IF(COUNT(VALUE(MID(H797,ROW($A$1:$A$100),1)))=0,H797,TRIM(LEFT(H797,MATCH(TRUE,ISNUMBER(VALUE(MID(H797,ROW($A$1:$A$100),1))),0)-1))))</f>
        <v>Marktstrasse</v>
      </c>
      <c r="J797" s="1" t="str" cm="1">
        <f t="array" ref="J797">IF(H797="","",IF(COUNT(VALUE(MID(H797,ROW($A$1:$A$100),1)))=0,"",RIGHT(H797,LEN(H797)-MATCH(TRUE,ISNUMBER(VALUE(MID(H797,ROW($A$1:$A$100),1))),0)+1)))</f>
        <v>9</v>
      </c>
      <c r="K797" s="1" t="s">
        <v>22</v>
      </c>
      <c r="L797" s="1" t="s">
        <v>4043</v>
      </c>
      <c r="M797" s="1" t="str">
        <f t="shared" si="37"/>
        <v>6060</v>
      </c>
      <c r="N797" s="1" t="str">
        <f t="shared" si="38"/>
        <v>Sarnen</v>
      </c>
      <c r="O797" s="1" t="s">
        <v>24</v>
      </c>
      <c r="P797" s="1" t="s">
        <v>4359</v>
      </c>
      <c r="Q797" s="1" t="s">
        <v>21</v>
      </c>
      <c r="R797" s="1" t="s">
        <v>22</v>
      </c>
      <c r="S797" s="1" t="s">
        <v>22</v>
      </c>
      <c r="T797" s="1" t="s">
        <v>4360</v>
      </c>
      <c r="U797" s="1" t="s">
        <v>27</v>
      </c>
    </row>
    <row r="798" spans="1:21" ht="30" x14ac:dyDescent="0.2">
      <c r="A798" s="1" t="s">
        <v>16</v>
      </c>
      <c r="B798" s="1" t="s">
        <v>17</v>
      </c>
      <c r="C798" s="1" t="s">
        <v>153</v>
      </c>
      <c r="D798" s="1" t="s">
        <v>15756</v>
      </c>
      <c r="E798" s="1" t="s">
        <v>1753</v>
      </c>
      <c r="F798" s="1" t="s">
        <v>1754</v>
      </c>
      <c r="G798" s="2" t="str">
        <f t="shared" si="36"/>
        <v>Bethesda Spital AG
_x000D_Frauenmedizin</v>
      </c>
      <c r="H798" s="1" t="s">
        <v>1755</v>
      </c>
      <c r="I798" s="1" t="str" cm="1">
        <f t="array" ref="I798">IF(H798="","",IF(COUNT(VALUE(MID(H798,ROW($A$1:$A$100),1)))=0,H798,TRIM(LEFT(H798,MATCH(TRUE,ISNUMBER(VALUE(MID(H798,ROW($A$1:$A$100),1))),0)-1))))</f>
        <v>Gellertstrasse</v>
      </c>
      <c r="J798" s="1" t="str" cm="1">
        <f t="array" ref="J798">IF(H798="","",IF(COUNT(VALUE(MID(H798,ROW($A$1:$A$100),1)))=0,"",RIGHT(H798,LEN(H798)-MATCH(TRUE,ISNUMBER(VALUE(MID(H798,ROW($A$1:$A$100),1))),0)+1)))</f>
        <v>144</v>
      </c>
      <c r="K798" s="1" t="s">
        <v>22</v>
      </c>
      <c r="L798" s="1" t="s">
        <v>1756</v>
      </c>
      <c r="M798" s="1" t="str">
        <f t="shared" si="37"/>
        <v>4052</v>
      </c>
      <c r="N798" s="1" t="str">
        <f t="shared" si="38"/>
        <v>Basel</v>
      </c>
      <c r="O798" s="1" t="s">
        <v>24</v>
      </c>
      <c r="P798" s="1" t="s">
        <v>15757</v>
      </c>
      <c r="Q798" s="1" t="s">
        <v>21</v>
      </c>
      <c r="R798" s="1" t="s">
        <v>22</v>
      </c>
      <c r="S798" s="1" t="s">
        <v>22</v>
      </c>
      <c r="T798" s="1" t="s">
        <v>15758</v>
      </c>
      <c r="U798" s="1" t="s">
        <v>27</v>
      </c>
    </row>
    <row r="799" spans="1:21" ht="15" x14ac:dyDescent="0.2">
      <c r="A799" s="1" t="s">
        <v>16</v>
      </c>
      <c r="B799" s="1" t="s">
        <v>64</v>
      </c>
      <c r="C799" s="1" t="s">
        <v>1940</v>
      </c>
      <c r="D799" s="1" t="s">
        <v>2477</v>
      </c>
      <c r="E799" s="1" t="s">
        <v>2478</v>
      </c>
      <c r="F799" s="1" t="s">
        <v>22</v>
      </c>
      <c r="G799" s="2" t="str">
        <f t="shared" si="36"/>
        <v>Medbase St. Gallen Einstein</v>
      </c>
      <c r="H799" s="1" t="s">
        <v>2479</v>
      </c>
      <c r="I799" s="1" t="str" cm="1">
        <f t="array" ref="I799">IF(H799="","",IF(COUNT(VALUE(MID(H799,ROW($A$1:$A$100),1)))=0,H799,TRIM(LEFT(H799,MATCH(TRUE,ISNUMBER(VALUE(MID(H799,ROW($A$1:$A$100),1))),0)-1))))</f>
        <v>Wassergasse</v>
      </c>
      <c r="J799" s="1" t="str" cm="1">
        <f t="array" ref="J799">IF(H799="","",IF(COUNT(VALUE(MID(H799,ROW($A$1:$A$100),1)))=0,"",RIGHT(H799,LEN(H799)-MATCH(TRUE,ISNUMBER(VALUE(MID(H799,ROW($A$1:$A$100),1))),0)+1)))</f>
        <v>7</v>
      </c>
      <c r="K799" s="1" t="s">
        <v>22</v>
      </c>
      <c r="L799" s="1" t="s">
        <v>375</v>
      </c>
      <c r="M799" s="1" t="str">
        <f t="shared" si="37"/>
        <v>9000</v>
      </c>
      <c r="N799" s="1" t="str">
        <f t="shared" si="38"/>
        <v>St. Gallen</v>
      </c>
      <c r="O799" s="1" t="s">
        <v>24</v>
      </c>
      <c r="P799" s="1" t="s">
        <v>2480</v>
      </c>
      <c r="Q799" s="1" t="s">
        <v>128</v>
      </c>
      <c r="R799" s="1" t="s">
        <v>22</v>
      </c>
      <c r="S799" s="1" t="s">
        <v>22</v>
      </c>
      <c r="T799" s="1" t="s">
        <v>2481</v>
      </c>
      <c r="U799" s="1" t="s">
        <v>27</v>
      </c>
    </row>
    <row r="800" spans="1:21" ht="15" x14ac:dyDescent="0.2">
      <c r="A800" s="1" t="s">
        <v>16</v>
      </c>
      <c r="B800" s="1" t="s">
        <v>64</v>
      </c>
      <c r="C800" s="1" t="s">
        <v>3598</v>
      </c>
      <c r="D800" s="1" t="s">
        <v>3599</v>
      </c>
      <c r="E800" s="1" t="s">
        <v>3600</v>
      </c>
      <c r="F800" s="1" t="s">
        <v>22</v>
      </c>
      <c r="G800" s="2" t="str">
        <f t="shared" si="36"/>
        <v>Praxis Gutenberg</v>
      </c>
      <c r="H800" s="1" t="s">
        <v>3601</v>
      </c>
      <c r="I800" s="1" t="str" cm="1">
        <f t="array" ref="I800">IF(H800="","",IF(COUNT(VALUE(MID(H800,ROW($A$1:$A$100),1)))=0,H800,TRIM(LEFT(H800,MATCH(TRUE,ISNUMBER(VALUE(MID(H800,ROW($A$1:$A$100),1))),0)-1))))</f>
        <v>Gutenbergstrasse</v>
      </c>
      <c r="J800" s="1" t="str" cm="1">
        <f t="array" ref="J800">IF(H800="","",IF(COUNT(VALUE(MID(H800,ROW($A$1:$A$100),1)))=0,"",RIGHT(H800,LEN(H800)-MATCH(TRUE,ISNUMBER(VALUE(MID(H800,ROW($A$1:$A$100),1))),0)+1)))</f>
        <v>2</v>
      </c>
      <c r="K800" s="1" t="s">
        <v>22</v>
      </c>
      <c r="L800" s="1" t="s">
        <v>1840</v>
      </c>
      <c r="M800" s="1" t="str">
        <f t="shared" si="37"/>
        <v>9435</v>
      </c>
      <c r="N800" s="1" t="str">
        <f t="shared" si="38"/>
        <v>Heerbrugg</v>
      </c>
      <c r="O800" s="1" t="s">
        <v>24</v>
      </c>
      <c r="P800" s="1" t="s">
        <v>3602</v>
      </c>
      <c r="Q800" s="1" t="s">
        <v>80</v>
      </c>
      <c r="R800" s="1" t="s">
        <v>22</v>
      </c>
      <c r="S800" s="1" t="s">
        <v>22</v>
      </c>
      <c r="T800" s="1" t="s">
        <v>3603</v>
      </c>
      <c r="U800" s="1" t="s">
        <v>27</v>
      </c>
    </row>
    <row r="801" spans="1:21" ht="15" x14ac:dyDescent="0.2">
      <c r="A801" s="1" t="s">
        <v>16</v>
      </c>
      <c r="B801" s="1" t="s">
        <v>64</v>
      </c>
      <c r="C801" s="1" t="s">
        <v>8516</v>
      </c>
      <c r="D801" s="1" t="s">
        <v>177</v>
      </c>
      <c r="E801" s="1" t="s">
        <v>8517</v>
      </c>
      <c r="F801" s="1" t="s">
        <v>22</v>
      </c>
      <c r="G801" s="2" t="str">
        <f t="shared" si="36"/>
        <v>Praxis Schifflände AG</v>
      </c>
      <c r="H801" s="1" t="s">
        <v>8518</v>
      </c>
      <c r="I801" s="1" t="str" cm="1">
        <f t="array" ref="I801">IF(H801="","",IF(COUNT(VALUE(MID(H801,ROW($A$1:$A$100),1)))=0,H801,TRIM(LEFT(H801,MATCH(TRUE,ISNUMBER(VALUE(MID(H801,ROW($A$1:$A$100),1))),0)-1))))</f>
        <v>Freier Platz</v>
      </c>
      <c r="J801" s="1" t="str" cm="1">
        <f t="array" ref="J801">IF(H801="","",IF(COUNT(VALUE(MID(H801,ROW($A$1:$A$100),1)))=0,"",RIGHT(H801,LEN(H801)-MATCH(TRUE,ISNUMBER(VALUE(MID(H801,ROW($A$1:$A$100),1))),0)+1)))</f>
        <v>6</v>
      </c>
      <c r="K801" s="1" t="s">
        <v>22</v>
      </c>
      <c r="L801" s="1" t="s">
        <v>180</v>
      </c>
      <c r="M801" s="1" t="str">
        <f t="shared" si="37"/>
        <v>8200</v>
      </c>
      <c r="N801" s="1" t="str">
        <f t="shared" si="38"/>
        <v>Schaffhausen</v>
      </c>
      <c r="O801" s="1" t="s">
        <v>24</v>
      </c>
      <c r="P801" s="1" t="s">
        <v>7788</v>
      </c>
      <c r="Q801" s="1" t="s">
        <v>80</v>
      </c>
      <c r="R801" s="1" t="s">
        <v>22</v>
      </c>
      <c r="S801" s="1" t="s">
        <v>22</v>
      </c>
      <c r="T801" s="1" t="s">
        <v>8519</v>
      </c>
      <c r="U801" s="1" t="s">
        <v>27</v>
      </c>
    </row>
    <row r="802" spans="1:21" ht="15" x14ac:dyDescent="0.2">
      <c r="A802" s="1" t="s">
        <v>73</v>
      </c>
      <c r="B802" s="1" t="s">
        <v>204</v>
      </c>
      <c r="C802" s="1" t="s">
        <v>205</v>
      </c>
      <c r="D802" s="1" t="s">
        <v>177</v>
      </c>
      <c r="E802" s="1" t="s">
        <v>206</v>
      </c>
      <c r="F802" s="1" t="s">
        <v>22</v>
      </c>
      <c r="G802" s="2" t="str">
        <f t="shared" si="36"/>
        <v>Praxis Prof. Dr. Eberhard</v>
      </c>
      <c r="H802" s="1" t="s">
        <v>207</v>
      </c>
      <c r="I802" s="1" t="str" cm="1">
        <f t="array" ref="I802">IF(H802="","",IF(COUNT(VALUE(MID(H802,ROW($A$1:$A$100),1)))=0,H802,TRIM(LEFT(H802,MATCH(TRUE,ISNUMBER(VALUE(MID(H802,ROW($A$1:$A$100),1))),0)-1))))</f>
        <v>Neuhauserstrasse</v>
      </c>
      <c r="J802" s="1" t="str" cm="1">
        <f t="array" ref="J802">IF(H802="","",IF(COUNT(VALUE(MID(H802,ROW($A$1:$A$100),1)))=0,"",RIGHT(H802,LEN(H802)-MATCH(TRUE,ISNUMBER(VALUE(MID(H802,ROW($A$1:$A$100),1))),0)+1)))</f>
        <v>18a</v>
      </c>
      <c r="K802" s="1" t="s">
        <v>22</v>
      </c>
      <c r="L802" s="1" t="s">
        <v>187</v>
      </c>
      <c r="M802" s="1" t="str">
        <f t="shared" si="37"/>
        <v>8500</v>
      </c>
      <c r="N802" s="1" t="str">
        <f t="shared" si="38"/>
        <v>Frauenfeld</v>
      </c>
      <c r="O802" s="1" t="s">
        <v>24</v>
      </c>
      <c r="P802" s="1" t="s">
        <v>208</v>
      </c>
      <c r="Q802" s="1" t="s">
        <v>21</v>
      </c>
      <c r="R802" s="1" t="s">
        <v>22</v>
      </c>
      <c r="S802" s="1" t="s">
        <v>22</v>
      </c>
      <c r="T802" s="1" t="s">
        <v>209</v>
      </c>
      <c r="U802" s="1" t="s">
        <v>27</v>
      </c>
    </row>
    <row r="803" spans="1:21" ht="15" x14ac:dyDescent="0.2">
      <c r="A803" s="1" t="s">
        <v>16</v>
      </c>
      <c r="B803" s="1" t="s">
        <v>64</v>
      </c>
      <c r="C803" s="1" t="s">
        <v>1829</v>
      </c>
      <c r="D803" s="1" t="s">
        <v>177</v>
      </c>
      <c r="E803" s="1" t="s">
        <v>3763</v>
      </c>
      <c r="F803" s="1" t="s">
        <v>22</v>
      </c>
      <c r="G803" s="2" t="str">
        <f t="shared" si="36"/>
        <v>Praxis JUNA</v>
      </c>
      <c r="H803" s="1" t="s">
        <v>3764</v>
      </c>
      <c r="I803" s="1" t="str" cm="1">
        <f t="array" ref="I803">IF(H803="","",IF(COUNT(VALUE(MID(H803,ROW($A$1:$A$100),1)))=0,H803,TRIM(LEFT(H803,MATCH(TRUE,ISNUMBER(VALUE(MID(H803,ROW($A$1:$A$100),1))),0)-1))))</f>
        <v>Poststrasse</v>
      </c>
      <c r="J803" s="1" t="str" cm="1">
        <f t="array" ref="J803">IF(H803="","",IF(COUNT(VALUE(MID(H803,ROW($A$1:$A$100),1)))=0,"",RIGHT(H803,LEN(H803)-MATCH(TRUE,ISNUMBER(VALUE(MID(H803,ROW($A$1:$A$100),1))),0)+1)))</f>
        <v>7</v>
      </c>
      <c r="K803" s="1" t="s">
        <v>22</v>
      </c>
      <c r="L803" s="1" t="s">
        <v>581</v>
      </c>
      <c r="M803" s="1" t="str">
        <f t="shared" si="37"/>
        <v>8805</v>
      </c>
      <c r="N803" s="1" t="str">
        <f t="shared" si="38"/>
        <v>Richterswil</v>
      </c>
      <c r="O803" s="1" t="s">
        <v>24</v>
      </c>
      <c r="P803" s="1" t="s">
        <v>7788</v>
      </c>
      <c r="Q803" s="1" t="s">
        <v>21</v>
      </c>
      <c r="R803" s="1" t="s">
        <v>22</v>
      </c>
      <c r="S803" s="1" t="s">
        <v>22</v>
      </c>
      <c r="T803" s="1" t="s">
        <v>7789</v>
      </c>
      <c r="U803" s="1" t="s">
        <v>27</v>
      </c>
    </row>
    <row r="804" spans="1:21" ht="15" x14ac:dyDescent="0.2">
      <c r="A804" s="1" t="s">
        <v>73</v>
      </c>
      <c r="B804" s="1" t="s">
        <v>64</v>
      </c>
      <c r="C804" s="1" t="s">
        <v>176</v>
      </c>
      <c r="D804" s="1" t="s">
        <v>177</v>
      </c>
      <c r="E804" s="1" t="s">
        <v>178</v>
      </c>
      <c r="F804" s="1" t="s">
        <v>22</v>
      </c>
      <c r="G804" s="2" t="str">
        <f t="shared" si="36"/>
        <v>Praxis Dr. Wagner / Dr. Prentl</v>
      </c>
      <c r="H804" s="1" t="s">
        <v>179</v>
      </c>
      <c r="I804" s="1" t="str" cm="1">
        <f t="array" ref="I804">IF(H804="","",IF(COUNT(VALUE(MID(H804,ROW($A$1:$A$100),1)))=0,H804,TRIM(LEFT(H804,MATCH(TRUE,ISNUMBER(VALUE(MID(H804,ROW($A$1:$A$100),1))),0)-1))))</f>
        <v>Vorstadt</v>
      </c>
      <c r="J804" s="1" t="str" cm="1">
        <f t="array" ref="J804">IF(H804="","",IF(COUNT(VALUE(MID(H804,ROW($A$1:$A$100),1)))=0,"",RIGHT(H804,LEN(H804)-MATCH(TRUE,ISNUMBER(VALUE(MID(H804,ROW($A$1:$A$100),1))),0)+1)))</f>
        <v>42</v>
      </c>
      <c r="K804" s="1" t="s">
        <v>22</v>
      </c>
      <c r="L804" s="1" t="s">
        <v>180</v>
      </c>
      <c r="M804" s="1" t="str">
        <f t="shared" si="37"/>
        <v>8200</v>
      </c>
      <c r="N804" s="1" t="str">
        <f t="shared" si="38"/>
        <v>Schaffhausen</v>
      </c>
      <c r="O804" s="1" t="s">
        <v>24</v>
      </c>
      <c r="P804" s="1" t="s">
        <v>181</v>
      </c>
      <c r="Q804" s="1" t="s">
        <v>21</v>
      </c>
      <c r="R804" s="1" t="s">
        <v>22</v>
      </c>
      <c r="S804" s="1" t="s">
        <v>22</v>
      </c>
      <c r="T804" s="1" t="s">
        <v>182</v>
      </c>
      <c r="U804" s="1" t="s">
        <v>27</v>
      </c>
    </row>
    <row r="805" spans="1:21" ht="15" x14ac:dyDescent="0.2">
      <c r="A805" s="1" t="s">
        <v>16</v>
      </c>
      <c r="B805" s="1" t="s">
        <v>64</v>
      </c>
      <c r="C805" s="1" t="s">
        <v>190</v>
      </c>
      <c r="D805" s="1" t="s">
        <v>191</v>
      </c>
      <c r="E805" s="1" t="s">
        <v>192</v>
      </c>
      <c r="F805" s="1" t="s">
        <v>22</v>
      </c>
      <c r="G805" s="2" t="str">
        <f t="shared" si="36"/>
        <v>Praxis im Spittel</v>
      </c>
      <c r="H805" s="1" t="s">
        <v>193</v>
      </c>
      <c r="I805" s="1" t="str" cm="1">
        <f t="array" ref="I805">IF(H805="","",IF(COUNT(VALUE(MID(H805,ROW($A$1:$A$100),1)))=0,H805,TRIM(LEFT(H805,MATCH(TRUE,ISNUMBER(VALUE(MID(H805,ROW($A$1:$A$100),1))),0)-1))))</f>
        <v>Alte Bahnhofstrasse</v>
      </c>
      <c r="J805" s="1" t="str" cm="1">
        <f t="array" ref="J805">IF(H805="","",IF(COUNT(VALUE(MID(H805,ROW($A$1:$A$100),1)))=0,"",RIGHT(H805,LEN(H805)-MATCH(TRUE,ISNUMBER(VALUE(MID(H805,ROW($A$1:$A$100),1))),0)+1)))</f>
        <v>3</v>
      </c>
      <c r="K805" s="1" t="s">
        <v>22</v>
      </c>
      <c r="L805" s="1" t="s">
        <v>194</v>
      </c>
      <c r="M805" s="1" t="str">
        <f t="shared" si="37"/>
        <v>9100</v>
      </c>
      <c r="N805" s="1" t="str">
        <f t="shared" si="38"/>
        <v>Herisau</v>
      </c>
      <c r="O805" s="1" t="s">
        <v>24</v>
      </c>
      <c r="P805" s="1" t="s">
        <v>195</v>
      </c>
      <c r="Q805" s="1" t="s">
        <v>21</v>
      </c>
      <c r="R805" s="1" t="s">
        <v>22</v>
      </c>
      <c r="S805" s="1" t="s">
        <v>22</v>
      </c>
      <c r="T805" s="1" t="s">
        <v>196</v>
      </c>
      <c r="U805" s="1" t="s">
        <v>27</v>
      </c>
    </row>
    <row r="806" spans="1:21" ht="30" x14ac:dyDescent="0.2">
      <c r="A806" s="1" t="s">
        <v>16</v>
      </c>
      <c r="B806" s="1" t="s">
        <v>64</v>
      </c>
      <c r="C806" s="1" t="s">
        <v>3143</v>
      </c>
      <c r="D806" s="1" t="s">
        <v>3144</v>
      </c>
      <c r="E806" s="1" t="s">
        <v>3145</v>
      </c>
      <c r="F806" s="1" t="s">
        <v>3146</v>
      </c>
      <c r="G806" s="2" t="str">
        <f t="shared" si="36"/>
        <v>Kantonsspital Baselland
_x000D_Brustzentrum Baselland</v>
      </c>
      <c r="H806" s="1" t="s">
        <v>3147</v>
      </c>
      <c r="I806" s="1" t="str" cm="1">
        <f t="array" ref="I806">IF(H806="","",IF(COUNT(VALUE(MID(H806,ROW($A$1:$A$100),1)))=0,H806,TRIM(LEFT(H806,MATCH(TRUE,ISNUMBER(VALUE(MID(H806,ROW($A$1:$A$100),1))),0)-1))))</f>
        <v>Rheinstrasse</v>
      </c>
      <c r="J806" s="1" t="str" cm="1">
        <f t="array" ref="J806">IF(H806="","",IF(COUNT(VALUE(MID(H806,ROW($A$1:$A$100),1)))=0,"",RIGHT(H806,LEN(H806)-MATCH(TRUE,ISNUMBER(VALUE(MID(H806,ROW($A$1:$A$100),1))),0)+1)))</f>
        <v>26</v>
      </c>
      <c r="K806" s="1" t="s">
        <v>22</v>
      </c>
      <c r="L806" s="1" t="s">
        <v>631</v>
      </c>
      <c r="M806" s="1" t="str">
        <f t="shared" si="37"/>
        <v>4410</v>
      </c>
      <c r="N806" s="1" t="str">
        <f t="shared" si="38"/>
        <v>Liestal</v>
      </c>
      <c r="O806" s="1" t="s">
        <v>24</v>
      </c>
      <c r="P806" s="1" t="s">
        <v>3148</v>
      </c>
      <c r="Q806" s="1" t="s">
        <v>21</v>
      </c>
      <c r="R806" s="1" t="s">
        <v>22</v>
      </c>
      <c r="S806" s="1" t="s">
        <v>22</v>
      </c>
      <c r="T806" s="1" t="s">
        <v>3149</v>
      </c>
      <c r="U806" s="1" t="s">
        <v>27</v>
      </c>
    </row>
    <row r="807" spans="1:21" ht="15" x14ac:dyDescent="0.2">
      <c r="A807" s="1" t="s">
        <v>16</v>
      </c>
      <c r="B807" s="1" t="s">
        <v>64</v>
      </c>
      <c r="C807" s="1" t="s">
        <v>3431</v>
      </c>
      <c r="D807" s="1" t="s">
        <v>14313</v>
      </c>
      <c r="E807" s="1" t="s">
        <v>9716</v>
      </c>
      <c r="F807" s="1" t="s">
        <v>22</v>
      </c>
      <c r="G807" s="2" t="str">
        <f t="shared" si="36"/>
        <v>Luxburgpraxis</v>
      </c>
      <c r="H807" s="1" t="s">
        <v>9717</v>
      </c>
      <c r="I807" s="1" t="str" cm="1">
        <f t="array" ref="I807">IF(H807="","",IF(COUNT(VALUE(MID(H807,ROW($A$1:$A$100),1)))=0,H807,TRIM(LEFT(H807,MATCH(TRUE,ISNUMBER(VALUE(MID(H807,ROW($A$1:$A$100),1))),0)-1))))</f>
        <v>Luxburgstrasse</v>
      </c>
      <c r="J807" s="1" t="str" cm="1">
        <f t="array" ref="J807">IF(H807="","",IF(COUNT(VALUE(MID(H807,ROW($A$1:$A$100),1)))=0,"",RIGHT(H807,LEN(H807)-MATCH(TRUE,ISNUMBER(VALUE(MID(H807,ROW($A$1:$A$100),1))),0)+1)))</f>
        <v>9</v>
      </c>
      <c r="K807" s="1" t="s">
        <v>22</v>
      </c>
      <c r="L807" s="1" t="s">
        <v>9718</v>
      </c>
      <c r="M807" s="1" t="str">
        <f t="shared" si="37"/>
        <v>9322</v>
      </c>
      <c r="N807" s="1" t="str">
        <f t="shared" si="38"/>
        <v>Egnach</v>
      </c>
      <c r="O807" s="1" t="s">
        <v>24</v>
      </c>
      <c r="P807" s="1" t="s">
        <v>14314</v>
      </c>
      <c r="Q807" s="1" t="s">
        <v>128</v>
      </c>
      <c r="R807" s="1" t="s">
        <v>22</v>
      </c>
      <c r="S807" s="1" t="s">
        <v>22</v>
      </c>
      <c r="T807" s="1" t="s">
        <v>14315</v>
      </c>
      <c r="U807" s="1" t="s">
        <v>27</v>
      </c>
    </row>
    <row r="808" spans="1:21" ht="15" x14ac:dyDescent="0.2">
      <c r="A808" s="1" t="s">
        <v>73</v>
      </c>
      <c r="B808" s="1" t="s">
        <v>64</v>
      </c>
      <c r="C808" s="1" t="s">
        <v>217</v>
      </c>
      <c r="D808" s="1" t="s">
        <v>218</v>
      </c>
      <c r="E808" s="1" t="s">
        <v>219</v>
      </c>
      <c r="F808" s="1" t="s">
        <v>22</v>
      </c>
      <c r="G808" s="2" t="str">
        <f t="shared" si="36"/>
        <v>Praxis Rössligasse</v>
      </c>
      <c r="H808" s="1" t="s">
        <v>220</v>
      </c>
      <c r="I808" s="1" t="str" cm="1">
        <f t="array" ref="I808">IF(H808="","",IF(COUNT(VALUE(MID(H808,ROW($A$1:$A$100),1)))=0,H808,TRIM(LEFT(H808,MATCH(TRUE,ISNUMBER(VALUE(MID(H808,ROW($A$1:$A$100),1))),0)-1))))</f>
        <v>Rössligasse</v>
      </c>
      <c r="J808" s="1" t="str" cm="1">
        <f t="array" ref="J808">IF(H808="","",IF(COUNT(VALUE(MID(H808,ROW($A$1:$A$100),1)))=0,"",RIGHT(H808,LEN(H808)-MATCH(TRUE,ISNUMBER(VALUE(MID(H808,ROW($A$1:$A$100),1))),0)+1)))</f>
        <v>11</v>
      </c>
      <c r="K808" s="1" t="s">
        <v>22</v>
      </c>
      <c r="L808" s="1" t="s">
        <v>107</v>
      </c>
      <c r="M808" s="1" t="str">
        <f t="shared" si="37"/>
        <v>8180</v>
      </c>
      <c r="N808" s="1" t="str">
        <f t="shared" si="38"/>
        <v>Bülach</v>
      </c>
      <c r="O808" s="1" t="s">
        <v>24</v>
      </c>
      <c r="P808" s="1" t="s">
        <v>221</v>
      </c>
      <c r="Q808" s="1" t="s">
        <v>128</v>
      </c>
      <c r="R808" s="1" t="s">
        <v>22</v>
      </c>
      <c r="S808" s="1" t="s">
        <v>22</v>
      </c>
      <c r="T808" s="1" t="s">
        <v>222</v>
      </c>
      <c r="U808" s="1" t="s">
        <v>27</v>
      </c>
    </row>
    <row r="809" spans="1:21" ht="15" x14ac:dyDescent="0.2">
      <c r="A809" s="1" t="s">
        <v>73</v>
      </c>
      <c r="B809" s="1" t="s">
        <v>64</v>
      </c>
      <c r="C809" s="1" t="s">
        <v>2969</v>
      </c>
      <c r="D809" s="1" t="s">
        <v>4273</v>
      </c>
      <c r="E809" s="1" t="s">
        <v>4274</v>
      </c>
      <c r="F809" s="1" t="s">
        <v>22</v>
      </c>
      <c r="G809" s="2" t="str">
        <f t="shared" si="36"/>
        <v>Praxis Kirchbühl AG</v>
      </c>
      <c r="H809" s="1" t="s">
        <v>4275</v>
      </c>
      <c r="I809" s="1" t="str" cm="1">
        <f t="array" ref="I809">IF(H809="","",IF(COUNT(VALUE(MID(H809,ROW($A$1:$A$100),1)))=0,H809,TRIM(LEFT(H809,MATCH(TRUE,ISNUMBER(VALUE(MID(H809,ROW($A$1:$A$100),1))),0)-1))))</f>
        <v>Schmittenbachstrasse</v>
      </c>
      <c r="J809" s="1" t="str" cm="1">
        <f t="array" ref="J809">IF(H809="","",IF(COUNT(VALUE(MID(H809,ROW($A$1:$A$100),1)))=0,"",RIGHT(H809,LEN(H809)-MATCH(TRUE,ISNUMBER(VALUE(MID(H809,ROW($A$1:$A$100),1))),0)+1)))</f>
        <v>18</v>
      </c>
      <c r="K809" s="1" t="s">
        <v>22</v>
      </c>
      <c r="L809" s="1" t="s">
        <v>2514</v>
      </c>
      <c r="M809" s="1" t="str">
        <f t="shared" si="37"/>
        <v>8712</v>
      </c>
      <c r="N809" s="1" t="str">
        <f t="shared" si="38"/>
        <v>Stäfa</v>
      </c>
      <c r="O809" s="1" t="s">
        <v>24</v>
      </c>
      <c r="P809" s="1" t="s">
        <v>4276</v>
      </c>
      <c r="Q809" s="1" t="s">
        <v>128</v>
      </c>
      <c r="R809" s="1" t="s">
        <v>80</v>
      </c>
      <c r="S809" s="1" t="s">
        <v>22</v>
      </c>
      <c r="T809" s="1" t="s">
        <v>4277</v>
      </c>
      <c r="U809" s="1" t="s">
        <v>27</v>
      </c>
    </row>
    <row r="810" spans="1:21" ht="15" x14ac:dyDescent="0.2">
      <c r="A810" s="1" t="s">
        <v>73</v>
      </c>
      <c r="B810" s="1" t="s">
        <v>64</v>
      </c>
      <c r="C810" s="1" t="s">
        <v>2393</v>
      </c>
      <c r="D810" s="1" t="s">
        <v>11936</v>
      </c>
      <c r="E810" s="1" t="s">
        <v>11428</v>
      </c>
      <c r="F810" s="1" t="s">
        <v>22</v>
      </c>
      <c r="G810" s="2" t="str">
        <f t="shared" si="36"/>
        <v>Praxisgemeinschaft Hönggermarkt</v>
      </c>
      <c r="H810" s="1" t="s">
        <v>11429</v>
      </c>
      <c r="I810" s="1" t="str" cm="1">
        <f t="array" ref="I810">IF(H810="","",IF(COUNT(VALUE(MID(H810,ROW($A$1:$A$100),1)))=0,H810,TRIM(LEFT(H810,MATCH(TRUE,ISNUMBER(VALUE(MID(H810,ROW($A$1:$A$100),1))),0)-1))))</f>
        <v>Regensdorferstrasse</v>
      </c>
      <c r="J810" s="1" t="str" cm="1">
        <f t="array" ref="J810">IF(H810="","",IF(COUNT(VALUE(MID(H810,ROW($A$1:$A$100),1)))=0,"",RIGHT(H810,LEN(H810)-MATCH(TRUE,ISNUMBER(VALUE(MID(H810,ROW($A$1:$A$100),1))),0)+1)))</f>
        <v>5</v>
      </c>
      <c r="K810" s="1" t="s">
        <v>22</v>
      </c>
      <c r="L810" s="1" t="s">
        <v>915</v>
      </c>
      <c r="M810" s="1" t="str">
        <f t="shared" si="37"/>
        <v>8049</v>
      </c>
      <c r="N810" s="1" t="str">
        <f t="shared" si="38"/>
        <v>Zürich</v>
      </c>
      <c r="O810" s="1" t="s">
        <v>24</v>
      </c>
      <c r="P810" s="1" t="s">
        <v>15026</v>
      </c>
      <c r="Q810" s="1" t="s">
        <v>128</v>
      </c>
      <c r="R810" s="1" t="s">
        <v>22</v>
      </c>
      <c r="S810" s="1" t="s">
        <v>22</v>
      </c>
      <c r="T810" s="1" t="s">
        <v>15027</v>
      </c>
      <c r="U810" s="1" t="s">
        <v>27</v>
      </c>
    </row>
    <row r="811" spans="1:21" ht="15" x14ac:dyDescent="0.2">
      <c r="A811" s="1" t="s">
        <v>16</v>
      </c>
      <c r="B811" s="1" t="s">
        <v>64</v>
      </c>
      <c r="C811" s="1" t="s">
        <v>357</v>
      </c>
      <c r="D811" s="1" t="s">
        <v>358</v>
      </c>
      <c r="E811" s="1" t="s">
        <v>359</v>
      </c>
      <c r="F811" s="1" t="s">
        <v>22</v>
      </c>
      <c r="G811" s="2" t="str">
        <f t="shared" si="36"/>
        <v>Frauenpraxis Schaffhausen</v>
      </c>
      <c r="H811" s="1" t="s">
        <v>360</v>
      </c>
      <c r="I811" s="1" t="str" cm="1">
        <f t="array" ref="I811">IF(H811="","",IF(COUNT(VALUE(MID(H811,ROW($A$1:$A$100),1)))=0,H811,TRIM(LEFT(H811,MATCH(TRUE,ISNUMBER(VALUE(MID(H811,ROW($A$1:$A$100),1))),0)-1))))</f>
        <v>Stauffacherstrasse</v>
      </c>
      <c r="J811" s="1" t="str" cm="1">
        <f t="array" ref="J811">IF(H811="","",IF(COUNT(VALUE(MID(H811,ROW($A$1:$A$100),1)))=0,"",RIGHT(H811,LEN(H811)-MATCH(TRUE,ISNUMBER(VALUE(MID(H811,ROW($A$1:$A$100),1))),0)+1)))</f>
        <v>36</v>
      </c>
      <c r="K811" s="1" t="s">
        <v>22</v>
      </c>
      <c r="L811" s="1" t="s">
        <v>180</v>
      </c>
      <c r="M811" s="1" t="str">
        <f t="shared" si="37"/>
        <v>8200</v>
      </c>
      <c r="N811" s="1" t="str">
        <f t="shared" si="38"/>
        <v>Schaffhausen</v>
      </c>
      <c r="O811" s="1" t="s">
        <v>24</v>
      </c>
      <c r="P811" s="1" t="s">
        <v>361</v>
      </c>
      <c r="Q811" s="1" t="s">
        <v>21</v>
      </c>
      <c r="R811" s="1" t="s">
        <v>22</v>
      </c>
      <c r="S811" s="1" t="s">
        <v>22</v>
      </c>
      <c r="T811" s="1" t="s">
        <v>362</v>
      </c>
      <c r="U811" s="1" t="s">
        <v>27</v>
      </c>
    </row>
    <row r="812" spans="1:21" ht="15" x14ac:dyDescent="0.2">
      <c r="A812" s="1" t="s">
        <v>73</v>
      </c>
      <c r="B812" s="1" t="s">
        <v>64</v>
      </c>
      <c r="C812" s="1" t="s">
        <v>2456</v>
      </c>
      <c r="D812" s="1" t="s">
        <v>2457</v>
      </c>
      <c r="E812" s="1" t="s">
        <v>2458</v>
      </c>
      <c r="F812" s="1" t="s">
        <v>22</v>
      </c>
      <c r="G812" s="2" t="str">
        <f t="shared" si="36"/>
        <v>Praxis Dr. Eckert Wolfgang</v>
      </c>
      <c r="H812" s="1" t="s">
        <v>2459</v>
      </c>
      <c r="I812" s="1" t="str" cm="1">
        <f t="array" ref="I812">IF(H812="","",IF(COUNT(VALUE(MID(H812,ROW($A$1:$A$100),1)))=0,H812,TRIM(LEFT(H812,MATCH(TRUE,ISNUMBER(VALUE(MID(H812,ROW($A$1:$A$100),1))),0)-1))))</f>
        <v>Soodstrasse</v>
      </c>
      <c r="J812" s="1" t="str" cm="1">
        <f t="array" ref="J812">IF(H812="","",IF(COUNT(VALUE(MID(H812,ROW($A$1:$A$100),1)))=0,"",RIGHT(H812,LEN(H812)-MATCH(TRUE,ISNUMBER(VALUE(MID(H812,ROW($A$1:$A$100),1))),0)+1)))</f>
        <v>6</v>
      </c>
      <c r="K812" s="1" t="s">
        <v>22</v>
      </c>
      <c r="L812" s="1" t="s">
        <v>2460</v>
      </c>
      <c r="M812" s="1" t="str">
        <f t="shared" si="37"/>
        <v>8134</v>
      </c>
      <c r="N812" s="1" t="str">
        <f t="shared" si="38"/>
        <v>Adliswil</v>
      </c>
      <c r="O812" s="1" t="s">
        <v>24</v>
      </c>
      <c r="P812" s="1" t="s">
        <v>2461</v>
      </c>
      <c r="Q812" s="1" t="s">
        <v>128</v>
      </c>
      <c r="R812" s="1" t="s">
        <v>80</v>
      </c>
      <c r="S812" s="1" t="s">
        <v>22</v>
      </c>
      <c r="T812" s="1" t="s">
        <v>2462</v>
      </c>
      <c r="U812" s="1" t="s">
        <v>27</v>
      </c>
    </row>
    <row r="813" spans="1:21" ht="15" x14ac:dyDescent="0.2">
      <c r="A813" s="1" t="s">
        <v>73</v>
      </c>
      <c r="B813" s="1" t="s">
        <v>64</v>
      </c>
      <c r="C813" s="1" t="s">
        <v>7715</v>
      </c>
      <c r="D813" s="1" t="s">
        <v>7716</v>
      </c>
      <c r="E813" s="1" t="s">
        <v>263</v>
      </c>
      <c r="F813" s="1" t="s">
        <v>22</v>
      </c>
      <c r="G813" s="2" t="str">
        <f t="shared" si="36"/>
        <v>Rhypraxis AG</v>
      </c>
      <c r="H813" s="1" t="s">
        <v>264</v>
      </c>
      <c r="I813" s="1" t="str" cm="1">
        <f t="array" ref="I813">IF(H813="","",IF(COUNT(VALUE(MID(H813,ROW($A$1:$A$100),1)))=0,H813,TRIM(LEFT(H813,MATCH(TRUE,ISNUMBER(VALUE(MID(H813,ROW($A$1:$A$100),1))),0)-1))))</f>
        <v>Schützenstrasse</v>
      </c>
      <c r="J813" s="1" t="str" cm="1">
        <f t="array" ref="J813">IF(H813="","",IF(COUNT(VALUE(MID(H813,ROW($A$1:$A$100),1)))=0,"",RIGHT(H813,LEN(H813)-MATCH(TRUE,ISNUMBER(VALUE(MID(H813,ROW($A$1:$A$100),1))),0)+1)))</f>
        <v>29</v>
      </c>
      <c r="K813" s="1" t="s">
        <v>22</v>
      </c>
      <c r="L813" s="1" t="s">
        <v>265</v>
      </c>
      <c r="M813" s="1" t="str">
        <f t="shared" si="37"/>
        <v>8245</v>
      </c>
      <c r="N813" s="1" t="str">
        <f t="shared" si="38"/>
        <v>Feuerthalen</v>
      </c>
      <c r="O813" s="1" t="s">
        <v>24</v>
      </c>
      <c r="P813" s="1" t="s">
        <v>7717</v>
      </c>
      <c r="Q813" s="1" t="s">
        <v>128</v>
      </c>
      <c r="R813" s="1" t="s">
        <v>22</v>
      </c>
      <c r="S813" s="1" t="s">
        <v>22</v>
      </c>
      <c r="T813" s="1" t="s">
        <v>7718</v>
      </c>
      <c r="U813" s="1" t="s">
        <v>27</v>
      </c>
    </row>
    <row r="814" spans="1:21" ht="30" x14ac:dyDescent="0.2">
      <c r="A814" s="1" t="s">
        <v>16</v>
      </c>
      <c r="B814" s="1" t="s">
        <v>17</v>
      </c>
      <c r="C814" s="1" t="s">
        <v>14267</v>
      </c>
      <c r="D814" s="1" t="s">
        <v>14268</v>
      </c>
      <c r="E814" s="1" t="s">
        <v>1888</v>
      </c>
      <c r="F814" s="1" t="s">
        <v>1889</v>
      </c>
      <c r="G814" s="2" t="str">
        <f t="shared" si="36"/>
        <v>Kantonsspital Schaffhausen
_x000D_Klinik Frauen und Kinder</v>
      </c>
      <c r="H814" s="1" t="s">
        <v>1890</v>
      </c>
      <c r="I814" s="1" t="str" cm="1">
        <f t="array" ref="I814">IF(H814="","",IF(COUNT(VALUE(MID(H814,ROW($A$1:$A$100),1)))=0,H814,TRIM(LEFT(H814,MATCH(TRUE,ISNUMBER(VALUE(MID(H814,ROW($A$1:$A$100),1))),0)-1))))</f>
        <v>Geissbergstrasse</v>
      </c>
      <c r="J814" s="1" t="str" cm="1">
        <f t="array" ref="J814">IF(H814="","",IF(COUNT(VALUE(MID(H814,ROW($A$1:$A$100),1)))=0,"",RIGHT(H814,LEN(H814)-MATCH(TRUE,ISNUMBER(VALUE(MID(H814,ROW($A$1:$A$100),1))),0)+1)))</f>
        <v>81</v>
      </c>
      <c r="K814" s="1" t="s">
        <v>22</v>
      </c>
      <c r="L814" s="1" t="s">
        <v>1891</v>
      </c>
      <c r="M814" s="1" t="str">
        <f t="shared" si="37"/>
        <v>8208</v>
      </c>
      <c r="N814" s="1" t="str">
        <f t="shared" si="38"/>
        <v>Schaffhausen</v>
      </c>
      <c r="O814" s="1" t="s">
        <v>24</v>
      </c>
      <c r="P814" s="1" t="s">
        <v>14269</v>
      </c>
      <c r="Q814" s="1" t="s">
        <v>21</v>
      </c>
      <c r="R814" s="1" t="s">
        <v>22</v>
      </c>
      <c r="S814" s="1" t="s">
        <v>22</v>
      </c>
      <c r="T814" s="1" t="s">
        <v>14270</v>
      </c>
      <c r="U814" s="1" t="s">
        <v>27</v>
      </c>
    </row>
    <row r="815" spans="1:21" ht="15" x14ac:dyDescent="0.2">
      <c r="A815" s="1" t="s">
        <v>16</v>
      </c>
      <c r="B815" s="1" t="s">
        <v>64</v>
      </c>
      <c r="C815" s="1" t="s">
        <v>223</v>
      </c>
      <c r="D815" s="1" t="s">
        <v>224</v>
      </c>
      <c r="E815" s="1" t="s">
        <v>225</v>
      </c>
      <c r="F815" s="1" t="s">
        <v>22</v>
      </c>
      <c r="G815" s="2" t="str">
        <f t="shared" si="36"/>
        <v>Praxisgemeinschaft im Posthaus</v>
      </c>
      <c r="H815" s="1" t="s">
        <v>226</v>
      </c>
      <c r="I815" s="1" t="str" cm="1">
        <f t="array" ref="I815">IF(H815="","",IF(COUNT(VALUE(MID(H815,ROW($A$1:$A$100),1)))=0,H815,TRIM(LEFT(H815,MATCH(TRUE,ISNUMBER(VALUE(MID(H815,ROW($A$1:$A$100),1))),0)-1))))</f>
        <v>Hofwiesenstrasse</v>
      </c>
      <c r="J815" s="1" t="str" cm="1">
        <f t="array" ref="J815">IF(H815="","",IF(COUNT(VALUE(MID(H815,ROW($A$1:$A$100),1)))=0,"",RIGHT(H815,LEN(H815)-MATCH(TRUE,ISNUMBER(VALUE(MID(H815,ROW($A$1:$A$100),1))),0)+1)))</f>
        <v>3</v>
      </c>
      <c r="K815" s="1" t="s">
        <v>22</v>
      </c>
      <c r="L815" s="1" t="s">
        <v>227</v>
      </c>
      <c r="M815" s="1" t="str">
        <f t="shared" si="37"/>
        <v>8057</v>
      </c>
      <c r="N815" s="1" t="str">
        <f t="shared" si="38"/>
        <v>Zürich</v>
      </c>
      <c r="O815" s="1" t="s">
        <v>24</v>
      </c>
      <c r="P815" s="1" t="s">
        <v>228</v>
      </c>
      <c r="Q815" s="1" t="s">
        <v>128</v>
      </c>
      <c r="R815" s="1" t="s">
        <v>22</v>
      </c>
      <c r="S815" s="1" t="s">
        <v>22</v>
      </c>
      <c r="T815" s="1" t="s">
        <v>229</v>
      </c>
      <c r="U815" s="1" t="s">
        <v>27</v>
      </c>
    </row>
    <row r="816" spans="1:21" ht="30" x14ac:dyDescent="0.2">
      <c r="A816" s="1" t="s">
        <v>16</v>
      </c>
      <c r="B816" s="1" t="s">
        <v>64</v>
      </c>
      <c r="C816" s="1" t="s">
        <v>15012</v>
      </c>
      <c r="D816" s="1" t="s">
        <v>15013</v>
      </c>
      <c r="E816" s="1" t="s">
        <v>2573</v>
      </c>
      <c r="F816" s="1" t="s">
        <v>156</v>
      </c>
      <c r="G816" s="2" t="str">
        <f t="shared" si="36"/>
        <v>Kantonsspital Glarus
_x000D_Frauenklinik</v>
      </c>
      <c r="H816" s="1" t="s">
        <v>2574</v>
      </c>
      <c r="I816" s="1" t="str" cm="1">
        <f t="array" ref="I816">IF(H816="","",IF(COUNT(VALUE(MID(H816,ROW($A$1:$A$100),1)))=0,H816,TRIM(LEFT(H816,MATCH(TRUE,ISNUMBER(VALUE(MID(H816,ROW($A$1:$A$100),1))),0)-1))))</f>
        <v>Burgstrasse</v>
      </c>
      <c r="J816" s="1" t="str" cm="1">
        <f t="array" ref="J816">IF(H816="","",IF(COUNT(VALUE(MID(H816,ROW($A$1:$A$100),1)))=0,"",RIGHT(H816,LEN(H816)-MATCH(TRUE,ISNUMBER(VALUE(MID(H816,ROW($A$1:$A$100),1))),0)+1)))</f>
        <v>99</v>
      </c>
      <c r="K816" s="1" t="s">
        <v>22</v>
      </c>
      <c r="L816" s="1" t="s">
        <v>2575</v>
      </c>
      <c r="M816" s="1" t="str">
        <f t="shared" si="37"/>
        <v>8750</v>
      </c>
      <c r="N816" s="1" t="str">
        <f t="shared" si="38"/>
        <v>Glarus</v>
      </c>
      <c r="O816" s="1" t="s">
        <v>24</v>
      </c>
      <c r="P816" s="1" t="s">
        <v>15014</v>
      </c>
      <c r="Q816" s="1" t="s">
        <v>21</v>
      </c>
      <c r="R816" s="1" t="s">
        <v>22</v>
      </c>
      <c r="S816" s="1" t="s">
        <v>22</v>
      </c>
      <c r="T816" s="1" t="s">
        <v>15015</v>
      </c>
      <c r="U816" s="1" t="s">
        <v>27</v>
      </c>
    </row>
    <row r="817" spans="1:21" ht="15" x14ac:dyDescent="0.2">
      <c r="A817" s="1" t="s">
        <v>16</v>
      </c>
      <c r="B817" s="1" t="s">
        <v>17</v>
      </c>
      <c r="C817" s="1" t="s">
        <v>145</v>
      </c>
      <c r="D817" s="1" t="s">
        <v>6367</v>
      </c>
      <c r="E817" s="1" t="s">
        <v>6368</v>
      </c>
      <c r="F817" s="1" t="s">
        <v>22</v>
      </c>
      <c r="G817" s="2" t="str">
        <f t="shared" si="36"/>
        <v>wollimed ag</v>
      </c>
      <c r="H817" s="1" t="s">
        <v>6369</v>
      </c>
      <c r="I817" s="1" t="str" cm="1">
        <f t="array" ref="I817">IF(H817="","",IF(COUNT(VALUE(MID(H817,ROW($A$1:$A$100),1)))=0,H817,TRIM(LEFT(H817,MATCH(TRUE,ISNUMBER(VALUE(MID(H817,ROW($A$1:$A$100),1))),0)-1))))</f>
        <v>Tannenrauchstrasse</v>
      </c>
      <c r="J817" s="1" t="str" cm="1">
        <f t="array" ref="J817">IF(H817="","",IF(COUNT(VALUE(MID(H817,ROW($A$1:$A$100),1)))=0,"",RIGHT(H817,LEN(H817)-MATCH(TRUE,ISNUMBER(VALUE(MID(H817,ROW($A$1:$A$100),1))),0)+1)))</f>
        <v>88 / 90</v>
      </c>
      <c r="K817" s="1" t="s">
        <v>22</v>
      </c>
      <c r="L817" s="1" t="s">
        <v>334</v>
      </c>
      <c r="M817" s="1" t="str">
        <f t="shared" si="37"/>
        <v>8038</v>
      </c>
      <c r="N817" s="1" t="str">
        <f t="shared" si="38"/>
        <v>Zürich</v>
      </c>
      <c r="O817" s="1" t="s">
        <v>24</v>
      </c>
      <c r="P817" s="1" t="s">
        <v>6370</v>
      </c>
      <c r="Q817" s="1" t="s">
        <v>128</v>
      </c>
      <c r="R817" s="1" t="s">
        <v>22</v>
      </c>
      <c r="S817" s="1" t="s">
        <v>22</v>
      </c>
      <c r="T817" s="1" t="s">
        <v>6371</v>
      </c>
      <c r="U817" s="1" t="s">
        <v>27</v>
      </c>
    </row>
    <row r="818" spans="1:21" ht="30" x14ac:dyDescent="0.2">
      <c r="A818" s="1" t="s">
        <v>73</v>
      </c>
      <c r="B818" s="1" t="s">
        <v>64</v>
      </c>
      <c r="C818" s="1" t="s">
        <v>344</v>
      </c>
      <c r="D818" s="1" t="s">
        <v>345</v>
      </c>
      <c r="E818" s="1" t="s">
        <v>346</v>
      </c>
      <c r="F818" s="1" t="s">
        <v>347</v>
      </c>
      <c r="G818" s="2" t="str">
        <f t="shared" si="36"/>
        <v>Privatklinik Lindberg
_x000D_Praxis Dr. Egermann Ulrich</v>
      </c>
      <c r="H818" s="1" t="s">
        <v>348</v>
      </c>
      <c r="I818" s="1" t="str" cm="1">
        <f t="array" ref="I818">IF(H818="","",IF(COUNT(VALUE(MID(H818,ROW($A$1:$A$100),1)))=0,H818,TRIM(LEFT(H818,MATCH(TRUE,ISNUMBER(VALUE(MID(H818,ROW($A$1:$A$100),1))),0)-1))))</f>
        <v>Schickstrasse</v>
      </c>
      <c r="J818" s="1" t="str" cm="1">
        <f t="array" ref="J818">IF(H818="","",IF(COUNT(VALUE(MID(H818,ROW($A$1:$A$100),1)))=0,"",RIGHT(H818,LEN(H818)-MATCH(TRUE,ISNUMBER(VALUE(MID(H818,ROW($A$1:$A$100),1))),0)+1)))</f>
        <v>11</v>
      </c>
      <c r="K818" s="1" t="s">
        <v>22</v>
      </c>
      <c r="L818" s="1" t="s">
        <v>291</v>
      </c>
      <c r="M818" s="1" t="str">
        <f t="shared" si="37"/>
        <v>8400</v>
      </c>
      <c r="N818" s="1" t="str">
        <f t="shared" si="38"/>
        <v>Winterthur</v>
      </c>
      <c r="O818" s="1" t="s">
        <v>24</v>
      </c>
      <c r="P818" s="1" t="s">
        <v>349</v>
      </c>
      <c r="Q818" s="1" t="s">
        <v>128</v>
      </c>
      <c r="R818" s="1" t="s">
        <v>22</v>
      </c>
      <c r="S818" s="1" t="s">
        <v>22</v>
      </c>
      <c r="T818" s="1" t="s">
        <v>350</v>
      </c>
      <c r="U818" s="1" t="s">
        <v>27</v>
      </c>
    </row>
    <row r="819" spans="1:21" ht="30" x14ac:dyDescent="0.2">
      <c r="A819" s="1" t="s">
        <v>16</v>
      </c>
      <c r="B819" s="1" t="s">
        <v>64</v>
      </c>
      <c r="C819" s="1" t="s">
        <v>756</v>
      </c>
      <c r="D819" s="1" t="s">
        <v>757</v>
      </c>
      <c r="E819" s="1" t="s">
        <v>750</v>
      </c>
      <c r="F819" s="1" t="s">
        <v>156</v>
      </c>
      <c r="G819" s="2" t="str">
        <f t="shared" si="36"/>
        <v>Universitätsspital Basel
_x000D_Frauenklinik</v>
      </c>
      <c r="H819" s="1" t="s">
        <v>752</v>
      </c>
      <c r="I819" s="1" t="str" cm="1">
        <f t="array" ref="I819">IF(H819="","",IF(COUNT(VALUE(MID(H819,ROW($A$1:$A$100),1)))=0,H819,TRIM(LEFT(H819,MATCH(TRUE,ISNUMBER(VALUE(MID(H819,ROW($A$1:$A$100),1))),0)-1))))</f>
        <v>Spitalstrasse</v>
      </c>
      <c r="J819" s="1" t="str" cm="1">
        <f t="array" ref="J819">IF(H819="","",IF(COUNT(VALUE(MID(H819,ROW($A$1:$A$100),1)))=0,"",RIGHT(H819,LEN(H819)-MATCH(TRUE,ISNUMBER(VALUE(MID(H819,ROW($A$1:$A$100),1))),0)+1)))</f>
        <v>21</v>
      </c>
      <c r="K819" s="1" t="s">
        <v>22</v>
      </c>
      <c r="L819" s="1" t="s">
        <v>753</v>
      </c>
      <c r="M819" s="1" t="str">
        <f t="shared" si="37"/>
        <v>4031</v>
      </c>
      <c r="N819" s="1" t="str">
        <f t="shared" si="38"/>
        <v>Basel</v>
      </c>
      <c r="O819" s="1" t="s">
        <v>24</v>
      </c>
      <c r="P819" s="1" t="s">
        <v>758</v>
      </c>
      <c r="Q819" s="1" t="s">
        <v>21</v>
      </c>
      <c r="R819" s="1" t="s">
        <v>22</v>
      </c>
      <c r="S819" s="1" t="s">
        <v>22</v>
      </c>
      <c r="T819" s="1" t="s">
        <v>759</v>
      </c>
      <c r="U819" s="1" t="s">
        <v>27</v>
      </c>
    </row>
    <row r="820" spans="1:21" ht="30" x14ac:dyDescent="0.2">
      <c r="A820" s="1" t="s">
        <v>16</v>
      </c>
      <c r="B820" s="1" t="s">
        <v>64</v>
      </c>
      <c r="C820" s="1" t="s">
        <v>275</v>
      </c>
      <c r="D820" s="1" t="s">
        <v>276</v>
      </c>
      <c r="E820" s="1" t="s">
        <v>277</v>
      </c>
      <c r="F820" s="1" t="s">
        <v>156</v>
      </c>
      <c r="G820" s="2" t="str">
        <f t="shared" si="36"/>
        <v>Spitalzentrum Biel AG
_x000D_Frauenklinik</v>
      </c>
      <c r="H820" s="1" t="s">
        <v>22</v>
      </c>
      <c r="I820" s="1" t="str" cm="1">
        <f t="array" ref="I820">IF(H820="","",IF(COUNT(VALUE(MID(H820,ROW($A$1:$A$100),1)))=0,H820,TRIM(LEFT(H820,MATCH(TRUE,ISNUMBER(VALUE(MID(H820,ROW($A$1:$A$100),1))),0)-1))))</f>
        <v/>
      </c>
      <c r="J820" s="1" t="str" cm="1">
        <f t="array" ref="J820">IF(H820="","",IF(COUNT(VALUE(MID(H820,ROW($A$1:$A$100),1)))=0,"",RIGHT(H820,LEN(H820)-MATCH(TRUE,ISNUMBER(VALUE(MID(H820,ROW($A$1:$A$100),1))),0)+1)))</f>
        <v/>
      </c>
      <c r="K820" s="1" t="s">
        <v>278</v>
      </c>
      <c r="L820" s="1" t="s">
        <v>279</v>
      </c>
      <c r="M820" s="1" t="str">
        <f t="shared" si="37"/>
        <v>2501</v>
      </c>
      <c r="N820" s="1" t="str">
        <f t="shared" si="38"/>
        <v>Biel/Bienne</v>
      </c>
      <c r="O820" s="1" t="s">
        <v>24</v>
      </c>
      <c r="P820" s="1" t="s">
        <v>280</v>
      </c>
      <c r="Q820" s="1" t="s">
        <v>21</v>
      </c>
      <c r="R820" s="1" t="s">
        <v>22</v>
      </c>
      <c r="S820" s="1" t="s">
        <v>22</v>
      </c>
      <c r="T820" s="1" t="s">
        <v>281</v>
      </c>
      <c r="U820" s="1" t="s">
        <v>27</v>
      </c>
    </row>
    <row r="821" spans="1:21" ht="15" x14ac:dyDescent="0.2">
      <c r="A821" s="1" t="s">
        <v>16</v>
      </c>
      <c r="B821" s="1" t="s">
        <v>64</v>
      </c>
      <c r="C821" s="1" t="s">
        <v>268</v>
      </c>
      <c r="D821" s="1" t="s">
        <v>269</v>
      </c>
      <c r="E821" s="1" t="s">
        <v>270</v>
      </c>
      <c r="F821" s="1" t="s">
        <v>22</v>
      </c>
      <c r="G821" s="2" t="str">
        <f t="shared" si="36"/>
        <v>Praxis Dr. Eggenberger Marianne</v>
      </c>
      <c r="H821" s="1" t="s">
        <v>271</v>
      </c>
      <c r="I821" s="1" t="str" cm="1">
        <f t="array" ref="I821">IF(H821="","",IF(COUNT(VALUE(MID(H821,ROW($A$1:$A$100),1)))=0,H821,TRIM(LEFT(H821,MATCH(TRUE,ISNUMBER(VALUE(MID(H821,ROW($A$1:$A$100),1))),0)-1))))</f>
        <v>Kornmarktgasse</v>
      </c>
      <c r="J821" s="1" t="str" cm="1">
        <f t="array" ref="J821">IF(H821="","",IF(COUNT(VALUE(MID(H821,ROW($A$1:$A$100),1)))=0,"",RIGHT(H821,LEN(H821)-MATCH(TRUE,ISNUMBER(VALUE(MID(H821,ROW($A$1:$A$100),1))),0)+1)))</f>
        <v>4</v>
      </c>
      <c r="K821" s="1" t="s">
        <v>22</v>
      </c>
      <c r="L821" s="1" t="s">
        <v>272</v>
      </c>
      <c r="M821" s="1" t="str">
        <f t="shared" si="37"/>
        <v>6004</v>
      </c>
      <c r="N821" s="1" t="str">
        <f t="shared" si="38"/>
        <v>Luzern</v>
      </c>
      <c r="O821" s="1" t="s">
        <v>24</v>
      </c>
      <c r="P821" s="1" t="s">
        <v>273</v>
      </c>
      <c r="Q821" s="1" t="s">
        <v>21</v>
      </c>
      <c r="R821" s="1" t="s">
        <v>22</v>
      </c>
      <c r="S821" s="1" t="s">
        <v>22</v>
      </c>
      <c r="T821" s="1" t="s">
        <v>274</v>
      </c>
      <c r="U821" s="1" t="s">
        <v>27</v>
      </c>
    </row>
    <row r="822" spans="1:21" ht="15" x14ac:dyDescent="0.2">
      <c r="A822" s="1" t="s">
        <v>73</v>
      </c>
      <c r="B822" s="1" t="s">
        <v>64</v>
      </c>
      <c r="C822" s="1" t="s">
        <v>257</v>
      </c>
      <c r="D822" s="1" t="s">
        <v>251</v>
      </c>
      <c r="E822" s="1" t="s">
        <v>258</v>
      </c>
      <c r="F822" s="1" t="s">
        <v>22</v>
      </c>
      <c r="G822" s="2" t="str">
        <f t="shared" si="36"/>
        <v>Medbase Checkup Center Zürich</v>
      </c>
      <c r="H822" s="1" t="s">
        <v>259</v>
      </c>
      <c r="I822" s="1" t="str" cm="1">
        <f t="array" ref="I822">IF(H822="","",IF(COUNT(VALUE(MID(H822,ROW($A$1:$A$100),1)))=0,H822,TRIM(LEFT(H822,MATCH(TRUE,ISNUMBER(VALUE(MID(H822,ROW($A$1:$A$100),1))),0)-1))))</f>
        <v>Römerhofplatz</v>
      </c>
      <c r="J822" s="1" t="str" cm="1">
        <f t="array" ref="J822">IF(H822="","",IF(COUNT(VALUE(MID(H822,ROW($A$1:$A$100),1)))=0,"",RIGHT(H822,LEN(H822)-MATCH(TRUE,ISNUMBER(VALUE(MID(H822,ROW($A$1:$A$100),1))),0)+1)))</f>
        <v>5</v>
      </c>
      <c r="K822" s="1" t="s">
        <v>22</v>
      </c>
      <c r="L822" s="1" t="s">
        <v>260</v>
      </c>
      <c r="M822" s="1" t="str">
        <f t="shared" si="37"/>
        <v>8032</v>
      </c>
      <c r="N822" s="1" t="str">
        <f t="shared" si="38"/>
        <v>Zürich</v>
      </c>
      <c r="O822" s="1" t="s">
        <v>24</v>
      </c>
      <c r="P822" s="1" t="s">
        <v>255</v>
      </c>
      <c r="Q822" s="1" t="s">
        <v>128</v>
      </c>
      <c r="R822" s="1" t="s">
        <v>22</v>
      </c>
      <c r="S822" s="1" t="s">
        <v>22</v>
      </c>
      <c r="T822" s="1" t="s">
        <v>261</v>
      </c>
      <c r="U822" s="1" t="s">
        <v>27</v>
      </c>
    </row>
    <row r="823" spans="1:21" ht="15" x14ac:dyDescent="0.2">
      <c r="A823" s="1" t="s">
        <v>73</v>
      </c>
      <c r="B823" s="1" t="s">
        <v>64</v>
      </c>
      <c r="C823" s="1" t="s">
        <v>250</v>
      </c>
      <c r="D823" s="1" t="s">
        <v>251</v>
      </c>
      <c r="E823" s="1" t="s">
        <v>252</v>
      </c>
      <c r="F823" s="1" t="s">
        <v>22</v>
      </c>
      <c r="G823" s="2" t="str">
        <f t="shared" si="36"/>
        <v>Huusarztpraxis Nüeri</v>
      </c>
      <c r="H823" s="1" t="s">
        <v>253</v>
      </c>
      <c r="I823" s="1" t="str" cm="1">
        <f t="array" ref="I823">IF(H823="","",IF(COUNT(VALUE(MID(H823,ROW($A$1:$A$100),1)))=0,H823,TRIM(LEFT(H823,MATCH(TRUE,ISNUMBER(VALUE(MID(H823,ROW($A$1:$A$100),1))),0)-1))))</f>
        <v>Lindauerstrasse</v>
      </c>
      <c r="J823" s="1" t="str" cm="1">
        <f t="array" ref="J823">IF(H823="","",IF(COUNT(VALUE(MID(H823,ROW($A$1:$A$100),1)))=0,"",RIGHT(H823,LEN(H823)-MATCH(TRUE,ISNUMBER(VALUE(MID(H823,ROW($A$1:$A$100),1))),0)+1)))</f>
        <v>2</v>
      </c>
      <c r="K823" s="1" t="s">
        <v>22</v>
      </c>
      <c r="L823" s="1" t="s">
        <v>254</v>
      </c>
      <c r="M823" s="1" t="str">
        <f t="shared" si="37"/>
        <v>8309</v>
      </c>
      <c r="N823" s="1" t="str">
        <f t="shared" si="38"/>
        <v>Nürensdorf</v>
      </c>
      <c r="O823" s="1" t="s">
        <v>24</v>
      </c>
      <c r="P823" s="1" t="s">
        <v>255</v>
      </c>
      <c r="Q823" s="1" t="s">
        <v>128</v>
      </c>
      <c r="R823" s="1" t="s">
        <v>22</v>
      </c>
      <c r="S823" s="1" t="s">
        <v>22</v>
      </c>
      <c r="T823" s="1" t="s">
        <v>256</v>
      </c>
      <c r="U823" s="1" t="s">
        <v>27</v>
      </c>
    </row>
    <row r="824" spans="1:21" ht="15" x14ac:dyDescent="0.2">
      <c r="A824" s="1" t="s">
        <v>73</v>
      </c>
      <c r="B824" s="1" t="s">
        <v>17</v>
      </c>
      <c r="C824" s="1" t="s">
        <v>262</v>
      </c>
      <c r="D824" s="1" t="s">
        <v>251</v>
      </c>
      <c r="E824" s="1" t="s">
        <v>263</v>
      </c>
      <c r="F824" s="1" t="s">
        <v>22</v>
      </c>
      <c r="G824" s="2" t="str">
        <f t="shared" si="36"/>
        <v>Rhypraxis AG</v>
      </c>
      <c r="H824" s="1" t="s">
        <v>264</v>
      </c>
      <c r="I824" s="1" t="str" cm="1">
        <f t="array" ref="I824">IF(H824="","",IF(COUNT(VALUE(MID(H824,ROW($A$1:$A$100),1)))=0,H824,TRIM(LEFT(H824,MATCH(TRUE,ISNUMBER(VALUE(MID(H824,ROW($A$1:$A$100),1))),0)-1))))</f>
        <v>Schützenstrasse</v>
      </c>
      <c r="J824" s="1" t="str" cm="1">
        <f t="array" ref="J824">IF(H824="","",IF(COUNT(VALUE(MID(H824,ROW($A$1:$A$100),1)))=0,"",RIGHT(H824,LEN(H824)-MATCH(TRUE,ISNUMBER(VALUE(MID(H824,ROW($A$1:$A$100),1))),0)+1)))</f>
        <v>29</v>
      </c>
      <c r="K824" s="1" t="s">
        <v>22</v>
      </c>
      <c r="L824" s="1" t="s">
        <v>265</v>
      </c>
      <c r="M824" s="1" t="str">
        <f t="shared" si="37"/>
        <v>8245</v>
      </c>
      <c r="N824" s="1" t="str">
        <f t="shared" si="38"/>
        <v>Feuerthalen</v>
      </c>
      <c r="O824" s="1" t="s">
        <v>24</v>
      </c>
      <c r="P824" s="1" t="s">
        <v>266</v>
      </c>
      <c r="Q824" s="1" t="s">
        <v>128</v>
      </c>
      <c r="R824" s="1" t="s">
        <v>22</v>
      </c>
      <c r="S824" s="1" t="s">
        <v>22</v>
      </c>
      <c r="T824" s="1" t="s">
        <v>267</v>
      </c>
      <c r="U824" s="1" t="s">
        <v>27</v>
      </c>
    </row>
    <row r="825" spans="1:21" ht="30" x14ac:dyDescent="0.2">
      <c r="A825" s="1" t="s">
        <v>73</v>
      </c>
      <c r="B825" s="1" t="s">
        <v>64</v>
      </c>
      <c r="C825" s="1" t="s">
        <v>122</v>
      </c>
      <c r="D825" s="1" t="s">
        <v>351</v>
      </c>
      <c r="E825" s="1" t="s">
        <v>352</v>
      </c>
      <c r="F825" s="1" t="s">
        <v>164</v>
      </c>
      <c r="G825" s="2" t="str">
        <f t="shared" si="36"/>
        <v>Spital Emmental AG Burgdorf
_x000D_Gynäkologie / Geburtshilfe</v>
      </c>
      <c r="H825" s="1" t="s">
        <v>353</v>
      </c>
      <c r="I825" s="1" t="str" cm="1">
        <f t="array" ref="I825">IF(H825="","",IF(COUNT(VALUE(MID(H825,ROW($A$1:$A$100),1)))=0,H825,TRIM(LEFT(H825,MATCH(TRUE,ISNUMBER(VALUE(MID(H825,ROW($A$1:$A$100),1))),0)-1))))</f>
        <v>Oberburgstrasse</v>
      </c>
      <c r="J825" s="1" t="str" cm="1">
        <f t="array" ref="J825">IF(H825="","",IF(COUNT(VALUE(MID(H825,ROW($A$1:$A$100),1)))=0,"",RIGHT(H825,LEN(H825)-MATCH(TRUE,ISNUMBER(VALUE(MID(H825,ROW($A$1:$A$100),1))),0)+1)))</f>
        <v>54</v>
      </c>
      <c r="K825" s="1" t="s">
        <v>22</v>
      </c>
      <c r="L825" s="1" t="s">
        <v>354</v>
      </c>
      <c r="M825" s="1" t="str">
        <f t="shared" si="37"/>
        <v>3400</v>
      </c>
      <c r="N825" s="1" t="str">
        <f t="shared" si="38"/>
        <v>Burgdorf</v>
      </c>
      <c r="O825" s="1" t="s">
        <v>24</v>
      </c>
      <c r="P825" s="1" t="s">
        <v>355</v>
      </c>
      <c r="Q825" s="1" t="s">
        <v>21</v>
      </c>
      <c r="R825" s="1" t="s">
        <v>22</v>
      </c>
      <c r="S825" s="1" t="s">
        <v>22</v>
      </c>
      <c r="T825" s="1" t="s">
        <v>356</v>
      </c>
      <c r="U825" s="1" t="s">
        <v>27</v>
      </c>
    </row>
    <row r="826" spans="1:21" ht="15" x14ac:dyDescent="0.2">
      <c r="A826" s="1" t="s">
        <v>73</v>
      </c>
      <c r="B826" s="1" t="s">
        <v>64</v>
      </c>
      <c r="C826" s="1" t="s">
        <v>210</v>
      </c>
      <c r="D826" s="1" t="s">
        <v>304</v>
      </c>
      <c r="E826" s="1" t="s">
        <v>305</v>
      </c>
      <c r="F826" s="1" t="s">
        <v>22</v>
      </c>
      <c r="G826" s="2" t="str">
        <f t="shared" si="36"/>
        <v>Praxis Dr. Eggmann Urs</v>
      </c>
      <c r="H826" s="1" t="s">
        <v>306</v>
      </c>
      <c r="I826" s="1" t="str" cm="1">
        <f t="array" ref="I826">IF(H826="","",IF(COUNT(VALUE(MID(H826,ROW($A$1:$A$100),1)))=0,H826,TRIM(LEFT(H826,MATCH(TRUE,ISNUMBER(VALUE(MID(H826,ROW($A$1:$A$100),1))),0)-1))))</f>
        <v>Kirchgass</v>
      </c>
      <c r="J826" s="1" t="str" cm="1">
        <f t="array" ref="J826">IF(H826="","",IF(COUNT(VALUE(MID(H826,ROW($A$1:$A$100),1)))=0,"",RIGHT(H826,LEN(H826)-MATCH(TRUE,ISNUMBER(VALUE(MID(H826,ROW($A$1:$A$100),1))),0)+1)))</f>
        <v>1a</v>
      </c>
      <c r="K826" s="1" t="s">
        <v>22</v>
      </c>
      <c r="L826" s="1" t="s">
        <v>307</v>
      </c>
      <c r="M826" s="1" t="str">
        <f t="shared" si="37"/>
        <v>9442</v>
      </c>
      <c r="N826" s="1" t="str">
        <f t="shared" si="38"/>
        <v>Berneck</v>
      </c>
      <c r="O826" s="1" t="s">
        <v>24</v>
      </c>
      <c r="P826" s="1" t="s">
        <v>308</v>
      </c>
      <c r="Q826" s="1" t="s">
        <v>128</v>
      </c>
      <c r="R826" s="1" t="s">
        <v>22</v>
      </c>
      <c r="S826" s="1" t="s">
        <v>22</v>
      </c>
      <c r="T826" s="1" t="s">
        <v>309</v>
      </c>
      <c r="U826" s="1" t="s">
        <v>27</v>
      </c>
    </row>
    <row r="827" spans="1:21" ht="15" x14ac:dyDescent="0.2">
      <c r="A827" s="1" t="s">
        <v>16</v>
      </c>
      <c r="B827" s="1" t="s">
        <v>64</v>
      </c>
      <c r="C827" s="1" t="s">
        <v>243</v>
      </c>
      <c r="D827" s="1" t="s">
        <v>283</v>
      </c>
      <c r="E827" s="1" t="s">
        <v>289</v>
      </c>
      <c r="F827" s="1" t="s">
        <v>22</v>
      </c>
      <c r="G827" s="2" t="str">
        <f t="shared" si="36"/>
        <v>Frauenpraxis Winterthur</v>
      </c>
      <c r="H827" s="1" t="s">
        <v>290</v>
      </c>
      <c r="I827" s="1" t="str" cm="1">
        <f t="array" ref="I827">IF(H827="","",IF(COUNT(VALUE(MID(H827,ROW($A$1:$A$100),1)))=0,H827,TRIM(LEFT(H827,MATCH(TRUE,ISNUMBER(VALUE(MID(H827,ROW($A$1:$A$100),1))),0)-1))))</f>
        <v>Lindstrasse</v>
      </c>
      <c r="J827" s="1" t="str" cm="1">
        <f t="array" ref="J827">IF(H827="","",IF(COUNT(VALUE(MID(H827,ROW($A$1:$A$100),1)))=0,"",RIGHT(H827,LEN(H827)-MATCH(TRUE,ISNUMBER(VALUE(MID(H827,ROW($A$1:$A$100),1))),0)+1)))</f>
        <v>15</v>
      </c>
      <c r="K827" s="1" t="s">
        <v>22</v>
      </c>
      <c r="L827" s="1" t="s">
        <v>291</v>
      </c>
      <c r="M827" s="1" t="str">
        <f t="shared" si="37"/>
        <v>8400</v>
      </c>
      <c r="N827" s="1" t="str">
        <f t="shared" si="38"/>
        <v>Winterthur</v>
      </c>
      <c r="O827" s="1" t="s">
        <v>24</v>
      </c>
      <c r="P827" s="1" t="s">
        <v>287</v>
      </c>
      <c r="Q827" s="1" t="s">
        <v>21</v>
      </c>
      <c r="R827" s="1" t="s">
        <v>22</v>
      </c>
      <c r="S827" s="1" t="s">
        <v>22</v>
      </c>
      <c r="T827" s="1" t="s">
        <v>292</v>
      </c>
      <c r="U827" s="1" t="s">
        <v>27</v>
      </c>
    </row>
    <row r="828" spans="1:21" ht="15" x14ac:dyDescent="0.2">
      <c r="A828" s="1" t="s">
        <v>16</v>
      </c>
      <c r="B828" s="1" t="s">
        <v>64</v>
      </c>
      <c r="C828" s="1" t="s">
        <v>293</v>
      </c>
      <c r="D828" s="1" t="s">
        <v>283</v>
      </c>
      <c r="E828" s="1" t="s">
        <v>294</v>
      </c>
      <c r="F828" s="1" t="s">
        <v>22</v>
      </c>
      <c r="G828" s="2" t="str">
        <f t="shared" si="36"/>
        <v>Praxis Dr. Egli Gabi</v>
      </c>
      <c r="H828" s="1" t="s">
        <v>295</v>
      </c>
      <c r="I828" s="1" t="str" cm="1">
        <f t="array" ref="I828">IF(H828="","",IF(COUNT(VALUE(MID(H828,ROW($A$1:$A$100),1)))=0,H828,TRIM(LEFT(H828,MATCH(TRUE,ISNUMBER(VALUE(MID(H828,ROW($A$1:$A$100),1))),0)-1))))</f>
        <v>Bergstrasse</v>
      </c>
      <c r="J828" s="1" t="str" cm="1">
        <f t="array" ref="J828">IF(H828="","",IF(COUNT(VALUE(MID(H828,ROW($A$1:$A$100),1)))=0,"",RIGHT(H828,LEN(H828)-MATCH(TRUE,ISNUMBER(VALUE(MID(H828,ROW($A$1:$A$100),1))),0)+1)))</f>
        <v>143</v>
      </c>
      <c r="K828" s="1" t="s">
        <v>22</v>
      </c>
      <c r="L828" s="1" t="s">
        <v>296</v>
      </c>
      <c r="M828" s="1" t="str">
        <f t="shared" si="37"/>
        <v>8707</v>
      </c>
      <c r="N828" s="1" t="str">
        <f t="shared" si="38"/>
        <v>Uetikon am See</v>
      </c>
      <c r="O828" s="1" t="s">
        <v>24</v>
      </c>
      <c r="P828" s="1" t="s">
        <v>287</v>
      </c>
      <c r="Q828" s="1" t="s">
        <v>128</v>
      </c>
      <c r="R828" s="1" t="s">
        <v>297</v>
      </c>
      <c r="S828" s="1" t="s">
        <v>22</v>
      </c>
      <c r="T828" s="1" t="s">
        <v>298</v>
      </c>
      <c r="U828" s="1" t="s">
        <v>27</v>
      </c>
    </row>
    <row r="829" spans="1:21" ht="15" x14ac:dyDescent="0.2">
      <c r="A829" s="1" t="s">
        <v>16</v>
      </c>
      <c r="B829" s="1" t="s">
        <v>64</v>
      </c>
      <c r="C829" s="1" t="s">
        <v>282</v>
      </c>
      <c r="D829" s="1" t="s">
        <v>283</v>
      </c>
      <c r="E829" s="1" t="s">
        <v>284</v>
      </c>
      <c r="F829" s="1" t="s">
        <v>22</v>
      </c>
      <c r="G829" s="2" t="str">
        <f t="shared" si="36"/>
        <v>Dres. Egli Ärzte-GmbH</v>
      </c>
      <c r="H829" s="1" t="s">
        <v>285</v>
      </c>
      <c r="I829" s="1" t="str" cm="1">
        <f t="array" ref="I829">IF(H829="","",IF(COUNT(VALUE(MID(H829,ROW($A$1:$A$100),1)))=0,H829,TRIM(LEFT(H829,MATCH(TRUE,ISNUMBER(VALUE(MID(H829,ROW($A$1:$A$100),1))),0)-1))))</f>
        <v>Landstrasse</v>
      </c>
      <c r="J829" s="1" t="str" cm="1">
        <f t="array" ref="J829">IF(H829="","",IF(COUNT(VALUE(MID(H829,ROW($A$1:$A$100),1)))=0,"",RIGHT(H829,LEN(H829)-MATCH(TRUE,ISNUMBER(VALUE(MID(H829,ROW($A$1:$A$100),1))),0)+1)))</f>
        <v>182</v>
      </c>
      <c r="K829" s="1" t="s">
        <v>22</v>
      </c>
      <c r="L829" s="1" t="s">
        <v>286</v>
      </c>
      <c r="M829" s="1" t="str">
        <f t="shared" si="37"/>
        <v>9495</v>
      </c>
      <c r="N829" s="1" t="str">
        <f t="shared" si="38"/>
        <v>Triesen</v>
      </c>
      <c r="O829" s="1" t="s">
        <v>24</v>
      </c>
      <c r="P829" s="1" t="s">
        <v>287</v>
      </c>
      <c r="Q829" s="1" t="s">
        <v>21</v>
      </c>
      <c r="R829" s="1" t="s">
        <v>22</v>
      </c>
      <c r="S829" s="1" t="s">
        <v>22</v>
      </c>
      <c r="T829" s="1" t="s">
        <v>288</v>
      </c>
      <c r="U829" s="1" t="s">
        <v>27</v>
      </c>
    </row>
    <row r="830" spans="1:21" ht="30" x14ac:dyDescent="0.2">
      <c r="A830" s="1" t="s">
        <v>16</v>
      </c>
      <c r="B830" s="1" t="s">
        <v>64</v>
      </c>
      <c r="C830" s="1" t="s">
        <v>299</v>
      </c>
      <c r="D830" s="1" t="s">
        <v>283</v>
      </c>
      <c r="E830" s="1" t="s">
        <v>300</v>
      </c>
      <c r="F830" s="1" t="s">
        <v>301</v>
      </c>
      <c r="G830" s="2" t="str">
        <f t="shared" si="36"/>
        <v>Schlossberg Ärztezentrum AG
_x000D_Praxis Dr. Egli Veronika</v>
      </c>
      <c r="H830" s="1" t="s">
        <v>302</v>
      </c>
      <c r="I830" s="1" t="str" cm="1">
        <f t="array" ref="I830">IF(H830="","",IF(COUNT(VALUE(MID(H830,ROW($A$1:$A$100),1)))=0,H830,TRIM(LEFT(H830,MATCH(TRUE,ISNUMBER(VALUE(MID(H830,ROW($A$1:$A$100),1))),0)-1))))</f>
        <v>Bahnhofstrasse</v>
      </c>
      <c r="J830" s="1" t="str" cm="1">
        <f t="array" ref="J830">IF(H830="","",IF(COUNT(VALUE(MID(H830,ROW($A$1:$A$100),1)))=0,"",RIGHT(H830,LEN(H830)-MATCH(TRUE,ISNUMBER(VALUE(MID(H830,ROW($A$1:$A$100),1))),0)+1)))</f>
        <v>61</v>
      </c>
      <c r="K830" s="1" t="s">
        <v>22</v>
      </c>
      <c r="L830" s="1" t="s">
        <v>187</v>
      </c>
      <c r="M830" s="1" t="str">
        <f t="shared" si="37"/>
        <v>8500</v>
      </c>
      <c r="N830" s="1" t="str">
        <f t="shared" si="38"/>
        <v>Frauenfeld</v>
      </c>
      <c r="O830" s="1" t="s">
        <v>24</v>
      </c>
      <c r="P830" s="1" t="s">
        <v>287</v>
      </c>
      <c r="Q830" s="1" t="s">
        <v>128</v>
      </c>
      <c r="R830" s="1" t="s">
        <v>22</v>
      </c>
      <c r="S830" s="1" t="s">
        <v>22</v>
      </c>
      <c r="T830" s="1" t="s">
        <v>303</v>
      </c>
      <c r="U830" s="1" t="s">
        <v>27</v>
      </c>
    </row>
    <row r="831" spans="1:21" ht="15" x14ac:dyDescent="0.2">
      <c r="A831" s="1" t="s">
        <v>16</v>
      </c>
      <c r="B831" s="1" t="s">
        <v>64</v>
      </c>
      <c r="C831" s="1" t="s">
        <v>2962</v>
      </c>
      <c r="D831" s="1" t="s">
        <v>2963</v>
      </c>
      <c r="E831" s="1" t="s">
        <v>1659</v>
      </c>
      <c r="F831" s="1" t="s">
        <v>22</v>
      </c>
      <c r="G831" s="2" t="str">
        <f t="shared" si="36"/>
        <v>AMC Airport Medical Center AG</v>
      </c>
      <c r="H831" s="1" t="s">
        <v>22</v>
      </c>
      <c r="I831" s="1" t="str" cm="1">
        <f t="array" ref="I831">IF(H831="","",IF(COUNT(VALUE(MID(H831,ROW($A$1:$A$100),1)))=0,H831,TRIM(LEFT(H831,MATCH(TRUE,ISNUMBER(VALUE(MID(H831,ROW($A$1:$A$100),1))),0)-1))))</f>
        <v/>
      </c>
      <c r="J831" s="1" t="str" cm="1">
        <f t="array" ref="J831">IF(H831="","",IF(COUNT(VALUE(MID(H831,ROW($A$1:$A$100),1)))=0,"",RIGHT(H831,LEN(H831)-MATCH(TRUE,ISNUMBER(VALUE(MID(H831,ROW($A$1:$A$100),1))),0)+1)))</f>
        <v/>
      </c>
      <c r="K831" s="1" t="s">
        <v>1660</v>
      </c>
      <c r="L831" s="1" t="s">
        <v>1661</v>
      </c>
      <c r="M831" s="1" t="str">
        <f t="shared" si="37"/>
        <v>8060</v>
      </c>
      <c r="N831" s="1" t="str">
        <f t="shared" si="38"/>
        <v>Zürich</v>
      </c>
      <c r="O831" s="1" t="s">
        <v>24</v>
      </c>
      <c r="P831" s="1" t="s">
        <v>2964</v>
      </c>
      <c r="Q831" s="1" t="s">
        <v>128</v>
      </c>
      <c r="R831" s="1" t="s">
        <v>22</v>
      </c>
      <c r="S831" s="1" t="s">
        <v>22</v>
      </c>
      <c r="T831" s="1" t="s">
        <v>2965</v>
      </c>
      <c r="U831" s="1" t="s">
        <v>27</v>
      </c>
    </row>
    <row r="832" spans="1:21" ht="15" x14ac:dyDescent="0.2">
      <c r="A832" s="1" t="s">
        <v>73</v>
      </c>
      <c r="B832" s="1" t="s">
        <v>64</v>
      </c>
      <c r="C832" s="1" t="s">
        <v>398</v>
      </c>
      <c r="D832" s="1" t="s">
        <v>399</v>
      </c>
      <c r="E832" s="1" t="s">
        <v>400</v>
      </c>
      <c r="F832" s="1" t="s">
        <v>22</v>
      </c>
      <c r="G832" s="2" t="str">
        <f t="shared" si="36"/>
        <v>Praxis Dr. Ehm David Jacques</v>
      </c>
      <c r="H832" s="1" t="s">
        <v>401</v>
      </c>
      <c r="I832" s="1" t="str" cm="1">
        <f t="array" ref="I832">IF(H832="","",IF(COUNT(VALUE(MID(H832,ROW($A$1:$A$100),1)))=0,H832,TRIM(LEFT(H832,MATCH(TRUE,ISNUMBER(VALUE(MID(H832,ROW($A$1:$A$100),1))),0)-1))))</f>
        <v>Nägeligasse</v>
      </c>
      <c r="J832" s="1" t="str" cm="1">
        <f t="array" ref="J832">IF(H832="","",IF(COUNT(VALUE(MID(H832,ROW($A$1:$A$100),1)))=0,"",RIGHT(H832,LEN(H832)-MATCH(TRUE,ISNUMBER(VALUE(MID(H832,ROW($A$1:$A$100),1))),0)+1)))</f>
        <v>13</v>
      </c>
      <c r="K832" s="1" t="s">
        <v>22</v>
      </c>
      <c r="L832" s="1" t="s">
        <v>402</v>
      </c>
      <c r="M832" s="1" t="str">
        <f t="shared" si="37"/>
        <v>3011</v>
      </c>
      <c r="N832" s="1" t="str">
        <f t="shared" si="38"/>
        <v>Bern</v>
      </c>
      <c r="O832" s="1" t="s">
        <v>24</v>
      </c>
      <c r="P832" s="1" t="s">
        <v>403</v>
      </c>
      <c r="Q832" s="1" t="s">
        <v>21</v>
      </c>
      <c r="R832" s="1" t="s">
        <v>22</v>
      </c>
      <c r="S832" s="1" t="s">
        <v>22</v>
      </c>
      <c r="T832" s="1" t="s">
        <v>404</v>
      </c>
      <c r="U832" s="1" t="s">
        <v>27</v>
      </c>
    </row>
    <row r="833" spans="1:21" ht="30" x14ac:dyDescent="0.2">
      <c r="A833" s="1" t="s">
        <v>16</v>
      </c>
      <c r="B833" s="1" t="s">
        <v>64</v>
      </c>
      <c r="C833" s="1" t="s">
        <v>4247</v>
      </c>
      <c r="D833" s="1" t="s">
        <v>399</v>
      </c>
      <c r="E833" s="1" t="s">
        <v>774</v>
      </c>
      <c r="F833" s="1" t="s">
        <v>156</v>
      </c>
      <c r="G833" s="2" t="str">
        <f t="shared" si="36"/>
        <v>Zuger Kantonsspital AG
_x000D_Frauenklinik</v>
      </c>
      <c r="H833" s="1" t="s">
        <v>775</v>
      </c>
      <c r="I833" s="1" t="str" cm="1">
        <f t="array" ref="I833">IF(H833="","",IF(COUNT(VALUE(MID(H833,ROW($A$1:$A$100),1)))=0,H833,TRIM(LEFT(H833,MATCH(TRUE,ISNUMBER(VALUE(MID(H833,ROW($A$1:$A$100),1))),0)-1))))</f>
        <v>Landhausstrasse</v>
      </c>
      <c r="J833" s="1" t="str" cm="1">
        <f t="array" ref="J833">IF(H833="","",IF(COUNT(VALUE(MID(H833,ROW($A$1:$A$100),1)))=0,"",RIGHT(H833,LEN(H833)-MATCH(TRUE,ISNUMBER(VALUE(MID(H833,ROW($A$1:$A$100),1))),0)+1)))</f>
        <v>11</v>
      </c>
      <c r="K833" s="1" t="s">
        <v>22</v>
      </c>
      <c r="L833" s="1" t="s">
        <v>776</v>
      </c>
      <c r="M833" s="1" t="str">
        <f t="shared" si="37"/>
        <v>6340</v>
      </c>
      <c r="N833" s="1" t="str">
        <f t="shared" si="38"/>
        <v>Baar</v>
      </c>
      <c r="O833" s="1" t="s">
        <v>24</v>
      </c>
      <c r="P833" s="1" t="s">
        <v>4772</v>
      </c>
      <c r="Q833" s="1" t="s">
        <v>21</v>
      </c>
      <c r="R833" s="1" t="s">
        <v>22</v>
      </c>
      <c r="S833" s="1" t="s">
        <v>22</v>
      </c>
      <c r="T833" s="1" t="s">
        <v>4773</v>
      </c>
      <c r="U833" s="1" t="s">
        <v>27</v>
      </c>
    </row>
    <row r="834" spans="1:21" ht="15" x14ac:dyDescent="0.2">
      <c r="A834" s="1" t="s">
        <v>73</v>
      </c>
      <c r="B834" s="1" t="s">
        <v>17</v>
      </c>
      <c r="C834" s="1" t="s">
        <v>8273</v>
      </c>
      <c r="D834" s="1" t="s">
        <v>6649</v>
      </c>
      <c r="E834" s="1" t="s">
        <v>6425</v>
      </c>
      <c r="F834" s="1" t="s">
        <v>22</v>
      </c>
      <c r="G834" s="2" t="str">
        <f t="shared" ref="G834:G897" si="39">IF(F834="",E834,E834 &amp; CHAR(10) &amp; CHAR(13) &amp; F834)</f>
        <v>Fachärztezentrum Glatt</v>
      </c>
      <c r="H834" s="1" t="s">
        <v>6426</v>
      </c>
      <c r="I834" s="1" t="str" cm="1">
        <f t="array" ref="I834">IF(H834="","",IF(COUNT(VALUE(MID(H834,ROW($A$1:$A$100),1)))=0,H834,TRIM(LEFT(H834,MATCH(TRUE,ISNUMBER(VALUE(MID(H834,ROW($A$1:$A$100),1))),0)-1))))</f>
        <v>Neue Winterthurerstrasse</v>
      </c>
      <c r="J834" s="1" t="str" cm="1">
        <f t="array" ref="J834">IF(H834="","",IF(COUNT(VALUE(MID(H834,ROW($A$1:$A$100),1)))=0,"",RIGHT(H834,LEN(H834)-MATCH(TRUE,ISNUMBER(VALUE(MID(H834,ROW($A$1:$A$100),1))),0)+1)))</f>
        <v>99</v>
      </c>
      <c r="K834" s="1" t="s">
        <v>22</v>
      </c>
      <c r="L834" s="1" t="s">
        <v>681</v>
      </c>
      <c r="M834" s="1" t="str">
        <f t="shared" ref="M834:M897" si="40">LEFT(L834,4)</f>
        <v>8304</v>
      </c>
      <c r="N834" s="1" t="str">
        <f t="shared" ref="N834:N897" si="41">RIGHT(L834,LEN(L834)-5)</f>
        <v>Wallisellen</v>
      </c>
      <c r="O834" s="1" t="s">
        <v>24</v>
      </c>
      <c r="P834" s="1" t="s">
        <v>8274</v>
      </c>
      <c r="Q834" s="1" t="s">
        <v>128</v>
      </c>
      <c r="R834" s="1" t="s">
        <v>80</v>
      </c>
      <c r="S834" s="1" t="s">
        <v>22</v>
      </c>
      <c r="T834" s="1" t="s">
        <v>8275</v>
      </c>
      <c r="U834" s="1" t="s">
        <v>27</v>
      </c>
    </row>
    <row r="835" spans="1:21" ht="15" x14ac:dyDescent="0.2">
      <c r="A835" s="1" t="s">
        <v>16</v>
      </c>
      <c r="B835" s="1" t="s">
        <v>64</v>
      </c>
      <c r="C835" s="1" t="s">
        <v>6648</v>
      </c>
      <c r="D835" s="1" t="s">
        <v>6649</v>
      </c>
      <c r="E835" s="1" t="s">
        <v>6002</v>
      </c>
      <c r="F835" s="1" t="s">
        <v>22</v>
      </c>
      <c r="G835" s="2" t="str">
        <f t="shared" si="39"/>
        <v>Gemeinschaftspraxis Dürstlingweg</v>
      </c>
      <c r="H835" s="1" t="s">
        <v>6003</v>
      </c>
      <c r="I835" s="1" t="str" cm="1">
        <f t="array" ref="I835">IF(H835="","",IF(COUNT(VALUE(MID(H835,ROW($A$1:$A$100),1)))=0,H835,TRIM(LEFT(H835,MATCH(TRUE,ISNUMBER(VALUE(MID(H835,ROW($A$1:$A$100),1))),0)-1))))</f>
        <v>Dürstlingweg</v>
      </c>
      <c r="J835" s="1" t="str" cm="1">
        <f t="array" ref="J835">IF(H835="","",IF(COUNT(VALUE(MID(H835,ROW($A$1:$A$100),1)))=0,"",RIGHT(H835,LEN(H835)-MATCH(TRUE,ISNUMBER(VALUE(MID(H835,ROW($A$1:$A$100),1))),0)+1)))</f>
        <v>2</v>
      </c>
      <c r="K835" s="1" t="s">
        <v>22</v>
      </c>
      <c r="L835" s="1" t="s">
        <v>3711</v>
      </c>
      <c r="M835" s="1" t="str">
        <f t="shared" si="40"/>
        <v>8203</v>
      </c>
      <c r="N835" s="1" t="str">
        <f t="shared" si="41"/>
        <v>Schaffhausen</v>
      </c>
      <c r="O835" s="1" t="s">
        <v>24</v>
      </c>
      <c r="P835" s="1" t="s">
        <v>6650</v>
      </c>
      <c r="Q835" s="1" t="s">
        <v>128</v>
      </c>
      <c r="R835" s="1" t="s">
        <v>80</v>
      </c>
      <c r="S835" s="1" t="s">
        <v>22</v>
      </c>
      <c r="T835" s="1" t="s">
        <v>6651</v>
      </c>
      <c r="U835" s="1" t="s">
        <v>27</v>
      </c>
    </row>
    <row r="836" spans="1:21" ht="15" x14ac:dyDescent="0.2">
      <c r="A836" s="1" t="s">
        <v>16</v>
      </c>
      <c r="B836" s="1" t="s">
        <v>64</v>
      </c>
      <c r="C836" s="1" t="s">
        <v>1836</v>
      </c>
      <c r="D836" s="1" t="s">
        <v>1837</v>
      </c>
      <c r="E836" s="1" t="s">
        <v>1838</v>
      </c>
      <c r="F836" s="1" t="s">
        <v>22</v>
      </c>
      <c r="G836" s="2" t="str">
        <f t="shared" si="39"/>
        <v>Ärzte am Markt AG</v>
      </c>
      <c r="H836" s="1" t="s">
        <v>1839</v>
      </c>
      <c r="I836" s="1" t="str" cm="1">
        <f t="array" ref="I836">IF(H836="","",IF(COUNT(VALUE(MID(H836,ROW($A$1:$A$100),1)))=0,H836,TRIM(LEFT(H836,MATCH(TRUE,ISNUMBER(VALUE(MID(H836,ROW($A$1:$A$100),1))),0)-1))))</f>
        <v>Marktstrasse</v>
      </c>
      <c r="J836" s="1" t="str" cm="1">
        <f t="array" ref="J836">IF(H836="","",IF(COUNT(VALUE(MID(H836,ROW($A$1:$A$100),1)))=0,"",RIGHT(H836,LEN(H836)-MATCH(TRUE,ISNUMBER(VALUE(MID(H836,ROW($A$1:$A$100),1))),0)+1)))</f>
        <v>4</v>
      </c>
      <c r="K836" s="1" t="s">
        <v>22</v>
      </c>
      <c r="L836" s="1" t="s">
        <v>1840</v>
      </c>
      <c r="M836" s="1" t="str">
        <f t="shared" si="40"/>
        <v>9435</v>
      </c>
      <c r="N836" s="1" t="str">
        <f t="shared" si="41"/>
        <v>Heerbrugg</v>
      </c>
      <c r="O836" s="1" t="s">
        <v>24</v>
      </c>
      <c r="P836" s="1" t="s">
        <v>1841</v>
      </c>
      <c r="Q836" s="1" t="s">
        <v>21</v>
      </c>
      <c r="R836" s="1" t="s">
        <v>22</v>
      </c>
      <c r="S836" s="1" t="s">
        <v>22</v>
      </c>
      <c r="T836" s="1" t="s">
        <v>1842</v>
      </c>
      <c r="U836" s="1" t="s">
        <v>27</v>
      </c>
    </row>
    <row r="837" spans="1:21" ht="15" x14ac:dyDescent="0.2">
      <c r="A837" s="1" t="s">
        <v>16</v>
      </c>
      <c r="B837" s="1" t="s">
        <v>64</v>
      </c>
      <c r="C837" s="1" t="s">
        <v>432</v>
      </c>
      <c r="D837" s="1" t="s">
        <v>433</v>
      </c>
      <c r="E837" s="1" t="s">
        <v>434</v>
      </c>
      <c r="F837" s="1" t="s">
        <v>22</v>
      </c>
      <c r="G837" s="2" t="str">
        <f t="shared" si="39"/>
        <v>Sanacare Gruppenpraxis</v>
      </c>
      <c r="H837" s="1" t="s">
        <v>435</v>
      </c>
      <c r="I837" s="1" t="str" cm="1">
        <f t="array" ref="I837">IF(H837="","",IF(COUNT(VALUE(MID(H837,ROW($A$1:$A$100),1)))=0,H837,TRIM(LEFT(H837,MATCH(TRUE,ISNUMBER(VALUE(MID(H837,ROW($A$1:$A$100),1))),0)-1))))</f>
        <v>Rosenbergstrasse</v>
      </c>
      <c r="J837" s="1" t="str" cm="1">
        <f t="array" ref="J837">IF(H837="","",IF(COUNT(VALUE(MID(H837,ROW($A$1:$A$100),1)))=0,"",RIGHT(H837,LEN(H837)-MATCH(TRUE,ISNUMBER(VALUE(MID(H837,ROW($A$1:$A$100),1))),0)+1)))</f>
        <v>16</v>
      </c>
      <c r="K837" s="1" t="s">
        <v>22</v>
      </c>
      <c r="L837" s="1" t="s">
        <v>375</v>
      </c>
      <c r="M837" s="1" t="str">
        <f t="shared" si="40"/>
        <v>9000</v>
      </c>
      <c r="N837" s="1" t="str">
        <f t="shared" si="41"/>
        <v>St. Gallen</v>
      </c>
      <c r="O837" s="1" t="s">
        <v>24</v>
      </c>
      <c r="P837" s="1" t="s">
        <v>436</v>
      </c>
      <c r="Q837" s="1" t="s">
        <v>128</v>
      </c>
      <c r="R837" s="1" t="s">
        <v>80</v>
      </c>
      <c r="S837" s="1" t="s">
        <v>22</v>
      </c>
      <c r="T837" s="1" t="s">
        <v>437</v>
      </c>
      <c r="U837" s="1" t="s">
        <v>27</v>
      </c>
    </row>
    <row r="838" spans="1:21" ht="15" x14ac:dyDescent="0.2">
      <c r="A838" s="1" t="s">
        <v>73</v>
      </c>
      <c r="B838" s="1" t="s">
        <v>17</v>
      </c>
      <c r="C838" s="1" t="s">
        <v>4804</v>
      </c>
      <c r="D838" s="1" t="s">
        <v>14322</v>
      </c>
      <c r="E838" s="1" t="s">
        <v>510</v>
      </c>
      <c r="F838" s="1" t="s">
        <v>22</v>
      </c>
      <c r="G838" s="2" t="str">
        <f t="shared" si="39"/>
        <v>mediX Gruppenpraxis AG</v>
      </c>
      <c r="H838" s="1" t="s">
        <v>511</v>
      </c>
      <c r="I838" s="1" t="str" cm="1">
        <f t="array" ref="I838">IF(H838="","",IF(COUNT(VALUE(MID(H838,ROW($A$1:$A$100),1)))=0,H838,TRIM(LEFT(H838,MATCH(TRUE,ISNUMBER(VALUE(MID(H838,ROW($A$1:$A$100),1))),0)-1))))</f>
        <v>Rotbuchstrasse</v>
      </c>
      <c r="J838" s="1" t="str" cm="1">
        <f t="array" ref="J838">IF(H838="","",IF(COUNT(VALUE(MID(H838,ROW($A$1:$A$100),1)))=0,"",RIGHT(H838,LEN(H838)-MATCH(TRUE,ISNUMBER(VALUE(MID(H838,ROW($A$1:$A$100),1))),0)+1)))</f>
        <v>46</v>
      </c>
      <c r="K838" s="1" t="s">
        <v>22</v>
      </c>
      <c r="L838" s="1" t="s">
        <v>512</v>
      </c>
      <c r="M838" s="1" t="str">
        <f t="shared" si="40"/>
        <v>8037</v>
      </c>
      <c r="N838" s="1" t="str">
        <f t="shared" si="41"/>
        <v>Zürich</v>
      </c>
      <c r="O838" s="1" t="s">
        <v>24</v>
      </c>
      <c r="P838" s="1" t="s">
        <v>14323</v>
      </c>
      <c r="Q838" s="1" t="s">
        <v>128</v>
      </c>
      <c r="R838" s="1" t="s">
        <v>22</v>
      </c>
      <c r="S838" s="1" t="s">
        <v>22</v>
      </c>
      <c r="T838" s="1" t="s">
        <v>14324</v>
      </c>
      <c r="U838" s="1" t="s">
        <v>27</v>
      </c>
    </row>
    <row r="839" spans="1:21" ht="15" x14ac:dyDescent="0.2">
      <c r="A839" s="1" t="s">
        <v>16</v>
      </c>
      <c r="B839" s="1" t="s">
        <v>64</v>
      </c>
      <c r="C839" s="1" t="s">
        <v>5711</v>
      </c>
      <c r="D839" s="1" t="s">
        <v>7267</v>
      </c>
      <c r="E839" s="1" t="s">
        <v>7268</v>
      </c>
      <c r="F839" s="1" t="s">
        <v>22</v>
      </c>
      <c r="G839" s="2" t="str">
        <f t="shared" si="39"/>
        <v>Praxis im Spatzenhof</v>
      </c>
      <c r="H839" s="1" t="s">
        <v>2721</v>
      </c>
      <c r="I839" s="1" t="str" cm="1">
        <f t="array" ref="I839">IF(H839="","",IF(COUNT(VALUE(MID(H839,ROW($A$1:$A$100),1)))=0,H839,TRIM(LEFT(H839,MATCH(TRUE,ISNUMBER(VALUE(MID(H839,ROW($A$1:$A$100),1))),0)-1))))</f>
        <v>Poststrasse</v>
      </c>
      <c r="J839" s="1" t="str" cm="1">
        <f t="array" ref="J839">IF(H839="","",IF(COUNT(VALUE(MID(H839,ROW($A$1:$A$100),1)))=0,"",RIGHT(H839,LEN(H839)-MATCH(TRUE,ISNUMBER(VALUE(MID(H839,ROW($A$1:$A$100),1))),0)+1)))</f>
        <v>3</v>
      </c>
      <c r="K839" s="1" t="s">
        <v>22</v>
      </c>
      <c r="L839" s="1" t="s">
        <v>7269</v>
      </c>
      <c r="M839" s="1" t="str">
        <f t="shared" si="40"/>
        <v>8272</v>
      </c>
      <c r="N839" s="1" t="str">
        <f t="shared" si="41"/>
        <v>Ermatingen</v>
      </c>
      <c r="O839" s="1" t="s">
        <v>24</v>
      </c>
      <c r="P839" s="1" t="s">
        <v>7270</v>
      </c>
      <c r="Q839" s="1" t="s">
        <v>128</v>
      </c>
      <c r="R839" s="1" t="s">
        <v>22</v>
      </c>
      <c r="S839" s="1" t="s">
        <v>22</v>
      </c>
      <c r="T839" s="1" t="s">
        <v>7271</v>
      </c>
      <c r="U839" s="1" t="s">
        <v>27</v>
      </c>
    </row>
    <row r="840" spans="1:21" ht="15" x14ac:dyDescent="0.2">
      <c r="A840" s="1" t="s">
        <v>16</v>
      </c>
      <c r="B840" s="1" t="s">
        <v>64</v>
      </c>
      <c r="C840" s="1" t="s">
        <v>2815</v>
      </c>
      <c r="D840" s="1" t="s">
        <v>16754</v>
      </c>
      <c r="E840" s="1" t="s">
        <v>1046</v>
      </c>
      <c r="F840" s="1" t="s">
        <v>22</v>
      </c>
      <c r="G840" s="2" t="str">
        <f t="shared" si="39"/>
        <v>Rosengarten Frauenpraxis AG</v>
      </c>
      <c r="H840" s="1" t="s">
        <v>1047</v>
      </c>
      <c r="I840" s="1" t="str" cm="1">
        <f t="array" ref="I840">IF(H840="","",IF(COUNT(VALUE(MID(H840,ROW($A$1:$A$100),1)))=0,H840,TRIM(LEFT(H840,MATCH(TRUE,ISNUMBER(VALUE(MID(H840,ROW($A$1:$A$100),1))),0)-1))))</f>
        <v>Bahnhofstrasse</v>
      </c>
      <c r="J840" s="1" t="str" cm="1">
        <f t="array" ref="J840">IF(H840="","",IF(COUNT(VALUE(MID(H840,ROW($A$1:$A$100),1)))=0,"",RIGHT(H840,LEN(H840)-MATCH(TRUE,ISNUMBER(VALUE(MID(H840,ROW($A$1:$A$100),1))),0)+1)))</f>
        <v>231</v>
      </c>
      <c r="K840" s="1" t="s">
        <v>22</v>
      </c>
      <c r="L840" s="1" t="s">
        <v>1048</v>
      </c>
      <c r="M840" s="1" t="str">
        <f t="shared" si="40"/>
        <v>8623</v>
      </c>
      <c r="N840" s="1" t="str">
        <f t="shared" si="41"/>
        <v>Wetzikon ZH</v>
      </c>
      <c r="O840" s="1" t="s">
        <v>24</v>
      </c>
      <c r="P840" s="1" t="s">
        <v>16755</v>
      </c>
      <c r="Q840" s="1" t="s">
        <v>21</v>
      </c>
      <c r="R840" s="1" t="s">
        <v>22</v>
      </c>
      <c r="S840" s="1" t="s">
        <v>22</v>
      </c>
      <c r="T840" s="1" t="s">
        <v>16756</v>
      </c>
      <c r="U840" s="1" t="s">
        <v>27</v>
      </c>
    </row>
    <row r="841" spans="1:21" ht="15" x14ac:dyDescent="0.2">
      <c r="A841" s="1" t="s">
        <v>16</v>
      </c>
      <c r="B841" s="1" t="s">
        <v>64</v>
      </c>
      <c r="C841" s="1" t="s">
        <v>1584</v>
      </c>
      <c r="D841" s="1" t="s">
        <v>15115</v>
      </c>
      <c r="E841" s="1" t="s">
        <v>7231</v>
      </c>
      <c r="F841" s="1" t="s">
        <v>22</v>
      </c>
      <c r="G841" s="2" t="str">
        <f t="shared" si="39"/>
        <v>Gynpraxis am Graben</v>
      </c>
      <c r="H841" s="1" t="s">
        <v>3979</v>
      </c>
      <c r="I841" s="1" t="str" cm="1">
        <f t="array" ref="I841">IF(H841="","",IF(COUNT(VALUE(MID(H841,ROW($A$1:$A$100),1)))=0,H841,TRIM(LEFT(H841,MATCH(TRUE,ISNUMBER(VALUE(MID(H841,ROW($A$1:$A$100),1))),0)-1))))</f>
        <v>Graben</v>
      </c>
      <c r="J841" s="1" t="str" cm="1">
        <f t="array" ref="J841">IF(H841="","",IF(COUNT(VALUE(MID(H841,ROW($A$1:$A$100),1)))=0,"",RIGHT(H841,LEN(H841)-MATCH(TRUE,ISNUMBER(VALUE(MID(H841,ROW($A$1:$A$100),1))),0)+1)))</f>
        <v>9</v>
      </c>
      <c r="K841" s="1" t="s">
        <v>22</v>
      </c>
      <c r="L841" s="1" t="s">
        <v>1110</v>
      </c>
      <c r="M841" s="1" t="str">
        <f t="shared" si="40"/>
        <v>5000</v>
      </c>
      <c r="N841" s="1" t="str">
        <f t="shared" si="41"/>
        <v>Aarau</v>
      </c>
      <c r="O841" s="1" t="s">
        <v>24</v>
      </c>
      <c r="P841" s="1" t="s">
        <v>15116</v>
      </c>
      <c r="Q841" s="1" t="s">
        <v>21</v>
      </c>
      <c r="R841" s="1" t="s">
        <v>22</v>
      </c>
      <c r="S841" s="1" t="s">
        <v>22</v>
      </c>
      <c r="T841" s="1" t="s">
        <v>15117</v>
      </c>
      <c r="U841" s="1" t="s">
        <v>27</v>
      </c>
    </row>
    <row r="842" spans="1:21" ht="15" x14ac:dyDescent="0.2">
      <c r="A842" s="1" t="s">
        <v>16</v>
      </c>
      <c r="B842" s="1" t="s">
        <v>64</v>
      </c>
      <c r="C842" s="1" t="s">
        <v>1297</v>
      </c>
      <c r="D842" s="1" t="s">
        <v>5564</v>
      </c>
      <c r="E842" s="1" t="s">
        <v>5565</v>
      </c>
      <c r="F842" s="1" t="s">
        <v>22</v>
      </c>
      <c r="G842" s="2" t="str">
        <f t="shared" si="39"/>
        <v>Frauenarztpraxis gynmed AG</v>
      </c>
      <c r="H842" s="1" t="s">
        <v>5566</v>
      </c>
      <c r="I842" s="1" t="str" cm="1">
        <f t="array" ref="I842">IF(H842="","",IF(COUNT(VALUE(MID(H842,ROW($A$1:$A$100),1)))=0,H842,TRIM(LEFT(H842,MATCH(TRUE,ISNUMBER(VALUE(MID(H842,ROW($A$1:$A$100),1))),0)-1))))</f>
        <v>Universitätstrasse</v>
      </c>
      <c r="J842" s="1" t="str" cm="1">
        <f t="array" ref="J842">IF(H842="","",IF(COUNT(VALUE(MID(H842,ROW($A$1:$A$100),1)))=0,"",RIGHT(H842,LEN(H842)-MATCH(TRUE,ISNUMBER(VALUE(MID(H842,ROW($A$1:$A$100),1))),0)+1)))</f>
        <v>120</v>
      </c>
      <c r="K842" s="1" t="s">
        <v>22</v>
      </c>
      <c r="L842" s="1" t="s">
        <v>505</v>
      </c>
      <c r="M842" s="1" t="str">
        <f t="shared" si="40"/>
        <v>8006</v>
      </c>
      <c r="N842" s="1" t="str">
        <f t="shared" si="41"/>
        <v>Zürich</v>
      </c>
      <c r="O842" s="1" t="s">
        <v>24</v>
      </c>
      <c r="P842" s="1" t="s">
        <v>5567</v>
      </c>
      <c r="Q842" s="1" t="s">
        <v>21</v>
      </c>
      <c r="R842" s="1" t="s">
        <v>22</v>
      </c>
      <c r="S842" s="1" t="s">
        <v>22</v>
      </c>
      <c r="T842" s="1" t="s">
        <v>5568</v>
      </c>
      <c r="U842" s="1" t="s">
        <v>27</v>
      </c>
    </row>
    <row r="843" spans="1:21" ht="15" x14ac:dyDescent="0.2">
      <c r="A843" s="1" t="s">
        <v>16</v>
      </c>
      <c r="B843" s="1" t="s">
        <v>64</v>
      </c>
      <c r="C843" s="1" t="s">
        <v>2210</v>
      </c>
      <c r="D843" s="1" t="s">
        <v>2311</v>
      </c>
      <c r="E843" s="1" t="s">
        <v>2312</v>
      </c>
      <c r="F843" s="1" t="s">
        <v>22</v>
      </c>
      <c r="G843" s="2" t="str">
        <f t="shared" si="39"/>
        <v>Baronenscheune GmbH</v>
      </c>
      <c r="H843" s="1" t="s">
        <v>2313</v>
      </c>
      <c r="I843" s="1" t="str" cm="1">
        <f t="array" ref="I843">IF(H843="","",IF(COUNT(VALUE(MID(H843,ROW($A$1:$A$100),1)))=0,H843,TRIM(LEFT(H843,MATCH(TRUE,ISNUMBER(VALUE(MID(H843,ROW($A$1:$A$100),1))),0)-1))))</f>
        <v>Badgasse</v>
      </c>
      <c r="J843" s="1" t="str" cm="1">
        <f t="array" ref="J843">IF(H843="","",IF(COUNT(VALUE(MID(H843,ROW($A$1:$A$100),1)))=0,"",RIGHT(H843,LEN(H843)-MATCH(TRUE,ISNUMBER(VALUE(MID(H843,ROW($A$1:$A$100),1))),0)+1)))</f>
        <v>3</v>
      </c>
      <c r="K843" s="1" t="s">
        <v>22</v>
      </c>
      <c r="L843" s="1" t="s">
        <v>291</v>
      </c>
      <c r="M843" s="1" t="str">
        <f t="shared" si="40"/>
        <v>8400</v>
      </c>
      <c r="N843" s="1" t="str">
        <f t="shared" si="41"/>
        <v>Winterthur</v>
      </c>
      <c r="O843" s="1" t="s">
        <v>24</v>
      </c>
      <c r="P843" s="1" t="s">
        <v>2314</v>
      </c>
      <c r="Q843" s="1" t="s">
        <v>128</v>
      </c>
      <c r="R843" s="1" t="s">
        <v>22</v>
      </c>
      <c r="S843" s="1" t="s">
        <v>22</v>
      </c>
      <c r="T843" s="1" t="s">
        <v>2315</v>
      </c>
      <c r="U843" s="1" t="s">
        <v>27</v>
      </c>
    </row>
    <row r="844" spans="1:21" ht="30" x14ac:dyDescent="0.2">
      <c r="A844" s="1" t="s">
        <v>16</v>
      </c>
      <c r="B844" s="1" t="s">
        <v>64</v>
      </c>
      <c r="C844" s="1" t="s">
        <v>3870</v>
      </c>
      <c r="D844" s="1" t="s">
        <v>3871</v>
      </c>
      <c r="E844" s="1" t="s">
        <v>750</v>
      </c>
      <c r="F844" s="1" t="s">
        <v>156</v>
      </c>
      <c r="G844" s="2" t="str">
        <f t="shared" si="39"/>
        <v>Universitätsspital Basel
_x000D_Frauenklinik</v>
      </c>
      <c r="H844" s="1" t="s">
        <v>752</v>
      </c>
      <c r="I844" s="1" t="str" cm="1">
        <f t="array" ref="I844">IF(H844="","",IF(COUNT(VALUE(MID(H844,ROW($A$1:$A$100),1)))=0,H844,TRIM(LEFT(H844,MATCH(TRUE,ISNUMBER(VALUE(MID(H844,ROW($A$1:$A$100),1))),0)-1))))</f>
        <v>Spitalstrasse</v>
      </c>
      <c r="J844" s="1" t="str" cm="1">
        <f t="array" ref="J844">IF(H844="","",IF(COUNT(VALUE(MID(H844,ROW($A$1:$A$100),1)))=0,"",RIGHT(H844,LEN(H844)-MATCH(TRUE,ISNUMBER(VALUE(MID(H844,ROW($A$1:$A$100),1))),0)+1)))</f>
        <v>21</v>
      </c>
      <c r="K844" s="1" t="s">
        <v>22</v>
      </c>
      <c r="L844" s="1" t="s">
        <v>753</v>
      </c>
      <c r="M844" s="1" t="str">
        <f t="shared" si="40"/>
        <v>4031</v>
      </c>
      <c r="N844" s="1" t="str">
        <f t="shared" si="41"/>
        <v>Basel</v>
      </c>
      <c r="O844" s="1" t="s">
        <v>24</v>
      </c>
      <c r="P844" s="1" t="s">
        <v>3872</v>
      </c>
      <c r="Q844" s="1" t="s">
        <v>21</v>
      </c>
      <c r="R844" s="1" t="s">
        <v>22</v>
      </c>
      <c r="S844" s="1" t="s">
        <v>22</v>
      </c>
      <c r="T844" s="1" t="s">
        <v>3873</v>
      </c>
      <c r="U844" s="1" t="s">
        <v>27</v>
      </c>
    </row>
    <row r="845" spans="1:21" ht="15" x14ac:dyDescent="0.2">
      <c r="A845" s="1" t="s">
        <v>16</v>
      </c>
      <c r="B845" s="1" t="s">
        <v>17</v>
      </c>
      <c r="C845" s="1" t="s">
        <v>7495</v>
      </c>
      <c r="D845" s="1" t="s">
        <v>7496</v>
      </c>
      <c r="E845" s="1" t="s">
        <v>6959</v>
      </c>
      <c r="F845" s="1" t="s">
        <v>22</v>
      </c>
      <c r="G845" s="2" t="str">
        <f t="shared" si="39"/>
        <v>Sanacare Gruppenpraxis Riehen</v>
      </c>
      <c r="H845" s="1" t="s">
        <v>6960</v>
      </c>
      <c r="I845" s="1" t="str" cm="1">
        <f t="array" ref="I845">IF(H845="","",IF(COUNT(VALUE(MID(H845,ROW($A$1:$A$100),1)))=0,H845,TRIM(LEFT(H845,MATCH(TRUE,ISNUMBER(VALUE(MID(H845,ROW($A$1:$A$100),1))),0)-1))))</f>
        <v>Wettsteinstrasse</v>
      </c>
      <c r="J845" s="1" t="str" cm="1">
        <f t="array" ref="J845">IF(H845="","",IF(COUNT(VALUE(MID(H845,ROW($A$1:$A$100),1)))=0,"",RIGHT(H845,LEN(H845)-MATCH(TRUE,ISNUMBER(VALUE(MID(H845,ROW($A$1:$A$100),1))),0)+1)))</f>
        <v>4</v>
      </c>
      <c r="K845" s="1" t="s">
        <v>22</v>
      </c>
      <c r="L845" s="1" t="s">
        <v>6961</v>
      </c>
      <c r="M845" s="1" t="str">
        <f t="shared" si="40"/>
        <v>4125</v>
      </c>
      <c r="N845" s="1" t="str">
        <f t="shared" si="41"/>
        <v>Riehen</v>
      </c>
      <c r="O845" s="1" t="s">
        <v>24</v>
      </c>
      <c r="P845" s="1" t="s">
        <v>7497</v>
      </c>
      <c r="Q845" s="1" t="s">
        <v>21</v>
      </c>
      <c r="R845" s="1" t="s">
        <v>22</v>
      </c>
      <c r="S845" s="1" t="s">
        <v>22</v>
      </c>
      <c r="T845" s="1" t="s">
        <v>7498</v>
      </c>
      <c r="U845" s="1" t="s">
        <v>27</v>
      </c>
    </row>
    <row r="846" spans="1:21" ht="15" x14ac:dyDescent="0.2">
      <c r="A846" s="1" t="s">
        <v>16</v>
      </c>
      <c r="B846" s="1" t="s">
        <v>64</v>
      </c>
      <c r="C846" s="1" t="s">
        <v>1894</v>
      </c>
      <c r="D846" s="1" t="s">
        <v>6410</v>
      </c>
      <c r="E846" s="1" t="s">
        <v>6411</v>
      </c>
      <c r="F846" s="1" t="s">
        <v>22</v>
      </c>
      <c r="G846" s="2" t="str">
        <f t="shared" si="39"/>
        <v>Praxis im Gerbhof</v>
      </c>
      <c r="H846" s="1" t="s">
        <v>6412</v>
      </c>
      <c r="I846" s="1" t="str" cm="1">
        <f t="array" ref="I846">IF(H846="","",IF(COUNT(VALUE(MID(H846,ROW($A$1:$A$100),1)))=0,H846,TRIM(LEFT(H846,MATCH(TRUE,ISNUMBER(VALUE(MID(H846,ROW($A$1:$A$100),1))),0)-1))))</f>
        <v>Sankt Gallerstrasse</v>
      </c>
      <c r="J846" s="1" t="str" cm="1">
        <f t="array" ref="J846">IF(H846="","",IF(COUNT(VALUE(MID(H846,ROW($A$1:$A$100),1)))=0,"",RIGHT(H846,LEN(H846)-MATCH(TRUE,ISNUMBER(VALUE(MID(H846,ROW($A$1:$A$100),1))),0)+1)))</f>
        <v>77</v>
      </c>
      <c r="K846" s="1" t="s">
        <v>22</v>
      </c>
      <c r="L846" s="1" t="s">
        <v>607</v>
      </c>
      <c r="M846" s="1" t="str">
        <f t="shared" si="40"/>
        <v>9200</v>
      </c>
      <c r="N846" s="1" t="str">
        <f t="shared" si="41"/>
        <v>Gossau SG</v>
      </c>
      <c r="O846" s="1" t="s">
        <v>24</v>
      </c>
      <c r="P846" s="1" t="s">
        <v>6413</v>
      </c>
      <c r="Q846" s="1" t="s">
        <v>128</v>
      </c>
      <c r="R846" s="1" t="s">
        <v>22</v>
      </c>
      <c r="S846" s="1" t="s">
        <v>22</v>
      </c>
      <c r="T846" s="1" t="s">
        <v>6414</v>
      </c>
      <c r="U846" s="1" t="s">
        <v>27</v>
      </c>
    </row>
    <row r="847" spans="1:21" ht="15" x14ac:dyDescent="0.2">
      <c r="A847" s="1" t="s">
        <v>73</v>
      </c>
      <c r="B847" s="1" t="s">
        <v>64</v>
      </c>
      <c r="C847" s="1" t="s">
        <v>792</v>
      </c>
      <c r="D847" s="1" t="s">
        <v>16583</v>
      </c>
      <c r="E847" s="1" t="s">
        <v>16772</v>
      </c>
      <c r="F847" s="1" t="s">
        <v>22</v>
      </c>
      <c r="G847" s="2" t="str">
        <f t="shared" si="39"/>
        <v>Praxis Dr. Eisenring Marcel</v>
      </c>
      <c r="H847" s="1" t="s">
        <v>16773</v>
      </c>
      <c r="I847" s="1" t="str" cm="1">
        <f t="array" ref="I847">IF(H847="","",IF(COUNT(VALUE(MID(H847,ROW($A$1:$A$100),1)))=0,H847,TRIM(LEFT(H847,MATCH(TRUE,ISNUMBER(VALUE(MID(H847,ROW($A$1:$A$100),1))),0)-1))))</f>
        <v>Lettenstrasse</v>
      </c>
      <c r="J847" s="1" t="str" cm="1">
        <f t="array" ref="J847">IF(H847="","",IF(COUNT(VALUE(MID(H847,ROW($A$1:$A$100),1)))=0,"",RIGHT(H847,LEN(H847)-MATCH(TRUE,ISNUMBER(VALUE(MID(H847,ROW($A$1:$A$100),1))),0)+1)))</f>
        <v>1</v>
      </c>
      <c r="K847" s="1" t="s">
        <v>22</v>
      </c>
      <c r="L847" s="1" t="s">
        <v>2761</v>
      </c>
      <c r="M847" s="1" t="str">
        <f t="shared" si="40"/>
        <v>8253</v>
      </c>
      <c r="N847" s="1" t="str">
        <f t="shared" si="41"/>
        <v>Diessenhofen</v>
      </c>
      <c r="O847" s="1" t="s">
        <v>24</v>
      </c>
      <c r="P847" s="1" t="s">
        <v>16774</v>
      </c>
      <c r="Q847" s="1" t="s">
        <v>128</v>
      </c>
      <c r="R847" s="1" t="s">
        <v>22</v>
      </c>
      <c r="S847" s="1" t="s">
        <v>22</v>
      </c>
      <c r="T847" s="1" t="s">
        <v>16775</v>
      </c>
      <c r="U847" s="1" t="s">
        <v>27</v>
      </c>
    </row>
    <row r="848" spans="1:21" ht="15" x14ac:dyDescent="0.2">
      <c r="A848" s="1" t="s">
        <v>16</v>
      </c>
      <c r="B848" s="1" t="s">
        <v>64</v>
      </c>
      <c r="C848" s="1" t="s">
        <v>16582</v>
      </c>
      <c r="D848" s="1" t="s">
        <v>16583</v>
      </c>
      <c r="E848" s="1" t="s">
        <v>1346</v>
      </c>
      <c r="F848" s="1" t="s">
        <v>22</v>
      </c>
      <c r="G848" s="2" t="str">
        <f t="shared" si="39"/>
        <v>Ärztezentrum Sihlcity AG</v>
      </c>
      <c r="H848" s="1" t="s">
        <v>1347</v>
      </c>
      <c r="I848" s="1" t="str" cm="1">
        <f t="array" ref="I848">IF(H848="","",IF(COUNT(VALUE(MID(H848,ROW($A$1:$A$100),1)))=0,H848,TRIM(LEFT(H848,MATCH(TRUE,ISNUMBER(VALUE(MID(H848,ROW($A$1:$A$100),1))),0)-1))))</f>
        <v>Kalanderplatz</v>
      </c>
      <c r="J848" s="1" t="str" cm="1">
        <f t="array" ref="J848">IF(H848="","",IF(COUNT(VALUE(MID(H848,ROW($A$1:$A$100),1)))=0,"",RIGHT(H848,LEN(H848)-MATCH(TRUE,ISNUMBER(VALUE(MID(H848,ROW($A$1:$A$100),1))),0)+1)))</f>
        <v>1</v>
      </c>
      <c r="K848" s="1" t="s">
        <v>22</v>
      </c>
      <c r="L848" s="1" t="s">
        <v>943</v>
      </c>
      <c r="M848" s="1" t="str">
        <f t="shared" si="40"/>
        <v>8045</v>
      </c>
      <c r="N848" s="1" t="str">
        <f t="shared" si="41"/>
        <v>Zürich</v>
      </c>
      <c r="O848" s="1" t="s">
        <v>24</v>
      </c>
      <c r="P848" s="1" t="s">
        <v>16584</v>
      </c>
      <c r="Q848" s="1" t="s">
        <v>128</v>
      </c>
      <c r="R848" s="1" t="s">
        <v>22</v>
      </c>
      <c r="S848" s="1" t="s">
        <v>22</v>
      </c>
      <c r="T848" s="1" t="s">
        <v>16585</v>
      </c>
      <c r="U848" s="1" t="s">
        <v>27</v>
      </c>
    </row>
    <row r="849" spans="1:21" ht="15" x14ac:dyDescent="0.2">
      <c r="A849" s="1" t="s">
        <v>73</v>
      </c>
      <c r="B849" s="1" t="s">
        <v>64</v>
      </c>
      <c r="C849" s="1" t="s">
        <v>1037</v>
      </c>
      <c r="D849" s="1" t="s">
        <v>8321</v>
      </c>
      <c r="E849" s="1" t="s">
        <v>8322</v>
      </c>
      <c r="F849" s="1" t="s">
        <v>22</v>
      </c>
      <c r="G849" s="2" t="str">
        <f t="shared" si="39"/>
        <v>Notfallklinik Dr. Eismann</v>
      </c>
      <c r="H849" s="1" t="s">
        <v>8323</v>
      </c>
      <c r="I849" s="1" t="str" cm="1">
        <f t="array" ref="I849">IF(H849="","",IF(COUNT(VALUE(MID(H849,ROW($A$1:$A$100),1)))=0,H849,TRIM(LEFT(H849,MATCH(TRUE,ISNUMBER(VALUE(MID(H849,ROW($A$1:$A$100),1))),0)-1))))</f>
        <v>Bankstrasse</v>
      </c>
      <c r="J849" s="1" t="str" cm="1">
        <f t="array" ref="J849">IF(H849="","",IF(COUNT(VALUE(MID(H849,ROW($A$1:$A$100),1)))=0,"",RIGHT(H849,LEN(H849)-MATCH(TRUE,ISNUMBER(VALUE(MID(H849,ROW($A$1:$A$100),1))),0)+1)))</f>
        <v>20</v>
      </c>
      <c r="K849" s="1" t="s">
        <v>22</v>
      </c>
      <c r="L849" s="1" t="s">
        <v>291</v>
      </c>
      <c r="M849" s="1" t="str">
        <f t="shared" si="40"/>
        <v>8400</v>
      </c>
      <c r="N849" s="1" t="str">
        <f t="shared" si="41"/>
        <v>Winterthur</v>
      </c>
      <c r="O849" s="1" t="s">
        <v>24</v>
      </c>
      <c r="P849" s="1" t="s">
        <v>8324</v>
      </c>
      <c r="Q849" s="1" t="s">
        <v>128</v>
      </c>
      <c r="R849" s="1" t="s">
        <v>22</v>
      </c>
      <c r="S849" s="1" t="s">
        <v>22</v>
      </c>
      <c r="T849" s="1" t="s">
        <v>8325</v>
      </c>
      <c r="U849" s="1" t="s">
        <v>27</v>
      </c>
    </row>
    <row r="850" spans="1:21" ht="15" x14ac:dyDescent="0.2">
      <c r="A850" s="1" t="s">
        <v>73</v>
      </c>
      <c r="B850" s="1" t="s">
        <v>64</v>
      </c>
      <c r="C850" s="1" t="s">
        <v>398</v>
      </c>
      <c r="D850" s="1" t="s">
        <v>2163</v>
      </c>
      <c r="E850" s="1" t="s">
        <v>2164</v>
      </c>
      <c r="F850" s="1" t="s">
        <v>22</v>
      </c>
      <c r="G850" s="2" t="str">
        <f t="shared" si="39"/>
        <v>Gemeinschaftspraxis Züri-Nord</v>
      </c>
      <c r="H850" s="1" t="s">
        <v>2165</v>
      </c>
      <c r="I850" s="1" t="str" cm="1">
        <f t="array" ref="I850">IF(H850="","",IF(COUNT(VALUE(MID(H850,ROW($A$1:$A$100),1)))=0,H850,TRIM(LEFT(H850,MATCH(TRUE,ISNUMBER(VALUE(MID(H850,ROW($A$1:$A$100),1))),0)-1))))</f>
        <v>Schulstrasse</v>
      </c>
      <c r="J850" s="1" t="str" cm="1">
        <f t="array" ref="J850">IF(H850="","",IF(COUNT(VALUE(MID(H850,ROW($A$1:$A$100),1)))=0,"",RIGHT(H850,LEN(H850)-MATCH(TRUE,ISNUMBER(VALUE(MID(H850,ROW($A$1:$A$100),1))),0)+1)))</f>
        <v>37</v>
      </c>
      <c r="K850" s="1" t="s">
        <v>22</v>
      </c>
      <c r="L850" s="1" t="s">
        <v>86</v>
      </c>
      <c r="M850" s="1" t="str">
        <f t="shared" si="40"/>
        <v>8050</v>
      </c>
      <c r="N850" s="1" t="str">
        <f t="shared" si="41"/>
        <v>Zürich</v>
      </c>
      <c r="O850" s="1" t="s">
        <v>24</v>
      </c>
      <c r="P850" s="1" t="s">
        <v>2166</v>
      </c>
      <c r="Q850" s="1" t="s">
        <v>128</v>
      </c>
      <c r="R850" s="1" t="s">
        <v>22</v>
      </c>
      <c r="S850" s="1" t="s">
        <v>22</v>
      </c>
      <c r="T850" s="1" t="s">
        <v>2167</v>
      </c>
      <c r="U850" s="1" t="s">
        <v>27</v>
      </c>
    </row>
    <row r="851" spans="1:21" ht="30" x14ac:dyDescent="0.2">
      <c r="A851" s="1" t="s">
        <v>16</v>
      </c>
      <c r="B851" s="1" t="s">
        <v>900</v>
      </c>
      <c r="C851" s="1" t="s">
        <v>3804</v>
      </c>
      <c r="D851" s="1" t="s">
        <v>3805</v>
      </c>
      <c r="E851" s="1" t="s">
        <v>1698</v>
      </c>
      <c r="F851" s="1" t="s">
        <v>3806</v>
      </c>
      <c r="G851" s="2" t="str">
        <f t="shared" si="39"/>
        <v>Universitätsspital Zürich
_x000D_Reproduktions-Endokrinologie</v>
      </c>
      <c r="H851" s="1" t="s">
        <v>1700</v>
      </c>
      <c r="I851" s="1" t="str" cm="1">
        <f t="array" ref="I851">IF(H851="","",IF(COUNT(VALUE(MID(H851,ROW($A$1:$A$100),1)))=0,H851,TRIM(LEFT(H851,MATCH(TRUE,ISNUMBER(VALUE(MID(H851,ROW($A$1:$A$100),1))),0)-1))))</f>
        <v>Frauenklinikstrasse</v>
      </c>
      <c r="J851" s="1" t="str" cm="1">
        <f t="array" ref="J851">IF(H851="","",IF(COUNT(VALUE(MID(H851,ROW($A$1:$A$100),1)))=0,"",RIGHT(H851,LEN(H851)-MATCH(TRUE,ISNUMBER(VALUE(MID(H851,ROW($A$1:$A$100),1))),0)+1)))</f>
        <v>10</v>
      </c>
      <c r="K851" s="1" t="s">
        <v>22</v>
      </c>
      <c r="L851" s="1" t="s">
        <v>1701</v>
      </c>
      <c r="M851" s="1" t="str">
        <f t="shared" si="40"/>
        <v>8091</v>
      </c>
      <c r="N851" s="1" t="str">
        <f t="shared" si="41"/>
        <v>Zürich</v>
      </c>
      <c r="O851" s="1" t="s">
        <v>24</v>
      </c>
      <c r="P851" s="1" t="s">
        <v>3807</v>
      </c>
      <c r="Q851" s="1" t="s">
        <v>21</v>
      </c>
      <c r="R851" s="1" t="s">
        <v>22</v>
      </c>
      <c r="S851" s="1" t="s">
        <v>22</v>
      </c>
      <c r="T851" s="1" t="s">
        <v>3808</v>
      </c>
      <c r="U851" s="1" t="s">
        <v>27</v>
      </c>
    </row>
    <row r="852" spans="1:21" ht="15" x14ac:dyDescent="0.2">
      <c r="A852" s="1" t="s">
        <v>73</v>
      </c>
      <c r="B852" s="1" t="s">
        <v>64</v>
      </c>
      <c r="C852" s="1" t="s">
        <v>2724</v>
      </c>
      <c r="D852" s="1" t="s">
        <v>2725</v>
      </c>
      <c r="E852" s="1" t="s">
        <v>2726</v>
      </c>
      <c r="F852" s="1" t="s">
        <v>22</v>
      </c>
      <c r="G852" s="2" t="str">
        <f t="shared" si="39"/>
        <v>Frauenarztpraxis GENESIS GmbH</v>
      </c>
      <c r="H852" s="1" t="s">
        <v>2727</v>
      </c>
      <c r="I852" s="1" t="str" cm="1">
        <f t="array" ref="I852">IF(H852="","",IF(COUNT(VALUE(MID(H852,ROW($A$1:$A$100),1)))=0,H852,TRIM(LEFT(H852,MATCH(TRUE,ISNUMBER(VALUE(MID(H852,ROW($A$1:$A$100),1))),0)-1))))</f>
        <v>Seestrasse</v>
      </c>
      <c r="J852" s="1" t="str" cm="1">
        <f t="array" ref="J852">IF(H852="","",IF(COUNT(VALUE(MID(H852,ROW($A$1:$A$100),1)))=0,"",RIGHT(H852,LEN(H852)-MATCH(TRUE,ISNUMBER(VALUE(MID(H852,ROW($A$1:$A$100),1))),0)+1)))</f>
        <v>262</v>
      </c>
      <c r="K852" s="1" t="s">
        <v>22</v>
      </c>
      <c r="L852" s="1" t="s">
        <v>158</v>
      </c>
      <c r="M852" s="1" t="str">
        <f t="shared" si="40"/>
        <v>8810</v>
      </c>
      <c r="N852" s="1" t="str">
        <f t="shared" si="41"/>
        <v>Horgen</v>
      </c>
      <c r="O852" s="1" t="s">
        <v>24</v>
      </c>
      <c r="P852" s="1" t="s">
        <v>2728</v>
      </c>
      <c r="Q852" s="1" t="s">
        <v>21</v>
      </c>
      <c r="R852" s="1" t="s">
        <v>22</v>
      </c>
      <c r="S852" s="1" t="s">
        <v>22</v>
      </c>
      <c r="T852" s="1" t="s">
        <v>2729</v>
      </c>
      <c r="U852" s="1" t="s">
        <v>27</v>
      </c>
    </row>
    <row r="853" spans="1:21" ht="15" x14ac:dyDescent="0.2">
      <c r="A853" s="1" t="s">
        <v>73</v>
      </c>
      <c r="B853" s="1" t="s">
        <v>17</v>
      </c>
      <c r="C853" s="1" t="s">
        <v>4542</v>
      </c>
      <c r="D853" s="1" t="s">
        <v>4543</v>
      </c>
      <c r="E853" s="1" t="s">
        <v>4544</v>
      </c>
      <c r="F853" s="1" t="s">
        <v>22</v>
      </c>
      <c r="G853" s="2" t="str">
        <f t="shared" si="39"/>
        <v>Beauty2Go St. Gallen</v>
      </c>
      <c r="H853" s="1" t="s">
        <v>4545</v>
      </c>
      <c r="I853" s="1" t="str" cm="1">
        <f t="array" ref="I853">IF(H853="","",IF(COUNT(VALUE(MID(H853,ROW($A$1:$A$100),1)))=0,H853,TRIM(LEFT(H853,MATCH(TRUE,ISNUMBER(VALUE(MID(H853,ROW($A$1:$A$100),1))),0)-1))))</f>
        <v>Marktgasse</v>
      </c>
      <c r="J853" s="1" t="str" cm="1">
        <f t="array" ref="J853">IF(H853="","",IF(COUNT(VALUE(MID(H853,ROW($A$1:$A$100),1)))=0,"",RIGHT(H853,LEN(H853)-MATCH(TRUE,ISNUMBER(VALUE(MID(H853,ROW($A$1:$A$100),1))),0)+1)))</f>
        <v>14</v>
      </c>
      <c r="K853" s="1" t="s">
        <v>22</v>
      </c>
      <c r="L853" s="1" t="s">
        <v>375</v>
      </c>
      <c r="M853" s="1" t="str">
        <f t="shared" si="40"/>
        <v>9000</v>
      </c>
      <c r="N853" s="1" t="str">
        <f t="shared" si="41"/>
        <v>St. Gallen</v>
      </c>
      <c r="O853" s="1" t="s">
        <v>24</v>
      </c>
      <c r="P853" s="1" t="s">
        <v>4546</v>
      </c>
      <c r="Q853" s="1" t="s">
        <v>80</v>
      </c>
      <c r="R853" s="1" t="s">
        <v>22</v>
      </c>
      <c r="S853" s="1" t="s">
        <v>22</v>
      </c>
      <c r="T853" s="1" t="s">
        <v>4547</v>
      </c>
      <c r="U853" s="1" t="s">
        <v>27</v>
      </c>
    </row>
    <row r="854" spans="1:21" ht="30" x14ac:dyDescent="0.2">
      <c r="A854" s="1" t="s">
        <v>73</v>
      </c>
      <c r="B854" s="1" t="s">
        <v>1538</v>
      </c>
      <c r="C854" s="1" t="s">
        <v>7983</v>
      </c>
      <c r="D854" s="1" t="s">
        <v>15197</v>
      </c>
      <c r="E854" s="1" t="s">
        <v>4707</v>
      </c>
      <c r="F854" s="1" t="s">
        <v>156</v>
      </c>
      <c r="G854" s="2" t="str">
        <f t="shared" si="39"/>
        <v>Spital Uster
_x000D_Frauenklinik</v>
      </c>
      <c r="H854" s="1" t="s">
        <v>22</v>
      </c>
      <c r="I854" s="1" t="str" cm="1">
        <f t="array" ref="I854">IF(H854="","",IF(COUNT(VALUE(MID(H854,ROW($A$1:$A$100),1)))=0,H854,TRIM(LEFT(H854,MATCH(TRUE,ISNUMBER(VALUE(MID(H854,ROW($A$1:$A$100),1))),0)-1))))</f>
        <v/>
      </c>
      <c r="J854" s="1" t="str" cm="1">
        <f t="array" ref="J854">IF(H854="","",IF(COUNT(VALUE(MID(H854,ROW($A$1:$A$100),1)))=0,"",RIGHT(H854,LEN(H854)-MATCH(TRUE,ISNUMBER(VALUE(MID(H854,ROW($A$1:$A$100),1))),0)+1)))</f>
        <v/>
      </c>
      <c r="K854" s="1" t="s">
        <v>7</v>
      </c>
      <c r="L854" s="1" t="s">
        <v>638</v>
      </c>
      <c r="M854" s="1" t="str">
        <f t="shared" si="40"/>
        <v>8610</v>
      </c>
      <c r="N854" s="1" t="str">
        <f t="shared" si="41"/>
        <v>Uster</v>
      </c>
      <c r="O854" s="1" t="s">
        <v>24</v>
      </c>
      <c r="P854" s="1" t="s">
        <v>15198</v>
      </c>
      <c r="Q854" s="1" t="s">
        <v>21</v>
      </c>
      <c r="R854" s="1" t="s">
        <v>22</v>
      </c>
      <c r="S854" s="1" t="s">
        <v>22</v>
      </c>
      <c r="T854" s="1" t="s">
        <v>15199</v>
      </c>
      <c r="U854" s="1" t="s">
        <v>27</v>
      </c>
    </row>
    <row r="855" spans="1:21" ht="30" x14ac:dyDescent="0.2">
      <c r="A855" s="1" t="s">
        <v>16</v>
      </c>
      <c r="B855" s="1" t="s">
        <v>1538</v>
      </c>
      <c r="C855" s="1" t="s">
        <v>6728</v>
      </c>
      <c r="D855" s="1" t="s">
        <v>6729</v>
      </c>
      <c r="E855" s="1" t="s">
        <v>1148</v>
      </c>
      <c r="F855" s="1" t="s">
        <v>1149</v>
      </c>
      <c r="G855" s="2" t="str">
        <f t="shared" si="39"/>
        <v>Ärztezentrum Seefeld
_x000D_Brust-Zentrum AG - Seefeld</v>
      </c>
      <c r="H855" s="1" t="s">
        <v>326</v>
      </c>
      <c r="I855" s="1" t="str" cm="1">
        <f t="array" ref="I855">IF(H855="","",IF(COUNT(VALUE(MID(H855,ROW($A$1:$A$100),1)))=0,H855,TRIM(LEFT(H855,MATCH(TRUE,ISNUMBER(VALUE(MID(H855,ROW($A$1:$A$100),1))),0)-1))))</f>
        <v>Seefeldstrasse</v>
      </c>
      <c r="J855" s="1" t="str" cm="1">
        <f t="array" ref="J855">IF(H855="","",IF(COUNT(VALUE(MID(H855,ROW($A$1:$A$100),1)))=0,"",RIGHT(H855,LEN(H855)-MATCH(TRUE,ISNUMBER(VALUE(MID(H855,ROW($A$1:$A$100),1))),0)+1)))</f>
        <v>214</v>
      </c>
      <c r="K855" s="1" t="s">
        <v>22</v>
      </c>
      <c r="L855" s="1" t="s">
        <v>327</v>
      </c>
      <c r="M855" s="1" t="str">
        <f t="shared" si="40"/>
        <v>8008</v>
      </c>
      <c r="N855" s="1" t="str">
        <f t="shared" si="41"/>
        <v>Zürich</v>
      </c>
      <c r="O855" s="1" t="s">
        <v>24</v>
      </c>
      <c r="P855" s="1" t="s">
        <v>6730</v>
      </c>
      <c r="Q855" s="1" t="s">
        <v>21</v>
      </c>
      <c r="R855" s="1" t="s">
        <v>22</v>
      </c>
      <c r="S855" s="1" t="s">
        <v>22</v>
      </c>
      <c r="T855" s="1" t="s">
        <v>6731</v>
      </c>
      <c r="U855" s="1" t="s">
        <v>27</v>
      </c>
    </row>
    <row r="856" spans="1:21" ht="15" x14ac:dyDescent="0.2">
      <c r="A856" s="1" t="s">
        <v>16</v>
      </c>
      <c r="B856" s="1" t="s">
        <v>64</v>
      </c>
      <c r="C856" s="1" t="s">
        <v>2292</v>
      </c>
      <c r="D856" s="1" t="s">
        <v>3042</v>
      </c>
      <c r="E856" s="1" t="s">
        <v>387</v>
      </c>
      <c r="F856" s="1" t="s">
        <v>22</v>
      </c>
      <c r="G856" s="2" t="str">
        <f t="shared" si="39"/>
        <v>Praxis Dr. Florio / Dr. Elias</v>
      </c>
      <c r="H856" s="1" t="s">
        <v>388</v>
      </c>
      <c r="I856" s="1" t="str" cm="1">
        <f t="array" ref="I856">IF(H856="","",IF(COUNT(VALUE(MID(H856,ROW($A$1:$A$100),1)))=0,H856,TRIM(LEFT(H856,MATCH(TRUE,ISNUMBER(VALUE(MID(H856,ROW($A$1:$A$100),1))),0)-1))))</f>
        <v>Streulistrasse</v>
      </c>
      <c r="J856" s="1" t="str" cm="1">
        <f t="array" ref="J856">IF(H856="","",IF(COUNT(VALUE(MID(H856,ROW($A$1:$A$100),1)))=0,"",RIGHT(H856,LEN(H856)-MATCH(TRUE,ISNUMBER(VALUE(MID(H856,ROW($A$1:$A$100),1))),0)+1)))</f>
        <v>19</v>
      </c>
      <c r="K856" s="1" t="s">
        <v>22</v>
      </c>
      <c r="L856" s="1" t="s">
        <v>260</v>
      </c>
      <c r="M856" s="1" t="str">
        <f t="shared" si="40"/>
        <v>8032</v>
      </c>
      <c r="N856" s="1" t="str">
        <f t="shared" si="41"/>
        <v>Zürich</v>
      </c>
      <c r="O856" s="1" t="s">
        <v>24</v>
      </c>
      <c r="P856" s="1" t="s">
        <v>8254</v>
      </c>
      <c r="Q856" s="1" t="s">
        <v>21</v>
      </c>
      <c r="R856" s="1" t="s">
        <v>22</v>
      </c>
      <c r="S856" s="1" t="s">
        <v>22</v>
      </c>
      <c r="T856" s="1" t="s">
        <v>8255</v>
      </c>
      <c r="U856" s="1" t="s">
        <v>27</v>
      </c>
    </row>
    <row r="857" spans="1:21" ht="15" x14ac:dyDescent="0.2">
      <c r="A857" s="1" t="s">
        <v>16</v>
      </c>
      <c r="B857" s="1" t="s">
        <v>64</v>
      </c>
      <c r="C857" s="1" t="s">
        <v>2292</v>
      </c>
      <c r="D857" s="1" t="s">
        <v>5802</v>
      </c>
      <c r="E857" s="1" t="s">
        <v>5718</v>
      </c>
      <c r="F857" s="1" t="s">
        <v>22</v>
      </c>
      <c r="G857" s="2" t="str">
        <f t="shared" si="39"/>
        <v>Ärztehaus am Dorfplatz AG</v>
      </c>
      <c r="H857" s="1" t="s">
        <v>5719</v>
      </c>
      <c r="I857" s="1" t="str" cm="1">
        <f t="array" ref="I857">IF(H857="","",IF(COUNT(VALUE(MID(H857,ROW($A$1:$A$100),1)))=0,H857,TRIM(LEFT(H857,MATCH(TRUE,ISNUMBER(VALUE(MID(H857,ROW($A$1:$A$100),1))),0)-1))))</f>
        <v>Dorfstrasse</v>
      </c>
      <c r="J857" s="1" t="str" cm="1">
        <f t="array" ref="J857">IF(H857="","",IF(COUNT(VALUE(MID(H857,ROW($A$1:$A$100),1)))=0,"",RIGHT(H857,LEN(H857)-MATCH(TRUE,ISNUMBER(VALUE(MID(H857,ROW($A$1:$A$100),1))),0)+1)))</f>
        <v>6</v>
      </c>
      <c r="K857" s="1" t="s">
        <v>22</v>
      </c>
      <c r="L857" s="1" t="s">
        <v>1873</v>
      </c>
      <c r="M857" s="1" t="str">
        <f t="shared" si="40"/>
        <v>9472</v>
      </c>
      <c r="N857" s="1" t="str">
        <f t="shared" si="41"/>
        <v>Grabs</v>
      </c>
      <c r="O857" s="1" t="s">
        <v>24</v>
      </c>
      <c r="P857" s="1" t="s">
        <v>5803</v>
      </c>
      <c r="Q857" s="1" t="s">
        <v>128</v>
      </c>
      <c r="R857" s="1" t="s">
        <v>80</v>
      </c>
      <c r="S857" s="1" t="s">
        <v>22</v>
      </c>
      <c r="T857" s="1" t="s">
        <v>5804</v>
      </c>
      <c r="U857" s="1" t="s">
        <v>27</v>
      </c>
    </row>
    <row r="858" spans="1:21" ht="15" x14ac:dyDescent="0.2">
      <c r="A858" s="1" t="s">
        <v>73</v>
      </c>
      <c r="B858" s="1" t="s">
        <v>64</v>
      </c>
      <c r="C858" s="1" t="s">
        <v>371</v>
      </c>
      <c r="D858" s="1" t="s">
        <v>372</v>
      </c>
      <c r="E858" s="1" t="s">
        <v>373</v>
      </c>
      <c r="F858" s="1" t="s">
        <v>22</v>
      </c>
      <c r="G858" s="2" t="str">
        <f t="shared" si="39"/>
        <v>Praxis Dr. Ellensohn Volker</v>
      </c>
      <c r="H858" s="1" t="s">
        <v>374</v>
      </c>
      <c r="I858" s="1" t="str" cm="1">
        <f t="array" ref="I858">IF(H858="","",IF(COUNT(VALUE(MID(H858,ROW($A$1:$A$100),1)))=0,H858,TRIM(LEFT(H858,MATCH(TRUE,ISNUMBER(VALUE(MID(H858,ROW($A$1:$A$100),1))),0)-1))))</f>
        <v>Museumstrasse</v>
      </c>
      <c r="J858" s="1" t="str" cm="1">
        <f t="array" ref="J858">IF(H858="","",IF(COUNT(VALUE(MID(H858,ROW($A$1:$A$100),1)))=0,"",RIGHT(H858,LEN(H858)-MATCH(TRUE,ISNUMBER(VALUE(MID(H858,ROW($A$1:$A$100),1))),0)+1)))</f>
        <v>33</v>
      </c>
      <c r="K858" s="1" t="s">
        <v>22</v>
      </c>
      <c r="L858" s="1" t="s">
        <v>375</v>
      </c>
      <c r="M858" s="1" t="str">
        <f t="shared" si="40"/>
        <v>9000</v>
      </c>
      <c r="N858" s="1" t="str">
        <f t="shared" si="41"/>
        <v>St. Gallen</v>
      </c>
      <c r="O858" s="1" t="s">
        <v>24</v>
      </c>
      <c r="P858" s="1" t="s">
        <v>376</v>
      </c>
      <c r="Q858" s="1" t="s">
        <v>21</v>
      </c>
      <c r="R858" s="1" t="s">
        <v>22</v>
      </c>
      <c r="S858" s="1" t="s">
        <v>22</v>
      </c>
      <c r="T858" s="1" t="s">
        <v>377</v>
      </c>
      <c r="U858" s="1" t="s">
        <v>27</v>
      </c>
    </row>
    <row r="859" spans="1:21" ht="15" x14ac:dyDescent="0.2">
      <c r="A859" s="1" t="s">
        <v>16</v>
      </c>
      <c r="B859" s="1" t="s">
        <v>64</v>
      </c>
      <c r="C859" s="1" t="s">
        <v>2843</v>
      </c>
      <c r="D859" s="1" t="s">
        <v>2844</v>
      </c>
      <c r="E859" s="1" t="s">
        <v>2835</v>
      </c>
      <c r="F859" s="1" t="s">
        <v>22</v>
      </c>
      <c r="G859" s="2" t="str">
        <f t="shared" si="39"/>
        <v>Bergpraxis AG</v>
      </c>
      <c r="H859" s="1" t="s">
        <v>2836</v>
      </c>
      <c r="I859" s="1" t="str" cm="1">
        <f t="array" ref="I859">IF(H859="","",IF(COUNT(VALUE(MID(H859,ROW($A$1:$A$100),1)))=0,H859,TRIM(LEFT(H859,MATCH(TRUE,ISNUMBER(VALUE(MID(H859,ROW($A$1:$A$100),1))),0)-1))))</f>
        <v>Bergstrasse</v>
      </c>
      <c r="J859" s="1" t="str" cm="1">
        <f t="array" ref="J859">IF(H859="","",IF(COUNT(VALUE(MID(H859,ROW($A$1:$A$100),1)))=0,"",RIGHT(H859,LEN(H859)-MATCH(TRUE,ISNUMBER(VALUE(MID(H859,ROW($A$1:$A$100),1))),0)+1)))</f>
        <v>1</v>
      </c>
      <c r="K859" s="1" t="s">
        <v>22</v>
      </c>
      <c r="L859" s="1" t="s">
        <v>2837</v>
      </c>
      <c r="M859" s="1" t="str">
        <f t="shared" si="40"/>
        <v>8816</v>
      </c>
      <c r="N859" s="1" t="str">
        <f t="shared" si="41"/>
        <v>Hirzel</v>
      </c>
      <c r="O859" s="1" t="s">
        <v>24</v>
      </c>
      <c r="P859" s="1" t="s">
        <v>2845</v>
      </c>
      <c r="Q859" s="1" t="s">
        <v>128</v>
      </c>
      <c r="R859" s="1" t="s">
        <v>22</v>
      </c>
      <c r="S859" s="1" t="s">
        <v>22</v>
      </c>
      <c r="T859" s="1" t="s">
        <v>2846</v>
      </c>
      <c r="U859" s="1" t="s">
        <v>27</v>
      </c>
    </row>
    <row r="860" spans="1:21" ht="30" x14ac:dyDescent="0.2">
      <c r="A860" s="1" t="s">
        <v>73</v>
      </c>
      <c r="B860" s="1" t="s">
        <v>17</v>
      </c>
      <c r="C860" s="1" t="s">
        <v>7447</v>
      </c>
      <c r="D860" s="1" t="s">
        <v>16122</v>
      </c>
      <c r="E860" s="1" t="s">
        <v>2741</v>
      </c>
      <c r="F860" s="1" t="s">
        <v>21</v>
      </c>
      <c r="G860" s="2" t="str">
        <f t="shared" si="39"/>
        <v>Spital STS AG - Spital Thun
_x000D_Gynäkologie und Geburtshilfe</v>
      </c>
      <c r="H860" s="1" t="s">
        <v>2742</v>
      </c>
      <c r="I860" s="1" t="str" cm="1">
        <f t="array" ref="I860">IF(H860="","",IF(COUNT(VALUE(MID(H860,ROW($A$1:$A$100),1)))=0,H860,TRIM(LEFT(H860,MATCH(TRUE,ISNUMBER(VALUE(MID(H860,ROW($A$1:$A$100),1))),0)-1))))</f>
        <v>Krankenhausstrasse</v>
      </c>
      <c r="J860" s="1" t="str" cm="1">
        <f t="array" ref="J860">IF(H860="","",IF(COUNT(VALUE(MID(H860,ROW($A$1:$A$100),1)))=0,"",RIGHT(H860,LEN(H860)-MATCH(TRUE,ISNUMBER(VALUE(MID(H860,ROW($A$1:$A$100),1))),0)+1)))</f>
        <v>12</v>
      </c>
      <c r="K860" s="1" t="s">
        <v>22</v>
      </c>
      <c r="L860" s="1" t="s">
        <v>709</v>
      </c>
      <c r="M860" s="1" t="str">
        <f t="shared" si="40"/>
        <v>3600</v>
      </c>
      <c r="N860" s="1" t="str">
        <f t="shared" si="41"/>
        <v>Thun</v>
      </c>
      <c r="O860" s="1" t="s">
        <v>24</v>
      </c>
      <c r="P860" s="1" t="s">
        <v>16123</v>
      </c>
      <c r="Q860" s="1" t="s">
        <v>21</v>
      </c>
      <c r="R860" s="1" t="s">
        <v>22</v>
      </c>
      <c r="S860" s="1" t="s">
        <v>22</v>
      </c>
      <c r="T860" s="1" t="s">
        <v>16124</v>
      </c>
      <c r="U860" s="1" t="s">
        <v>27</v>
      </c>
    </row>
    <row r="861" spans="1:21" ht="15" x14ac:dyDescent="0.2">
      <c r="A861" s="1" t="s">
        <v>73</v>
      </c>
      <c r="B861" s="1" t="s">
        <v>64</v>
      </c>
      <c r="C861" s="1" t="s">
        <v>391</v>
      </c>
      <c r="D861" s="1" t="s">
        <v>392</v>
      </c>
      <c r="E861" s="1" t="s">
        <v>393</v>
      </c>
      <c r="F861" s="1" t="s">
        <v>22</v>
      </c>
      <c r="G861" s="2" t="str">
        <f t="shared" si="39"/>
        <v>Praxis Dr. Eltbogen Roger</v>
      </c>
      <c r="H861" s="1" t="s">
        <v>394</v>
      </c>
      <c r="I861" s="1" t="str" cm="1">
        <f t="array" ref="I861">IF(H861="","",IF(COUNT(VALUE(MID(H861,ROW($A$1:$A$100),1)))=0,H861,TRIM(LEFT(H861,MATCH(TRUE,ISNUMBER(VALUE(MID(H861,ROW($A$1:$A$100),1))),0)-1))))</f>
        <v>Rossmarktplatz</v>
      </c>
      <c r="J861" s="1" t="str" cm="1">
        <f t="array" ref="J861">IF(H861="","",IF(COUNT(VALUE(MID(H861,ROW($A$1:$A$100),1)))=0,"",RIGHT(H861,LEN(H861)-MATCH(TRUE,ISNUMBER(VALUE(MID(H861,ROW($A$1:$A$100),1))),0)+1)))</f>
        <v>12</v>
      </c>
      <c r="K861" s="1" t="s">
        <v>22</v>
      </c>
      <c r="L861" s="1" t="s">
        <v>395</v>
      </c>
      <c r="M861" s="1" t="str">
        <f t="shared" si="40"/>
        <v>4500</v>
      </c>
      <c r="N861" s="1" t="str">
        <f t="shared" si="41"/>
        <v>Solothurn</v>
      </c>
      <c r="O861" s="1" t="s">
        <v>24</v>
      </c>
      <c r="P861" s="1" t="s">
        <v>396</v>
      </c>
      <c r="Q861" s="1" t="s">
        <v>21</v>
      </c>
      <c r="R861" s="1" t="s">
        <v>22</v>
      </c>
      <c r="S861" s="1" t="s">
        <v>22</v>
      </c>
      <c r="T861" s="1" t="s">
        <v>397</v>
      </c>
      <c r="U861" s="1" t="s">
        <v>27</v>
      </c>
    </row>
    <row r="862" spans="1:21" ht="15" x14ac:dyDescent="0.2">
      <c r="A862" s="1" t="s">
        <v>16</v>
      </c>
      <c r="B862" s="1" t="s">
        <v>64</v>
      </c>
      <c r="C862" s="1" t="s">
        <v>830</v>
      </c>
      <c r="D862" s="1" t="s">
        <v>7661</v>
      </c>
      <c r="E862" s="1" t="s">
        <v>7662</v>
      </c>
      <c r="F862" s="1" t="s">
        <v>22</v>
      </c>
      <c r="G862" s="2" t="str">
        <f t="shared" si="39"/>
        <v>Frauenpraxis Maternité AG</v>
      </c>
      <c r="H862" s="1" t="s">
        <v>7663</v>
      </c>
      <c r="I862" s="1" t="str" cm="1">
        <f t="array" ref="I862">IF(H862="","",IF(COUNT(VALUE(MID(H862,ROW($A$1:$A$100),1)))=0,H862,TRIM(LEFT(H862,MATCH(TRUE,ISNUMBER(VALUE(MID(H862,ROW($A$1:$A$100),1))),0)-1))))</f>
        <v>Bruggstrasse</v>
      </c>
      <c r="J862" s="1" t="str" cm="1">
        <f t="array" ref="J862">IF(H862="","",IF(COUNT(VALUE(MID(H862,ROW($A$1:$A$100),1)))=0,"",RIGHT(H862,LEN(H862)-MATCH(TRUE,ISNUMBER(VALUE(MID(H862,ROW($A$1:$A$100),1))),0)+1)))</f>
        <v>12b</v>
      </c>
      <c r="K862" s="1" t="s">
        <v>22</v>
      </c>
      <c r="L862" s="1" t="s">
        <v>3485</v>
      </c>
      <c r="M862" s="1" t="str">
        <f t="shared" si="40"/>
        <v>4153</v>
      </c>
      <c r="N862" s="1" t="str">
        <f t="shared" si="41"/>
        <v>Reinach BL</v>
      </c>
      <c r="O862" s="1" t="s">
        <v>24</v>
      </c>
      <c r="P862" s="1" t="s">
        <v>7664</v>
      </c>
      <c r="Q862" s="1" t="s">
        <v>21</v>
      </c>
      <c r="R862" s="1" t="s">
        <v>22</v>
      </c>
      <c r="S862" s="1" t="s">
        <v>22</v>
      </c>
      <c r="T862" s="1" t="s">
        <v>7665</v>
      </c>
      <c r="U862" s="1" t="s">
        <v>27</v>
      </c>
    </row>
    <row r="863" spans="1:21" ht="15" x14ac:dyDescent="0.2">
      <c r="A863" s="1" t="s">
        <v>73</v>
      </c>
      <c r="B863" s="1" t="s">
        <v>64</v>
      </c>
      <c r="C863" s="1" t="s">
        <v>14275</v>
      </c>
      <c r="D863" s="1" t="s">
        <v>14276</v>
      </c>
      <c r="E863" s="1" t="s">
        <v>9482</v>
      </c>
      <c r="F863" s="1" t="s">
        <v>22</v>
      </c>
      <c r="G863" s="2" t="str">
        <f t="shared" si="39"/>
        <v>Swiss Med Team AG</v>
      </c>
      <c r="H863" s="1" t="s">
        <v>9483</v>
      </c>
      <c r="I863" s="1" t="str" cm="1">
        <f t="array" ref="I863">IF(H863="","",IF(COUNT(VALUE(MID(H863,ROW($A$1:$A$100),1)))=0,H863,TRIM(LEFT(H863,MATCH(TRUE,ISNUMBER(VALUE(MID(H863,ROW($A$1:$A$100),1))),0)-1))))</f>
        <v>Untertor</v>
      </c>
      <c r="J863" s="1" t="str" cm="1">
        <f t="array" ref="J863">IF(H863="","",IF(COUNT(VALUE(MID(H863,ROW($A$1:$A$100),1)))=0,"",RIGHT(H863,LEN(H863)-MATCH(TRUE,ISNUMBER(VALUE(MID(H863,ROW($A$1:$A$100),1))),0)+1)))</f>
        <v>33</v>
      </c>
      <c r="K863" s="1" t="s">
        <v>22</v>
      </c>
      <c r="L863" s="1" t="s">
        <v>291</v>
      </c>
      <c r="M863" s="1" t="str">
        <f t="shared" si="40"/>
        <v>8400</v>
      </c>
      <c r="N863" s="1" t="str">
        <f t="shared" si="41"/>
        <v>Winterthur</v>
      </c>
      <c r="O863" s="1" t="s">
        <v>24</v>
      </c>
      <c r="P863" s="1" t="s">
        <v>14277</v>
      </c>
      <c r="Q863" s="1" t="s">
        <v>128</v>
      </c>
      <c r="R863" s="1" t="s">
        <v>80</v>
      </c>
      <c r="S863" s="1" t="s">
        <v>22</v>
      </c>
      <c r="T863" s="1" t="s">
        <v>14278</v>
      </c>
      <c r="U863" s="1" t="s">
        <v>27</v>
      </c>
    </row>
    <row r="864" spans="1:21" ht="30" x14ac:dyDescent="0.2">
      <c r="A864" s="1" t="s">
        <v>16</v>
      </c>
      <c r="B864" s="1" t="s">
        <v>64</v>
      </c>
      <c r="C864" s="1" t="s">
        <v>7843</v>
      </c>
      <c r="D864" s="1" t="s">
        <v>8559</v>
      </c>
      <c r="E864" s="1" t="s">
        <v>2554</v>
      </c>
      <c r="F864" s="1" t="s">
        <v>21</v>
      </c>
      <c r="G864" s="2" t="str">
        <f t="shared" si="39"/>
        <v>Kantonsspital Uri
_x000D_Gynäkologie und Geburtshilfe</v>
      </c>
      <c r="H864" s="1" t="s">
        <v>2555</v>
      </c>
      <c r="I864" s="1" t="str" cm="1">
        <f t="array" ref="I864">IF(H864="","",IF(COUNT(VALUE(MID(H864,ROW($A$1:$A$100),1)))=0,H864,TRIM(LEFT(H864,MATCH(TRUE,ISNUMBER(VALUE(MID(H864,ROW($A$1:$A$100),1))),0)-1))))</f>
        <v>Spitalstrasse</v>
      </c>
      <c r="J864" s="1" t="str" cm="1">
        <f t="array" ref="J864">IF(H864="","",IF(COUNT(VALUE(MID(H864,ROW($A$1:$A$100),1)))=0,"",RIGHT(H864,LEN(H864)-MATCH(TRUE,ISNUMBER(VALUE(MID(H864,ROW($A$1:$A$100),1))),0)+1)))</f>
        <v>1</v>
      </c>
      <c r="K864" s="1" t="s">
        <v>22</v>
      </c>
      <c r="L864" s="1" t="s">
        <v>2556</v>
      </c>
      <c r="M864" s="1" t="str">
        <f t="shared" si="40"/>
        <v>6460</v>
      </c>
      <c r="N864" s="1" t="str">
        <f t="shared" si="41"/>
        <v>Altdorf UR</v>
      </c>
      <c r="O864" s="1" t="s">
        <v>24</v>
      </c>
      <c r="P864" s="1" t="s">
        <v>8560</v>
      </c>
      <c r="Q864" s="1" t="s">
        <v>21</v>
      </c>
      <c r="R864" s="1" t="s">
        <v>22</v>
      </c>
      <c r="S864" s="1" t="s">
        <v>22</v>
      </c>
      <c r="T864" s="1" t="s">
        <v>8561</v>
      </c>
      <c r="U864" s="1" t="s">
        <v>27</v>
      </c>
    </row>
    <row r="865" spans="1:21" ht="15" x14ac:dyDescent="0.2">
      <c r="A865" s="1" t="s">
        <v>16</v>
      </c>
      <c r="B865" s="1" t="s">
        <v>64</v>
      </c>
      <c r="C865" s="1" t="s">
        <v>698</v>
      </c>
      <c r="D865" s="1" t="s">
        <v>699</v>
      </c>
      <c r="E865" s="1" t="s">
        <v>700</v>
      </c>
      <c r="F865" s="1" t="s">
        <v>22</v>
      </c>
      <c r="G865" s="2" t="str">
        <f t="shared" si="39"/>
        <v>Medbase Uzwil</v>
      </c>
      <c r="H865" s="1" t="s">
        <v>701</v>
      </c>
      <c r="I865" s="1" t="str" cm="1">
        <f t="array" ref="I865">IF(H865="","",IF(COUNT(VALUE(MID(H865,ROW($A$1:$A$100),1)))=0,H865,TRIM(LEFT(H865,MATCH(TRUE,ISNUMBER(VALUE(MID(H865,ROW($A$1:$A$100),1))),0)-1))))</f>
        <v>Bahnhofstrasse</v>
      </c>
      <c r="J865" s="1" t="str" cm="1">
        <f t="array" ref="J865">IF(H865="","",IF(COUNT(VALUE(MID(H865,ROW($A$1:$A$100),1)))=0,"",RIGHT(H865,LEN(H865)-MATCH(TRUE,ISNUMBER(VALUE(MID(H865,ROW($A$1:$A$100),1))),0)+1)))</f>
        <v>82</v>
      </c>
      <c r="K865" s="1" t="s">
        <v>22</v>
      </c>
      <c r="L865" s="1" t="s">
        <v>702</v>
      </c>
      <c r="M865" s="1" t="str">
        <f t="shared" si="40"/>
        <v>9240</v>
      </c>
      <c r="N865" s="1" t="str">
        <f t="shared" si="41"/>
        <v>Uzwil</v>
      </c>
      <c r="O865" s="1" t="s">
        <v>24</v>
      </c>
      <c r="P865" s="1" t="s">
        <v>703</v>
      </c>
      <c r="Q865" s="1" t="s">
        <v>128</v>
      </c>
      <c r="R865" s="1" t="s">
        <v>22</v>
      </c>
      <c r="S865" s="1" t="s">
        <v>22</v>
      </c>
      <c r="T865" s="1" t="s">
        <v>704</v>
      </c>
      <c r="U865" s="1" t="s">
        <v>27</v>
      </c>
    </row>
    <row r="866" spans="1:21" ht="30" x14ac:dyDescent="0.2">
      <c r="A866" s="1" t="s">
        <v>16</v>
      </c>
      <c r="B866" s="1" t="s">
        <v>64</v>
      </c>
      <c r="C866" s="1" t="s">
        <v>3632</v>
      </c>
      <c r="D866" s="1" t="s">
        <v>3633</v>
      </c>
      <c r="E866" s="1" t="s">
        <v>3175</v>
      </c>
      <c r="F866" s="1" t="s">
        <v>156</v>
      </c>
      <c r="G866" s="2" t="str">
        <f t="shared" si="39"/>
        <v>Spital Limmattal
_x000D_Frauenklinik</v>
      </c>
      <c r="H866" s="1" t="s">
        <v>3176</v>
      </c>
      <c r="I866" s="1" t="str" cm="1">
        <f t="array" ref="I866">IF(H866="","",IF(COUNT(VALUE(MID(H866,ROW($A$1:$A$100),1)))=0,H866,TRIM(LEFT(H866,MATCH(TRUE,ISNUMBER(VALUE(MID(H866,ROW($A$1:$A$100),1))),0)-1))))</f>
        <v>Urdorferstrasse</v>
      </c>
      <c r="J866" s="1" t="str" cm="1">
        <f t="array" ref="J866">IF(H866="","",IF(COUNT(VALUE(MID(H866,ROW($A$1:$A$100),1)))=0,"",RIGHT(H866,LEN(H866)-MATCH(TRUE,ISNUMBER(VALUE(MID(H866,ROW($A$1:$A$100),1))),0)+1)))</f>
        <v>100</v>
      </c>
      <c r="K866" s="1" t="s">
        <v>22</v>
      </c>
      <c r="L866" s="1" t="s">
        <v>3177</v>
      </c>
      <c r="M866" s="1" t="str">
        <f t="shared" si="40"/>
        <v>8952</v>
      </c>
      <c r="N866" s="1" t="str">
        <f t="shared" si="41"/>
        <v>Schlieren</v>
      </c>
      <c r="O866" s="1" t="s">
        <v>24</v>
      </c>
      <c r="P866" s="1" t="s">
        <v>3634</v>
      </c>
      <c r="Q866" s="1" t="s">
        <v>21</v>
      </c>
      <c r="R866" s="1" t="s">
        <v>22</v>
      </c>
      <c r="S866" s="1" t="s">
        <v>22</v>
      </c>
      <c r="T866" s="1" t="s">
        <v>3635</v>
      </c>
      <c r="U866" s="1" t="s">
        <v>27</v>
      </c>
    </row>
    <row r="867" spans="1:21" ht="15" x14ac:dyDescent="0.2">
      <c r="A867" s="1" t="s">
        <v>73</v>
      </c>
      <c r="B867" s="1" t="s">
        <v>64</v>
      </c>
      <c r="C867" s="1" t="s">
        <v>462</v>
      </c>
      <c r="D867" s="1" t="s">
        <v>4381</v>
      </c>
      <c r="E867" s="1" t="s">
        <v>4382</v>
      </c>
      <c r="F867" s="1" t="s">
        <v>22</v>
      </c>
      <c r="G867" s="2" t="str">
        <f t="shared" si="39"/>
        <v>Arztpraxis Rheineck</v>
      </c>
      <c r="H867" s="1" t="s">
        <v>4383</v>
      </c>
      <c r="I867" s="1" t="str" cm="1">
        <f t="array" ref="I867">IF(H867="","",IF(COUNT(VALUE(MID(H867,ROW($A$1:$A$100),1)))=0,H867,TRIM(LEFT(H867,MATCH(TRUE,ISNUMBER(VALUE(MID(H867,ROW($A$1:$A$100),1))),0)-1))))</f>
        <v>Poststrasse</v>
      </c>
      <c r="J867" s="1" t="str" cm="1">
        <f t="array" ref="J867">IF(H867="","",IF(COUNT(VALUE(MID(H867,ROW($A$1:$A$100),1)))=0,"",RIGHT(H867,LEN(H867)-MATCH(TRUE,ISNUMBER(VALUE(MID(H867,ROW($A$1:$A$100),1))),0)+1)))</f>
        <v>6</v>
      </c>
      <c r="K867" s="1" t="s">
        <v>22</v>
      </c>
      <c r="L867" s="1" t="s">
        <v>4384</v>
      </c>
      <c r="M867" s="1" t="str">
        <f t="shared" si="40"/>
        <v>9424</v>
      </c>
      <c r="N867" s="1" t="str">
        <f t="shared" si="41"/>
        <v>Rheineck</v>
      </c>
      <c r="O867" s="1" t="s">
        <v>24</v>
      </c>
      <c r="P867" s="1" t="s">
        <v>4385</v>
      </c>
      <c r="Q867" s="1" t="s">
        <v>80</v>
      </c>
      <c r="R867" s="1" t="s">
        <v>22</v>
      </c>
      <c r="S867" s="1" t="s">
        <v>22</v>
      </c>
      <c r="T867" s="1" t="s">
        <v>4386</v>
      </c>
      <c r="U867" s="1" t="s">
        <v>27</v>
      </c>
    </row>
    <row r="868" spans="1:21" ht="15" x14ac:dyDescent="0.2">
      <c r="A868" s="1" t="s">
        <v>73</v>
      </c>
      <c r="B868" s="1" t="s">
        <v>64</v>
      </c>
      <c r="C868" s="1" t="s">
        <v>2791</v>
      </c>
      <c r="D868" s="1" t="s">
        <v>2792</v>
      </c>
      <c r="E868" s="1" t="s">
        <v>2793</v>
      </c>
      <c r="F868" s="1" t="s">
        <v>22</v>
      </c>
      <c r="G868" s="2" t="str">
        <f t="shared" si="39"/>
        <v>Praxis Anthropos AG</v>
      </c>
      <c r="H868" s="1" t="s">
        <v>2794</v>
      </c>
      <c r="I868" s="1" t="str" cm="1">
        <f t="array" ref="I868">IF(H868="","",IF(COUNT(VALUE(MID(H868,ROW($A$1:$A$100),1)))=0,H868,TRIM(LEFT(H868,MATCH(TRUE,ISNUMBER(VALUE(MID(H868,ROW($A$1:$A$100),1))),0)-1))))</f>
        <v>Löwenstrasse</v>
      </c>
      <c r="J868" s="1" t="str" cm="1">
        <f t="array" ref="J868">IF(H868="","",IF(COUNT(VALUE(MID(H868,ROW($A$1:$A$100),1)))=0,"",RIGHT(H868,LEN(H868)-MATCH(TRUE,ISNUMBER(VALUE(MID(H868,ROW($A$1:$A$100),1))),0)+1)))</f>
        <v>16</v>
      </c>
      <c r="K868" s="1" t="s">
        <v>22</v>
      </c>
      <c r="L868" s="1" t="s">
        <v>644</v>
      </c>
      <c r="M868" s="1" t="str">
        <f t="shared" si="40"/>
        <v>8280</v>
      </c>
      <c r="N868" s="1" t="str">
        <f t="shared" si="41"/>
        <v>Kreuzlingen</v>
      </c>
      <c r="O868" s="1" t="s">
        <v>24</v>
      </c>
      <c r="P868" s="1" t="s">
        <v>2795</v>
      </c>
      <c r="Q868" s="1" t="s">
        <v>80</v>
      </c>
      <c r="R868" s="1" t="s">
        <v>22</v>
      </c>
      <c r="S868" s="1" t="s">
        <v>22</v>
      </c>
      <c r="T868" s="1" t="s">
        <v>2796</v>
      </c>
      <c r="U868" s="1" t="s">
        <v>27</v>
      </c>
    </row>
    <row r="869" spans="1:21" ht="15" x14ac:dyDescent="0.2">
      <c r="A869" s="1" t="s">
        <v>16</v>
      </c>
      <c r="B869" s="1" t="s">
        <v>64</v>
      </c>
      <c r="C869" s="1" t="s">
        <v>1489</v>
      </c>
      <c r="D869" s="1" t="s">
        <v>1490</v>
      </c>
      <c r="E869" s="1" t="s">
        <v>1491</v>
      </c>
      <c r="F869" s="1" t="s">
        <v>22</v>
      </c>
      <c r="G869" s="2" t="str">
        <f t="shared" si="39"/>
        <v>Praxis Dr. Ocon Erika</v>
      </c>
      <c r="H869" s="1" t="s">
        <v>1492</v>
      </c>
      <c r="I869" s="1" t="str" cm="1">
        <f t="array" ref="I869">IF(H869="","",IF(COUNT(VALUE(MID(H869,ROW($A$1:$A$100),1)))=0,H869,TRIM(LEFT(H869,MATCH(TRUE,ISNUMBER(VALUE(MID(H869,ROW($A$1:$A$100),1))),0)-1))))</f>
        <v>Schifflände</v>
      </c>
      <c r="J869" s="1" t="str" cm="1">
        <f t="array" ref="J869">IF(H869="","",IF(COUNT(VALUE(MID(H869,ROW($A$1:$A$100),1)))=0,"",RIGHT(H869,LEN(H869)-MATCH(TRUE,ISNUMBER(VALUE(MID(H869,ROW($A$1:$A$100),1))),0)+1)))</f>
        <v>3</v>
      </c>
      <c r="K869" s="1" t="s">
        <v>22</v>
      </c>
      <c r="L869" s="1" t="s">
        <v>1417</v>
      </c>
      <c r="M869" s="1" t="str">
        <f t="shared" si="40"/>
        <v>4051</v>
      </c>
      <c r="N869" s="1" t="str">
        <f t="shared" si="41"/>
        <v>Basel</v>
      </c>
      <c r="O869" s="1" t="s">
        <v>24</v>
      </c>
      <c r="P869" s="1" t="s">
        <v>1493</v>
      </c>
      <c r="Q869" s="1" t="s">
        <v>21</v>
      </c>
      <c r="R869" s="1" t="s">
        <v>22</v>
      </c>
      <c r="S869" s="1" t="s">
        <v>22</v>
      </c>
      <c r="T869" s="1" t="s">
        <v>1494</v>
      </c>
      <c r="U869" s="1" t="s">
        <v>27</v>
      </c>
    </row>
    <row r="870" spans="1:21" ht="15" x14ac:dyDescent="0.2">
      <c r="A870" s="1" t="s">
        <v>16</v>
      </c>
      <c r="B870" s="1" t="s">
        <v>17</v>
      </c>
      <c r="C870" s="1" t="s">
        <v>3982</v>
      </c>
      <c r="D870" s="1" t="s">
        <v>7934</v>
      </c>
      <c r="E870" s="1" t="s">
        <v>617</v>
      </c>
      <c r="F870" s="1" t="s">
        <v>22</v>
      </c>
      <c r="G870" s="2" t="str">
        <f t="shared" si="39"/>
        <v>Frauenpraxis runa GmbH</v>
      </c>
      <c r="H870" s="1" t="s">
        <v>618</v>
      </c>
      <c r="I870" s="1" t="str" cm="1">
        <f t="array" ref="I870">IF(H870="","",IF(COUNT(VALUE(MID(H870,ROW($A$1:$A$100),1)))=0,H870,TRIM(LEFT(H870,MATCH(TRUE,ISNUMBER(VALUE(MID(H870,ROW($A$1:$A$100),1))),0)-1))))</f>
        <v>Theatergasse</v>
      </c>
      <c r="J870" s="1" t="str" cm="1">
        <f t="array" ref="J870">IF(H870="","",IF(COUNT(VALUE(MID(H870,ROW($A$1:$A$100),1)))=0,"",RIGHT(H870,LEN(H870)-MATCH(TRUE,ISNUMBER(VALUE(MID(H870,ROW($A$1:$A$100),1))),0)+1)))</f>
        <v>26</v>
      </c>
      <c r="K870" s="1" t="s">
        <v>22</v>
      </c>
      <c r="L870" s="1" t="s">
        <v>395</v>
      </c>
      <c r="M870" s="1" t="str">
        <f t="shared" si="40"/>
        <v>4500</v>
      </c>
      <c r="N870" s="1" t="str">
        <f t="shared" si="41"/>
        <v>Solothurn</v>
      </c>
      <c r="O870" s="1" t="s">
        <v>24</v>
      </c>
      <c r="P870" s="1" t="s">
        <v>7935</v>
      </c>
      <c r="Q870" s="1" t="s">
        <v>21</v>
      </c>
      <c r="R870" s="1" t="s">
        <v>22</v>
      </c>
      <c r="S870" s="1" t="s">
        <v>22</v>
      </c>
      <c r="T870" s="1" t="s">
        <v>7936</v>
      </c>
      <c r="U870" s="1" t="s">
        <v>27</v>
      </c>
    </row>
    <row r="871" spans="1:21" ht="15" x14ac:dyDescent="0.2">
      <c r="A871" s="1" t="s">
        <v>16</v>
      </c>
      <c r="B871" s="1" t="s">
        <v>64</v>
      </c>
      <c r="C871" s="1" t="s">
        <v>1214</v>
      </c>
      <c r="D871" s="1" t="s">
        <v>16523</v>
      </c>
      <c r="E871" s="1" t="s">
        <v>6368</v>
      </c>
      <c r="F871" s="1" t="s">
        <v>22</v>
      </c>
      <c r="G871" s="2" t="str">
        <f t="shared" si="39"/>
        <v>wollimed ag</v>
      </c>
      <c r="H871" s="1" t="s">
        <v>6369</v>
      </c>
      <c r="I871" s="1" t="str" cm="1">
        <f t="array" ref="I871">IF(H871="","",IF(COUNT(VALUE(MID(H871,ROW($A$1:$A$100),1)))=0,H871,TRIM(LEFT(H871,MATCH(TRUE,ISNUMBER(VALUE(MID(H871,ROW($A$1:$A$100),1))),0)-1))))</f>
        <v>Tannenrauchstrasse</v>
      </c>
      <c r="J871" s="1" t="str" cm="1">
        <f t="array" ref="J871">IF(H871="","",IF(COUNT(VALUE(MID(H871,ROW($A$1:$A$100),1)))=0,"",RIGHT(H871,LEN(H871)-MATCH(TRUE,ISNUMBER(VALUE(MID(H871,ROW($A$1:$A$100),1))),0)+1)))</f>
        <v>88 / 90</v>
      </c>
      <c r="K871" s="1" t="s">
        <v>22</v>
      </c>
      <c r="L871" s="1" t="s">
        <v>334</v>
      </c>
      <c r="M871" s="1" t="str">
        <f t="shared" si="40"/>
        <v>8038</v>
      </c>
      <c r="N871" s="1" t="str">
        <f t="shared" si="41"/>
        <v>Zürich</v>
      </c>
      <c r="O871" s="1" t="s">
        <v>24</v>
      </c>
      <c r="P871" s="1" t="s">
        <v>16524</v>
      </c>
      <c r="Q871" s="1" t="s">
        <v>128</v>
      </c>
      <c r="R871" s="1" t="s">
        <v>22</v>
      </c>
      <c r="S871" s="1" t="s">
        <v>22</v>
      </c>
      <c r="T871" s="1" t="s">
        <v>16525</v>
      </c>
      <c r="U871" s="1" t="s">
        <v>27</v>
      </c>
    </row>
    <row r="872" spans="1:21" ht="15" x14ac:dyDescent="0.2">
      <c r="A872" s="1" t="s">
        <v>73</v>
      </c>
      <c r="B872" s="1" t="s">
        <v>1538</v>
      </c>
      <c r="C872" s="1" t="s">
        <v>6418</v>
      </c>
      <c r="D872" s="1" t="s">
        <v>6419</v>
      </c>
      <c r="E872" s="1" t="s">
        <v>6420</v>
      </c>
      <c r="F872" s="1" t="s">
        <v>22</v>
      </c>
      <c r="G872" s="2" t="str">
        <f t="shared" si="39"/>
        <v>Praxis Gynoplus, Gynoplus AG</v>
      </c>
      <c r="H872" s="1" t="s">
        <v>6421</v>
      </c>
      <c r="I872" s="1" t="str" cm="1">
        <f t="array" ref="I872">IF(H872="","",IF(COUNT(VALUE(MID(H872,ROW($A$1:$A$100),1)))=0,H872,TRIM(LEFT(H872,MATCH(TRUE,ISNUMBER(VALUE(MID(H872,ROW($A$1:$A$100),1))),0)-1))))</f>
        <v>Baumackerstrasse</v>
      </c>
      <c r="J872" s="1" t="str" cm="1">
        <f t="array" ref="J872">IF(H872="","",IF(COUNT(VALUE(MID(H872,ROW($A$1:$A$100),1)))=0,"",RIGHT(H872,LEN(H872)-MATCH(TRUE,ISNUMBER(VALUE(MID(H872,ROW($A$1:$A$100),1))),0)+1)))</f>
        <v>24</v>
      </c>
      <c r="K872" s="1" t="s">
        <v>22</v>
      </c>
      <c r="L872" s="1" t="s">
        <v>86</v>
      </c>
      <c r="M872" s="1" t="str">
        <f t="shared" si="40"/>
        <v>8050</v>
      </c>
      <c r="N872" s="1" t="str">
        <f t="shared" si="41"/>
        <v>Zürich</v>
      </c>
      <c r="O872" s="1" t="s">
        <v>24</v>
      </c>
      <c r="P872" s="1" t="s">
        <v>6422</v>
      </c>
      <c r="Q872" s="1" t="s">
        <v>128</v>
      </c>
      <c r="R872" s="1" t="s">
        <v>22</v>
      </c>
      <c r="S872" s="1" t="s">
        <v>22</v>
      </c>
      <c r="T872" s="1" t="s">
        <v>6423</v>
      </c>
      <c r="U872" s="1" t="s">
        <v>27</v>
      </c>
    </row>
    <row r="873" spans="1:21" ht="15" x14ac:dyDescent="0.2">
      <c r="A873" s="1" t="s">
        <v>16</v>
      </c>
      <c r="B873" s="1" t="s">
        <v>64</v>
      </c>
      <c r="C873" s="1" t="s">
        <v>1584</v>
      </c>
      <c r="D873" s="1" t="s">
        <v>6419</v>
      </c>
      <c r="E873" s="1" t="s">
        <v>6420</v>
      </c>
      <c r="F873" s="1" t="s">
        <v>22</v>
      </c>
      <c r="G873" s="2" t="str">
        <f t="shared" si="39"/>
        <v>Praxis Gynoplus, Gynoplus AG</v>
      </c>
      <c r="H873" s="1" t="s">
        <v>6421</v>
      </c>
      <c r="I873" s="1" t="str" cm="1">
        <f t="array" ref="I873">IF(H873="","",IF(COUNT(VALUE(MID(H873,ROW($A$1:$A$100),1)))=0,H873,TRIM(LEFT(H873,MATCH(TRUE,ISNUMBER(VALUE(MID(H873,ROW($A$1:$A$100),1))),0)-1))))</f>
        <v>Baumackerstrasse</v>
      </c>
      <c r="J873" s="1" t="str" cm="1">
        <f t="array" ref="J873">IF(H873="","",IF(COUNT(VALUE(MID(H873,ROW($A$1:$A$100),1)))=0,"",RIGHT(H873,LEN(H873)-MATCH(TRUE,ISNUMBER(VALUE(MID(H873,ROW($A$1:$A$100),1))),0)+1)))</f>
        <v>24</v>
      </c>
      <c r="K873" s="1" t="s">
        <v>22</v>
      </c>
      <c r="L873" s="1" t="s">
        <v>86</v>
      </c>
      <c r="M873" s="1" t="str">
        <f t="shared" si="40"/>
        <v>8050</v>
      </c>
      <c r="N873" s="1" t="str">
        <f t="shared" si="41"/>
        <v>Zürich</v>
      </c>
      <c r="O873" s="1" t="s">
        <v>24</v>
      </c>
      <c r="P873" s="1" t="s">
        <v>12481</v>
      </c>
      <c r="Q873" s="1" t="s">
        <v>21</v>
      </c>
      <c r="R873" s="1" t="s">
        <v>80</v>
      </c>
      <c r="S873" s="1" t="s">
        <v>22</v>
      </c>
      <c r="T873" s="1" t="s">
        <v>12482</v>
      </c>
      <c r="U873" s="1" t="s">
        <v>27</v>
      </c>
    </row>
    <row r="874" spans="1:21" ht="15" x14ac:dyDescent="0.2">
      <c r="A874" s="1" t="s">
        <v>73</v>
      </c>
      <c r="B874" s="1" t="s">
        <v>64</v>
      </c>
      <c r="C874" s="1" t="s">
        <v>363</v>
      </c>
      <c r="D874" s="1" t="s">
        <v>450</v>
      </c>
      <c r="E874" s="1" t="s">
        <v>451</v>
      </c>
      <c r="F874" s="1" t="s">
        <v>22</v>
      </c>
      <c r="G874" s="2" t="str">
        <f t="shared" si="39"/>
        <v>Praxis Dr. Erb Niklaus</v>
      </c>
      <c r="H874" s="1" t="s">
        <v>452</v>
      </c>
      <c r="I874" s="1" t="str" cm="1">
        <f t="array" ref="I874">IF(H874="","",IF(COUNT(VALUE(MID(H874,ROW($A$1:$A$100),1)))=0,H874,TRIM(LEFT(H874,MATCH(TRUE,ISNUMBER(VALUE(MID(H874,ROW($A$1:$A$100),1))),0)-1))))</f>
        <v>Marktgasse</v>
      </c>
      <c r="J874" s="1" t="str" cm="1">
        <f t="array" ref="J874">IF(H874="","",IF(COUNT(VALUE(MID(H874,ROW($A$1:$A$100),1)))=0,"",RIGHT(H874,LEN(H874)-MATCH(TRUE,ISNUMBER(VALUE(MID(H874,ROW($A$1:$A$100),1))),0)+1)))</f>
        <v>45</v>
      </c>
      <c r="K874" s="1" t="s">
        <v>22</v>
      </c>
      <c r="L874" s="1" t="s">
        <v>402</v>
      </c>
      <c r="M874" s="1" t="str">
        <f t="shared" si="40"/>
        <v>3011</v>
      </c>
      <c r="N874" s="1" t="str">
        <f t="shared" si="41"/>
        <v>Bern</v>
      </c>
      <c r="O874" s="1" t="s">
        <v>24</v>
      </c>
      <c r="P874" s="1" t="s">
        <v>453</v>
      </c>
      <c r="Q874" s="1" t="s">
        <v>21</v>
      </c>
      <c r="R874" s="1" t="s">
        <v>22</v>
      </c>
      <c r="S874" s="1" t="s">
        <v>22</v>
      </c>
      <c r="T874" s="1" t="s">
        <v>454</v>
      </c>
      <c r="U874" s="1" t="s">
        <v>27</v>
      </c>
    </row>
    <row r="875" spans="1:21" ht="15" x14ac:dyDescent="0.2">
      <c r="A875" s="1" t="s">
        <v>73</v>
      </c>
      <c r="B875" s="1" t="s">
        <v>64</v>
      </c>
      <c r="C875" s="1" t="s">
        <v>444</v>
      </c>
      <c r="D875" s="1" t="s">
        <v>445</v>
      </c>
      <c r="E875" s="1" t="s">
        <v>446</v>
      </c>
      <c r="F875" s="1" t="s">
        <v>22</v>
      </c>
      <c r="G875" s="2" t="str">
        <f t="shared" si="39"/>
        <v>Praxis Dr. Erban Tomas</v>
      </c>
      <c r="H875" s="1" t="s">
        <v>447</v>
      </c>
      <c r="I875" s="1" t="str" cm="1">
        <f t="array" ref="I875">IF(H875="","",IF(COUNT(VALUE(MID(H875,ROW($A$1:$A$100),1)))=0,H875,TRIM(LEFT(H875,MATCH(TRUE,ISNUMBER(VALUE(MID(H875,ROW($A$1:$A$100),1))),0)-1))))</f>
        <v>Oberstadt</v>
      </c>
      <c r="J875" s="1" t="str" cm="1">
        <f t="array" ref="J875">IF(H875="","",IF(COUNT(VALUE(MID(H875,ROW($A$1:$A$100),1)))=0,"",RIGHT(H875,LEN(H875)-MATCH(TRUE,ISNUMBER(VALUE(MID(H875,ROW($A$1:$A$100),1))),0)+1)))</f>
        <v>8</v>
      </c>
      <c r="K875" s="1" t="s">
        <v>22</v>
      </c>
      <c r="L875" s="1" t="s">
        <v>180</v>
      </c>
      <c r="M875" s="1" t="str">
        <f t="shared" si="40"/>
        <v>8200</v>
      </c>
      <c r="N875" s="1" t="str">
        <f t="shared" si="41"/>
        <v>Schaffhausen</v>
      </c>
      <c r="O875" s="1" t="s">
        <v>24</v>
      </c>
      <c r="P875" s="1" t="s">
        <v>448</v>
      </c>
      <c r="Q875" s="1" t="s">
        <v>21</v>
      </c>
      <c r="R875" s="1" t="s">
        <v>22</v>
      </c>
      <c r="S875" s="1" t="s">
        <v>22</v>
      </c>
      <c r="T875" s="1" t="s">
        <v>449</v>
      </c>
      <c r="U875" s="1" t="s">
        <v>27</v>
      </c>
    </row>
    <row r="876" spans="1:21" ht="15" x14ac:dyDescent="0.2">
      <c r="A876" s="1" t="s">
        <v>16</v>
      </c>
      <c r="B876" s="1" t="s">
        <v>64</v>
      </c>
      <c r="C876" s="1" t="s">
        <v>455</v>
      </c>
      <c r="D876" s="1" t="s">
        <v>456</v>
      </c>
      <c r="E876" s="1" t="s">
        <v>457</v>
      </c>
      <c r="F876" s="1" t="s">
        <v>22</v>
      </c>
      <c r="G876" s="2" t="str">
        <f t="shared" si="39"/>
        <v>Praxis Dr. M. Strässle-Pfister</v>
      </c>
      <c r="H876" s="1" t="s">
        <v>458</v>
      </c>
      <c r="I876" s="1" t="str" cm="1">
        <f t="array" ref="I876">IF(H876="","",IF(COUNT(VALUE(MID(H876,ROW($A$1:$A$100),1)))=0,H876,TRIM(LEFT(H876,MATCH(TRUE,ISNUMBER(VALUE(MID(H876,ROW($A$1:$A$100),1))),0)-1))))</f>
        <v>Sulzweidstrasse</v>
      </c>
      <c r="J876" s="1" t="str" cm="1">
        <f t="array" ref="J876">IF(H876="","",IF(COUNT(VALUE(MID(H876,ROW($A$1:$A$100),1)))=0,"",RIGHT(H876,LEN(H876)-MATCH(TRUE,ISNUMBER(VALUE(MID(H876,ROW($A$1:$A$100),1))),0)+1)))</f>
        <v>16a</v>
      </c>
      <c r="K876" s="1" t="s">
        <v>22</v>
      </c>
      <c r="L876" s="1" t="s">
        <v>459</v>
      </c>
      <c r="M876" s="1" t="str">
        <f t="shared" si="40"/>
        <v>8737</v>
      </c>
      <c r="N876" s="1" t="str">
        <f t="shared" si="41"/>
        <v>Gommiswald</v>
      </c>
      <c r="O876" s="1" t="s">
        <v>24</v>
      </c>
      <c r="P876" s="1" t="s">
        <v>460</v>
      </c>
      <c r="Q876" s="1" t="s">
        <v>80</v>
      </c>
      <c r="R876" s="1" t="s">
        <v>22</v>
      </c>
      <c r="S876" s="1" t="s">
        <v>22</v>
      </c>
      <c r="T876" s="1" t="s">
        <v>461</v>
      </c>
      <c r="U876" s="1" t="s">
        <v>27</v>
      </c>
    </row>
    <row r="877" spans="1:21" ht="30" x14ac:dyDescent="0.2">
      <c r="A877" s="1" t="s">
        <v>16</v>
      </c>
      <c r="B877" s="1" t="s">
        <v>17</v>
      </c>
      <c r="C877" s="1" t="s">
        <v>15525</v>
      </c>
      <c r="D877" s="1" t="s">
        <v>15526</v>
      </c>
      <c r="E877" s="1" t="s">
        <v>1698</v>
      </c>
      <c r="F877" s="1" t="s">
        <v>1190</v>
      </c>
      <c r="G877" s="2" t="str">
        <f t="shared" si="39"/>
        <v>Universitätsspital Zürich
_x000D_Klinik für Gynäkologie</v>
      </c>
      <c r="H877" s="1" t="s">
        <v>1700</v>
      </c>
      <c r="I877" s="1" t="str" cm="1">
        <f t="array" ref="I877">IF(H877="","",IF(COUNT(VALUE(MID(H877,ROW($A$1:$A$100),1)))=0,H877,TRIM(LEFT(H877,MATCH(TRUE,ISNUMBER(VALUE(MID(H877,ROW($A$1:$A$100),1))),0)-1))))</f>
        <v>Frauenklinikstrasse</v>
      </c>
      <c r="J877" s="1" t="str" cm="1">
        <f t="array" ref="J877">IF(H877="","",IF(COUNT(VALUE(MID(H877,ROW($A$1:$A$100),1)))=0,"",RIGHT(H877,LEN(H877)-MATCH(TRUE,ISNUMBER(VALUE(MID(H877,ROW($A$1:$A$100),1))),0)+1)))</f>
        <v>10</v>
      </c>
      <c r="K877" s="1" t="s">
        <v>22</v>
      </c>
      <c r="L877" s="1" t="s">
        <v>1701</v>
      </c>
      <c r="M877" s="1" t="str">
        <f t="shared" si="40"/>
        <v>8091</v>
      </c>
      <c r="N877" s="1" t="str">
        <f t="shared" si="41"/>
        <v>Zürich</v>
      </c>
      <c r="O877" s="1" t="s">
        <v>24</v>
      </c>
      <c r="P877" s="1" t="s">
        <v>15527</v>
      </c>
      <c r="Q877" s="1" t="s">
        <v>21</v>
      </c>
      <c r="R877" s="1" t="s">
        <v>22</v>
      </c>
      <c r="S877" s="1" t="s">
        <v>22</v>
      </c>
      <c r="T877" s="1" t="s">
        <v>15528</v>
      </c>
      <c r="U877" s="1" t="s">
        <v>27</v>
      </c>
    </row>
    <row r="878" spans="1:21" ht="15" x14ac:dyDescent="0.2">
      <c r="A878" s="1" t="s">
        <v>73</v>
      </c>
      <c r="B878" s="1" t="s">
        <v>64</v>
      </c>
      <c r="C878" s="1" t="s">
        <v>462</v>
      </c>
      <c r="D878" s="1" t="s">
        <v>463</v>
      </c>
      <c r="E878" s="1" t="s">
        <v>464</v>
      </c>
      <c r="F878" s="1" t="s">
        <v>22</v>
      </c>
      <c r="G878" s="2" t="str">
        <f t="shared" si="39"/>
        <v>Praxis Dr.Erfmann Daniel</v>
      </c>
      <c r="H878" s="1" t="s">
        <v>465</v>
      </c>
      <c r="I878" s="1" t="str" cm="1">
        <f t="array" ref="I878">IF(H878="","",IF(COUNT(VALUE(MID(H878,ROW($A$1:$A$100),1)))=0,H878,TRIM(LEFT(H878,MATCH(TRUE,ISNUMBER(VALUE(MID(H878,ROW($A$1:$A$100),1))),0)-1))))</f>
        <v>Vordergasse</v>
      </c>
      <c r="J878" s="1" t="str" cm="1">
        <f t="array" ref="J878">IF(H878="","",IF(COUNT(VALUE(MID(H878,ROW($A$1:$A$100),1)))=0,"",RIGHT(H878,LEN(H878)-MATCH(TRUE,ISNUMBER(VALUE(MID(H878,ROW($A$1:$A$100),1))),0)+1)))</f>
        <v>9</v>
      </c>
      <c r="K878" s="1" t="s">
        <v>22</v>
      </c>
      <c r="L878" s="1" t="s">
        <v>466</v>
      </c>
      <c r="M878" s="1" t="str">
        <f t="shared" si="40"/>
        <v>8353</v>
      </c>
      <c r="N878" s="1" t="str">
        <f t="shared" si="41"/>
        <v>Elgg</v>
      </c>
      <c r="O878" s="1" t="s">
        <v>24</v>
      </c>
      <c r="P878" s="1" t="s">
        <v>467</v>
      </c>
      <c r="Q878" s="1" t="s">
        <v>128</v>
      </c>
      <c r="R878" s="1" t="s">
        <v>22</v>
      </c>
      <c r="S878" s="1" t="s">
        <v>22</v>
      </c>
      <c r="T878" s="1" t="s">
        <v>468</v>
      </c>
      <c r="U878" s="1" t="s">
        <v>27</v>
      </c>
    </row>
    <row r="879" spans="1:21" ht="30" x14ac:dyDescent="0.2">
      <c r="A879" s="1" t="s">
        <v>16</v>
      </c>
      <c r="B879" s="1" t="s">
        <v>17</v>
      </c>
      <c r="C879" s="1" t="s">
        <v>7512</v>
      </c>
      <c r="D879" s="1" t="s">
        <v>14444</v>
      </c>
      <c r="E879" s="1" t="s">
        <v>163</v>
      </c>
      <c r="F879" s="1" t="s">
        <v>745</v>
      </c>
      <c r="G879" s="2" t="str">
        <f t="shared" si="39"/>
        <v>Inselspital Bern
_x000D_Klinik für Frauenheilkunde</v>
      </c>
      <c r="H879" s="1" t="s">
        <v>165</v>
      </c>
      <c r="I879" s="1" t="str" cm="1">
        <f t="array" ref="I879">IF(H879="","",IF(COUNT(VALUE(MID(H879,ROW($A$1:$A$100),1)))=0,H879,TRIM(LEFT(H879,MATCH(TRUE,ISNUMBER(VALUE(MID(H879,ROW($A$1:$A$100),1))),0)-1))))</f>
        <v>Friedbühlstrasse</v>
      </c>
      <c r="J879" s="1" t="str" cm="1">
        <f t="array" ref="J879">IF(H879="","",IF(COUNT(VALUE(MID(H879,ROW($A$1:$A$100),1)))=0,"",RIGHT(H879,LEN(H879)-MATCH(TRUE,ISNUMBER(VALUE(MID(H879,ROW($A$1:$A$100),1))),0)+1)))</f>
        <v>19</v>
      </c>
      <c r="K879" s="1" t="s">
        <v>22</v>
      </c>
      <c r="L879" s="1" t="s">
        <v>166</v>
      </c>
      <c r="M879" s="1" t="str">
        <f t="shared" si="40"/>
        <v>3010</v>
      </c>
      <c r="N879" s="1" t="str">
        <f t="shared" si="41"/>
        <v>Bern</v>
      </c>
      <c r="O879" s="1" t="s">
        <v>24</v>
      </c>
      <c r="P879" s="1" t="s">
        <v>14445</v>
      </c>
      <c r="Q879" s="1" t="s">
        <v>21</v>
      </c>
      <c r="R879" s="1" t="s">
        <v>22</v>
      </c>
      <c r="S879" s="1" t="s">
        <v>22</v>
      </c>
      <c r="T879" s="1" t="s">
        <v>14446</v>
      </c>
      <c r="U879" s="1" t="s">
        <v>27</v>
      </c>
    </row>
    <row r="880" spans="1:21" ht="15" x14ac:dyDescent="0.2">
      <c r="A880" s="1" t="s">
        <v>16</v>
      </c>
      <c r="B880" s="1" t="s">
        <v>64</v>
      </c>
      <c r="C880" s="1" t="s">
        <v>469</v>
      </c>
      <c r="D880" s="1" t="s">
        <v>470</v>
      </c>
      <c r="E880" s="1" t="s">
        <v>471</v>
      </c>
      <c r="F880" s="1" t="s">
        <v>22</v>
      </c>
      <c r="G880" s="2" t="str">
        <f t="shared" si="39"/>
        <v>Gemeinschaftspraxis Klusplatz</v>
      </c>
      <c r="H880" s="1" t="s">
        <v>472</v>
      </c>
      <c r="I880" s="1" t="str" cm="1">
        <f t="array" ref="I880">IF(H880="","",IF(COUNT(VALUE(MID(H880,ROW($A$1:$A$100),1)))=0,H880,TRIM(LEFT(H880,MATCH(TRUE,ISNUMBER(VALUE(MID(H880,ROW($A$1:$A$100),1))),0)-1))))</f>
        <v>Witikonerstrasse</v>
      </c>
      <c r="J880" s="1" t="str" cm="1">
        <f t="array" ref="J880">IF(H880="","",IF(COUNT(VALUE(MID(H880,ROW($A$1:$A$100),1)))=0,"",RIGHT(H880,LEN(H880)-MATCH(TRUE,ISNUMBER(VALUE(MID(H880,ROW($A$1:$A$100),1))),0)+1)))</f>
        <v>15</v>
      </c>
      <c r="K880" s="1" t="s">
        <v>22</v>
      </c>
      <c r="L880" s="1" t="s">
        <v>260</v>
      </c>
      <c r="M880" s="1" t="str">
        <f t="shared" si="40"/>
        <v>8032</v>
      </c>
      <c r="N880" s="1" t="str">
        <f t="shared" si="41"/>
        <v>Zürich</v>
      </c>
      <c r="O880" s="1" t="s">
        <v>24</v>
      </c>
      <c r="P880" s="1" t="s">
        <v>473</v>
      </c>
      <c r="Q880" s="1" t="s">
        <v>128</v>
      </c>
      <c r="R880" s="1" t="s">
        <v>22</v>
      </c>
      <c r="S880" s="1" t="s">
        <v>22</v>
      </c>
      <c r="T880" s="1" t="s">
        <v>474</v>
      </c>
      <c r="U880" s="1" t="s">
        <v>27</v>
      </c>
    </row>
    <row r="881" spans="1:21" ht="15" x14ac:dyDescent="0.2">
      <c r="A881" s="1" t="s">
        <v>16</v>
      </c>
      <c r="B881" s="1" t="s">
        <v>64</v>
      </c>
      <c r="C881" s="1" t="s">
        <v>14867</v>
      </c>
      <c r="D881" s="1" t="s">
        <v>14868</v>
      </c>
      <c r="E881" s="1" t="s">
        <v>312</v>
      </c>
      <c r="F881" s="1" t="s">
        <v>22</v>
      </c>
      <c r="G881" s="2" t="str">
        <f t="shared" si="39"/>
        <v>Familienpraxis Rothrist</v>
      </c>
      <c r="H881" s="1" t="s">
        <v>313</v>
      </c>
      <c r="I881" s="1" t="str" cm="1">
        <f t="array" ref="I881">IF(H881="","",IF(COUNT(VALUE(MID(H881,ROW($A$1:$A$100),1)))=0,H881,TRIM(LEFT(H881,MATCH(TRUE,ISNUMBER(VALUE(MID(H881,ROW($A$1:$A$100),1))),0)-1))))</f>
        <v>Bernstrasse</v>
      </c>
      <c r="J881" s="1" t="str" cm="1">
        <f t="array" ref="J881">IF(H881="","",IF(COUNT(VALUE(MID(H881,ROW($A$1:$A$100),1)))=0,"",RIGHT(H881,LEN(H881)-MATCH(TRUE,ISNUMBER(VALUE(MID(H881,ROW($A$1:$A$100),1))),0)+1)))</f>
        <v>86</v>
      </c>
      <c r="K881" s="1" t="s">
        <v>22</v>
      </c>
      <c r="L881" s="1" t="s">
        <v>314</v>
      </c>
      <c r="M881" s="1" t="str">
        <f t="shared" si="40"/>
        <v>4852</v>
      </c>
      <c r="N881" s="1" t="str">
        <f t="shared" si="41"/>
        <v>Rothrist</v>
      </c>
      <c r="O881" s="1" t="s">
        <v>24</v>
      </c>
      <c r="P881" s="1" t="s">
        <v>14869</v>
      </c>
      <c r="Q881" s="1" t="s">
        <v>21</v>
      </c>
      <c r="R881" s="1" t="s">
        <v>22</v>
      </c>
      <c r="S881" s="1" t="s">
        <v>22</v>
      </c>
      <c r="T881" s="1" t="s">
        <v>14870</v>
      </c>
      <c r="U881" s="1" t="s">
        <v>27</v>
      </c>
    </row>
    <row r="882" spans="1:21" ht="30" x14ac:dyDescent="0.2">
      <c r="A882" s="1" t="s">
        <v>16</v>
      </c>
      <c r="B882" s="1" t="s">
        <v>17</v>
      </c>
      <c r="C882" s="1" t="s">
        <v>8182</v>
      </c>
      <c r="D882" s="1" t="s">
        <v>8183</v>
      </c>
      <c r="E882" s="1" t="s">
        <v>5795</v>
      </c>
      <c r="F882" s="1" t="s">
        <v>8184</v>
      </c>
      <c r="G882" s="2" t="str">
        <f t="shared" si="39"/>
        <v>Ärzte im Zentrum
_x000D_Praxis Dr. Erkert Anna Kathrin</v>
      </c>
      <c r="H882" s="1" t="s">
        <v>5797</v>
      </c>
      <c r="I882" s="1" t="str" cm="1">
        <f t="array" ref="I882">IF(H882="","",IF(COUNT(VALUE(MID(H882,ROW($A$1:$A$100),1)))=0,H882,TRIM(LEFT(H882,MATCH(TRUE,ISNUMBER(VALUE(MID(H882,ROW($A$1:$A$100),1))),0)-1))))</f>
        <v>Feststrasse</v>
      </c>
      <c r="J882" s="1" t="str" cm="1">
        <f t="array" ref="J882">IF(H882="","",IF(COUNT(VALUE(MID(H882,ROW($A$1:$A$100),1)))=0,"",RIGHT(H882,LEN(H882)-MATCH(TRUE,ISNUMBER(VALUE(MID(H882,ROW($A$1:$A$100),1))),0)+1)))</f>
        <v>6</v>
      </c>
      <c r="K882" s="1" t="s">
        <v>22</v>
      </c>
      <c r="L882" s="1" t="s">
        <v>1116</v>
      </c>
      <c r="M882" s="1" t="str">
        <f t="shared" si="40"/>
        <v>8570</v>
      </c>
      <c r="N882" s="1" t="str">
        <f t="shared" si="41"/>
        <v>Weinfelden</v>
      </c>
      <c r="O882" s="1" t="s">
        <v>24</v>
      </c>
      <c r="P882" s="1" t="s">
        <v>8185</v>
      </c>
      <c r="Q882" s="1" t="s">
        <v>21</v>
      </c>
      <c r="R882" s="1" t="s">
        <v>22</v>
      </c>
      <c r="S882" s="1" t="s">
        <v>22</v>
      </c>
      <c r="T882" s="1" t="s">
        <v>8186</v>
      </c>
      <c r="U882" s="1" t="s">
        <v>27</v>
      </c>
    </row>
    <row r="883" spans="1:21" ht="15" x14ac:dyDescent="0.2">
      <c r="A883" s="1" t="s">
        <v>73</v>
      </c>
      <c r="B883" s="1" t="s">
        <v>64</v>
      </c>
      <c r="C883" s="1" t="s">
        <v>475</v>
      </c>
      <c r="D883" s="1" t="s">
        <v>476</v>
      </c>
      <c r="E883" s="1" t="s">
        <v>477</v>
      </c>
      <c r="F883" s="1" t="s">
        <v>22</v>
      </c>
      <c r="G883" s="2" t="str">
        <f t="shared" si="39"/>
        <v>Praxis zum Goldbad, Dr. Erlach</v>
      </c>
      <c r="H883" s="1" t="s">
        <v>478</v>
      </c>
      <c r="I883" s="1" t="str" cm="1">
        <f t="array" ref="I883">IF(H883="","",IF(COUNT(VALUE(MID(H883,ROW($A$1:$A$100),1)))=0,H883,TRIM(LEFT(H883,MATCH(TRUE,ISNUMBER(VALUE(MID(H883,ROW($A$1:$A$100),1))),0)-1))))</f>
        <v>Metzggasse</v>
      </c>
      <c r="J883" s="1" t="str" cm="1">
        <f t="array" ref="J883">IF(H883="","",IF(COUNT(VALUE(MID(H883,ROW($A$1:$A$100),1)))=0,"",RIGHT(H883,LEN(H883)-MATCH(TRUE,ISNUMBER(VALUE(MID(H883,ROW($A$1:$A$100),1))),0)+1)))</f>
        <v>2</v>
      </c>
      <c r="K883" s="1" t="s">
        <v>22</v>
      </c>
      <c r="L883" s="1" t="s">
        <v>291</v>
      </c>
      <c r="M883" s="1" t="str">
        <f t="shared" si="40"/>
        <v>8400</v>
      </c>
      <c r="N883" s="1" t="str">
        <f t="shared" si="41"/>
        <v>Winterthur</v>
      </c>
      <c r="O883" s="1" t="s">
        <v>24</v>
      </c>
      <c r="P883" s="1" t="s">
        <v>479</v>
      </c>
      <c r="Q883" s="1" t="s">
        <v>128</v>
      </c>
      <c r="R883" s="1" t="s">
        <v>22</v>
      </c>
      <c r="S883" s="1" t="s">
        <v>22</v>
      </c>
      <c r="T883" s="1" t="s">
        <v>480</v>
      </c>
      <c r="U883" s="1" t="s">
        <v>27</v>
      </c>
    </row>
    <row r="884" spans="1:21" ht="15" x14ac:dyDescent="0.2">
      <c r="A884" s="1" t="s">
        <v>16</v>
      </c>
      <c r="B884" s="1" t="s">
        <v>64</v>
      </c>
      <c r="C884" s="1" t="s">
        <v>2929</v>
      </c>
      <c r="D884" s="1" t="s">
        <v>15382</v>
      </c>
      <c r="E884" s="1" t="s">
        <v>6006</v>
      </c>
      <c r="F884" s="1" t="s">
        <v>22</v>
      </c>
      <c r="G884" s="2" t="str">
        <f t="shared" si="39"/>
        <v>mediX praxis friesenberg</v>
      </c>
      <c r="H884" s="1" t="s">
        <v>6007</v>
      </c>
      <c r="I884" s="1" t="str" cm="1">
        <f t="array" ref="I884">IF(H884="","",IF(COUNT(VALUE(MID(H884,ROW($A$1:$A$100),1)))=0,H884,TRIM(LEFT(H884,MATCH(TRUE,ISNUMBER(VALUE(MID(H884,ROW($A$1:$A$100),1))),0)-1))))</f>
        <v>Schweighofstrasse</v>
      </c>
      <c r="J884" s="1" t="str" cm="1">
        <f t="array" ref="J884">IF(H884="","",IF(COUNT(VALUE(MID(H884,ROW($A$1:$A$100),1)))=0,"",RIGHT(H884,LEN(H884)-MATCH(TRUE,ISNUMBER(VALUE(MID(H884,ROW($A$1:$A$100),1))),0)+1)))</f>
        <v>230</v>
      </c>
      <c r="K884" s="1" t="s">
        <v>22</v>
      </c>
      <c r="L884" s="1" t="s">
        <v>943</v>
      </c>
      <c r="M884" s="1" t="str">
        <f t="shared" si="40"/>
        <v>8045</v>
      </c>
      <c r="N884" s="1" t="str">
        <f t="shared" si="41"/>
        <v>Zürich</v>
      </c>
      <c r="O884" s="1" t="s">
        <v>24</v>
      </c>
      <c r="P884" s="1" t="s">
        <v>15383</v>
      </c>
      <c r="Q884" s="1" t="s">
        <v>128</v>
      </c>
      <c r="R884" s="1" t="s">
        <v>22</v>
      </c>
      <c r="S884" s="1" t="s">
        <v>22</v>
      </c>
      <c r="T884" s="1" t="s">
        <v>15384</v>
      </c>
      <c r="U884" s="1" t="s">
        <v>27</v>
      </c>
    </row>
    <row r="885" spans="1:21" ht="15" x14ac:dyDescent="0.2">
      <c r="A885" s="1" t="s">
        <v>16</v>
      </c>
      <c r="B885" s="1" t="s">
        <v>64</v>
      </c>
      <c r="C885" s="1" t="s">
        <v>501</v>
      </c>
      <c r="D885" s="1" t="s">
        <v>502</v>
      </c>
      <c r="E885" s="1" t="s">
        <v>503</v>
      </c>
      <c r="F885" s="1" t="s">
        <v>22</v>
      </c>
      <c r="G885" s="2" t="str">
        <f t="shared" si="39"/>
        <v>Praxis Dr. Erni Helena</v>
      </c>
      <c r="H885" s="1" t="s">
        <v>504</v>
      </c>
      <c r="I885" s="1" t="str" cm="1">
        <f t="array" ref="I885">IF(H885="","",IF(COUNT(VALUE(MID(H885,ROW($A$1:$A$100),1)))=0,H885,TRIM(LEFT(H885,MATCH(TRUE,ISNUMBER(VALUE(MID(H885,ROW($A$1:$A$100),1))),0)-1))))</f>
        <v>Sumatrastrasse</v>
      </c>
      <c r="J885" s="1" t="str" cm="1">
        <f t="array" ref="J885">IF(H885="","",IF(COUNT(VALUE(MID(H885,ROW($A$1:$A$100),1)))=0,"",RIGHT(H885,LEN(H885)-MATCH(TRUE,ISNUMBER(VALUE(MID(H885,ROW($A$1:$A$100),1))),0)+1)))</f>
        <v>25</v>
      </c>
      <c r="K885" s="1" t="s">
        <v>22</v>
      </c>
      <c r="L885" s="1" t="s">
        <v>505</v>
      </c>
      <c r="M885" s="1" t="str">
        <f t="shared" si="40"/>
        <v>8006</v>
      </c>
      <c r="N885" s="1" t="str">
        <f t="shared" si="41"/>
        <v>Zürich</v>
      </c>
      <c r="O885" s="1" t="s">
        <v>24</v>
      </c>
      <c r="P885" s="1" t="s">
        <v>506</v>
      </c>
      <c r="Q885" s="1" t="s">
        <v>80</v>
      </c>
      <c r="R885" s="1" t="s">
        <v>22</v>
      </c>
      <c r="S885" s="1" t="s">
        <v>22</v>
      </c>
      <c r="T885" s="1" t="s">
        <v>507</v>
      </c>
      <c r="U885" s="1" t="s">
        <v>27</v>
      </c>
    </row>
    <row r="886" spans="1:21" ht="15" x14ac:dyDescent="0.2">
      <c r="A886" s="1" t="s">
        <v>16</v>
      </c>
      <c r="B886" s="1" t="s">
        <v>64</v>
      </c>
      <c r="C886" s="1" t="s">
        <v>6972</v>
      </c>
      <c r="D886" s="1" t="s">
        <v>502</v>
      </c>
      <c r="E886" s="1" t="s">
        <v>5029</v>
      </c>
      <c r="F886" s="1" t="s">
        <v>22</v>
      </c>
      <c r="G886" s="2" t="str">
        <f t="shared" si="39"/>
        <v>Hausärzte Zentrum Witikon</v>
      </c>
      <c r="H886" s="1" t="s">
        <v>5030</v>
      </c>
      <c r="I886" s="1" t="str" cm="1">
        <f t="array" ref="I886">IF(H886="","",IF(COUNT(VALUE(MID(H886,ROW($A$1:$A$100),1)))=0,H886,TRIM(LEFT(H886,MATCH(TRUE,ISNUMBER(VALUE(MID(H886,ROW($A$1:$A$100),1))),0)-1))))</f>
        <v>Witikonerstrasse</v>
      </c>
      <c r="J886" s="1" t="str" cm="1">
        <f t="array" ref="J886">IF(H886="","",IF(COUNT(VALUE(MID(H886,ROW($A$1:$A$100),1)))=0,"",RIGHT(H886,LEN(H886)-MATCH(TRUE,ISNUMBER(VALUE(MID(H886,ROW($A$1:$A$100),1))),0)+1)))</f>
        <v>295</v>
      </c>
      <c r="K886" s="1" t="s">
        <v>22</v>
      </c>
      <c r="L886" s="1" t="s">
        <v>538</v>
      </c>
      <c r="M886" s="1" t="str">
        <f t="shared" si="40"/>
        <v>8053</v>
      </c>
      <c r="N886" s="1" t="str">
        <f t="shared" si="41"/>
        <v>Zürich</v>
      </c>
      <c r="O886" s="1" t="s">
        <v>24</v>
      </c>
      <c r="P886" s="1" t="s">
        <v>506</v>
      </c>
      <c r="Q886" s="1" t="s">
        <v>128</v>
      </c>
      <c r="R886" s="1" t="s">
        <v>22</v>
      </c>
      <c r="S886" s="1" t="s">
        <v>22</v>
      </c>
      <c r="T886" s="1" t="s">
        <v>6973</v>
      </c>
      <c r="U886" s="1" t="s">
        <v>27</v>
      </c>
    </row>
    <row r="887" spans="1:21" ht="15" x14ac:dyDescent="0.2">
      <c r="A887" s="1" t="s">
        <v>16</v>
      </c>
      <c r="B887" s="1" t="s">
        <v>17</v>
      </c>
      <c r="C887" s="1" t="s">
        <v>521</v>
      </c>
      <c r="D887" s="1" t="s">
        <v>522</v>
      </c>
      <c r="E887" s="1" t="s">
        <v>523</v>
      </c>
      <c r="F887" s="1" t="s">
        <v>22</v>
      </c>
      <c r="G887" s="2" t="str">
        <f t="shared" si="39"/>
        <v>Gynäkologie im Zentrum</v>
      </c>
      <c r="H887" s="1" t="s">
        <v>524</v>
      </c>
      <c r="I887" s="1" t="str" cm="1">
        <f t="array" ref="I887">IF(H887="","",IF(COUNT(VALUE(MID(H887,ROW($A$1:$A$100),1)))=0,H887,TRIM(LEFT(H887,MATCH(TRUE,ISNUMBER(VALUE(MID(H887,ROW($A$1:$A$100),1))),0)-1))))</f>
        <v>Seidengasse</v>
      </c>
      <c r="J887" s="1" t="str" cm="1">
        <f t="array" ref="J887">IF(H887="","",IF(COUNT(VALUE(MID(H887,ROW($A$1:$A$100),1)))=0,"",RIGHT(H887,LEN(H887)-MATCH(TRUE,ISNUMBER(VALUE(MID(H887,ROW($A$1:$A$100),1))),0)+1)))</f>
        <v>15</v>
      </c>
      <c r="K887" s="1" t="s">
        <v>22</v>
      </c>
      <c r="L887" s="1" t="s">
        <v>415</v>
      </c>
      <c r="M887" s="1" t="str">
        <f t="shared" si="40"/>
        <v>8001</v>
      </c>
      <c r="N887" s="1" t="str">
        <f t="shared" si="41"/>
        <v>Zürich</v>
      </c>
      <c r="O887" s="1" t="s">
        <v>24</v>
      </c>
      <c r="P887" s="1" t="s">
        <v>525</v>
      </c>
      <c r="Q887" s="1" t="s">
        <v>21</v>
      </c>
      <c r="R887" s="1" t="s">
        <v>22</v>
      </c>
      <c r="S887" s="1" t="s">
        <v>22</v>
      </c>
      <c r="T887" s="1" t="s">
        <v>526</v>
      </c>
      <c r="U887" s="1" t="s">
        <v>27</v>
      </c>
    </row>
    <row r="888" spans="1:21" ht="15" x14ac:dyDescent="0.2">
      <c r="A888" s="1" t="s">
        <v>16</v>
      </c>
      <c r="B888" s="1" t="s">
        <v>64</v>
      </c>
      <c r="C888" s="1" t="s">
        <v>508</v>
      </c>
      <c r="D888" s="1" t="s">
        <v>509</v>
      </c>
      <c r="E888" s="1" t="s">
        <v>510</v>
      </c>
      <c r="F888" s="1" t="s">
        <v>22</v>
      </c>
      <c r="G888" s="2" t="str">
        <f t="shared" si="39"/>
        <v>mediX Gruppenpraxis AG</v>
      </c>
      <c r="H888" s="1" t="s">
        <v>511</v>
      </c>
      <c r="I888" s="1" t="str" cm="1">
        <f t="array" ref="I888">IF(H888="","",IF(COUNT(VALUE(MID(H888,ROW($A$1:$A$100),1)))=0,H888,TRIM(LEFT(H888,MATCH(TRUE,ISNUMBER(VALUE(MID(H888,ROW($A$1:$A$100),1))),0)-1))))</f>
        <v>Rotbuchstrasse</v>
      </c>
      <c r="J888" s="1" t="str" cm="1">
        <f t="array" ref="J888">IF(H888="","",IF(COUNT(VALUE(MID(H888,ROW($A$1:$A$100),1)))=0,"",RIGHT(H888,LEN(H888)-MATCH(TRUE,ISNUMBER(VALUE(MID(H888,ROW($A$1:$A$100),1))),0)+1)))</f>
        <v>46</v>
      </c>
      <c r="K888" s="1" t="s">
        <v>22</v>
      </c>
      <c r="L888" s="1" t="s">
        <v>512</v>
      </c>
      <c r="M888" s="1" t="str">
        <f t="shared" si="40"/>
        <v>8037</v>
      </c>
      <c r="N888" s="1" t="str">
        <f t="shared" si="41"/>
        <v>Zürich</v>
      </c>
      <c r="O888" s="1" t="s">
        <v>24</v>
      </c>
      <c r="P888" s="1" t="s">
        <v>513</v>
      </c>
      <c r="Q888" s="1" t="s">
        <v>128</v>
      </c>
      <c r="R888" s="1" t="s">
        <v>22</v>
      </c>
      <c r="S888" s="1" t="s">
        <v>22</v>
      </c>
      <c r="T888" s="1" t="s">
        <v>514</v>
      </c>
      <c r="U888" s="1" t="s">
        <v>27</v>
      </c>
    </row>
    <row r="889" spans="1:21" ht="15" x14ac:dyDescent="0.2">
      <c r="A889" s="1" t="s">
        <v>16</v>
      </c>
      <c r="B889" s="1" t="s">
        <v>64</v>
      </c>
      <c r="C889" s="1" t="s">
        <v>515</v>
      </c>
      <c r="D889" s="1" t="s">
        <v>516</v>
      </c>
      <c r="E889" s="1" t="s">
        <v>517</v>
      </c>
      <c r="F889" s="1" t="s">
        <v>22</v>
      </c>
      <c r="G889" s="2" t="str">
        <f t="shared" si="39"/>
        <v>Praxis Dr. Ernst Meli Jrene</v>
      </c>
      <c r="H889" s="1" t="s">
        <v>518</v>
      </c>
      <c r="I889" s="1" t="str" cm="1">
        <f t="array" ref="I889">IF(H889="","",IF(COUNT(VALUE(MID(H889,ROW($A$1:$A$100),1)))=0,H889,TRIM(LEFT(H889,MATCH(TRUE,ISNUMBER(VALUE(MID(H889,ROW($A$1:$A$100),1))),0)-1))))</f>
        <v>Streulistrasse</v>
      </c>
      <c r="J889" s="1" t="str" cm="1">
        <f t="array" ref="J889">IF(H889="","",IF(COUNT(VALUE(MID(H889,ROW($A$1:$A$100),1)))=0,"",RIGHT(H889,LEN(H889)-MATCH(TRUE,ISNUMBER(VALUE(MID(H889,ROW($A$1:$A$100),1))),0)+1)))</f>
        <v>28</v>
      </c>
      <c r="K889" s="1" t="s">
        <v>22</v>
      </c>
      <c r="L889" s="1" t="s">
        <v>260</v>
      </c>
      <c r="M889" s="1" t="str">
        <f t="shared" si="40"/>
        <v>8032</v>
      </c>
      <c r="N889" s="1" t="str">
        <f t="shared" si="41"/>
        <v>Zürich</v>
      </c>
      <c r="O889" s="1" t="s">
        <v>24</v>
      </c>
      <c r="P889" s="1" t="s">
        <v>519</v>
      </c>
      <c r="Q889" s="1" t="s">
        <v>128</v>
      </c>
      <c r="R889" s="1" t="s">
        <v>22</v>
      </c>
      <c r="S889" s="1" t="s">
        <v>22</v>
      </c>
      <c r="T889" s="1" t="s">
        <v>520</v>
      </c>
      <c r="U889" s="1" t="s">
        <v>27</v>
      </c>
    </row>
    <row r="890" spans="1:21" ht="15" x14ac:dyDescent="0.2">
      <c r="A890" s="1" t="s">
        <v>16</v>
      </c>
      <c r="B890" s="1" t="s">
        <v>64</v>
      </c>
      <c r="C890" s="1" t="s">
        <v>455</v>
      </c>
      <c r="D890" s="1" t="s">
        <v>1166</v>
      </c>
      <c r="E890" s="1" t="s">
        <v>1167</v>
      </c>
      <c r="F890" s="1" t="s">
        <v>22</v>
      </c>
      <c r="G890" s="2" t="str">
        <f t="shared" si="39"/>
        <v>Ärzte am Rosenberg AG</v>
      </c>
      <c r="H890" s="1" t="s">
        <v>1168</v>
      </c>
      <c r="I890" s="1" t="str" cm="1">
        <f t="array" ref="I890">IF(H890="","",IF(COUNT(VALUE(MID(H890,ROW($A$1:$A$100),1)))=0,H890,TRIM(LEFT(H890,MATCH(TRUE,ISNUMBER(VALUE(MID(H890,ROW($A$1:$A$100),1))),0)-1))))</f>
        <v>Schaffhauserstrasse</v>
      </c>
      <c r="J890" s="1" t="str" cm="1">
        <f t="array" ref="J890">IF(H890="","",IF(COUNT(VALUE(MID(H890,ROW($A$1:$A$100),1)))=0,"",RIGHT(H890,LEN(H890)-MATCH(TRUE,ISNUMBER(VALUE(MID(H890,ROW($A$1:$A$100),1))),0)+1)))</f>
        <v>115</v>
      </c>
      <c r="K890" s="1" t="s">
        <v>22</v>
      </c>
      <c r="L890" s="1" t="s">
        <v>291</v>
      </c>
      <c r="M890" s="1" t="str">
        <f t="shared" si="40"/>
        <v>8400</v>
      </c>
      <c r="N890" s="1" t="str">
        <f t="shared" si="41"/>
        <v>Winterthur</v>
      </c>
      <c r="O890" s="1" t="s">
        <v>24</v>
      </c>
      <c r="P890" s="1" t="s">
        <v>1169</v>
      </c>
      <c r="Q890" s="1" t="s">
        <v>21</v>
      </c>
      <c r="R890" s="1" t="s">
        <v>22</v>
      </c>
      <c r="S890" s="1" t="s">
        <v>22</v>
      </c>
      <c r="T890" s="1" t="s">
        <v>1170</v>
      </c>
      <c r="U890" s="1" t="s">
        <v>27</v>
      </c>
    </row>
    <row r="891" spans="1:21" ht="15" x14ac:dyDescent="0.2">
      <c r="A891" s="1" t="s">
        <v>16</v>
      </c>
      <c r="B891" s="1" t="s">
        <v>64</v>
      </c>
      <c r="C891" s="1" t="s">
        <v>14992</v>
      </c>
      <c r="D891" s="1" t="s">
        <v>14993</v>
      </c>
      <c r="E891" s="1" t="s">
        <v>434</v>
      </c>
      <c r="F891" s="1" t="s">
        <v>22</v>
      </c>
      <c r="G891" s="2" t="str">
        <f t="shared" si="39"/>
        <v>Sanacare Gruppenpraxis</v>
      </c>
      <c r="H891" s="1" t="s">
        <v>435</v>
      </c>
      <c r="I891" s="1" t="str" cm="1">
        <f t="array" ref="I891">IF(H891="","",IF(COUNT(VALUE(MID(H891,ROW($A$1:$A$100),1)))=0,H891,TRIM(LEFT(H891,MATCH(TRUE,ISNUMBER(VALUE(MID(H891,ROW($A$1:$A$100),1))),0)-1))))</f>
        <v>Rosenbergstrasse</v>
      </c>
      <c r="J891" s="1" t="str" cm="1">
        <f t="array" ref="J891">IF(H891="","",IF(COUNT(VALUE(MID(H891,ROW($A$1:$A$100),1)))=0,"",RIGHT(H891,LEN(H891)-MATCH(TRUE,ISNUMBER(VALUE(MID(H891,ROW($A$1:$A$100),1))),0)+1)))</f>
        <v>16</v>
      </c>
      <c r="K891" s="1" t="s">
        <v>22</v>
      </c>
      <c r="L891" s="1" t="s">
        <v>375</v>
      </c>
      <c r="M891" s="1" t="str">
        <f t="shared" si="40"/>
        <v>9000</v>
      </c>
      <c r="N891" s="1" t="str">
        <f t="shared" si="41"/>
        <v>St. Gallen</v>
      </c>
      <c r="O891" s="1" t="s">
        <v>24</v>
      </c>
      <c r="P891" s="1" t="s">
        <v>14994</v>
      </c>
      <c r="Q891" s="1" t="s">
        <v>128</v>
      </c>
      <c r="R891" s="1" t="s">
        <v>1185</v>
      </c>
      <c r="S891" s="1" t="s">
        <v>22</v>
      </c>
      <c r="T891" s="1" t="s">
        <v>14995</v>
      </c>
      <c r="U891" s="1" t="s">
        <v>27</v>
      </c>
    </row>
    <row r="892" spans="1:21" ht="15" x14ac:dyDescent="0.2">
      <c r="A892" s="1" t="s">
        <v>73</v>
      </c>
      <c r="B892" s="1" t="s">
        <v>64</v>
      </c>
      <c r="C892" s="1" t="s">
        <v>330</v>
      </c>
      <c r="D892" s="1" t="s">
        <v>331</v>
      </c>
      <c r="E892" s="1" t="s">
        <v>332</v>
      </c>
      <c r="F892" s="1" t="s">
        <v>22</v>
      </c>
      <c r="G892" s="2" t="str">
        <f t="shared" si="39"/>
        <v>Praxis Dr. Eschmann Jean-Jacques</v>
      </c>
      <c r="H892" s="1" t="s">
        <v>333</v>
      </c>
      <c r="I892" s="1" t="str" cm="1">
        <f t="array" ref="I892">IF(H892="","",IF(COUNT(VALUE(MID(H892,ROW($A$1:$A$100),1)))=0,H892,TRIM(LEFT(H892,MATCH(TRUE,ISNUMBER(VALUE(MID(H892,ROW($A$1:$A$100),1))),0)-1))))</f>
        <v>Mutschellenstrasse</v>
      </c>
      <c r="J892" s="1" t="str" cm="1">
        <f t="array" ref="J892">IF(H892="","",IF(COUNT(VALUE(MID(H892,ROW($A$1:$A$100),1)))=0,"",RIGHT(H892,LEN(H892)-MATCH(TRUE,ISNUMBER(VALUE(MID(H892,ROW($A$1:$A$100),1))),0)+1)))</f>
        <v>187</v>
      </c>
      <c r="K892" s="1" t="s">
        <v>22</v>
      </c>
      <c r="L892" s="1" t="s">
        <v>334</v>
      </c>
      <c r="M892" s="1" t="str">
        <f t="shared" si="40"/>
        <v>8038</v>
      </c>
      <c r="N892" s="1" t="str">
        <f t="shared" si="41"/>
        <v>Zürich</v>
      </c>
      <c r="O892" s="1" t="s">
        <v>24</v>
      </c>
      <c r="P892" s="1" t="s">
        <v>335</v>
      </c>
      <c r="Q892" s="1" t="s">
        <v>128</v>
      </c>
      <c r="R892" s="1" t="s">
        <v>22</v>
      </c>
      <c r="S892" s="1" t="s">
        <v>22</v>
      </c>
      <c r="T892" s="1" t="s">
        <v>336</v>
      </c>
      <c r="U892" s="1" t="s">
        <v>27</v>
      </c>
    </row>
    <row r="893" spans="1:21" ht="15" x14ac:dyDescent="0.2">
      <c r="A893" s="1" t="s">
        <v>73</v>
      </c>
      <c r="B893" s="1" t="s">
        <v>64</v>
      </c>
      <c r="C893" s="1" t="s">
        <v>411</v>
      </c>
      <c r="D893" s="1" t="s">
        <v>566</v>
      </c>
      <c r="E893" s="1" t="s">
        <v>567</v>
      </c>
      <c r="F893" s="1" t="s">
        <v>22</v>
      </c>
      <c r="G893" s="2" t="str">
        <f t="shared" si="39"/>
        <v>Praxis Dr. Essig Werner</v>
      </c>
      <c r="H893" s="1" t="s">
        <v>568</v>
      </c>
      <c r="I893" s="1" t="str" cm="1">
        <f t="array" ref="I893">IF(H893="","",IF(COUNT(VALUE(MID(H893,ROW($A$1:$A$100),1)))=0,H893,TRIM(LEFT(H893,MATCH(TRUE,ISNUMBER(VALUE(MID(H893,ROW($A$1:$A$100),1))),0)-1))))</f>
        <v>Kirchstrasse</v>
      </c>
      <c r="J893" s="1" t="str" cm="1">
        <f t="array" ref="J893">IF(H893="","",IF(COUNT(VALUE(MID(H893,ROW($A$1:$A$100),1)))=0,"",RIGHT(H893,LEN(H893)-MATCH(TRUE,ISNUMBER(VALUE(MID(H893,ROW($A$1:$A$100),1))),0)+1)))</f>
        <v>7</v>
      </c>
      <c r="K893" s="1" t="s">
        <v>22</v>
      </c>
      <c r="L893" s="1" t="s">
        <v>569</v>
      </c>
      <c r="M893" s="1" t="str">
        <f t="shared" si="40"/>
        <v>8890</v>
      </c>
      <c r="N893" s="1" t="str">
        <f t="shared" si="41"/>
        <v>Flums</v>
      </c>
      <c r="O893" s="1" t="s">
        <v>24</v>
      </c>
      <c r="P893" s="1" t="s">
        <v>570</v>
      </c>
      <c r="Q893" s="1" t="s">
        <v>80</v>
      </c>
      <c r="R893" s="1" t="s">
        <v>22</v>
      </c>
      <c r="S893" s="1" t="s">
        <v>22</v>
      </c>
      <c r="T893" s="1" t="s">
        <v>571</v>
      </c>
      <c r="U893" s="1" t="s">
        <v>27</v>
      </c>
    </row>
    <row r="894" spans="1:21" ht="30" x14ac:dyDescent="0.2">
      <c r="A894" s="1" t="s">
        <v>16</v>
      </c>
      <c r="B894" s="1" t="s">
        <v>64</v>
      </c>
      <c r="C894" s="1" t="s">
        <v>3372</v>
      </c>
      <c r="D894" s="1" t="s">
        <v>3463</v>
      </c>
      <c r="E894" s="1" t="s">
        <v>1568</v>
      </c>
      <c r="F894" s="1" t="s">
        <v>156</v>
      </c>
      <c r="G894" s="2" t="str">
        <f t="shared" si="39"/>
        <v>Kantonsspital Baden AG
_x000D_Frauenklinik</v>
      </c>
      <c r="H894" s="1" t="s">
        <v>1569</v>
      </c>
      <c r="I894" s="1" t="str" cm="1">
        <f t="array" ref="I894">IF(H894="","",IF(COUNT(VALUE(MID(H894,ROW($A$1:$A$100),1)))=0,H894,TRIM(LEFT(H894,MATCH(TRUE,ISNUMBER(VALUE(MID(H894,ROW($A$1:$A$100),1))),0)-1))))</f>
        <v>Im Ergel</v>
      </c>
      <c r="J894" s="1" t="str" cm="1">
        <f t="array" ref="J894">IF(H894="","",IF(COUNT(VALUE(MID(H894,ROW($A$1:$A$100),1)))=0,"",RIGHT(H894,LEN(H894)-MATCH(TRUE,ISNUMBER(VALUE(MID(H894,ROW($A$1:$A$100),1))),0)+1)))</f>
        <v>1</v>
      </c>
      <c r="K894" s="1" t="s">
        <v>22</v>
      </c>
      <c r="L894" s="1" t="s">
        <v>1570</v>
      </c>
      <c r="M894" s="1" t="str">
        <f t="shared" si="40"/>
        <v>5404</v>
      </c>
      <c r="N894" s="1" t="str">
        <f t="shared" si="41"/>
        <v>Baden</v>
      </c>
      <c r="O894" s="1" t="s">
        <v>24</v>
      </c>
      <c r="P894" s="1" t="s">
        <v>3464</v>
      </c>
      <c r="Q894" s="1" t="s">
        <v>21</v>
      </c>
      <c r="R894" s="1" t="s">
        <v>22</v>
      </c>
      <c r="S894" s="1" t="s">
        <v>22</v>
      </c>
      <c r="T894" s="1" t="s">
        <v>3465</v>
      </c>
      <c r="U894" s="1" t="s">
        <v>27</v>
      </c>
    </row>
    <row r="895" spans="1:21" ht="15" x14ac:dyDescent="0.2">
      <c r="A895" s="1" t="s">
        <v>16</v>
      </c>
      <c r="B895" s="1" t="s">
        <v>64</v>
      </c>
      <c r="C895" s="1" t="s">
        <v>577</v>
      </c>
      <c r="D895" s="1" t="s">
        <v>578</v>
      </c>
      <c r="E895" s="1" t="s">
        <v>579</v>
      </c>
      <c r="F895" s="1" t="s">
        <v>22</v>
      </c>
      <c r="G895" s="2" t="str">
        <f t="shared" si="39"/>
        <v>Praxis Dr. Etter-Kalberer Gisela</v>
      </c>
      <c r="H895" s="1" t="s">
        <v>580</v>
      </c>
      <c r="I895" s="1" t="str" cm="1">
        <f t="array" ref="I895">IF(H895="","",IF(COUNT(VALUE(MID(H895,ROW($A$1:$A$100),1)))=0,H895,TRIM(LEFT(H895,MATCH(TRUE,ISNUMBER(VALUE(MID(H895,ROW($A$1:$A$100),1))),0)-1))))</f>
        <v>Bachtelstrasse</v>
      </c>
      <c r="J895" s="1" t="str" cm="1">
        <f t="array" ref="J895">IF(H895="","",IF(COUNT(VALUE(MID(H895,ROW($A$1:$A$100),1)))=0,"",RIGHT(H895,LEN(H895)-MATCH(TRUE,ISNUMBER(VALUE(MID(H895,ROW($A$1:$A$100),1))),0)+1)))</f>
        <v>9</v>
      </c>
      <c r="K895" s="1" t="s">
        <v>22</v>
      </c>
      <c r="L895" s="1" t="s">
        <v>581</v>
      </c>
      <c r="M895" s="1" t="str">
        <f t="shared" si="40"/>
        <v>8805</v>
      </c>
      <c r="N895" s="1" t="str">
        <f t="shared" si="41"/>
        <v>Richterswil</v>
      </c>
      <c r="O895" s="1" t="s">
        <v>24</v>
      </c>
      <c r="P895" s="1" t="s">
        <v>582</v>
      </c>
      <c r="Q895" s="1" t="s">
        <v>128</v>
      </c>
      <c r="R895" s="1" t="s">
        <v>22</v>
      </c>
      <c r="S895" s="1" t="s">
        <v>22</v>
      </c>
      <c r="T895" s="1" t="s">
        <v>583</v>
      </c>
      <c r="U895" s="1" t="s">
        <v>27</v>
      </c>
    </row>
    <row r="896" spans="1:21" ht="15" x14ac:dyDescent="0.2">
      <c r="A896" s="1" t="s">
        <v>16</v>
      </c>
      <c r="B896" s="1" t="s">
        <v>64</v>
      </c>
      <c r="C896" s="1" t="s">
        <v>7054</v>
      </c>
      <c r="D896" s="1" t="s">
        <v>7055</v>
      </c>
      <c r="E896" s="1" t="s">
        <v>1626</v>
      </c>
      <c r="F896" s="1" t="s">
        <v>22</v>
      </c>
      <c r="G896" s="2" t="str">
        <f t="shared" si="39"/>
        <v>Hausarztpraxis im Rosenfeld</v>
      </c>
      <c r="H896" s="1" t="s">
        <v>1627</v>
      </c>
      <c r="I896" s="1" t="str" cm="1">
        <f t="array" ref="I896">IF(H896="","",IF(COUNT(VALUE(MID(H896,ROW($A$1:$A$100),1)))=0,H896,TRIM(LEFT(H896,MATCH(TRUE,ISNUMBER(VALUE(MID(H896,ROW($A$1:$A$100),1))),0)-1))))</f>
        <v>Betpurstrasse</v>
      </c>
      <c r="J896" s="1" t="str" cm="1">
        <f t="array" ref="J896">IF(H896="","",IF(COUNT(VALUE(MID(H896,ROW($A$1:$A$100),1)))=0,"",RIGHT(H896,LEN(H896)-MATCH(TRUE,ISNUMBER(VALUE(MID(H896,ROW($A$1:$A$100),1))),0)+1)))</f>
        <v>32</v>
      </c>
      <c r="K896" s="1" t="s">
        <v>22</v>
      </c>
      <c r="L896" s="1" t="s">
        <v>1455</v>
      </c>
      <c r="M896" s="1" t="str">
        <f t="shared" si="40"/>
        <v>8910</v>
      </c>
      <c r="N896" s="1" t="str">
        <f t="shared" si="41"/>
        <v>Affoltern am Albis</v>
      </c>
      <c r="O896" s="1" t="s">
        <v>24</v>
      </c>
      <c r="P896" s="1" t="s">
        <v>7056</v>
      </c>
      <c r="Q896" s="1" t="s">
        <v>128</v>
      </c>
      <c r="R896" s="1" t="s">
        <v>22</v>
      </c>
      <c r="S896" s="1" t="s">
        <v>22</v>
      </c>
      <c r="T896" s="1" t="s">
        <v>7057</v>
      </c>
      <c r="U896" s="1" t="s">
        <v>27</v>
      </c>
    </row>
    <row r="897" spans="1:21" ht="15" x14ac:dyDescent="0.2">
      <c r="A897" s="1" t="s">
        <v>16</v>
      </c>
      <c r="B897" s="1" t="s">
        <v>64</v>
      </c>
      <c r="C897" s="1" t="s">
        <v>597</v>
      </c>
      <c r="D897" s="1" t="s">
        <v>598</v>
      </c>
      <c r="E897" s="1" t="s">
        <v>599</v>
      </c>
      <c r="F897" s="1" t="s">
        <v>22</v>
      </c>
      <c r="G897" s="2" t="str">
        <f t="shared" si="39"/>
        <v>Praxis Dr. Etzensperger</v>
      </c>
      <c r="H897" s="1" t="s">
        <v>600</v>
      </c>
      <c r="I897" s="1" t="str" cm="1">
        <f t="array" ref="I897">IF(H897="","",IF(COUNT(VALUE(MID(H897,ROW($A$1:$A$100),1)))=0,H897,TRIM(LEFT(H897,MATCH(TRUE,ISNUMBER(VALUE(MID(H897,ROW($A$1:$A$100),1))),0)-1))))</f>
        <v>Grünaustrasse</v>
      </c>
      <c r="J897" s="1" t="str" cm="1">
        <f t="array" ref="J897">IF(H897="","",IF(COUNT(VALUE(MID(H897,ROW($A$1:$A$100),1)))=0,"",RIGHT(H897,LEN(H897)-MATCH(TRUE,ISNUMBER(VALUE(MID(H897,ROW($A$1:$A$100),1))),0)+1)))</f>
        <v>6</v>
      </c>
      <c r="K897" s="1" t="s">
        <v>22</v>
      </c>
      <c r="L897" s="1" t="s">
        <v>601</v>
      </c>
      <c r="M897" s="1" t="str">
        <f t="shared" si="40"/>
        <v>8370</v>
      </c>
      <c r="N897" s="1" t="str">
        <f t="shared" si="41"/>
        <v>Sirnach</v>
      </c>
      <c r="O897" s="1" t="s">
        <v>24</v>
      </c>
      <c r="P897" s="1" t="s">
        <v>602</v>
      </c>
      <c r="Q897" s="1" t="s">
        <v>128</v>
      </c>
      <c r="R897" s="1" t="s">
        <v>22</v>
      </c>
      <c r="S897" s="1" t="s">
        <v>22</v>
      </c>
      <c r="T897" s="1" t="s">
        <v>603</v>
      </c>
      <c r="U897" s="1" t="s">
        <v>27</v>
      </c>
    </row>
    <row r="898" spans="1:21" ht="30" x14ac:dyDescent="0.2">
      <c r="A898" s="1" t="s">
        <v>16</v>
      </c>
      <c r="B898" s="1" t="s">
        <v>17</v>
      </c>
      <c r="C898" s="1" t="s">
        <v>4561</v>
      </c>
      <c r="D898" s="1" t="s">
        <v>4562</v>
      </c>
      <c r="E898" s="1" t="s">
        <v>4563</v>
      </c>
      <c r="F898" s="1" t="s">
        <v>4564</v>
      </c>
      <c r="G898" s="2" t="str">
        <f t="shared" ref="G898:G961" si="42">IF(F898="",E898,E898 &amp; CHAR(10) &amp; CHAR(13) &amp; F898)</f>
        <v>MEDIN Biel/Bienne
_x000D_Gynäkologie / Gynécologie</v>
      </c>
      <c r="H898" s="1" t="s">
        <v>4565</v>
      </c>
      <c r="I898" s="1" t="str" cm="1">
        <f t="array" ref="I898">IF(H898="","",IF(COUNT(VALUE(MID(H898,ROW($A$1:$A$100),1)))=0,H898,TRIM(LEFT(H898,MATCH(TRUE,ISNUMBER(VALUE(MID(H898,ROW($A$1:$A$100),1))),0)-1))))</f>
        <v>Bahnhofplatz</v>
      </c>
      <c r="J898" s="1" t="str" cm="1">
        <f t="array" ref="J898">IF(H898="","",IF(COUNT(VALUE(MID(H898,ROW($A$1:$A$100),1)))=0,"",RIGHT(H898,LEN(H898)-MATCH(TRUE,ISNUMBER(VALUE(MID(H898,ROW($A$1:$A$100),1))),0)+1)))</f>
        <v>2c</v>
      </c>
      <c r="K898" s="1" t="s">
        <v>22</v>
      </c>
      <c r="L898" s="1" t="s">
        <v>485</v>
      </c>
      <c r="M898" s="1" t="str">
        <f t="shared" ref="M898:M961" si="43">LEFT(L898,4)</f>
        <v>2502</v>
      </c>
      <c r="N898" s="1" t="str">
        <f t="shared" ref="N898:N961" si="44">RIGHT(L898,LEN(L898)-5)</f>
        <v>Biel/Bienne</v>
      </c>
      <c r="O898" s="1" t="s">
        <v>24</v>
      </c>
      <c r="P898" s="1" t="s">
        <v>4566</v>
      </c>
      <c r="Q898" s="1" t="s">
        <v>21</v>
      </c>
      <c r="R898" s="1" t="s">
        <v>22</v>
      </c>
      <c r="S898" s="1" t="s">
        <v>22</v>
      </c>
      <c r="T898" s="1" t="s">
        <v>4567</v>
      </c>
      <c r="U898" s="1" t="s">
        <v>27</v>
      </c>
    </row>
    <row r="899" spans="1:21" ht="15" x14ac:dyDescent="0.2">
      <c r="A899" s="1" t="s">
        <v>16</v>
      </c>
      <c r="B899" s="1" t="s">
        <v>64</v>
      </c>
      <c r="C899" s="1" t="s">
        <v>2700</v>
      </c>
      <c r="D899" s="1" t="s">
        <v>12883</v>
      </c>
      <c r="E899" s="1" t="s">
        <v>12884</v>
      </c>
      <c r="F899" s="1" t="s">
        <v>22</v>
      </c>
      <c r="G899" s="2" t="str">
        <f t="shared" si="42"/>
        <v>Praxis am Sonnegg</v>
      </c>
      <c r="H899" s="1" t="s">
        <v>12885</v>
      </c>
      <c r="I899" s="1" t="str" cm="1">
        <f t="array" ref="I899">IF(H899="","",IF(COUNT(VALUE(MID(H899,ROW($A$1:$A$100),1)))=0,H899,TRIM(LEFT(H899,MATCH(TRUE,ISNUMBER(VALUE(MID(H899,ROW($A$1:$A$100),1))),0)-1))))</f>
        <v>Universitätstrasse</v>
      </c>
      <c r="J899" s="1" t="str" cm="1">
        <f t="array" ref="J899">IF(H899="","",IF(COUNT(VALUE(MID(H899,ROW($A$1:$A$100),1)))=0,"",RIGHT(H899,LEN(H899)-MATCH(TRUE,ISNUMBER(VALUE(MID(H899,ROW($A$1:$A$100),1))),0)+1)))</f>
        <v>9</v>
      </c>
      <c r="K899" s="1" t="s">
        <v>22</v>
      </c>
      <c r="L899" s="1" t="s">
        <v>505</v>
      </c>
      <c r="M899" s="1" t="str">
        <f t="shared" si="43"/>
        <v>8006</v>
      </c>
      <c r="N899" s="1" t="str">
        <f t="shared" si="44"/>
        <v>Zürich</v>
      </c>
      <c r="O899" s="1" t="s">
        <v>24</v>
      </c>
      <c r="P899" s="1" t="s">
        <v>12886</v>
      </c>
      <c r="Q899" s="1" t="s">
        <v>21</v>
      </c>
      <c r="R899" s="1" t="s">
        <v>22</v>
      </c>
      <c r="S899" s="1" t="s">
        <v>22</v>
      </c>
      <c r="T899" s="1" t="s">
        <v>12887</v>
      </c>
      <c r="U899" s="1" t="s">
        <v>27</v>
      </c>
    </row>
    <row r="900" spans="1:21" ht="15" x14ac:dyDescent="0.2">
      <c r="A900" s="1" t="s">
        <v>16</v>
      </c>
      <c r="B900" s="1" t="s">
        <v>64</v>
      </c>
      <c r="C900" s="1" t="s">
        <v>469</v>
      </c>
      <c r="D900" s="1" t="s">
        <v>7776</v>
      </c>
      <c r="E900" s="1" t="s">
        <v>7777</v>
      </c>
      <c r="F900" s="1" t="s">
        <v>22</v>
      </c>
      <c r="G900" s="2" t="str">
        <f t="shared" si="42"/>
        <v>Frauenpraxis4460</v>
      </c>
      <c r="H900" s="1" t="s">
        <v>7778</v>
      </c>
      <c r="I900" s="1" t="str" cm="1">
        <f t="array" ref="I900">IF(H900="","",IF(COUNT(VALUE(MID(H900,ROW($A$1:$A$100),1)))=0,H900,TRIM(LEFT(H900,MATCH(TRUE,ISNUMBER(VALUE(MID(H900,ROW($A$1:$A$100),1))),0)-1))))</f>
        <v>Allmendstrasse</v>
      </c>
      <c r="J900" s="1" t="str" cm="1">
        <f t="array" ref="J900">IF(H900="","",IF(COUNT(VALUE(MID(H900,ROW($A$1:$A$100),1)))=0,"",RIGHT(H900,LEN(H900)-MATCH(TRUE,ISNUMBER(VALUE(MID(H900,ROW($A$1:$A$100),1))),0)+1)))</f>
        <v>20</v>
      </c>
      <c r="K900" s="1" t="s">
        <v>22</v>
      </c>
      <c r="L900" s="1" t="s">
        <v>7779</v>
      </c>
      <c r="M900" s="1" t="str">
        <f t="shared" si="43"/>
        <v>4460</v>
      </c>
      <c r="N900" s="1" t="str">
        <f t="shared" si="44"/>
        <v>Gelterkinden</v>
      </c>
      <c r="O900" s="1" t="s">
        <v>24</v>
      </c>
      <c r="P900" s="1" t="s">
        <v>7780</v>
      </c>
      <c r="Q900" s="1" t="s">
        <v>21</v>
      </c>
      <c r="R900" s="1" t="s">
        <v>22</v>
      </c>
      <c r="S900" s="1" t="s">
        <v>22</v>
      </c>
      <c r="T900" s="1" t="s">
        <v>7781</v>
      </c>
      <c r="U900" s="1" t="s">
        <v>27</v>
      </c>
    </row>
    <row r="901" spans="1:21" ht="15" x14ac:dyDescent="0.2">
      <c r="A901" s="1" t="s">
        <v>16</v>
      </c>
      <c r="B901" s="1" t="s">
        <v>64</v>
      </c>
      <c r="C901" s="1" t="s">
        <v>584</v>
      </c>
      <c r="D901" s="1" t="s">
        <v>585</v>
      </c>
      <c r="E901" s="1" t="s">
        <v>586</v>
      </c>
      <c r="F901" s="1" t="s">
        <v>22</v>
      </c>
      <c r="G901" s="2" t="str">
        <f t="shared" si="42"/>
        <v>Praxis Dr. Fabian Alena</v>
      </c>
      <c r="H901" s="1" t="s">
        <v>587</v>
      </c>
      <c r="I901" s="1" t="str" cm="1">
        <f t="array" ref="I901">IF(H901="","",IF(COUNT(VALUE(MID(H901,ROW($A$1:$A$100),1)))=0,H901,TRIM(LEFT(H901,MATCH(TRUE,ISNUMBER(VALUE(MID(H901,ROW($A$1:$A$100),1))),0)-1))))</f>
        <v>Kirchstrasse</v>
      </c>
      <c r="J901" s="1" t="str" cm="1">
        <f t="array" ref="J901">IF(H901="","",IF(COUNT(VALUE(MID(H901,ROW($A$1:$A$100),1)))=0,"",RIGHT(H901,LEN(H901)-MATCH(TRUE,ISNUMBER(VALUE(MID(H901,ROW($A$1:$A$100),1))),0)+1)))</f>
        <v>20</v>
      </c>
      <c r="K901" s="1" t="s">
        <v>22</v>
      </c>
      <c r="L901" s="1" t="s">
        <v>100</v>
      </c>
      <c r="M901" s="1" t="str">
        <f t="shared" si="43"/>
        <v>8953</v>
      </c>
      <c r="N901" s="1" t="str">
        <f t="shared" si="44"/>
        <v>Dietikon</v>
      </c>
      <c r="O901" s="1" t="s">
        <v>24</v>
      </c>
      <c r="P901" s="1" t="s">
        <v>588</v>
      </c>
      <c r="Q901" s="1" t="s">
        <v>21</v>
      </c>
      <c r="R901" s="1" t="s">
        <v>22</v>
      </c>
      <c r="S901" s="1" t="s">
        <v>22</v>
      </c>
      <c r="T901" s="1" t="s">
        <v>589</v>
      </c>
      <c r="U901" s="1" t="s">
        <v>27</v>
      </c>
    </row>
    <row r="902" spans="1:21" ht="15" x14ac:dyDescent="0.2">
      <c r="A902" s="1" t="s">
        <v>16</v>
      </c>
      <c r="B902" s="1" t="s">
        <v>64</v>
      </c>
      <c r="C902" s="1" t="s">
        <v>12888</v>
      </c>
      <c r="D902" s="1" t="s">
        <v>585</v>
      </c>
      <c r="E902" s="1" t="s">
        <v>12889</v>
      </c>
      <c r="F902" s="1" t="s">
        <v>22</v>
      </c>
      <c r="G902" s="2" t="str">
        <f t="shared" si="42"/>
        <v>Praxis Dr. Fabian Anne Christine</v>
      </c>
      <c r="H902" s="1" t="s">
        <v>12890</v>
      </c>
      <c r="I902" s="1" t="str" cm="1">
        <f t="array" ref="I902">IF(H902="","",IF(COUNT(VALUE(MID(H902,ROW($A$1:$A$100),1)))=0,H902,TRIM(LEFT(H902,MATCH(TRUE,ISNUMBER(VALUE(MID(H902,ROW($A$1:$A$100),1))),0)-1))))</f>
        <v>Gütliweg</v>
      </c>
      <c r="J902" s="1" t="str" cm="1">
        <f t="array" ref="J902">IF(H902="","",IF(COUNT(VALUE(MID(H902,ROW($A$1:$A$100),1)))=0,"",RIGHT(H902,LEN(H902)-MATCH(TRUE,ISNUMBER(VALUE(MID(H902,ROW($A$1:$A$100),1))),0)+1)))</f>
        <v>1</v>
      </c>
      <c r="K902" s="1" t="s">
        <v>22</v>
      </c>
      <c r="L902" s="1" t="s">
        <v>180</v>
      </c>
      <c r="M902" s="1" t="str">
        <f t="shared" si="43"/>
        <v>8200</v>
      </c>
      <c r="N902" s="1" t="str">
        <f t="shared" si="44"/>
        <v>Schaffhausen</v>
      </c>
      <c r="O902" s="1" t="s">
        <v>24</v>
      </c>
      <c r="P902" s="1" t="s">
        <v>588</v>
      </c>
      <c r="Q902" s="1" t="s">
        <v>128</v>
      </c>
      <c r="R902" s="1" t="s">
        <v>80</v>
      </c>
      <c r="S902" s="1" t="s">
        <v>22</v>
      </c>
      <c r="T902" s="1" t="s">
        <v>12891</v>
      </c>
      <c r="U902" s="1" t="s">
        <v>27</v>
      </c>
    </row>
    <row r="903" spans="1:21" ht="15" x14ac:dyDescent="0.2">
      <c r="A903" s="1" t="s">
        <v>16</v>
      </c>
      <c r="B903" s="1" t="s">
        <v>64</v>
      </c>
      <c r="C903" s="1" t="s">
        <v>2992</v>
      </c>
      <c r="D903" s="1" t="s">
        <v>12880</v>
      </c>
      <c r="E903" s="1" t="s">
        <v>9297</v>
      </c>
      <c r="F903" s="1" t="s">
        <v>22</v>
      </c>
      <c r="G903" s="2" t="str">
        <f t="shared" si="42"/>
        <v>Admira AG - Kinderwunschzentrum</v>
      </c>
      <c r="H903" s="1" t="s">
        <v>1315</v>
      </c>
      <c r="I903" s="1" t="str" cm="1">
        <f t="array" ref="I903">IF(H903="","",IF(COUNT(VALUE(MID(H903,ROW($A$1:$A$100),1)))=0,H903,TRIM(LEFT(H903,MATCH(TRUE,ISNUMBER(VALUE(MID(H903,ROW($A$1:$A$100),1))),0)-1))))</f>
        <v>Brunngasse</v>
      </c>
      <c r="J903" s="1" t="str" cm="1">
        <f t="array" ref="J903">IF(H903="","",IF(COUNT(VALUE(MID(H903,ROW($A$1:$A$100),1)))=0,"",RIGHT(H903,LEN(H903)-MATCH(TRUE,ISNUMBER(VALUE(MID(H903,ROW($A$1:$A$100),1))),0)+1)))</f>
        <v>6</v>
      </c>
      <c r="K903" s="1" t="s">
        <v>22</v>
      </c>
      <c r="L903" s="1" t="s">
        <v>291</v>
      </c>
      <c r="M903" s="1" t="str">
        <f t="shared" si="43"/>
        <v>8400</v>
      </c>
      <c r="N903" s="1" t="str">
        <f t="shared" si="44"/>
        <v>Winterthur</v>
      </c>
      <c r="O903" s="1" t="s">
        <v>24</v>
      </c>
      <c r="P903" s="1" t="s">
        <v>12881</v>
      </c>
      <c r="Q903" s="1" t="s">
        <v>21</v>
      </c>
      <c r="R903" s="1" t="s">
        <v>22</v>
      </c>
      <c r="S903" s="1" t="s">
        <v>22</v>
      </c>
      <c r="T903" s="1" t="s">
        <v>12882</v>
      </c>
      <c r="U903" s="1" t="s">
        <v>27</v>
      </c>
    </row>
    <row r="904" spans="1:21" ht="30" x14ac:dyDescent="0.2">
      <c r="A904" s="1" t="s">
        <v>73</v>
      </c>
      <c r="B904" s="1" t="s">
        <v>64</v>
      </c>
      <c r="C904" s="1" t="s">
        <v>12898</v>
      </c>
      <c r="D904" s="1" t="s">
        <v>12899</v>
      </c>
      <c r="E904" s="1" t="s">
        <v>20</v>
      </c>
      <c r="F904" s="1" t="s">
        <v>21</v>
      </c>
      <c r="G904" s="2" t="str">
        <f t="shared" si="42"/>
        <v>Luzerner Kantonsspital Sursee
_x000D_Gynäkologie und Geburtshilfe</v>
      </c>
      <c r="H904" s="1" t="s">
        <v>22</v>
      </c>
      <c r="I904" s="1" t="str" cm="1">
        <f t="array" ref="I904">IF(H904="","",IF(COUNT(VALUE(MID(H904,ROW($A$1:$A$100),1)))=0,H904,TRIM(LEFT(H904,MATCH(TRUE,ISNUMBER(VALUE(MID(H904,ROW($A$1:$A$100),1))),0)-1))))</f>
        <v/>
      </c>
      <c r="J904" s="1" t="str" cm="1">
        <f t="array" ref="J904">IF(H904="","",IF(COUNT(VALUE(MID(H904,ROW($A$1:$A$100),1)))=0,"",RIGHT(H904,LEN(H904)-MATCH(TRUE,ISNUMBER(VALUE(MID(H904,ROW($A$1:$A$100),1))),0)+1)))</f>
        <v/>
      </c>
      <c r="K904" s="1" t="s">
        <v>7</v>
      </c>
      <c r="L904" s="1" t="s">
        <v>23</v>
      </c>
      <c r="M904" s="1" t="str">
        <f t="shared" si="43"/>
        <v>6210</v>
      </c>
      <c r="N904" s="1" t="str">
        <f t="shared" si="44"/>
        <v>Sursee</v>
      </c>
      <c r="O904" s="1" t="s">
        <v>24</v>
      </c>
      <c r="P904" s="1" t="s">
        <v>12900</v>
      </c>
      <c r="Q904" s="1" t="s">
        <v>21</v>
      </c>
      <c r="R904" s="1" t="s">
        <v>22</v>
      </c>
      <c r="S904" s="1" t="s">
        <v>22</v>
      </c>
      <c r="T904" s="1" t="s">
        <v>12901</v>
      </c>
      <c r="U904" s="1" t="s">
        <v>27</v>
      </c>
    </row>
    <row r="905" spans="1:21" ht="15" x14ac:dyDescent="0.2">
      <c r="A905" s="1" t="s">
        <v>16</v>
      </c>
      <c r="B905" s="1" t="s">
        <v>64</v>
      </c>
      <c r="C905" s="1" t="s">
        <v>14345</v>
      </c>
      <c r="D905" s="1" t="s">
        <v>14346</v>
      </c>
      <c r="E905" s="1" t="s">
        <v>4576</v>
      </c>
      <c r="F905" s="1" t="s">
        <v>22</v>
      </c>
      <c r="G905" s="2" t="str">
        <f t="shared" si="42"/>
        <v>Arztpraxis MED4HINWIL</v>
      </c>
      <c r="H905" s="1" t="s">
        <v>4577</v>
      </c>
      <c r="I905" s="1" t="str" cm="1">
        <f t="array" ref="I905">IF(H905="","",IF(COUNT(VALUE(MID(H905,ROW($A$1:$A$100),1)))=0,H905,TRIM(LEFT(H905,MATCH(TRUE,ISNUMBER(VALUE(MID(H905,ROW($A$1:$A$100),1))),0)-1))))</f>
        <v>Bahnhofplatz</v>
      </c>
      <c r="J905" s="1" t="str" cm="1">
        <f t="array" ref="J905">IF(H905="","",IF(COUNT(VALUE(MID(H905,ROW($A$1:$A$100),1)))=0,"",RIGHT(H905,LEN(H905)-MATCH(TRUE,ISNUMBER(VALUE(MID(H905,ROW($A$1:$A$100),1))),0)+1)))</f>
        <v>4a</v>
      </c>
      <c r="K905" s="1" t="s">
        <v>22</v>
      </c>
      <c r="L905" s="1" t="s">
        <v>1529</v>
      </c>
      <c r="M905" s="1" t="str">
        <f t="shared" si="43"/>
        <v>8340</v>
      </c>
      <c r="N905" s="1" t="str">
        <f t="shared" si="44"/>
        <v>Hinwil</v>
      </c>
      <c r="O905" s="1" t="s">
        <v>24</v>
      </c>
      <c r="P905" s="1" t="s">
        <v>14347</v>
      </c>
      <c r="Q905" s="1" t="s">
        <v>128</v>
      </c>
      <c r="R905" s="1" t="s">
        <v>22</v>
      </c>
      <c r="S905" s="1" t="s">
        <v>22</v>
      </c>
      <c r="T905" s="1" t="s">
        <v>14348</v>
      </c>
      <c r="U905" s="1" t="s">
        <v>27</v>
      </c>
    </row>
    <row r="906" spans="1:21" ht="15" x14ac:dyDescent="0.2">
      <c r="A906" s="1" t="s">
        <v>16</v>
      </c>
      <c r="B906" s="1" t="s">
        <v>64</v>
      </c>
      <c r="C906" s="1" t="s">
        <v>3166</v>
      </c>
      <c r="D906" s="1" t="s">
        <v>3167</v>
      </c>
      <c r="E906" s="1" t="s">
        <v>3168</v>
      </c>
      <c r="F906" s="1" t="s">
        <v>22</v>
      </c>
      <c r="G906" s="2" t="str">
        <f t="shared" si="42"/>
        <v>Frauenmedizin Bern AG</v>
      </c>
      <c r="H906" s="1" t="s">
        <v>3169</v>
      </c>
      <c r="I906" s="1" t="str" cm="1">
        <f t="array" ref="I906">IF(H906="","",IF(COUNT(VALUE(MID(H906,ROW($A$1:$A$100),1)))=0,H906,TRIM(LEFT(H906,MATCH(TRUE,ISNUMBER(VALUE(MID(H906,ROW($A$1:$A$100),1))),0)-1))))</f>
        <v>Holligenstrasse</v>
      </c>
      <c r="J906" s="1" t="str" cm="1">
        <f t="array" ref="J906">IF(H906="","",IF(COUNT(VALUE(MID(H906,ROW($A$1:$A$100),1)))=0,"",RIGHT(H906,LEN(H906)-MATCH(TRUE,ISNUMBER(VALUE(MID(H906,ROW($A$1:$A$100),1))),0)+1)))</f>
        <v>43/45</v>
      </c>
      <c r="K906" s="1" t="s">
        <v>22</v>
      </c>
      <c r="L906" s="1" t="s">
        <v>3170</v>
      </c>
      <c r="M906" s="1" t="str">
        <f t="shared" si="43"/>
        <v>3008</v>
      </c>
      <c r="N906" s="1" t="str">
        <f t="shared" si="44"/>
        <v>Bern</v>
      </c>
      <c r="O906" s="1" t="s">
        <v>24</v>
      </c>
      <c r="P906" s="1" t="s">
        <v>3171</v>
      </c>
      <c r="Q906" s="1" t="s">
        <v>21</v>
      </c>
      <c r="R906" s="1" t="s">
        <v>22</v>
      </c>
      <c r="S906" s="1" t="s">
        <v>22</v>
      </c>
      <c r="T906" s="1" t="s">
        <v>3172</v>
      </c>
      <c r="U906" s="1" t="s">
        <v>27</v>
      </c>
    </row>
    <row r="907" spans="1:21" ht="15" x14ac:dyDescent="0.2">
      <c r="A907" s="1" t="s">
        <v>16</v>
      </c>
      <c r="B907" s="1" t="s">
        <v>64</v>
      </c>
      <c r="C907" s="1" t="s">
        <v>3919</v>
      </c>
      <c r="D907" s="1" t="s">
        <v>3920</v>
      </c>
      <c r="E907" s="1" t="s">
        <v>3921</v>
      </c>
      <c r="F907" s="1" t="s">
        <v>22</v>
      </c>
      <c r="G907" s="2" t="str">
        <f t="shared" si="42"/>
        <v>Hausarztpraxis Säntishalde</v>
      </c>
      <c r="H907" s="1" t="s">
        <v>3922</v>
      </c>
      <c r="I907" s="1" t="str" cm="1">
        <f t="array" ref="I907">IF(H907="","",IF(COUNT(VALUE(MID(H907,ROW($A$1:$A$100),1)))=0,H907,TRIM(LEFT(H907,MATCH(TRUE,ISNUMBER(VALUE(MID(H907,ROW($A$1:$A$100),1))),0)-1))))</f>
        <v>Wuhrstrasse</v>
      </c>
      <c r="J907" s="1" t="str" cm="1">
        <f t="array" ref="J907">IF(H907="","",IF(COUNT(VALUE(MID(H907,ROW($A$1:$A$100),1)))=0,"",RIGHT(H907,LEN(H907)-MATCH(TRUE,ISNUMBER(VALUE(MID(H907,ROW($A$1:$A$100),1))),0)+1)))</f>
        <v>2A</v>
      </c>
      <c r="K907" s="1" t="s">
        <v>22</v>
      </c>
      <c r="L907" s="1" t="s">
        <v>2397</v>
      </c>
      <c r="M907" s="1" t="str">
        <f t="shared" si="43"/>
        <v>8580</v>
      </c>
      <c r="N907" s="1" t="str">
        <f t="shared" si="44"/>
        <v>Amriswil</v>
      </c>
      <c r="O907" s="1" t="s">
        <v>24</v>
      </c>
      <c r="P907" s="1" t="s">
        <v>3923</v>
      </c>
      <c r="Q907" s="1" t="s">
        <v>128</v>
      </c>
      <c r="R907" s="1" t="s">
        <v>22</v>
      </c>
      <c r="S907" s="1" t="s">
        <v>22</v>
      </c>
      <c r="T907" s="1" t="s">
        <v>3924</v>
      </c>
      <c r="U907" s="1" t="s">
        <v>27</v>
      </c>
    </row>
    <row r="908" spans="1:21" ht="15" x14ac:dyDescent="0.2">
      <c r="A908" s="1" t="s">
        <v>16</v>
      </c>
      <c r="B908" s="1" t="s">
        <v>64</v>
      </c>
      <c r="C908" s="1" t="s">
        <v>4377</v>
      </c>
      <c r="D908" s="1" t="s">
        <v>15999</v>
      </c>
      <c r="E908" s="1" t="s">
        <v>984</v>
      </c>
      <c r="F908" s="1" t="s">
        <v>22</v>
      </c>
      <c r="G908" s="2" t="str">
        <f t="shared" si="42"/>
        <v>Frauenpraxis Zero Plus</v>
      </c>
      <c r="H908" s="1" t="s">
        <v>985</v>
      </c>
      <c r="I908" s="1" t="str" cm="1">
        <f t="array" ref="I908">IF(H908="","",IF(COUNT(VALUE(MID(H908,ROW($A$1:$A$100),1)))=0,H908,TRIM(LEFT(H908,MATCH(TRUE,ISNUMBER(VALUE(MID(H908,ROW($A$1:$A$100),1))),0)-1))))</f>
        <v>Am Mattenhof</v>
      </c>
      <c r="J908" s="1" t="str" cm="1">
        <f t="array" ref="J908">IF(H908="","",IF(COUNT(VALUE(MID(H908,ROW($A$1:$A$100),1)))=0,"",RIGHT(H908,LEN(H908)-MATCH(TRUE,ISNUMBER(VALUE(MID(H908,ROW($A$1:$A$100),1))),0)+1)))</f>
        <v>4a</v>
      </c>
      <c r="K908" s="1" t="s">
        <v>22</v>
      </c>
      <c r="L908" s="1" t="s">
        <v>986</v>
      </c>
      <c r="M908" s="1" t="str">
        <f t="shared" si="43"/>
        <v>6010</v>
      </c>
      <c r="N908" s="1" t="str">
        <f t="shared" si="44"/>
        <v>Kriens</v>
      </c>
      <c r="O908" s="1" t="s">
        <v>24</v>
      </c>
      <c r="P908" s="1" t="s">
        <v>16000</v>
      </c>
      <c r="Q908" s="1" t="s">
        <v>21</v>
      </c>
      <c r="R908" s="1" t="s">
        <v>22</v>
      </c>
      <c r="S908" s="1" t="s">
        <v>22</v>
      </c>
      <c r="T908" s="1" t="s">
        <v>16001</v>
      </c>
      <c r="U908" s="1" t="s">
        <v>27</v>
      </c>
    </row>
    <row r="909" spans="1:21" ht="15" x14ac:dyDescent="0.2">
      <c r="A909" s="1" t="s">
        <v>16</v>
      </c>
      <c r="B909" s="1" t="s">
        <v>64</v>
      </c>
      <c r="C909" s="1" t="s">
        <v>293</v>
      </c>
      <c r="D909" s="1" t="s">
        <v>12872</v>
      </c>
      <c r="E909" s="1" t="s">
        <v>5498</v>
      </c>
      <c r="F909" s="1" t="s">
        <v>22</v>
      </c>
      <c r="G909" s="2" t="str">
        <f t="shared" si="42"/>
        <v>Praxis Dr. Fanger/ Dr. Raabe</v>
      </c>
      <c r="H909" s="1" t="s">
        <v>5499</v>
      </c>
      <c r="I909" s="1" t="str" cm="1">
        <f t="array" ref="I909">IF(H909="","",IF(COUNT(VALUE(MID(H909,ROW($A$1:$A$100),1)))=0,H909,TRIM(LEFT(H909,MATCH(TRUE,ISNUMBER(VALUE(MID(H909,ROW($A$1:$A$100),1))),0)-1))))</f>
        <v>Bahnhofstrasse</v>
      </c>
      <c r="J909" s="1" t="str" cm="1">
        <f t="array" ref="J909">IF(H909="","",IF(COUNT(VALUE(MID(H909,ROW($A$1:$A$100),1)))=0,"",RIGHT(H909,LEN(H909)-MATCH(TRUE,ISNUMBER(VALUE(MID(H909,ROW($A$1:$A$100),1))),0)+1)))</f>
        <v>15</v>
      </c>
      <c r="K909" s="1" t="s">
        <v>22</v>
      </c>
      <c r="L909" s="1" t="s">
        <v>354</v>
      </c>
      <c r="M909" s="1" t="str">
        <f t="shared" si="43"/>
        <v>3400</v>
      </c>
      <c r="N909" s="1" t="str">
        <f t="shared" si="44"/>
        <v>Burgdorf</v>
      </c>
      <c r="O909" s="1" t="s">
        <v>24</v>
      </c>
      <c r="P909" s="1" t="s">
        <v>12873</v>
      </c>
      <c r="Q909" s="1" t="s">
        <v>21</v>
      </c>
      <c r="R909" s="1" t="s">
        <v>22</v>
      </c>
      <c r="S909" s="1" t="s">
        <v>22</v>
      </c>
      <c r="T909" s="1" t="s">
        <v>12874</v>
      </c>
      <c r="U909" s="1" t="s">
        <v>27</v>
      </c>
    </row>
    <row r="910" spans="1:21" ht="15" x14ac:dyDescent="0.2">
      <c r="A910" s="1" t="s">
        <v>73</v>
      </c>
      <c r="B910" s="1" t="s">
        <v>64</v>
      </c>
      <c r="C910" s="1" t="s">
        <v>4095</v>
      </c>
      <c r="D910" s="1" t="s">
        <v>12877</v>
      </c>
      <c r="E910" s="1" t="s">
        <v>934</v>
      </c>
      <c r="F910" s="1" t="s">
        <v>22</v>
      </c>
      <c r="G910" s="2" t="str">
        <f t="shared" si="42"/>
        <v>Hausarztpraxis Langackerweg AG</v>
      </c>
      <c r="H910" s="1" t="s">
        <v>935</v>
      </c>
      <c r="I910" s="1" t="str" cm="1">
        <f t="array" ref="I910">IF(H910="","",IF(COUNT(VALUE(MID(H910,ROW($A$1:$A$100),1)))=0,H910,TRIM(LEFT(H910,MATCH(TRUE,ISNUMBER(VALUE(MID(H910,ROW($A$1:$A$100),1))),0)-1))))</f>
        <v>Langackerweg</v>
      </c>
      <c r="J910" s="1" t="str" cm="1">
        <f t="array" ref="J910">IF(H910="","",IF(COUNT(VALUE(MID(H910,ROW($A$1:$A$100),1)))=0,"",RIGHT(H910,LEN(H910)-MATCH(TRUE,ISNUMBER(VALUE(MID(H910,ROW($A$1:$A$100),1))),0)+1)))</f>
        <v>25</v>
      </c>
      <c r="K910" s="1" t="s">
        <v>22</v>
      </c>
      <c r="L910" s="1" t="s">
        <v>936</v>
      </c>
      <c r="M910" s="1" t="str">
        <f t="shared" si="43"/>
        <v>8155</v>
      </c>
      <c r="N910" s="1" t="str">
        <f t="shared" si="44"/>
        <v>Niederhasli</v>
      </c>
      <c r="O910" s="1" t="s">
        <v>24</v>
      </c>
      <c r="P910" s="1" t="s">
        <v>12878</v>
      </c>
      <c r="Q910" s="1" t="s">
        <v>128</v>
      </c>
      <c r="R910" s="1" t="s">
        <v>22</v>
      </c>
      <c r="S910" s="1" t="s">
        <v>22</v>
      </c>
      <c r="T910" s="1" t="s">
        <v>12879</v>
      </c>
      <c r="U910" s="1" t="s">
        <v>27</v>
      </c>
    </row>
    <row r="911" spans="1:21" ht="15" x14ac:dyDescent="0.2">
      <c r="A911" s="1" t="s">
        <v>73</v>
      </c>
      <c r="B911" s="1" t="s">
        <v>64</v>
      </c>
      <c r="C911" s="1" t="s">
        <v>1084</v>
      </c>
      <c r="D911" s="1" t="s">
        <v>1085</v>
      </c>
      <c r="E911" s="1" t="s">
        <v>1086</v>
      </c>
      <c r="F911" s="1" t="s">
        <v>22</v>
      </c>
      <c r="G911" s="2" t="str">
        <f t="shared" si="42"/>
        <v>Praxis am Bahnhof AG</v>
      </c>
      <c r="H911" s="1" t="s">
        <v>1087</v>
      </c>
      <c r="I911" s="1" t="str" cm="1">
        <f t="array" ref="I911">IF(H911="","",IF(COUNT(VALUE(MID(H911,ROW($A$1:$A$100),1)))=0,H911,TRIM(LEFT(H911,MATCH(TRUE,ISNUMBER(VALUE(MID(H911,ROW($A$1:$A$100),1))),0)-1))))</f>
        <v>Dorfstrasse</v>
      </c>
      <c r="J911" s="1" t="str" cm="1">
        <f t="array" ref="J911">IF(H911="","",IF(COUNT(VALUE(MID(H911,ROW($A$1:$A$100),1)))=0,"",RIGHT(H911,LEN(H911)-MATCH(TRUE,ISNUMBER(VALUE(MID(H911,ROW($A$1:$A$100),1))),0)+1)))</f>
        <v>43/44</v>
      </c>
      <c r="K911" s="1" t="s">
        <v>22</v>
      </c>
      <c r="L911" s="1" t="s">
        <v>1088</v>
      </c>
      <c r="M911" s="1" t="str">
        <f t="shared" si="43"/>
        <v>8630</v>
      </c>
      <c r="N911" s="1" t="str">
        <f t="shared" si="44"/>
        <v>Rüti ZH</v>
      </c>
      <c r="O911" s="1" t="s">
        <v>24</v>
      </c>
      <c r="P911" s="1" t="s">
        <v>1089</v>
      </c>
      <c r="Q911" s="1" t="s">
        <v>21</v>
      </c>
      <c r="R911" s="1" t="s">
        <v>22</v>
      </c>
      <c r="S911" s="1" t="s">
        <v>22</v>
      </c>
      <c r="T911" s="1" t="s">
        <v>1090</v>
      </c>
      <c r="U911" s="1" t="s">
        <v>27</v>
      </c>
    </row>
    <row r="912" spans="1:21" ht="30" x14ac:dyDescent="0.2">
      <c r="A912" s="1" t="s">
        <v>16</v>
      </c>
      <c r="B912" s="1" t="s">
        <v>64</v>
      </c>
      <c r="C912" s="1" t="s">
        <v>4367</v>
      </c>
      <c r="D912" s="1" t="s">
        <v>8281</v>
      </c>
      <c r="E912" s="1" t="s">
        <v>1715</v>
      </c>
      <c r="F912" s="1" t="s">
        <v>21</v>
      </c>
      <c r="G912" s="2" t="str">
        <f t="shared" si="42"/>
        <v>Kantonsspital GR - Fontana
_x000D_Gynäkologie und Geburtshilfe</v>
      </c>
      <c r="H912" s="1" t="s">
        <v>1716</v>
      </c>
      <c r="I912" s="1" t="str" cm="1">
        <f t="array" ref="I912">IF(H912="","",IF(COUNT(VALUE(MID(H912,ROW($A$1:$A$100),1)))=0,H912,TRIM(LEFT(H912,MATCH(TRUE,ISNUMBER(VALUE(MID(H912,ROW($A$1:$A$100),1))),0)-1))))</f>
        <v>Lürlibadstrasse</v>
      </c>
      <c r="J912" s="1" t="str" cm="1">
        <f t="array" ref="J912">IF(H912="","",IF(COUNT(VALUE(MID(H912,ROW($A$1:$A$100),1)))=0,"",RIGHT(H912,LEN(H912)-MATCH(TRUE,ISNUMBER(VALUE(MID(H912,ROW($A$1:$A$100),1))),0)+1)))</f>
        <v>118</v>
      </c>
      <c r="K912" s="1" t="s">
        <v>22</v>
      </c>
      <c r="L912" s="1" t="s">
        <v>368</v>
      </c>
      <c r="M912" s="1" t="str">
        <f t="shared" si="43"/>
        <v>7000</v>
      </c>
      <c r="N912" s="1" t="str">
        <f t="shared" si="44"/>
        <v>Chur</v>
      </c>
      <c r="O912" s="1" t="s">
        <v>24</v>
      </c>
      <c r="P912" s="1" t="s">
        <v>8282</v>
      </c>
      <c r="Q912" s="1" t="s">
        <v>21</v>
      </c>
      <c r="R912" s="1" t="s">
        <v>22</v>
      </c>
      <c r="S912" s="1" t="s">
        <v>22</v>
      </c>
      <c r="T912" s="1" t="s">
        <v>8283</v>
      </c>
      <c r="U912" s="1" t="s">
        <v>27</v>
      </c>
    </row>
    <row r="913" spans="1:21" ht="15" x14ac:dyDescent="0.2">
      <c r="A913" s="1" t="s">
        <v>73</v>
      </c>
      <c r="B913" s="1" t="s">
        <v>64</v>
      </c>
      <c r="C913" s="1" t="s">
        <v>5401</v>
      </c>
      <c r="D913" s="1" t="s">
        <v>5402</v>
      </c>
      <c r="E913" s="1" t="s">
        <v>2827</v>
      </c>
      <c r="F913" s="1" t="s">
        <v>22</v>
      </c>
      <c r="G913" s="2" t="str">
        <f t="shared" si="42"/>
        <v>Arztpraxis am Bahnhof Altstetten</v>
      </c>
      <c r="H913" s="1" t="s">
        <v>2828</v>
      </c>
      <c r="I913" s="1" t="str" cm="1">
        <f t="array" ref="I913">IF(H913="","",IF(COUNT(VALUE(MID(H913,ROW($A$1:$A$100),1)))=0,H913,TRIM(LEFT(H913,MATCH(TRUE,ISNUMBER(VALUE(MID(H913,ROW($A$1:$A$100),1))),0)-1))))</f>
        <v>Hohlstrasse</v>
      </c>
      <c r="J913" s="1" t="str" cm="1">
        <f t="array" ref="J913">IF(H913="","",IF(COUNT(VALUE(MID(H913,ROW($A$1:$A$100),1)))=0,"",RIGHT(H913,LEN(H913)-MATCH(TRUE,ISNUMBER(VALUE(MID(H913,ROW($A$1:$A$100),1))),0)+1)))</f>
        <v>560</v>
      </c>
      <c r="K913" s="1" t="s">
        <v>22</v>
      </c>
      <c r="L913" s="1" t="s">
        <v>1440</v>
      </c>
      <c r="M913" s="1" t="str">
        <f t="shared" si="43"/>
        <v>8048</v>
      </c>
      <c r="N913" s="1" t="str">
        <f t="shared" si="44"/>
        <v>Zürich</v>
      </c>
      <c r="O913" s="1" t="s">
        <v>24</v>
      </c>
      <c r="P913" s="1" t="s">
        <v>5403</v>
      </c>
      <c r="Q913" s="1" t="s">
        <v>128</v>
      </c>
      <c r="R913" s="1" t="s">
        <v>22</v>
      </c>
      <c r="S913" s="1" t="s">
        <v>22</v>
      </c>
      <c r="T913" s="1" t="s">
        <v>5404</v>
      </c>
      <c r="U913" s="1" t="s">
        <v>27</v>
      </c>
    </row>
    <row r="914" spans="1:21" ht="30" x14ac:dyDescent="0.2">
      <c r="A914" s="1" t="s">
        <v>73</v>
      </c>
      <c r="B914" s="1" t="s">
        <v>17</v>
      </c>
      <c r="C914" s="1" t="s">
        <v>4649</v>
      </c>
      <c r="D914" s="1" t="s">
        <v>12905</v>
      </c>
      <c r="E914" s="1" t="s">
        <v>4550</v>
      </c>
      <c r="F914" s="1" t="s">
        <v>156</v>
      </c>
      <c r="G914" s="2" t="str">
        <f t="shared" si="42"/>
        <v>Kantonsspital Olten
_x000D_Frauenklinik</v>
      </c>
      <c r="H914" s="1" t="s">
        <v>4551</v>
      </c>
      <c r="I914" s="1" t="str" cm="1">
        <f t="array" ref="I914">IF(H914="","",IF(COUNT(VALUE(MID(H914,ROW($A$1:$A$100),1)))=0,H914,TRIM(LEFT(H914,MATCH(TRUE,ISNUMBER(VALUE(MID(H914,ROW($A$1:$A$100),1))),0)-1))))</f>
        <v>Baslerstrasse</v>
      </c>
      <c r="J914" s="1" t="str" cm="1">
        <f t="array" ref="J914">IF(H914="","",IF(COUNT(VALUE(MID(H914,ROW($A$1:$A$100),1)))=0,"",RIGHT(H914,LEN(H914)-MATCH(TRUE,ISNUMBER(VALUE(MID(H914,ROW($A$1:$A$100),1))),0)+1)))</f>
        <v>150</v>
      </c>
      <c r="K914" s="1" t="s">
        <v>22</v>
      </c>
      <c r="L914" s="1" t="s">
        <v>422</v>
      </c>
      <c r="M914" s="1" t="str">
        <f t="shared" si="43"/>
        <v>4600</v>
      </c>
      <c r="N914" s="1" t="str">
        <f t="shared" si="44"/>
        <v>Olten</v>
      </c>
      <c r="O914" s="1" t="s">
        <v>24</v>
      </c>
      <c r="P914" s="1" t="s">
        <v>14500</v>
      </c>
      <c r="Q914" s="1" t="s">
        <v>21</v>
      </c>
      <c r="R914" s="1" t="s">
        <v>22</v>
      </c>
      <c r="S914" s="1" t="s">
        <v>22</v>
      </c>
      <c r="T914" s="1" t="s">
        <v>14501</v>
      </c>
      <c r="U914" s="1" t="s">
        <v>27</v>
      </c>
    </row>
    <row r="915" spans="1:21" ht="15" x14ac:dyDescent="0.2">
      <c r="A915" s="1" t="s">
        <v>16</v>
      </c>
      <c r="B915" s="1" t="s">
        <v>64</v>
      </c>
      <c r="C915" s="1" t="s">
        <v>541</v>
      </c>
      <c r="D915" s="1" t="s">
        <v>12905</v>
      </c>
      <c r="E915" s="1" t="s">
        <v>12906</v>
      </c>
      <c r="F915" s="1" t="s">
        <v>22</v>
      </c>
      <c r="G915" s="2" t="str">
        <f t="shared" si="42"/>
        <v>Dr. Farkas GmbH</v>
      </c>
      <c r="H915" s="1" t="s">
        <v>12907</v>
      </c>
      <c r="I915" s="1" t="str" cm="1">
        <f t="array" ref="I915">IF(H915="","",IF(COUNT(VALUE(MID(H915,ROW($A$1:$A$100),1)))=0,H915,TRIM(LEFT(H915,MATCH(TRUE,ISNUMBER(VALUE(MID(H915,ROW($A$1:$A$100),1))),0)-1))))</f>
        <v>Islikonerstrasse</v>
      </c>
      <c r="J915" s="1" t="str" cm="1">
        <f t="array" ref="J915">IF(H915="","",IF(COUNT(VALUE(MID(H915,ROW($A$1:$A$100),1)))=0,"",RIGHT(H915,LEN(H915)-MATCH(TRUE,ISNUMBER(VALUE(MID(H915,ROW($A$1:$A$100),1))),0)+1)))</f>
        <v>9</v>
      </c>
      <c r="K915" s="1" t="s">
        <v>22</v>
      </c>
      <c r="L915" s="1" t="s">
        <v>12908</v>
      </c>
      <c r="M915" s="1" t="str">
        <f t="shared" si="43"/>
        <v>8547</v>
      </c>
      <c r="N915" s="1" t="str">
        <f t="shared" si="44"/>
        <v>Gachnang</v>
      </c>
      <c r="O915" s="1" t="s">
        <v>24</v>
      </c>
      <c r="P915" s="1" t="s">
        <v>12909</v>
      </c>
      <c r="Q915" s="1" t="s">
        <v>80</v>
      </c>
      <c r="R915" s="1" t="s">
        <v>22</v>
      </c>
      <c r="S915" s="1" t="s">
        <v>22</v>
      </c>
      <c r="T915" s="1" t="s">
        <v>12910</v>
      </c>
      <c r="U915" s="1" t="s">
        <v>27</v>
      </c>
    </row>
    <row r="916" spans="1:21" ht="30" x14ac:dyDescent="0.2">
      <c r="A916" s="1" t="s">
        <v>16</v>
      </c>
      <c r="B916" s="1" t="s">
        <v>64</v>
      </c>
      <c r="C916" s="1" t="s">
        <v>310</v>
      </c>
      <c r="D916" s="1" t="s">
        <v>8510</v>
      </c>
      <c r="E916" s="1" t="s">
        <v>1208</v>
      </c>
      <c r="F916" s="1" t="s">
        <v>156</v>
      </c>
      <c r="G916" s="2" t="str">
        <f t="shared" si="42"/>
        <v>Kantonsspital Aarau AG
_x000D_Frauenklinik</v>
      </c>
      <c r="H916" s="1" t="s">
        <v>22</v>
      </c>
      <c r="I916" s="1" t="str" cm="1">
        <f t="array" ref="I916">IF(H916="","",IF(COUNT(VALUE(MID(H916,ROW($A$1:$A$100),1)))=0,H916,TRIM(LEFT(H916,MATCH(TRUE,ISNUMBER(VALUE(MID(H916,ROW($A$1:$A$100),1))),0)-1))))</f>
        <v/>
      </c>
      <c r="J916" s="1" t="str" cm="1">
        <f t="array" ref="J916">IF(H916="","",IF(COUNT(VALUE(MID(H916,ROW($A$1:$A$100),1)))=0,"",RIGHT(H916,LEN(H916)-MATCH(TRUE,ISNUMBER(VALUE(MID(H916,ROW($A$1:$A$100),1))),0)+1)))</f>
        <v/>
      </c>
      <c r="K916" s="1" t="s">
        <v>3277</v>
      </c>
      <c r="L916" s="1" t="s">
        <v>1110</v>
      </c>
      <c r="M916" s="1" t="str">
        <f t="shared" si="43"/>
        <v>5000</v>
      </c>
      <c r="N916" s="1" t="str">
        <f t="shared" si="44"/>
        <v>Aarau</v>
      </c>
      <c r="O916" s="1" t="s">
        <v>24</v>
      </c>
      <c r="P916" s="1" t="s">
        <v>8511</v>
      </c>
      <c r="Q916" s="1" t="s">
        <v>21</v>
      </c>
      <c r="R916" s="1" t="s">
        <v>22</v>
      </c>
      <c r="S916" s="1" t="s">
        <v>22</v>
      </c>
      <c r="T916" s="1" t="s">
        <v>8512</v>
      </c>
      <c r="U916" s="1" t="s">
        <v>27</v>
      </c>
    </row>
    <row r="917" spans="1:21" ht="15" x14ac:dyDescent="0.2">
      <c r="A917" s="1" t="s">
        <v>73</v>
      </c>
      <c r="B917" s="1" t="s">
        <v>64</v>
      </c>
      <c r="C917" s="1" t="s">
        <v>330</v>
      </c>
      <c r="D917" s="1" t="s">
        <v>12895</v>
      </c>
      <c r="E917" s="1" t="s">
        <v>902</v>
      </c>
      <c r="F917" s="1" t="s">
        <v>22</v>
      </c>
      <c r="G917" s="2" t="str">
        <f t="shared" si="42"/>
        <v>Hausarztzentrum im Fleudebüel AG</v>
      </c>
      <c r="H917" s="1" t="s">
        <v>903</v>
      </c>
      <c r="I917" s="1" t="str" cm="1">
        <f t="array" ref="I917">IF(H917="","",IF(COUNT(VALUE(MID(H917,ROW($A$1:$A$100),1)))=0,H917,TRIM(LEFT(H917,MATCH(TRUE,ISNUMBER(VALUE(MID(H917,ROW($A$1:$A$100),1))),0)-1))))</f>
        <v>Im Fleudebüel</v>
      </c>
      <c r="J917" s="1" t="str" cm="1">
        <f t="array" ref="J917">IF(H917="","",IF(COUNT(VALUE(MID(H917,ROW($A$1:$A$100),1)))=0,"",RIGHT(H917,LEN(H917)-MATCH(TRUE,ISNUMBER(VALUE(MID(H917,ROW($A$1:$A$100),1))),0)+1)))</f>
        <v>10</v>
      </c>
      <c r="K917" s="1" t="s">
        <v>22</v>
      </c>
      <c r="L917" s="1" t="s">
        <v>904</v>
      </c>
      <c r="M917" s="1" t="str">
        <f t="shared" si="43"/>
        <v>8460</v>
      </c>
      <c r="N917" s="1" t="str">
        <f t="shared" si="44"/>
        <v>Marthalen</v>
      </c>
      <c r="O917" s="1" t="s">
        <v>24</v>
      </c>
      <c r="P917" s="1" t="s">
        <v>12896</v>
      </c>
      <c r="Q917" s="1" t="s">
        <v>128</v>
      </c>
      <c r="R917" s="1" t="s">
        <v>22</v>
      </c>
      <c r="S917" s="1" t="s">
        <v>22</v>
      </c>
      <c r="T917" s="1" t="s">
        <v>12897</v>
      </c>
      <c r="U917" s="1" t="s">
        <v>27</v>
      </c>
    </row>
    <row r="918" spans="1:21" ht="15" x14ac:dyDescent="0.2">
      <c r="A918" s="1" t="s">
        <v>16</v>
      </c>
      <c r="B918" s="1" t="s">
        <v>64</v>
      </c>
      <c r="C918" s="1" t="s">
        <v>5540</v>
      </c>
      <c r="D918" s="1" t="s">
        <v>12911</v>
      </c>
      <c r="E918" s="1" t="s">
        <v>12912</v>
      </c>
      <c r="F918" s="1" t="s">
        <v>22</v>
      </c>
      <c r="G918" s="2" t="str">
        <f t="shared" si="42"/>
        <v>Praxis Dr. Fässler Waber Sibylle</v>
      </c>
      <c r="H918" s="1" t="s">
        <v>12913</v>
      </c>
      <c r="I918" s="1" t="str" cm="1">
        <f t="array" ref="I918">IF(H918="","",IF(COUNT(VALUE(MID(H918,ROW($A$1:$A$100),1)))=0,H918,TRIM(LEFT(H918,MATCH(TRUE,ISNUMBER(VALUE(MID(H918,ROW($A$1:$A$100),1))),0)-1))))</f>
        <v>Farbweg</v>
      </c>
      <c r="J918" s="1" t="str" cm="1">
        <f t="array" ref="J918">IF(H918="","",IF(COUNT(VALUE(MID(H918,ROW($A$1:$A$100),1)))=0,"",RIGHT(H918,LEN(H918)-MATCH(TRUE,ISNUMBER(VALUE(MID(H918,ROW($A$1:$A$100),1))),0)+1)))</f>
        <v>9</v>
      </c>
      <c r="K918" s="1" t="s">
        <v>22</v>
      </c>
      <c r="L918" s="1" t="s">
        <v>354</v>
      </c>
      <c r="M918" s="1" t="str">
        <f t="shared" si="43"/>
        <v>3400</v>
      </c>
      <c r="N918" s="1" t="str">
        <f t="shared" si="44"/>
        <v>Burgdorf</v>
      </c>
      <c r="O918" s="1" t="s">
        <v>24</v>
      </c>
      <c r="P918" s="1" t="s">
        <v>12914</v>
      </c>
      <c r="Q918" s="1" t="s">
        <v>21</v>
      </c>
      <c r="R918" s="1" t="s">
        <v>22</v>
      </c>
      <c r="S918" s="1" t="s">
        <v>22</v>
      </c>
      <c r="T918" s="1" t="s">
        <v>12915</v>
      </c>
      <c r="U918" s="1" t="s">
        <v>27</v>
      </c>
    </row>
    <row r="919" spans="1:21" ht="15" x14ac:dyDescent="0.2">
      <c r="A919" s="1" t="s">
        <v>16</v>
      </c>
      <c r="B919" s="1" t="s">
        <v>64</v>
      </c>
      <c r="C919" s="1" t="s">
        <v>12537</v>
      </c>
      <c r="D919" s="1" t="s">
        <v>12867</v>
      </c>
      <c r="E919" s="1" t="s">
        <v>12868</v>
      </c>
      <c r="F919" s="1" t="s">
        <v>22</v>
      </c>
      <c r="G919" s="2" t="str">
        <f t="shared" si="42"/>
        <v>Praxis Dr. Fässli-Tenger Corina</v>
      </c>
      <c r="H919" s="1" t="s">
        <v>12869</v>
      </c>
      <c r="I919" s="1" t="str" cm="1">
        <f t="array" ref="I919">IF(H919="","",IF(COUNT(VALUE(MID(H919,ROW($A$1:$A$100),1)))=0,H919,TRIM(LEFT(H919,MATCH(TRUE,ISNUMBER(VALUE(MID(H919,ROW($A$1:$A$100),1))),0)-1))))</f>
        <v>Bahnhofstrasse</v>
      </c>
      <c r="J919" s="1" t="str" cm="1">
        <f t="array" ref="J919">IF(H919="","",IF(COUNT(VALUE(MID(H919,ROW($A$1:$A$100),1)))=0,"",RIGHT(H919,LEN(H919)-MATCH(TRUE,ISNUMBER(VALUE(MID(H919,ROW($A$1:$A$100),1))),0)+1)))</f>
        <v>94</v>
      </c>
      <c r="K919" s="1" t="s">
        <v>22</v>
      </c>
      <c r="L919" s="1" t="s">
        <v>1110</v>
      </c>
      <c r="M919" s="1" t="str">
        <f t="shared" si="43"/>
        <v>5000</v>
      </c>
      <c r="N919" s="1" t="str">
        <f t="shared" si="44"/>
        <v>Aarau</v>
      </c>
      <c r="O919" s="1" t="s">
        <v>24</v>
      </c>
      <c r="P919" s="1" t="s">
        <v>12870</v>
      </c>
      <c r="Q919" s="1" t="s">
        <v>21</v>
      </c>
      <c r="R919" s="1" t="s">
        <v>22</v>
      </c>
      <c r="S919" s="1" t="s">
        <v>22</v>
      </c>
      <c r="T919" s="1" t="s">
        <v>12871</v>
      </c>
      <c r="U919" s="1" t="s">
        <v>27</v>
      </c>
    </row>
    <row r="920" spans="1:21" ht="15" x14ac:dyDescent="0.2">
      <c r="A920" s="1" t="s">
        <v>73</v>
      </c>
      <c r="B920" s="1" t="s">
        <v>64</v>
      </c>
      <c r="C920" s="1" t="s">
        <v>7326</v>
      </c>
      <c r="D920" s="1" t="s">
        <v>12916</v>
      </c>
      <c r="E920" s="1" t="s">
        <v>12917</v>
      </c>
      <c r="F920" s="1" t="s">
        <v>22</v>
      </c>
      <c r="G920" s="2" t="str">
        <f t="shared" si="42"/>
        <v>Hausarztpraxis am Mühleweiher</v>
      </c>
      <c r="H920" s="1" t="s">
        <v>12918</v>
      </c>
      <c r="I920" s="1" t="str" cm="1">
        <f t="array" ref="I920">IF(H920="","",IF(COUNT(VALUE(MID(H920,ROW($A$1:$A$100),1)))=0,H920,TRIM(LEFT(H920,MATCH(TRUE,ISNUMBER(VALUE(MID(H920,ROW($A$1:$A$100),1))),0)-1))))</f>
        <v>Regensbergstrasse</v>
      </c>
      <c r="J920" s="1" t="str" cm="1">
        <f t="array" ref="J920">IF(H920="","",IF(COUNT(VALUE(MID(H920,ROW($A$1:$A$100),1)))=0,"",RIGHT(H920,LEN(H920)-MATCH(TRUE,ISNUMBER(VALUE(MID(H920,ROW($A$1:$A$100),1))),0)+1)))</f>
        <v>22</v>
      </c>
      <c r="K920" s="1" t="s">
        <v>22</v>
      </c>
      <c r="L920" s="1" t="s">
        <v>1468</v>
      </c>
      <c r="M920" s="1" t="str">
        <f t="shared" si="43"/>
        <v>8157</v>
      </c>
      <c r="N920" s="1" t="str">
        <f t="shared" si="44"/>
        <v>Dielsdorf</v>
      </c>
      <c r="O920" s="1" t="s">
        <v>24</v>
      </c>
      <c r="P920" s="1" t="s">
        <v>12919</v>
      </c>
      <c r="Q920" s="1" t="s">
        <v>128</v>
      </c>
      <c r="R920" s="1" t="s">
        <v>22</v>
      </c>
      <c r="S920" s="1" t="s">
        <v>22</v>
      </c>
      <c r="T920" s="1" t="s">
        <v>12920</v>
      </c>
      <c r="U920" s="1" t="s">
        <v>27</v>
      </c>
    </row>
    <row r="921" spans="1:21" ht="15" x14ac:dyDescent="0.2">
      <c r="A921" s="1" t="s">
        <v>16</v>
      </c>
      <c r="B921" s="1" t="s">
        <v>64</v>
      </c>
      <c r="C921" s="1" t="s">
        <v>3150</v>
      </c>
      <c r="D921" s="1" t="s">
        <v>5216</v>
      </c>
      <c r="E921" s="1" t="s">
        <v>3727</v>
      </c>
      <c r="F921" s="1" t="s">
        <v>22</v>
      </c>
      <c r="G921" s="2" t="str">
        <f t="shared" si="42"/>
        <v>Arztpraxis am Blumenberg</v>
      </c>
      <c r="H921" s="1" t="s">
        <v>3728</v>
      </c>
      <c r="I921" s="1" t="str" cm="1">
        <f t="array" ref="I921">IF(H921="","",IF(COUNT(VALUE(MID(H921,ROW($A$1:$A$100),1)))=0,H921,TRIM(LEFT(H921,MATCH(TRUE,ISNUMBER(VALUE(MID(H921,ROW($A$1:$A$100),1))),0)-1))))</f>
        <v>Rosenbergstrasse</v>
      </c>
      <c r="J921" s="1" t="str" cm="1">
        <f t="array" ref="J921">IF(H921="","",IF(COUNT(VALUE(MID(H921,ROW($A$1:$A$100),1)))=0,"",RIGHT(H921,LEN(H921)-MATCH(TRUE,ISNUMBER(VALUE(MID(H921,ROW($A$1:$A$100),1))),0)+1)))</f>
        <v>10</v>
      </c>
      <c r="K921" s="1" t="s">
        <v>22</v>
      </c>
      <c r="L921" s="1" t="s">
        <v>375</v>
      </c>
      <c r="M921" s="1" t="str">
        <f t="shared" si="43"/>
        <v>9000</v>
      </c>
      <c r="N921" s="1" t="str">
        <f t="shared" si="44"/>
        <v>St. Gallen</v>
      </c>
      <c r="O921" s="1" t="s">
        <v>24</v>
      </c>
      <c r="P921" s="1" t="s">
        <v>5217</v>
      </c>
      <c r="Q921" s="1" t="s">
        <v>128</v>
      </c>
      <c r="R921" s="1" t="s">
        <v>22</v>
      </c>
      <c r="S921" s="1" t="s">
        <v>22</v>
      </c>
      <c r="T921" s="1" t="s">
        <v>5218</v>
      </c>
      <c r="U921" s="1" t="s">
        <v>27</v>
      </c>
    </row>
    <row r="922" spans="1:21" ht="15" x14ac:dyDescent="0.2">
      <c r="A922" s="1" t="s">
        <v>16</v>
      </c>
      <c r="B922" s="1" t="s">
        <v>900</v>
      </c>
      <c r="C922" s="1" t="s">
        <v>1401</v>
      </c>
      <c r="D922" s="1" t="s">
        <v>1402</v>
      </c>
      <c r="E922" s="1" t="s">
        <v>1403</v>
      </c>
      <c r="F922" s="1" t="s">
        <v>22</v>
      </c>
      <c r="G922" s="2" t="str">
        <f t="shared" si="42"/>
        <v>Frauenarztpraxis Zur Rose AG</v>
      </c>
      <c r="H922" s="1" t="s">
        <v>1404</v>
      </c>
      <c r="I922" s="1" t="str" cm="1">
        <f t="array" ref="I922">IF(H922="","",IF(COUNT(VALUE(MID(H922,ROW($A$1:$A$100),1)))=0,H922,TRIM(LEFT(H922,MATCH(TRUE,ISNUMBER(VALUE(MID(H922,ROW($A$1:$A$100),1))),0)-1))))</f>
        <v>Zürcherstrasse</v>
      </c>
      <c r="J922" s="1" t="str" cm="1">
        <f t="array" ref="J922">IF(H922="","",IF(COUNT(VALUE(MID(H922,ROW($A$1:$A$100),1)))=0,"",RIGHT(H922,LEN(H922)-MATCH(TRUE,ISNUMBER(VALUE(MID(H922,ROW($A$1:$A$100),1))),0)+1)))</f>
        <v>25</v>
      </c>
      <c r="K922" s="1" t="s">
        <v>22</v>
      </c>
      <c r="L922" s="1" t="s">
        <v>265</v>
      </c>
      <c r="M922" s="1" t="str">
        <f t="shared" si="43"/>
        <v>8245</v>
      </c>
      <c r="N922" s="1" t="str">
        <f t="shared" si="44"/>
        <v>Feuerthalen</v>
      </c>
      <c r="O922" s="1" t="s">
        <v>24</v>
      </c>
      <c r="P922" s="1" t="s">
        <v>1405</v>
      </c>
      <c r="Q922" s="1" t="s">
        <v>21</v>
      </c>
      <c r="R922" s="1" t="s">
        <v>22</v>
      </c>
      <c r="S922" s="1" t="s">
        <v>22</v>
      </c>
      <c r="T922" s="1" t="s">
        <v>1406</v>
      </c>
      <c r="U922" s="1" t="s">
        <v>27</v>
      </c>
    </row>
    <row r="923" spans="1:21" ht="15" x14ac:dyDescent="0.2">
      <c r="A923" s="1" t="s">
        <v>73</v>
      </c>
      <c r="B923" s="1" t="s">
        <v>17</v>
      </c>
      <c r="C923" s="1" t="s">
        <v>1084</v>
      </c>
      <c r="D923" s="1" t="s">
        <v>1707</v>
      </c>
      <c r="E923" s="1" t="s">
        <v>1708</v>
      </c>
      <c r="F923" s="1" t="s">
        <v>22</v>
      </c>
      <c r="G923" s="2" t="str">
        <f t="shared" si="42"/>
        <v>Gruppenpraxis Schönburg AG</v>
      </c>
      <c r="H923" s="1" t="s">
        <v>1709</v>
      </c>
      <c r="I923" s="1" t="str" cm="1">
        <f t="array" ref="I923">IF(H923="","",IF(COUNT(VALUE(MID(H923,ROW($A$1:$A$100),1)))=0,H923,TRIM(LEFT(H923,MATCH(TRUE,ISNUMBER(VALUE(MID(H923,ROW($A$1:$A$100),1))),0)-1))))</f>
        <v>Schönburgstrasse</v>
      </c>
      <c r="J923" s="1" t="str" cm="1">
        <f t="array" ref="J923">IF(H923="","",IF(COUNT(VALUE(MID(H923,ROW($A$1:$A$100),1)))=0,"",RIGHT(H923,LEN(H923)-MATCH(TRUE,ISNUMBER(VALUE(MID(H923,ROW($A$1:$A$100),1))),0)+1)))</f>
        <v>19</v>
      </c>
      <c r="K923" s="1" t="s">
        <v>22</v>
      </c>
      <c r="L923" s="1" t="s">
        <v>1710</v>
      </c>
      <c r="M923" s="1" t="str">
        <f t="shared" si="43"/>
        <v>3013</v>
      </c>
      <c r="N923" s="1" t="str">
        <f t="shared" si="44"/>
        <v>Bern</v>
      </c>
      <c r="O923" s="1" t="s">
        <v>24</v>
      </c>
      <c r="P923" s="1" t="s">
        <v>1711</v>
      </c>
      <c r="Q923" s="1" t="s">
        <v>21</v>
      </c>
      <c r="R923" s="1" t="s">
        <v>22</v>
      </c>
      <c r="S923" s="1" t="s">
        <v>22</v>
      </c>
      <c r="T923" s="1" t="s">
        <v>1712</v>
      </c>
      <c r="U923" s="1" t="s">
        <v>27</v>
      </c>
    </row>
    <row r="924" spans="1:21" ht="15" x14ac:dyDescent="0.2">
      <c r="A924" s="1" t="s">
        <v>16</v>
      </c>
      <c r="B924" s="1" t="s">
        <v>64</v>
      </c>
      <c r="C924" s="1" t="s">
        <v>12818</v>
      </c>
      <c r="D924" s="1" t="s">
        <v>12819</v>
      </c>
      <c r="E924" s="1" t="s">
        <v>12820</v>
      </c>
      <c r="F924" s="1" t="s">
        <v>22</v>
      </c>
      <c r="G924" s="2" t="str">
        <f t="shared" si="42"/>
        <v>Praxis Dr. Feddern Hess Britt</v>
      </c>
      <c r="H924" s="1" t="s">
        <v>12821</v>
      </c>
      <c r="I924" s="1" t="str" cm="1">
        <f t="array" ref="I924">IF(H924="","",IF(COUNT(VALUE(MID(H924,ROW($A$1:$A$100),1)))=0,H924,TRIM(LEFT(H924,MATCH(TRUE,ISNUMBER(VALUE(MID(H924,ROW($A$1:$A$100),1))),0)-1))))</f>
        <v>Dorfstrasse</v>
      </c>
      <c r="J924" s="1" t="str" cm="1">
        <f t="array" ref="J924">IF(H924="","",IF(COUNT(VALUE(MID(H924,ROW($A$1:$A$100),1)))=0,"",RIGHT(H924,LEN(H924)-MATCH(TRUE,ISNUMBER(VALUE(MID(H924,ROW($A$1:$A$100),1))),0)+1)))</f>
        <v>13</v>
      </c>
      <c r="K924" s="1" t="s">
        <v>22</v>
      </c>
      <c r="L924" s="1" t="s">
        <v>776</v>
      </c>
      <c r="M924" s="1" t="str">
        <f t="shared" si="43"/>
        <v>6340</v>
      </c>
      <c r="N924" s="1" t="str">
        <f t="shared" si="44"/>
        <v>Baar</v>
      </c>
      <c r="O924" s="1" t="s">
        <v>24</v>
      </c>
      <c r="P924" s="1" t="s">
        <v>12822</v>
      </c>
      <c r="Q924" s="1" t="s">
        <v>21</v>
      </c>
      <c r="R924" s="1" t="s">
        <v>80</v>
      </c>
      <c r="S924" s="1" t="s">
        <v>22</v>
      </c>
      <c r="T924" s="1" t="s">
        <v>12823</v>
      </c>
      <c r="U924" s="1" t="s">
        <v>27</v>
      </c>
    </row>
    <row r="925" spans="1:21" ht="15" x14ac:dyDescent="0.2">
      <c r="A925" s="1" t="s">
        <v>73</v>
      </c>
      <c r="B925" s="1" t="s">
        <v>64</v>
      </c>
      <c r="C925" s="1" t="s">
        <v>210</v>
      </c>
      <c r="D925" s="1" t="s">
        <v>12813</v>
      </c>
      <c r="E925" s="1" t="s">
        <v>12814</v>
      </c>
      <c r="F925" s="1" t="s">
        <v>22</v>
      </c>
      <c r="G925" s="2" t="str">
        <f t="shared" si="42"/>
        <v>Praxis Dr. Federspiel Urs</v>
      </c>
      <c r="H925" s="1" t="s">
        <v>12815</v>
      </c>
      <c r="I925" s="1" t="str" cm="1">
        <f t="array" ref="I925">IF(H925="","",IF(COUNT(VALUE(MID(H925,ROW($A$1:$A$100),1)))=0,H925,TRIM(LEFT(H925,MATCH(TRUE,ISNUMBER(VALUE(MID(H925,ROW($A$1:$A$100),1))),0)-1))))</f>
        <v>Badenerstrasse</v>
      </c>
      <c r="J925" s="1" t="str" cm="1">
        <f t="array" ref="J925">IF(H925="","",IF(COUNT(VALUE(MID(H925,ROW($A$1:$A$100),1)))=0,"",RIGHT(H925,LEN(H925)-MATCH(TRUE,ISNUMBER(VALUE(MID(H925,ROW($A$1:$A$100),1))),0)+1)))</f>
        <v>29</v>
      </c>
      <c r="K925" s="1" t="s">
        <v>22</v>
      </c>
      <c r="L925" s="1" t="s">
        <v>613</v>
      </c>
      <c r="M925" s="1" t="str">
        <f t="shared" si="43"/>
        <v>8004</v>
      </c>
      <c r="N925" s="1" t="str">
        <f t="shared" si="44"/>
        <v>Zürich</v>
      </c>
      <c r="O925" s="1" t="s">
        <v>24</v>
      </c>
      <c r="P925" s="1" t="s">
        <v>12816</v>
      </c>
      <c r="Q925" s="1" t="s">
        <v>128</v>
      </c>
      <c r="R925" s="1" t="s">
        <v>22</v>
      </c>
      <c r="S925" s="1" t="s">
        <v>22</v>
      </c>
      <c r="T925" s="1" t="s">
        <v>12817</v>
      </c>
      <c r="U925" s="1" t="s">
        <v>27</v>
      </c>
    </row>
    <row r="926" spans="1:21" ht="30" x14ac:dyDescent="0.2">
      <c r="A926" s="1" t="s">
        <v>73</v>
      </c>
      <c r="B926" s="1" t="s">
        <v>204</v>
      </c>
      <c r="C926" s="1" t="s">
        <v>5179</v>
      </c>
      <c r="D926" s="1" t="s">
        <v>12842</v>
      </c>
      <c r="E926" s="1" t="s">
        <v>1076</v>
      </c>
      <c r="F926" s="1" t="s">
        <v>156</v>
      </c>
      <c r="G926" s="2" t="str">
        <f t="shared" si="42"/>
        <v>Kantonsspital Frauenfeld
_x000D_Frauenklinik</v>
      </c>
      <c r="H926" s="1" t="s">
        <v>22</v>
      </c>
      <c r="I926" s="1" t="str" cm="1">
        <f t="array" ref="I926">IF(H926="","",IF(COUNT(VALUE(MID(H926,ROW($A$1:$A$100),1)))=0,H926,TRIM(LEFT(H926,MATCH(TRUE,ISNUMBER(VALUE(MID(H926,ROW($A$1:$A$100),1))),0)-1))))</f>
        <v/>
      </c>
      <c r="J926" s="1" t="str" cm="1">
        <f t="array" ref="J926">IF(H926="","",IF(COUNT(VALUE(MID(H926,ROW($A$1:$A$100),1)))=0,"",RIGHT(H926,LEN(H926)-MATCH(TRUE,ISNUMBER(VALUE(MID(H926,ROW($A$1:$A$100),1))),0)+1)))</f>
        <v/>
      </c>
      <c r="K926" s="1" t="s">
        <v>7</v>
      </c>
      <c r="L926" s="1" t="s">
        <v>1077</v>
      </c>
      <c r="M926" s="1" t="str">
        <f t="shared" si="43"/>
        <v>8501</v>
      </c>
      <c r="N926" s="1" t="str">
        <f t="shared" si="44"/>
        <v>Frauenfeld</v>
      </c>
      <c r="O926" s="1" t="s">
        <v>24</v>
      </c>
      <c r="P926" s="1" t="s">
        <v>12853</v>
      </c>
      <c r="Q926" s="1" t="s">
        <v>21</v>
      </c>
      <c r="R926" s="1" t="s">
        <v>22</v>
      </c>
      <c r="S926" s="1" t="s">
        <v>22</v>
      </c>
      <c r="T926" s="1" t="s">
        <v>12854</v>
      </c>
      <c r="U926" s="1" t="s">
        <v>27</v>
      </c>
    </row>
    <row r="927" spans="1:21" ht="30" x14ac:dyDescent="0.2">
      <c r="A927" s="1" t="s">
        <v>73</v>
      </c>
      <c r="B927" s="1" t="s">
        <v>64</v>
      </c>
      <c r="C927" s="1" t="s">
        <v>12847</v>
      </c>
      <c r="D927" s="1" t="s">
        <v>12842</v>
      </c>
      <c r="E927" s="1" t="s">
        <v>1715</v>
      </c>
      <c r="F927" s="1" t="s">
        <v>21</v>
      </c>
      <c r="G927" s="2" t="str">
        <f t="shared" si="42"/>
        <v>Kantonsspital GR - Fontana
_x000D_Gynäkologie und Geburtshilfe</v>
      </c>
      <c r="H927" s="1" t="s">
        <v>1716</v>
      </c>
      <c r="I927" s="1" t="str" cm="1">
        <f t="array" ref="I927">IF(H927="","",IF(COUNT(VALUE(MID(H927,ROW($A$1:$A$100),1)))=0,H927,TRIM(LEFT(H927,MATCH(TRUE,ISNUMBER(VALUE(MID(H927,ROW($A$1:$A$100),1))),0)-1))))</f>
        <v>Lürlibadstrasse</v>
      </c>
      <c r="J927" s="1" t="str" cm="1">
        <f t="array" ref="J927">IF(H927="","",IF(COUNT(VALUE(MID(H927,ROW($A$1:$A$100),1)))=0,"",RIGHT(H927,LEN(H927)-MATCH(TRUE,ISNUMBER(VALUE(MID(H927,ROW($A$1:$A$100),1))),0)+1)))</f>
        <v>118</v>
      </c>
      <c r="K927" s="1" t="s">
        <v>22</v>
      </c>
      <c r="L927" s="1" t="s">
        <v>368</v>
      </c>
      <c r="M927" s="1" t="str">
        <f t="shared" si="43"/>
        <v>7000</v>
      </c>
      <c r="N927" s="1" t="str">
        <f t="shared" si="44"/>
        <v>Chur</v>
      </c>
      <c r="O927" s="1" t="s">
        <v>24</v>
      </c>
      <c r="P927" s="1" t="s">
        <v>12845</v>
      </c>
      <c r="Q927" s="1" t="s">
        <v>21</v>
      </c>
      <c r="R927" s="1" t="s">
        <v>22</v>
      </c>
      <c r="S927" s="1" t="s">
        <v>22</v>
      </c>
      <c r="T927" s="1" t="s">
        <v>12848</v>
      </c>
      <c r="U927" s="1" t="s">
        <v>27</v>
      </c>
    </row>
    <row r="928" spans="1:21" ht="15" x14ac:dyDescent="0.2">
      <c r="A928" s="1" t="s">
        <v>73</v>
      </c>
      <c r="B928" s="1" t="s">
        <v>64</v>
      </c>
      <c r="C928" s="1" t="s">
        <v>12841</v>
      </c>
      <c r="D928" s="1" t="s">
        <v>12842</v>
      </c>
      <c r="E928" s="1" t="s">
        <v>12843</v>
      </c>
      <c r="F928" s="1" t="s">
        <v>22</v>
      </c>
      <c r="G928" s="2" t="str">
        <f t="shared" si="42"/>
        <v>OVA IVF Clinic Zurich AG</v>
      </c>
      <c r="H928" s="1" t="s">
        <v>12844</v>
      </c>
      <c r="I928" s="1" t="str" cm="1">
        <f t="array" ref="I928">IF(H928="","",IF(COUNT(VALUE(MID(H928,ROW($A$1:$A$100),1)))=0,H928,TRIM(LEFT(H928,MATCH(TRUE,ISNUMBER(VALUE(MID(H928,ROW($A$1:$A$100),1))),0)-1))))</f>
        <v>Hardturmstrasse</v>
      </c>
      <c r="J928" s="1" t="str" cm="1">
        <f t="array" ref="J928">IF(H928="","",IF(COUNT(VALUE(MID(H928,ROW($A$1:$A$100),1)))=0,"",RIGHT(H928,LEN(H928)-MATCH(TRUE,ISNUMBER(VALUE(MID(H928,ROW($A$1:$A$100),1))),0)+1)))</f>
        <v>11</v>
      </c>
      <c r="K928" s="1" t="s">
        <v>22</v>
      </c>
      <c r="L928" s="1" t="s">
        <v>201</v>
      </c>
      <c r="M928" s="1" t="str">
        <f t="shared" si="43"/>
        <v>8005</v>
      </c>
      <c r="N928" s="1" t="str">
        <f t="shared" si="44"/>
        <v>Zürich</v>
      </c>
      <c r="O928" s="1" t="s">
        <v>24</v>
      </c>
      <c r="P928" s="1" t="s">
        <v>12845</v>
      </c>
      <c r="Q928" s="1" t="s">
        <v>21</v>
      </c>
      <c r="R928" s="1" t="s">
        <v>22</v>
      </c>
      <c r="S928" s="1" t="s">
        <v>22</v>
      </c>
      <c r="T928" s="1" t="s">
        <v>12846</v>
      </c>
      <c r="U928" s="1" t="s">
        <v>27</v>
      </c>
    </row>
    <row r="929" spans="1:21" ht="15" x14ac:dyDescent="0.2">
      <c r="A929" s="1" t="s">
        <v>73</v>
      </c>
      <c r="B929" s="1" t="s">
        <v>64</v>
      </c>
      <c r="C929" s="1" t="s">
        <v>10253</v>
      </c>
      <c r="D929" s="1" t="s">
        <v>12855</v>
      </c>
      <c r="E929" s="1" t="s">
        <v>7350</v>
      </c>
      <c r="F929" s="1" t="s">
        <v>22</v>
      </c>
      <c r="G929" s="2" t="str">
        <f t="shared" si="42"/>
        <v>Gemeinschaftspraxis im Parkhof</v>
      </c>
      <c r="H929" s="1" t="s">
        <v>7351</v>
      </c>
      <c r="I929" s="1" t="str" cm="1">
        <f t="array" ref="I929">IF(H929="","",IF(COUNT(VALUE(MID(H929,ROW($A$1:$A$100),1)))=0,H929,TRIM(LEFT(H929,MATCH(TRUE,ISNUMBER(VALUE(MID(H929,ROW($A$1:$A$100),1))),0)-1))))</f>
        <v>Hauptstrasse</v>
      </c>
      <c r="J929" s="1" t="str" cm="1">
        <f t="array" ref="J929">IF(H929="","",IF(COUNT(VALUE(MID(H929,ROW($A$1:$A$100),1)))=0,"",RIGHT(H929,LEN(H929)-MATCH(TRUE,ISNUMBER(VALUE(MID(H929,ROW($A$1:$A$100),1))),0)+1)))</f>
        <v>84</v>
      </c>
      <c r="K929" s="1" t="s">
        <v>22</v>
      </c>
      <c r="L929" s="1" t="s">
        <v>644</v>
      </c>
      <c r="M929" s="1" t="str">
        <f t="shared" si="43"/>
        <v>8280</v>
      </c>
      <c r="N929" s="1" t="str">
        <f t="shared" si="44"/>
        <v>Kreuzlingen</v>
      </c>
      <c r="O929" s="1" t="s">
        <v>24</v>
      </c>
      <c r="P929" s="1" t="s">
        <v>12856</v>
      </c>
      <c r="Q929" s="1" t="s">
        <v>128</v>
      </c>
      <c r="R929" s="1" t="s">
        <v>22</v>
      </c>
      <c r="S929" s="1" t="s">
        <v>22</v>
      </c>
      <c r="T929" s="1" t="s">
        <v>12857</v>
      </c>
      <c r="U929" s="1" t="s">
        <v>27</v>
      </c>
    </row>
    <row r="930" spans="1:21" ht="30" x14ac:dyDescent="0.2">
      <c r="A930" s="1" t="s">
        <v>73</v>
      </c>
      <c r="B930" s="1" t="s">
        <v>17</v>
      </c>
      <c r="C930" s="1" t="s">
        <v>8256</v>
      </c>
      <c r="D930" s="1" t="s">
        <v>8257</v>
      </c>
      <c r="E930" s="1" t="s">
        <v>1870</v>
      </c>
      <c r="F930" s="1" t="s">
        <v>1871</v>
      </c>
      <c r="G930" s="2" t="str">
        <f t="shared" si="42"/>
        <v>Spital Grabs
_x000D_Frauenklinik Spital Grabs</v>
      </c>
      <c r="H930" s="1" t="s">
        <v>1872</v>
      </c>
      <c r="I930" s="1" t="str" cm="1">
        <f t="array" ref="I930">IF(H930="","",IF(COUNT(VALUE(MID(H930,ROW($A$1:$A$100),1)))=0,H930,TRIM(LEFT(H930,MATCH(TRUE,ISNUMBER(VALUE(MID(H930,ROW($A$1:$A$100),1))),0)-1))))</f>
        <v>Spitalstrasse</v>
      </c>
      <c r="J930" s="1" t="str" cm="1">
        <f t="array" ref="J930">IF(H930="","",IF(COUNT(VALUE(MID(H930,ROW($A$1:$A$100),1)))=0,"",RIGHT(H930,LEN(H930)-MATCH(TRUE,ISNUMBER(VALUE(MID(H930,ROW($A$1:$A$100),1))),0)+1)))</f>
        <v>44</v>
      </c>
      <c r="K930" s="1" t="s">
        <v>22</v>
      </c>
      <c r="L930" s="1" t="s">
        <v>1873</v>
      </c>
      <c r="M930" s="1" t="str">
        <f t="shared" si="43"/>
        <v>9472</v>
      </c>
      <c r="N930" s="1" t="str">
        <f t="shared" si="44"/>
        <v>Grabs</v>
      </c>
      <c r="O930" s="1" t="s">
        <v>24</v>
      </c>
      <c r="P930" s="1" t="s">
        <v>8258</v>
      </c>
      <c r="Q930" s="1" t="s">
        <v>21</v>
      </c>
      <c r="R930" s="1" t="s">
        <v>22</v>
      </c>
      <c r="S930" s="1" t="s">
        <v>22</v>
      </c>
      <c r="T930" s="1" t="s">
        <v>8259</v>
      </c>
      <c r="U930" s="1" t="s">
        <v>27</v>
      </c>
    </row>
    <row r="931" spans="1:21" ht="15" x14ac:dyDescent="0.2">
      <c r="A931" s="1" t="s">
        <v>16</v>
      </c>
      <c r="B931" s="1" t="s">
        <v>64</v>
      </c>
      <c r="C931" s="1" t="s">
        <v>5476</v>
      </c>
      <c r="D931" s="1" t="s">
        <v>12849</v>
      </c>
      <c r="E931" s="1" t="s">
        <v>12850</v>
      </c>
      <c r="F931" s="1" t="s">
        <v>22</v>
      </c>
      <c r="G931" s="2" t="str">
        <f t="shared" si="42"/>
        <v>Praxis Dr. Fehr Maja</v>
      </c>
      <c r="H931" s="1" t="s">
        <v>11223</v>
      </c>
      <c r="I931" s="1" t="str" cm="1">
        <f t="array" ref="I931">IF(H931="","",IF(COUNT(VALUE(MID(H931,ROW($A$1:$A$100),1)))=0,H931,TRIM(LEFT(H931,MATCH(TRUE,ISNUMBER(VALUE(MID(H931,ROW($A$1:$A$100),1))),0)-1))))</f>
        <v>Schaffhauserstrasse</v>
      </c>
      <c r="J931" s="1" t="str" cm="1">
        <f t="array" ref="J931">IF(H931="","",IF(COUNT(VALUE(MID(H931,ROW($A$1:$A$100),1)))=0,"",RIGHT(H931,LEN(H931)-MATCH(TRUE,ISNUMBER(VALUE(MID(H931,ROW($A$1:$A$100),1))),0)+1)))</f>
        <v>6</v>
      </c>
      <c r="K931" s="1" t="s">
        <v>22</v>
      </c>
      <c r="L931" s="1" t="s">
        <v>187</v>
      </c>
      <c r="M931" s="1" t="str">
        <f t="shared" si="43"/>
        <v>8500</v>
      </c>
      <c r="N931" s="1" t="str">
        <f t="shared" si="44"/>
        <v>Frauenfeld</v>
      </c>
      <c r="O931" s="1" t="s">
        <v>24</v>
      </c>
      <c r="P931" s="1" t="s">
        <v>12851</v>
      </c>
      <c r="Q931" s="1" t="s">
        <v>21</v>
      </c>
      <c r="R931" s="1" t="s">
        <v>22</v>
      </c>
      <c r="S931" s="1" t="s">
        <v>22</v>
      </c>
      <c r="T931" s="1" t="s">
        <v>12852</v>
      </c>
      <c r="U931" s="1" t="s">
        <v>27</v>
      </c>
    </row>
    <row r="932" spans="1:21" ht="15" x14ac:dyDescent="0.2">
      <c r="A932" s="1" t="s">
        <v>73</v>
      </c>
      <c r="B932" s="1" t="s">
        <v>64</v>
      </c>
      <c r="C932" s="1" t="s">
        <v>11773</v>
      </c>
      <c r="D932" s="1" t="s">
        <v>12824</v>
      </c>
      <c r="E932" s="1" t="s">
        <v>4148</v>
      </c>
      <c r="F932" s="1" t="s">
        <v>22</v>
      </c>
      <c r="G932" s="2" t="str">
        <f t="shared" si="42"/>
        <v>PizolCare-Praxis Sargans AG</v>
      </c>
      <c r="H932" s="1" t="s">
        <v>4149</v>
      </c>
      <c r="I932" s="1" t="str" cm="1">
        <f t="array" ref="I932">IF(H932="","",IF(COUNT(VALUE(MID(H932,ROW($A$1:$A$100),1)))=0,H932,TRIM(LEFT(H932,MATCH(TRUE,ISNUMBER(VALUE(MID(H932,ROW($A$1:$A$100),1))),0)-1))))</f>
        <v>Bahnhofpark</v>
      </c>
      <c r="J932" s="1" t="str" cm="1">
        <f t="array" ref="J932">IF(H932="","",IF(COUNT(VALUE(MID(H932,ROW($A$1:$A$100),1)))=0,"",RIGHT(H932,LEN(H932)-MATCH(TRUE,ISNUMBER(VALUE(MID(H932,ROW($A$1:$A$100),1))),0)+1)))</f>
        <v>2a</v>
      </c>
      <c r="K932" s="1" t="s">
        <v>22</v>
      </c>
      <c r="L932" s="1" t="s">
        <v>4150</v>
      </c>
      <c r="M932" s="1" t="str">
        <f t="shared" si="43"/>
        <v>7320</v>
      </c>
      <c r="N932" s="1" t="str">
        <f t="shared" si="44"/>
        <v>Sargans</v>
      </c>
      <c r="O932" s="1" t="s">
        <v>24</v>
      </c>
      <c r="P932" s="1" t="s">
        <v>12825</v>
      </c>
      <c r="Q932" s="1" t="s">
        <v>128</v>
      </c>
      <c r="R932" s="1" t="s">
        <v>22</v>
      </c>
      <c r="S932" s="1" t="s">
        <v>22</v>
      </c>
      <c r="T932" s="1" t="s">
        <v>12826</v>
      </c>
      <c r="U932" s="1" t="s">
        <v>27</v>
      </c>
    </row>
    <row r="933" spans="1:21" ht="15" x14ac:dyDescent="0.2">
      <c r="A933" s="1" t="s">
        <v>73</v>
      </c>
      <c r="B933" s="1" t="s">
        <v>64</v>
      </c>
      <c r="C933" s="1" t="s">
        <v>792</v>
      </c>
      <c r="D933" s="1" t="s">
        <v>6405</v>
      </c>
      <c r="E933" s="1" t="s">
        <v>6406</v>
      </c>
      <c r="F933" s="1" t="s">
        <v>22</v>
      </c>
      <c r="G933" s="2" t="str">
        <f t="shared" si="42"/>
        <v>Praxis am Lindenweg</v>
      </c>
      <c r="H933" s="1" t="s">
        <v>6407</v>
      </c>
      <c r="I933" s="1" t="str" cm="1">
        <f t="array" ref="I933">IF(H933="","",IF(COUNT(VALUE(MID(H933,ROW($A$1:$A$100),1)))=0,H933,TRIM(LEFT(H933,MATCH(TRUE,ISNUMBER(VALUE(MID(H933,ROW($A$1:$A$100),1))),0)-1))))</f>
        <v>Lindenweg</v>
      </c>
      <c r="J933" s="1" t="str" cm="1">
        <f t="array" ref="J933">IF(H933="","",IF(COUNT(VALUE(MID(H933,ROW($A$1:$A$100),1)))=0,"",RIGHT(H933,LEN(H933)-MATCH(TRUE,ISNUMBER(VALUE(MID(H933,ROW($A$1:$A$100),1))),0)+1)))</f>
        <v>2</v>
      </c>
      <c r="K933" s="1" t="s">
        <v>22</v>
      </c>
      <c r="L933" s="1" t="s">
        <v>1873</v>
      </c>
      <c r="M933" s="1" t="str">
        <f t="shared" si="43"/>
        <v>9472</v>
      </c>
      <c r="N933" s="1" t="str">
        <f t="shared" si="44"/>
        <v>Grabs</v>
      </c>
      <c r="O933" s="1" t="s">
        <v>24</v>
      </c>
      <c r="P933" s="1" t="s">
        <v>6408</v>
      </c>
      <c r="Q933" s="1" t="s">
        <v>128</v>
      </c>
      <c r="R933" s="1" t="s">
        <v>22</v>
      </c>
      <c r="S933" s="1" t="s">
        <v>22</v>
      </c>
      <c r="T933" s="1" t="s">
        <v>6409</v>
      </c>
      <c r="U933" s="1" t="s">
        <v>27</v>
      </c>
    </row>
    <row r="934" spans="1:21" ht="15" x14ac:dyDescent="0.2">
      <c r="A934" s="1" t="s">
        <v>16</v>
      </c>
      <c r="B934" s="1" t="s">
        <v>64</v>
      </c>
      <c r="C934" s="1" t="s">
        <v>1074</v>
      </c>
      <c r="D934" s="1" t="s">
        <v>6405</v>
      </c>
      <c r="E934" s="1" t="s">
        <v>3055</v>
      </c>
      <c r="F934" s="1" t="s">
        <v>22</v>
      </c>
      <c r="G934" s="2" t="str">
        <f t="shared" si="42"/>
        <v>gyn-zentrum AG - Haldenstrasse</v>
      </c>
      <c r="H934" s="1" t="s">
        <v>3056</v>
      </c>
      <c r="I934" s="1" t="str" cm="1">
        <f t="array" ref="I934">IF(H934="","",IF(COUNT(VALUE(MID(H934,ROW($A$1:$A$100),1)))=0,H934,TRIM(LEFT(H934,MATCH(TRUE,ISNUMBER(VALUE(MID(H934,ROW($A$1:$A$100),1))),0)-1))))</f>
        <v>Haldenstrasse</v>
      </c>
      <c r="J934" s="1" t="str" cm="1">
        <f t="array" ref="J934">IF(H934="","",IF(COUNT(VALUE(MID(H934,ROW($A$1:$A$100),1)))=0,"",RIGHT(H934,LEN(H934)-MATCH(TRUE,ISNUMBER(VALUE(MID(H934,ROW($A$1:$A$100),1))),0)+1)))</f>
        <v>11</v>
      </c>
      <c r="K934" s="1" t="s">
        <v>22</v>
      </c>
      <c r="L934" s="1" t="s">
        <v>3057</v>
      </c>
      <c r="M934" s="1" t="str">
        <f t="shared" si="43"/>
        <v>6006</v>
      </c>
      <c r="N934" s="1" t="str">
        <f t="shared" si="44"/>
        <v>Luzern</v>
      </c>
      <c r="O934" s="1" t="s">
        <v>24</v>
      </c>
      <c r="P934" s="1" t="s">
        <v>6618</v>
      </c>
      <c r="Q934" s="1" t="s">
        <v>21</v>
      </c>
      <c r="R934" s="1" t="s">
        <v>22</v>
      </c>
      <c r="S934" s="1" t="s">
        <v>22</v>
      </c>
      <c r="T934" s="1" t="s">
        <v>6619</v>
      </c>
      <c r="U934" s="1" t="s">
        <v>27</v>
      </c>
    </row>
    <row r="935" spans="1:21" ht="15" x14ac:dyDescent="0.2">
      <c r="A935" s="1" t="s">
        <v>73</v>
      </c>
      <c r="B935" s="1" t="s">
        <v>64</v>
      </c>
      <c r="C935" s="1" t="s">
        <v>2979</v>
      </c>
      <c r="D935" s="1" t="s">
        <v>169</v>
      </c>
      <c r="E935" s="1" t="s">
        <v>8243</v>
      </c>
      <c r="F935" s="1" t="s">
        <v>22</v>
      </c>
      <c r="G935" s="2" t="str">
        <f t="shared" si="42"/>
        <v>Die Praxis für Frauenheilkunde</v>
      </c>
      <c r="H935" s="1" t="s">
        <v>8244</v>
      </c>
      <c r="I935" s="1" t="str" cm="1">
        <f t="array" ref="I935">IF(H935="","",IF(COUNT(VALUE(MID(H935,ROW($A$1:$A$100),1)))=0,H935,TRIM(LEFT(H935,MATCH(TRUE,ISNUMBER(VALUE(MID(H935,ROW($A$1:$A$100),1))),0)-1))))</f>
        <v>Vordergasse</v>
      </c>
      <c r="J935" s="1" t="str" cm="1">
        <f t="array" ref="J935">IF(H935="","",IF(COUNT(VALUE(MID(H935,ROW($A$1:$A$100),1)))=0,"",RIGHT(H935,LEN(H935)-MATCH(TRUE,ISNUMBER(VALUE(MID(H935,ROW($A$1:$A$100),1))),0)+1)))</f>
        <v>80-84</v>
      </c>
      <c r="K935" s="1" t="s">
        <v>22</v>
      </c>
      <c r="L935" s="1" t="s">
        <v>180</v>
      </c>
      <c r="M935" s="1" t="str">
        <f t="shared" si="43"/>
        <v>8200</v>
      </c>
      <c r="N935" s="1" t="str">
        <f t="shared" si="44"/>
        <v>Schaffhausen</v>
      </c>
      <c r="O935" s="1" t="s">
        <v>24</v>
      </c>
      <c r="P935" s="1" t="s">
        <v>12827</v>
      </c>
      <c r="Q935" s="1" t="s">
        <v>21</v>
      </c>
      <c r="R935" s="1" t="s">
        <v>22</v>
      </c>
      <c r="S935" s="1" t="s">
        <v>22</v>
      </c>
      <c r="T935" s="1" t="s">
        <v>12828</v>
      </c>
      <c r="U935" s="1" t="s">
        <v>27</v>
      </c>
    </row>
    <row r="936" spans="1:21" ht="15" x14ac:dyDescent="0.2">
      <c r="A936" s="1" t="s">
        <v>16</v>
      </c>
      <c r="B936" s="1" t="s">
        <v>64</v>
      </c>
      <c r="C936" s="1" t="s">
        <v>2210</v>
      </c>
      <c r="D936" s="1" t="s">
        <v>3534</v>
      </c>
      <c r="E936" s="1" t="s">
        <v>1838</v>
      </c>
      <c r="F936" s="1" t="s">
        <v>22</v>
      </c>
      <c r="G936" s="2" t="str">
        <f t="shared" si="42"/>
        <v>Ärzte am Markt AG</v>
      </c>
      <c r="H936" s="1" t="s">
        <v>1839</v>
      </c>
      <c r="I936" s="1" t="str" cm="1">
        <f t="array" ref="I936">IF(H936="","",IF(COUNT(VALUE(MID(H936,ROW($A$1:$A$100),1)))=0,H936,TRIM(LEFT(H936,MATCH(TRUE,ISNUMBER(VALUE(MID(H936,ROW($A$1:$A$100),1))),0)-1))))</f>
        <v>Marktstrasse</v>
      </c>
      <c r="J936" s="1" t="str" cm="1">
        <f t="array" ref="J936">IF(H936="","",IF(COUNT(VALUE(MID(H936,ROW($A$1:$A$100),1)))=0,"",RIGHT(H936,LEN(H936)-MATCH(TRUE,ISNUMBER(VALUE(MID(H936,ROW($A$1:$A$100),1))),0)+1)))</f>
        <v>4</v>
      </c>
      <c r="K936" s="1" t="s">
        <v>22</v>
      </c>
      <c r="L936" s="1" t="s">
        <v>1840</v>
      </c>
      <c r="M936" s="1" t="str">
        <f t="shared" si="43"/>
        <v>9435</v>
      </c>
      <c r="N936" s="1" t="str">
        <f t="shared" si="44"/>
        <v>Heerbrugg</v>
      </c>
      <c r="O936" s="1" t="s">
        <v>24</v>
      </c>
      <c r="P936" s="1" t="s">
        <v>3535</v>
      </c>
      <c r="Q936" s="1" t="s">
        <v>21</v>
      </c>
      <c r="R936" s="1" t="s">
        <v>22</v>
      </c>
      <c r="S936" s="1" t="s">
        <v>22</v>
      </c>
      <c r="T936" s="1" t="s">
        <v>3536</v>
      </c>
      <c r="U936" s="1" t="s">
        <v>27</v>
      </c>
    </row>
    <row r="937" spans="1:21" ht="15" x14ac:dyDescent="0.2">
      <c r="A937" s="1" t="s">
        <v>73</v>
      </c>
      <c r="B937" s="1" t="s">
        <v>64</v>
      </c>
      <c r="C937" s="1" t="s">
        <v>3221</v>
      </c>
      <c r="D937" s="1" t="s">
        <v>12829</v>
      </c>
      <c r="E937" s="1" t="s">
        <v>12830</v>
      </c>
      <c r="F937" s="1" t="s">
        <v>22</v>
      </c>
      <c r="G937" s="2" t="str">
        <f t="shared" si="42"/>
        <v>Frauengesundheit Burgernziel</v>
      </c>
      <c r="H937" s="1" t="s">
        <v>12831</v>
      </c>
      <c r="I937" s="1" t="str" cm="1">
        <f t="array" ref="I937">IF(H937="","",IF(COUNT(VALUE(MID(H937,ROW($A$1:$A$100),1)))=0,H937,TRIM(LEFT(H937,MATCH(TRUE,ISNUMBER(VALUE(MID(H937,ROW($A$1:$A$100),1))),0)-1))))</f>
        <v>Thunstrasse</v>
      </c>
      <c r="J937" s="1" t="str" cm="1">
        <f t="array" ref="J937">IF(H937="","",IF(COUNT(VALUE(MID(H937,ROW($A$1:$A$100),1)))=0,"",RIGHT(H937,LEN(H937)-MATCH(TRUE,ISNUMBER(VALUE(MID(H937,ROW($A$1:$A$100),1))),0)+1)))</f>
        <v>99</v>
      </c>
      <c r="K937" s="1" t="s">
        <v>22</v>
      </c>
      <c r="L937" s="1" t="s">
        <v>12832</v>
      </c>
      <c r="M937" s="1" t="str">
        <f t="shared" si="43"/>
        <v>3006</v>
      </c>
      <c r="N937" s="1" t="str">
        <f t="shared" si="44"/>
        <v>Bern</v>
      </c>
      <c r="O937" s="1" t="s">
        <v>24</v>
      </c>
      <c r="P937" s="1" t="s">
        <v>12833</v>
      </c>
      <c r="Q937" s="1" t="s">
        <v>21</v>
      </c>
      <c r="R937" s="1" t="s">
        <v>22</v>
      </c>
      <c r="S937" s="1" t="s">
        <v>22</v>
      </c>
      <c r="T937" s="1" t="s">
        <v>12834</v>
      </c>
      <c r="U937" s="1" t="s">
        <v>27</v>
      </c>
    </row>
    <row r="938" spans="1:21" ht="15" x14ac:dyDescent="0.2">
      <c r="A938" s="1" t="s">
        <v>16</v>
      </c>
      <c r="B938" s="1" t="s">
        <v>64</v>
      </c>
      <c r="C938" s="1" t="s">
        <v>12835</v>
      </c>
      <c r="D938" s="1" t="s">
        <v>12829</v>
      </c>
      <c r="E938" s="1" t="s">
        <v>12830</v>
      </c>
      <c r="F938" s="1" t="s">
        <v>22</v>
      </c>
      <c r="G938" s="2" t="str">
        <f t="shared" si="42"/>
        <v>Frauengesundheit Burgernziel</v>
      </c>
      <c r="H938" s="1" t="s">
        <v>12831</v>
      </c>
      <c r="I938" s="1" t="str" cm="1">
        <f t="array" ref="I938">IF(H938="","",IF(COUNT(VALUE(MID(H938,ROW($A$1:$A$100),1)))=0,H938,TRIM(LEFT(H938,MATCH(TRUE,ISNUMBER(VALUE(MID(H938,ROW($A$1:$A$100),1))),0)-1))))</f>
        <v>Thunstrasse</v>
      </c>
      <c r="J938" s="1" t="str" cm="1">
        <f t="array" ref="J938">IF(H938="","",IF(COUNT(VALUE(MID(H938,ROW($A$1:$A$100),1)))=0,"",RIGHT(H938,LEN(H938)-MATCH(TRUE,ISNUMBER(VALUE(MID(H938,ROW($A$1:$A$100),1))),0)+1)))</f>
        <v>99</v>
      </c>
      <c r="K938" s="1" t="s">
        <v>22</v>
      </c>
      <c r="L938" s="1" t="s">
        <v>12832</v>
      </c>
      <c r="M938" s="1" t="str">
        <f t="shared" si="43"/>
        <v>3006</v>
      </c>
      <c r="N938" s="1" t="str">
        <f t="shared" si="44"/>
        <v>Bern</v>
      </c>
      <c r="O938" s="1" t="s">
        <v>24</v>
      </c>
      <c r="P938" s="1" t="s">
        <v>12836</v>
      </c>
      <c r="Q938" s="1" t="s">
        <v>21</v>
      </c>
      <c r="R938" s="1" t="s">
        <v>22</v>
      </c>
      <c r="S938" s="1" t="s">
        <v>22</v>
      </c>
      <c r="T938" s="1" t="s">
        <v>12837</v>
      </c>
      <c r="U938" s="1" t="s">
        <v>27</v>
      </c>
    </row>
    <row r="939" spans="1:21" ht="15" x14ac:dyDescent="0.2">
      <c r="A939" s="1" t="s">
        <v>16</v>
      </c>
      <c r="B939" s="1" t="s">
        <v>64</v>
      </c>
      <c r="C939" s="1" t="s">
        <v>2992</v>
      </c>
      <c r="D939" s="1" t="s">
        <v>12442</v>
      </c>
      <c r="E939" s="1" t="s">
        <v>2781</v>
      </c>
      <c r="F939" s="1" t="s">
        <v>22</v>
      </c>
      <c r="G939" s="2" t="str">
        <f t="shared" si="42"/>
        <v>Medizinisches Zentrum Arbon AG</v>
      </c>
      <c r="H939" s="1" t="s">
        <v>2782</v>
      </c>
      <c r="I939" s="1" t="str" cm="1">
        <f t="array" ref="I939">IF(H939="","",IF(COUNT(VALUE(MID(H939,ROW($A$1:$A$100),1)))=0,H939,TRIM(LEFT(H939,MATCH(TRUE,ISNUMBER(VALUE(MID(H939,ROW($A$1:$A$100),1))),0)-1))))</f>
        <v>Schlossgasse</v>
      </c>
      <c r="J939" s="1" t="str" cm="1">
        <f t="array" ref="J939">IF(H939="","",IF(COUNT(VALUE(MID(H939,ROW($A$1:$A$100),1)))=0,"",RIGHT(H939,LEN(H939)-MATCH(TRUE,ISNUMBER(VALUE(MID(H939,ROW($A$1:$A$100),1))),0)+1)))</f>
        <v>4</v>
      </c>
      <c r="K939" s="1" t="s">
        <v>22</v>
      </c>
      <c r="L939" s="1" t="s">
        <v>2783</v>
      </c>
      <c r="M939" s="1" t="str">
        <f t="shared" si="43"/>
        <v>9320</v>
      </c>
      <c r="N939" s="1" t="str">
        <f t="shared" si="44"/>
        <v>Arbon</v>
      </c>
      <c r="O939" s="1" t="s">
        <v>24</v>
      </c>
      <c r="P939" s="1" t="s">
        <v>12443</v>
      </c>
      <c r="Q939" s="1" t="s">
        <v>128</v>
      </c>
      <c r="R939" s="1" t="s">
        <v>22</v>
      </c>
      <c r="S939" s="1" t="s">
        <v>22</v>
      </c>
      <c r="T939" s="1" t="s">
        <v>12444</v>
      </c>
      <c r="U939" s="1" t="s">
        <v>27</v>
      </c>
    </row>
    <row r="940" spans="1:21" ht="15" x14ac:dyDescent="0.2">
      <c r="A940" s="1" t="s">
        <v>16</v>
      </c>
      <c r="B940" s="1" t="s">
        <v>64</v>
      </c>
      <c r="C940" s="1" t="s">
        <v>2316</v>
      </c>
      <c r="D940" s="1" t="s">
        <v>4008</v>
      </c>
      <c r="E940" s="1" t="s">
        <v>4009</v>
      </c>
      <c r="F940" s="1" t="s">
        <v>22</v>
      </c>
      <c r="G940" s="2" t="str">
        <f t="shared" si="42"/>
        <v>Praxis Rosengasse</v>
      </c>
      <c r="H940" s="1" t="s">
        <v>4010</v>
      </c>
      <c r="I940" s="1" t="str" cm="1">
        <f t="array" ref="I940">IF(H940="","",IF(COUNT(VALUE(MID(H940,ROW($A$1:$A$100),1)))=0,H940,TRIM(LEFT(H940,MATCH(TRUE,ISNUMBER(VALUE(MID(H940,ROW($A$1:$A$100),1))),0)-1))))</f>
        <v>Rosengasse</v>
      </c>
      <c r="J940" s="1" t="str" cm="1">
        <f t="array" ref="J940">IF(H940="","",IF(COUNT(VALUE(MID(H940,ROW($A$1:$A$100),1)))=0,"",RIGHT(H940,LEN(H940)-MATCH(TRUE,ISNUMBER(VALUE(MID(H940,ROW($A$1:$A$100),1))),0)+1)))</f>
        <v>9</v>
      </c>
      <c r="K940" s="1" t="s">
        <v>22</v>
      </c>
      <c r="L940" s="1" t="s">
        <v>4011</v>
      </c>
      <c r="M940" s="1" t="str">
        <f t="shared" si="43"/>
        <v>8332</v>
      </c>
      <c r="N940" s="1" t="str">
        <f t="shared" si="44"/>
        <v>Russikon</v>
      </c>
      <c r="O940" s="1" t="s">
        <v>24</v>
      </c>
      <c r="P940" s="1" t="s">
        <v>4012</v>
      </c>
      <c r="Q940" s="1" t="s">
        <v>128</v>
      </c>
      <c r="R940" s="1" t="s">
        <v>22</v>
      </c>
      <c r="S940" s="1" t="s">
        <v>22</v>
      </c>
      <c r="T940" s="1" t="s">
        <v>4013</v>
      </c>
      <c r="U940" s="1" t="s">
        <v>27</v>
      </c>
    </row>
    <row r="941" spans="1:21" ht="15" x14ac:dyDescent="0.2">
      <c r="A941" s="1" t="s">
        <v>73</v>
      </c>
      <c r="B941" s="1" t="s">
        <v>64</v>
      </c>
      <c r="C941" s="1" t="s">
        <v>1980</v>
      </c>
      <c r="D941" s="1" t="s">
        <v>9402</v>
      </c>
      <c r="E941" s="1" t="s">
        <v>1019</v>
      </c>
      <c r="F941" s="1" t="s">
        <v>22</v>
      </c>
      <c r="G941" s="2" t="str">
        <f t="shared" si="42"/>
        <v>Hausarztpraxis Meilen</v>
      </c>
      <c r="H941" s="1" t="s">
        <v>11301</v>
      </c>
      <c r="I941" s="1" t="str" cm="1">
        <f t="array" ref="I941">IF(H941="","",IF(COUNT(VALUE(MID(H941,ROW($A$1:$A$100),1)))=0,H941,TRIM(LEFT(H941,MATCH(TRUE,ISNUMBER(VALUE(MID(H941,ROW($A$1:$A$100),1))),0)-1))))</f>
        <v>Dorfstrasse</v>
      </c>
      <c r="J941" s="1" t="str" cm="1">
        <f t="array" ref="J941">IF(H941="","",IF(COUNT(VALUE(MID(H941,ROW($A$1:$A$100),1)))=0,"",RIGHT(H941,LEN(H941)-MATCH(TRUE,ISNUMBER(VALUE(MID(H941,ROW($A$1:$A$100),1))),0)+1)))</f>
        <v>116</v>
      </c>
      <c r="K941" s="1" t="s">
        <v>22</v>
      </c>
      <c r="L941" s="1" t="s">
        <v>1021</v>
      </c>
      <c r="M941" s="1" t="str">
        <f t="shared" si="43"/>
        <v>8706</v>
      </c>
      <c r="N941" s="1" t="str">
        <f t="shared" si="44"/>
        <v>Meilen</v>
      </c>
      <c r="O941" s="1" t="s">
        <v>24</v>
      </c>
      <c r="P941" s="1" t="s">
        <v>12865</v>
      </c>
      <c r="Q941" s="1" t="s">
        <v>128</v>
      </c>
      <c r="R941" s="1" t="s">
        <v>80</v>
      </c>
      <c r="S941" s="1" t="s">
        <v>22</v>
      </c>
      <c r="T941" s="1" t="s">
        <v>12866</v>
      </c>
      <c r="U941" s="1" t="s">
        <v>27</v>
      </c>
    </row>
    <row r="942" spans="1:21" ht="30" x14ac:dyDescent="0.2">
      <c r="A942" s="1" t="s">
        <v>16</v>
      </c>
      <c r="B942" s="1" t="s">
        <v>17</v>
      </c>
      <c r="C942" s="1" t="s">
        <v>145</v>
      </c>
      <c r="D942" s="1" t="s">
        <v>1876</v>
      </c>
      <c r="E942" s="1" t="s">
        <v>163</v>
      </c>
      <c r="F942" s="1" t="s">
        <v>745</v>
      </c>
      <c r="G942" s="2" t="str">
        <f t="shared" si="42"/>
        <v>Inselspital Bern
_x000D_Klinik für Frauenheilkunde</v>
      </c>
      <c r="H942" s="1" t="s">
        <v>165</v>
      </c>
      <c r="I942" s="1" t="str" cm="1">
        <f t="array" ref="I942">IF(H942="","",IF(COUNT(VALUE(MID(H942,ROW($A$1:$A$100),1)))=0,H942,TRIM(LEFT(H942,MATCH(TRUE,ISNUMBER(VALUE(MID(H942,ROW($A$1:$A$100),1))),0)-1))))</f>
        <v>Friedbühlstrasse</v>
      </c>
      <c r="J942" s="1" t="str" cm="1">
        <f t="array" ref="J942">IF(H942="","",IF(COUNT(VALUE(MID(H942,ROW($A$1:$A$100),1)))=0,"",RIGHT(H942,LEN(H942)-MATCH(TRUE,ISNUMBER(VALUE(MID(H942,ROW($A$1:$A$100),1))),0)+1)))</f>
        <v>19</v>
      </c>
      <c r="K942" s="1" t="s">
        <v>22</v>
      </c>
      <c r="L942" s="1" t="s">
        <v>166</v>
      </c>
      <c r="M942" s="1" t="str">
        <f t="shared" si="43"/>
        <v>3010</v>
      </c>
      <c r="N942" s="1" t="str">
        <f t="shared" si="44"/>
        <v>Bern</v>
      </c>
      <c r="O942" s="1" t="s">
        <v>24</v>
      </c>
      <c r="P942" s="1" t="s">
        <v>1877</v>
      </c>
      <c r="Q942" s="1" t="s">
        <v>21</v>
      </c>
      <c r="R942" s="1" t="s">
        <v>22</v>
      </c>
      <c r="S942" s="1" t="s">
        <v>22</v>
      </c>
      <c r="T942" s="1" t="s">
        <v>1878</v>
      </c>
      <c r="U942" s="1" t="s">
        <v>27</v>
      </c>
    </row>
    <row r="943" spans="1:21" ht="15" x14ac:dyDescent="0.2">
      <c r="A943" s="1" t="s">
        <v>16</v>
      </c>
      <c r="B943" s="1" t="s">
        <v>17</v>
      </c>
      <c r="C943" s="1" t="s">
        <v>6465</v>
      </c>
      <c r="D943" s="1" t="s">
        <v>6466</v>
      </c>
      <c r="E943" s="1" t="s">
        <v>6467</v>
      </c>
      <c r="F943" s="1" t="s">
        <v>22</v>
      </c>
      <c r="G943" s="2" t="str">
        <f t="shared" si="42"/>
        <v>Frauenarztpraxis Langenthal AG</v>
      </c>
      <c r="H943" s="1" t="s">
        <v>6468</v>
      </c>
      <c r="I943" s="1" t="str" cm="1">
        <f t="array" ref="I943">IF(H943="","",IF(COUNT(VALUE(MID(H943,ROW($A$1:$A$100),1)))=0,H943,TRIM(LEFT(H943,MATCH(TRUE,ISNUMBER(VALUE(MID(H943,ROW($A$1:$A$100),1))),0)-1))))</f>
        <v>Talstrasse</v>
      </c>
      <c r="J943" s="1" t="str" cm="1">
        <f t="array" ref="J943">IF(H943="","",IF(COUNT(VALUE(MID(H943,ROW($A$1:$A$100),1)))=0,"",RIGHT(H943,LEN(H943)-MATCH(TRUE,ISNUMBER(VALUE(MID(H943,ROW($A$1:$A$100),1))),0)+1)))</f>
        <v>6</v>
      </c>
      <c r="K943" s="1" t="s">
        <v>22</v>
      </c>
      <c r="L943" s="1" t="s">
        <v>247</v>
      </c>
      <c r="M943" s="1" t="str">
        <f t="shared" si="43"/>
        <v>4900</v>
      </c>
      <c r="N943" s="1" t="str">
        <f t="shared" si="44"/>
        <v>Langenthal</v>
      </c>
      <c r="O943" s="1" t="s">
        <v>24</v>
      </c>
      <c r="P943" s="1" t="s">
        <v>6469</v>
      </c>
      <c r="Q943" s="1" t="s">
        <v>21</v>
      </c>
      <c r="R943" s="1" t="s">
        <v>22</v>
      </c>
      <c r="S943" s="1" t="s">
        <v>22</v>
      </c>
      <c r="T943" s="1" t="s">
        <v>6470</v>
      </c>
      <c r="U943" s="1" t="s">
        <v>27</v>
      </c>
    </row>
    <row r="944" spans="1:21" ht="15" x14ac:dyDescent="0.2">
      <c r="A944" s="1" t="s">
        <v>73</v>
      </c>
      <c r="B944" s="1" t="s">
        <v>64</v>
      </c>
      <c r="C944" s="1" t="s">
        <v>12858</v>
      </c>
      <c r="D944" s="1" t="s">
        <v>12859</v>
      </c>
      <c r="E944" s="1" t="s">
        <v>1114</v>
      </c>
      <c r="F944" s="1" t="s">
        <v>22</v>
      </c>
      <c r="G944" s="2" t="str">
        <f t="shared" si="42"/>
        <v>Medbase Weinfelden</v>
      </c>
      <c r="H944" s="1" t="s">
        <v>1115</v>
      </c>
      <c r="I944" s="1" t="str" cm="1">
        <f t="array" ref="I944">IF(H944="","",IF(COUNT(VALUE(MID(H944,ROW($A$1:$A$100),1)))=0,H944,TRIM(LEFT(H944,MATCH(TRUE,ISNUMBER(VALUE(MID(H944,ROW($A$1:$A$100),1))),0)-1))))</f>
        <v>Marktplatz</v>
      </c>
      <c r="J944" s="1" t="str" cm="1">
        <f t="array" ref="J944">IF(H944="","",IF(COUNT(VALUE(MID(H944,ROW($A$1:$A$100),1)))=0,"",RIGHT(H944,LEN(H944)-MATCH(TRUE,ISNUMBER(VALUE(MID(H944,ROW($A$1:$A$100),1))),0)+1)))</f>
        <v>3</v>
      </c>
      <c r="K944" s="1" t="s">
        <v>22</v>
      </c>
      <c r="L944" s="1" t="s">
        <v>1116</v>
      </c>
      <c r="M944" s="1" t="str">
        <f t="shared" si="43"/>
        <v>8570</v>
      </c>
      <c r="N944" s="1" t="str">
        <f t="shared" si="44"/>
        <v>Weinfelden</v>
      </c>
      <c r="O944" s="1" t="s">
        <v>24</v>
      </c>
      <c r="P944" s="1" t="s">
        <v>12860</v>
      </c>
      <c r="Q944" s="1" t="s">
        <v>128</v>
      </c>
      <c r="R944" s="1" t="s">
        <v>22</v>
      </c>
      <c r="S944" s="1" t="s">
        <v>22</v>
      </c>
      <c r="T944" s="1" t="s">
        <v>12861</v>
      </c>
      <c r="U944" s="1" t="s">
        <v>27</v>
      </c>
    </row>
    <row r="945" spans="1:21" ht="30" x14ac:dyDescent="0.2">
      <c r="A945" s="1" t="s">
        <v>16</v>
      </c>
      <c r="B945" s="1" t="s">
        <v>17</v>
      </c>
      <c r="C945" s="1" t="s">
        <v>2091</v>
      </c>
      <c r="D945" s="1" t="s">
        <v>15702</v>
      </c>
      <c r="E945" s="1" t="s">
        <v>1521</v>
      </c>
      <c r="F945" s="1" t="s">
        <v>156</v>
      </c>
      <c r="G945" s="2" t="str">
        <f t="shared" si="42"/>
        <v>Kantonsspital Münsterlingen
_x000D_Frauenklinik</v>
      </c>
      <c r="H945" s="1" t="s">
        <v>1522</v>
      </c>
      <c r="I945" s="1" t="str" cm="1">
        <f t="array" ref="I945">IF(H945="","",IF(COUNT(VALUE(MID(H945,ROW($A$1:$A$100),1)))=0,H945,TRIM(LEFT(H945,MATCH(TRUE,ISNUMBER(VALUE(MID(H945,ROW($A$1:$A$100),1))),0)-1))))</f>
        <v>Spitalcampus</v>
      </c>
      <c r="J945" s="1" t="str" cm="1">
        <f t="array" ref="J945">IF(H945="","",IF(COUNT(VALUE(MID(H945,ROW($A$1:$A$100),1)))=0,"",RIGHT(H945,LEN(H945)-MATCH(TRUE,ISNUMBER(VALUE(MID(H945,ROW($A$1:$A$100),1))),0)+1)))</f>
        <v>1</v>
      </c>
      <c r="K945" s="1" t="s">
        <v>22</v>
      </c>
      <c r="L945" s="1" t="s">
        <v>1523</v>
      </c>
      <c r="M945" s="1" t="str">
        <f t="shared" si="43"/>
        <v>8596</v>
      </c>
      <c r="N945" s="1" t="str">
        <f t="shared" si="44"/>
        <v>Münsterlingen</v>
      </c>
      <c r="O945" s="1" t="s">
        <v>24</v>
      </c>
      <c r="P945" s="1" t="s">
        <v>15703</v>
      </c>
      <c r="Q945" s="1" t="s">
        <v>21</v>
      </c>
      <c r="R945" s="1" t="s">
        <v>22</v>
      </c>
      <c r="S945" s="1" t="s">
        <v>22</v>
      </c>
      <c r="T945" s="1" t="s">
        <v>15704</v>
      </c>
      <c r="U945" s="1" t="s">
        <v>27</v>
      </c>
    </row>
    <row r="946" spans="1:21" ht="15" x14ac:dyDescent="0.2">
      <c r="A946" s="1" t="s">
        <v>16</v>
      </c>
      <c r="B946" s="1" t="s">
        <v>17</v>
      </c>
      <c r="C946" s="1" t="s">
        <v>2292</v>
      </c>
      <c r="D946" s="1" t="s">
        <v>12862</v>
      </c>
      <c r="E946" s="1" t="s">
        <v>1776</v>
      </c>
      <c r="F946" s="1" t="s">
        <v>22</v>
      </c>
      <c r="G946" s="2" t="str">
        <f t="shared" si="42"/>
        <v>Ärztezentrum Limmatfeld</v>
      </c>
      <c r="H946" s="1" t="s">
        <v>1777</v>
      </c>
      <c r="I946" s="1" t="str" cm="1">
        <f t="array" ref="I946">IF(H946="","",IF(COUNT(VALUE(MID(H946,ROW($A$1:$A$100),1)))=0,H946,TRIM(LEFT(H946,MATCH(TRUE,ISNUMBER(VALUE(MID(H946,ROW($A$1:$A$100),1))),0)-1))))</f>
        <v>Überlandstrasse</v>
      </c>
      <c r="J946" s="1" t="str" cm="1">
        <f t="array" ref="J946">IF(H946="","",IF(COUNT(VALUE(MID(H946,ROW($A$1:$A$100),1)))=0,"",RIGHT(H946,LEN(H946)-MATCH(TRUE,ISNUMBER(VALUE(MID(H946,ROW($A$1:$A$100),1))),0)+1)))</f>
        <v>26</v>
      </c>
      <c r="K946" s="1" t="s">
        <v>22</v>
      </c>
      <c r="L946" s="1" t="s">
        <v>100</v>
      </c>
      <c r="M946" s="1" t="str">
        <f t="shared" si="43"/>
        <v>8953</v>
      </c>
      <c r="N946" s="1" t="str">
        <f t="shared" si="44"/>
        <v>Dietikon</v>
      </c>
      <c r="O946" s="1" t="s">
        <v>24</v>
      </c>
      <c r="P946" s="1" t="s">
        <v>12863</v>
      </c>
      <c r="Q946" s="1" t="s">
        <v>128</v>
      </c>
      <c r="R946" s="1" t="s">
        <v>22</v>
      </c>
      <c r="S946" s="1" t="s">
        <v>22</v>
      </c>
      <c r="T946" s="1" t="s">
        <v>12864</v>
      </c>
      <c r="U946" s="1" t="s">
        <v>27</v>
      </c>
    </row>
    <row r="947" spans="1:21" ht="15" x14ac:dyDescent="0.2">
      <c r="A947" s="1" t="s">
        <v>16</v>
      </c>
      <c r="B947" s="1" t="s">
        <v>64</v>
      </c>
      <c r="C947" s="1" t="s">
        <v>508</v>
      </c>
      <c r="D947" s="1" t="s">
        <v>15032</v>
      </c>
      <c r="E947" s="1" t="s">
        <v>2378</v>
      </c>
      <c r="F947" s="1" t="s">
        <v>22</v>
      </c>
      <c r="G947" s="2" t="str">
        <f t="shared" si="42"/>
        <v>Ärztepraxis Kern AG</v>
      </c>
      <c r="H947" s="1" t="s">
        <v>2379</v>
      </c>
      <c r="I947" s="1" t="str" cm="1">
        <f t="array" ref="I947">IF(H947="","",IF(COUNT(VALUE(MID(H947,ROW($A$1:$A$100),1)))=0,H947,TRIM(LEFT(H947,MATCH(TRUE,ISNUMBER(VALUE(MID(H947,ROW($A$1:$A$100),1))),0)-1))))</f>
        <v>Adlerstrasse</v>
      </c>
      <c r="J947" s="1" t="str" cm="1">
        <f t="array" ref="J947">IF(H947="","",IF(COUNT(VALUE(MID(H947,ROW($A$1:$A$100),1)))=0,"",RIGHT(H947,LEN(H947)-MATCH(TRUE,ISNUMBER(VALUE(MID(H947,ROW($A$1:$A$100),1))),0)+1)))</f>
        <v>1</v>
      </c>
      <c r="K947" s="1" t="s">
        <v>22</v>
      </c>
      <c r="L947" s="1" t="s">
        <v>1398</v>
      </c>
      <c r="M947" s="1" t="str">
        <f t="shared" si="43"/>
        <v>8600</v>
      </c>
      <c r="N947" s="1" t="str">
        <f t="shared" si="44"/>
        <v>Dübendorf</v>
      </c>
      <c r="O947" s="1" t="s">
        <v>24</v>
      </c>
      <c r="P947" s="1" t="s">
        <v>15033</v>
      </c>
      <c r="Q947" s="1" t="s">
        <v>128</v>
      </c>
      <c r="R947" s="1" t="s">
        <v>22</v>
      </c>
      <c r="S947" s="1" t="s">
        <v>22</v>
      </c>
      <c r="T947" s="1" t="s">
        <v>15034</v>
      </c>
      <c r="U947" s="1" t="s">
        <v>27</v>
      </c>
    </row>
    <row r="948" spans="1:21" ht="15" x14ac:dyDescent="0.2">
      <c r="A948" s="1" t="s">
        <v>16</v>
      </c>
      <c r="B948" s="1" t="s">
        <v>64</v>
      </c>
      <c r="C948" s="1" t="s">
        <v>12926</v>
      </c>
      <c r="D948" s="1" t="s">
        <v>12927</v>
      </c>
      <c r="E948" s="1" t="s">
        <v>10631</v>
      </c>
      <c r="F948" s="1" t="s">
        <v>22</v>
      </c>
      <c r="G948" s="2" t="str">
        <f t="shared" si="42"/>
        <v>Frouepraxis Dr. Feusi-Schmid M.</v>
      </c>
      <c r="H948" s="1" t="s">
        <v>10632</v>
      </c>
      <c r="I948" s="1" t="str" cm="1">
        <f t="array" ref="I948">IF(H948="","",IF(COUNT(VALUE(MID(H948,ROW($A$1:$A$100),1)))=0,H948,TRIM(LEFT(H948,MATCH(TRUE,ISNUMBER(VALUE(MID(H948,ROW($A$1:$A$100),1))),0)-1))))</f>
        <v>Strassacherweg</v>
      </c>
      <c r="J948" s="1" t="str" cm="1">
        <f t="array" ref="J948">IF(H948="","",IF(COUNT(VALUE(MID(H948,ROW($A$1:$A$100),1)))=0,"",RIGHT(H948,LEN(H948)-MATCH(TRUE,ISNUMBER(VALUE(MID(H948,ROW($A$1:$A$100),1))),0)+1)))</f>
        <v>22</v>
      </c>
      <c r="K948" s="1" t="s">
        <v>22</v>
      </c>
      <c r="L948" s="1" t="s">
        <v>10633</v>
      </c>
      <c r="M948" s="1" t="str">
        <f t="shared" si="43"/>
        <v>3110</v>
      </c>
      <c r="N948" s="1" t="str">
        <f t="shared" si="44"/>
        <v>Münsingen</v>
      </c>
      <c r="O948" s="1" t="s">
        <v>24</v>
      </c>
      <c r="P948" s="1" t="s">
        <v>12928</v>
      </c>
      <c r="Q948" s="1" t="s">
        <v>21</v>
      </c>
      <c r="R948" s="1" t="s">
        <v>22</v>
      </c>
      <c r="S948" s="1" t="s">
        <v>22</v>
      </c>
      <c r="T948" s="1" t="s">
        <v>12929</v>
      </c>
      <c r="U948" s="1" t="s">
        <v>27</v>
      </c>
    </row>
    <row r="949" spans="1:21" ht="15" x14ac:dyDescent="0.2">
      <c r="A949" s="1" t="s">
        <v>16</v>
      </c>
      <c r="B949" s="1" t="s">
        <v>64</v>
      </c>
      <c r="C949" s="1" t="s">
        <v>2676</v>
      </c>
      <c r="D949" s="1" t="s">
        <v>2677</v>
      </c>
      <c r="E949" s="1" t="s">
        <v>2678</v>
      </c>
      <c r="F949" s="1" t="s">
        <v>22</v>
      </c>
      <c r="G949" s="2" t="str">
        <f t="shared" si="42"/>
        <v>Ärztezentrum Dr. Eismann</v>
      </c>
      <c r="H949" s="1" t="s">
        <v>2679</v>
      </c>
      <c r="I949" s="1" t="str" cm="1">
        <f t="array" ref="I949">IF(H949="","",IF(COUNT(VALUE(MID(H949,ROW($A$1:$A$100),1)))=0,H949,TRIM(LEFT(H949,MATCH(TRUE,ISNUMBER(VALUE(MID(H949,ROW($A$1:$A$100),1))),0)-1))))</f>
        <v>Sankt-Georgen-Strasse</v>
      </c>
      <c r="J949" s="1" t="str" cm="1">
        <f t="array" ref="J949">IF(H949="","",IF(COUNT(VALUE(MID(H949,ROW($A$1:$A$100),1)))=0,"",RIGHT(H949,LEN(H949)-MATCH(TRUE,ISNUMBER(VALUE(MID(H949,ROW($A$1:$A$100),1))),0)+1)))</f>
        <v>6</v>
      </c>
      <c r="K949" s="1" t="s">
        <v>22</v>
      </c>
      <c r="L949" s="1" t="s">
        <v>291</v>
      </c>
      <c r="M949" s="1" t="str">
        <f t="shared" si="43"/>
        <v>8400</v>
      </c>
      <c r="N949" s="1" t="str">
        <f t="shared" si="44"/>
        <v>Winterthur</v>
      </c>
      <c r="O949" s="1" t="s">
        <v>24</v>
      </c>
      <c r="P949" s="1" t="s">
        <v>2680</v>
      </c>
      <c r="Q949" s="1" t="s">
        <v>128</v>
      </c>
      <c r="R949" s="1" t="s">
        <v>22</v>
      </c>
      <c r="S949" s="1" t="s">
        <v>22</v>
      </c>
      <c r="T949" s="1" t="s">
        <v>2681</v>
      </c>
      <c r="U949" s="1" t="s">
        <v>27</v>
      </c>
    </row>
    <row r="950" spans="1:21" ht="30" x14ac:dyDescent="0.2">
      <c r="A950" s="1" t="s">
        <v>73</v>
      </c>
      <c r="B950" s="1" t="s">
        <v>900</v>
      </c>
      <c r="C950" s="1" t="s">
        <v>2247</v>
      </c>
      <c r="D950" s="1" t="s">
        <v>5955</v>
      </c>
      <c r="E950" s="1" t="s">
        <v>794</v>
      </c>
      <c r="F950" s="1" t="s">
        <v>156</v>
      </c>
      <c r="G950" s="2" t="str">
        <f t="shared" si="42"/>
        <v>Luzerner Kantonsspital
_x000D_Frauenklinik</v>
      </c>
      <c r="H950" s="1" t="s">
        <v>796</v>
      </c>
      <c r="I950" s="1" t="str" cm="1">
        <f t="array" ref="I950">IF(H950="","",IF(COUNT(VALUE(MID(H950,ROW($A$1:$A$100),1)))=0,H950,TRIM(LEFT(H950,MATCH(TRUE,ISNUMBER(VALUE(MID(H950,ROW($A$1:$A$100),1))),0)-1))))</f>
        <v>Spitalstrasse</v>
      </c>
      <c r="J950" s="1" t="str" cm="1">
        <f t="array" ref="J950">IF(H950="","",IF(COUNT(VALUE(MID(H950,ROW($A$1:$A$100),1)))=0,"",RIGHT(H950,LEN(H950)-MATCH(TRUE,ISNUMBER(VALUE(MID(H950,ROW($A$1:$A$100),1))),0)+1)))</f>
        <v/>
      </c>
      <c r="K950" s="1" t="s">
        <v>22</v>
      </c>
      <c r="L950" s="1" t="s">
        <v>797</v>
      </c>
      <c r="M950" s="1" t="str">
        <f t="shared" si="43"/>
        <v>6000</v>
      </c>
      <c r="N950" s="1" t="str">
        <f t="shared" si="44"/>
        <v>Luzern 16</v>
      </c>
      <c r="O950" s="1" t="s">
        <v>24</v>
      </c>
      <c r="P950" s="1" t="s">
        <v>5956</v>
      </c>
      <c r="Q950" s="1" t="s">
        <v>21</v>
      </c>
      <c r="R950" s="1" t="s">
        <v>22</v>
      </c>
      <c r="S950" s="1" t="s">
        <v>22</v>
      </c>
      <c r="T950" s="1" t="s">
        <v>5957</v>
      </c>
      <c r="U950" s="1" t="s">
        <v>27</v>
      </c>
    </row>
    <row r="951" spans="1:21" ht="15" x14ac:dyDescent="0.2">
      <c r="A951" s="1" t="s">
        <v>73</v>
      </c>
      <c r="B951" s="1" t="s">
        <v>64</v>
      </c>
      <c r="C951" s="1" t="s">
        <v>4841</v>
      </c>
      <c r="D951" s="1" t="s">
        <v>7148</v>
      </c>
      <c r="E951" s="1" t="s">
        <v>7149</v>
      </c>
      <c r="F951" s="1" t="s">
        <v>22</v>
      </c>
      <c r="G951" s="2" t="str">
        <f t="shared" si="42"/>
        <v>Praxis Dr. Fijan Andrej</v>
      </c>
      <c r="H951" s="1" t="s">
        <v>7150</v>
      </c>
      <c r="I951" s="1" t="str" cm="1">
        <f t="array" ref="I951">IF(H951="","",IF(COUNT(VALUE(MID(H951,ROW($A$1:$A$100),1)))=0,H951,TRIM(LEFT(H951,MATCH(TRUE,ISNUMBER(VALUE(MID(H951,ROW($A$1:$A$100),1))),0)-1))))</f>
        <v>Rosenbergstrasse</v>
      </c>
      <c r="J951" s="1" t="str" cm="1">
        <f t="array" ref="J951">IF(H951="","",IF(COUNT(VALUE(MID(H951,ROW($A$1:$A$100),1)))=0,"",RIGHT(H951,LEN(H951)-MATCH(TRUE,ISNUMBER(VALUE(MID(H951,ROW($A$1:$A$100),1))),0)+1)))</f>
        <v>50</v>
      </c>
      <c r="K951" s="1" t="s">
        <v>22</v>
      </c>
      <c r="L951" s="1" t="s">
        <v>375</v>
      </c>
      <c r="M951" s="1" t="str">
        <f t="shared" si="43"/>
        <v>9000</v>
      </c>
      <c r="N951" s="1" t="str">
        <f t="shared" si="44"/>
        <v>St. Gallen</v>
      </c>
      <c r="O951" s="1" t="s">
        <v>24</v>
      </c>
      <c r="P951" s="1" t="s">
        <v>7151</v>
      </c>
      <c r="Q951" s="1" t="s">
        <v>128</v>
      </c>
      <c r="R951" s="1" t="s">
        <v>22</v>
      </c>
      <c r="S951" s="1" t="s">
        <v>22</v>
      </c>
      <c r="T951" s="1" t="s">
        <v>7152</v>
      </c>
      <c r="U951" s="1" t="s">
        <v>27</v>
      </c>
    </row>
    <row r="952" spans="1:21" ht="15" x14ac:dyDescent="0.2">
      <c r="A952" s="1" t="s">
        <v>16</v>
      </c>
      <c r="B952" s="1" t="s">
        <v>64</v>
      </c>
      <c r="C952" s="1" t="s">
        <v>6553</v>
      </c>
      <c r="D952" s="1" t="s">
        <v>6554</v>
      </c>
      <c r="E952" s="1" t="s">
        <v>6555</v>
      </c>
      <c r="F952" s="1" t="s">
        <v>22</v>
      </c>
      <c r="G952" s="2" t="str">
        <f t="shared" si="42"/>
        <v>Frauenarztpraxis Dr. Filin S.</v>
      </c>
      <c r="H952" s="1" t="s">
        <v>6556</v>
      </c>
      <c r="I952" s="1" t="str" cm="1">
        <f t="array" ref="I952">IF(H952="","",IF(COUNT(VALUE(MID(H952,ROW($A$1:$A$100),1)))=0,H952,TRIM(LEFT(H952,MATCH(TRUE,ISNUMBER(VALUE(MID(H952,ROW($A$1:$A$100),1))),0)-1))))</f>
        <v>Schuppistrasse</v>
      </c>
      <c r="J952" s="1" t="str" cm="1">
        <f t="array" ref="J952">IF(H952="","",IF(COUNT(VALUE(MID(H952,ROW($A$1:$A$100),1)))=0,"",RIGHT(H952,LEN(H952)-MATCH(TRUE,ISNUMBER(VALUE(MID(H952,ROW($A$1:$A$100),1))),0)+1)))</f>
        <v>10</v>
      </c>
      <c r="K952" s="1" t="s">
        <v>22</v>
      </c>
      <c r="L952" s="1" t="s">
        <v>1230</v>
      </c>
      <c r="M952" s="1" t="str">
        <f t="shared" si="43"/>
        <v>9016</v>
      </c>
      <c r="N952" s="1" t="str">
        <f t="shared" si="44"/>
        <v>St. Gallen</v>
      </c>
      <c r="O952" s="1" t="s">
        <v>24</v>
      </c>
      <c r="P952" s="1" t="s">
        <v>6557</v>
      </c>
      <c r="Q952" s="1" t="s">
        <v>21</v>
      </c>
      <c r="R952" s="1" t="s">
        <v>22</v>
      </c>
      <c r="S952" s="1" t="s">
        <v>22</v>
      </c>
      <c r="T952" s="1" t="s">
        <v>6558</v>
      </c>
      <c r="U952" s="1" t="s">
        <v>27</v>
      </c>
    </row>
    <row r="953" spans="1:21" ht="30" x14ac:dyDescent="0.2">
      <c r="A953" s="1" t="s">
        <v>16</v>
      </c>
      <c r="B953" s="1" t="s">
        <v>64</v>
      </c>
      <c r="C953" s="1" t="s">
        <v>2168</v>
      </c>
      <c r="D953" s="1" t="s">
        <v>3215</v>
      </c>
      <c r="E953" s="1" t="s">
        <v>1093</v>
      </c>
      <c r="F953" s="1" t="s">
        <v>3216</v>
      </c>
      <c r="G953" s="2" t="str">
        <f t="shared" si="42"/>
        <v>Lindenhofspital
_x000D_Kinderwunschpraxis Bern AG</v>
      </c>
      <c r="H953" s="1" t="s">
        <v>3217</v>
      </c>
      <c r="I953" s="1" t="str" cm="1">
        <f t="array" ref="I953">IF(H953="","",IF(COUNT(VALUE(MID(H953,ROW($A$1:$A$100),1)))=0,H953,TRIM(LEFT(H953,MATCH(TRUE,ISNUMBER(VALUE(MID(H953,ROW($A$1:$A$100),1))),0)-1))))</f>
        <v>Bremgartenstrasse</v>
      </c>
      <c r="J953" s="1" t="str" cm="1">
        <f t="array" ref="J953">IF(H953="","",IF(COUNT(VALUE(MID(H953,ROW($A$1:$A$100),1)))=0,"",RIGHT(H953,LEN(H953)-MATCH(TRUE,ISNUMBER(VALUE(MID(H953,ROW($A$1:$A$100),1))),0)+1)))</f>
        <v>115</v>
      </c>
      <c r="K953" s="1" t="s">
        <v>22</v>
      </c>
      <c r="L953" s="1" t="s">
        <v>930</v>
      </c>
      <c r="M953" s="1" t="str">
        <f t="shared" si="43"/>
        <v>3012</v>
      </c>
      <c r="N953" s="1" t="str">
        <f t="shared" si="44"/>
        <v>Bern</v>
      </c>
      <c r="O953" s="1" t="s">
        <v>24</v>
      </c>
      <c r="P953" s="1" t="s">
        <v>3218</v>
      </c>
      <c r="Q953" s="1" t="s">
        <v>21</v>
      </c>
      <c r="R953" s="1" t="s">
        <v>22</v>
      </c>
      <c r="S953" s="1" t="s">
        <v>22</v>
      </c>
      <c r="T953" s="1" t="s">
        <v>3219</v>
      </c>
      <c r="U953" s="1" t="s">
        <v>27</v>
      </c>
    </row>
    <row r="954" spans="1:21" ht="15" x14ac:dyDescent="0.2">
      <c r="A954" s="1" t="s">
        <v>16</v>
      </c>
      <c r="B954" s="1" t="s">
        <v>64</v>
      </c>
      <c r="C954" s="1" t="s">
        <v>6119</v>
      </c>
      <c r="D954" s="1" t="s">
        <v>3215</v>
      </c>
      <c r="E954" s="1" t="s">
        <v>1273</v>
      </c>
      <c r="F954" s="1" t="s">
        <v>22</v>
      </c>
      <c r="G954" s="2" t="str">
        <f t="shared" si="42"/>
        <v>Ärzte am Pflanzberg AG</v>
      </c>
      <c r="H954" s="1" t="s">
        <v>1274</v>
      </c>
      <c r="I954" s="1" t="str" cm="1">
        <f t="array" ref="I954">IF(H954="","",IF(COUNT(VALUE(MID(H954,ROW($A$1:$A$100),1)))=0,H954,TRIM(LEFT(H954,MATCH(TRUE,ISNUMBER(VALUE(MID(H954,ROW($A$1:$A$100),1))),0)-1))))</f>
        <v>Poststrasse</v>
      </c>
      <c r="J954" s="1" t="str" cm="1">
        <f t="array" ref="J954">IF(H954="","",IF(COUNT(VALUE(MID(H954,ROW($A$1:$A$100),1)))=0,"",RIGHT(H954,LEN(H954)-MATCH(TRUE,ISNUMBER(VALUE(MID(H954,ROW($A$1:$A$100),1))),0)+1)))</f>
        <v>20</v>
      </c>
      <c r="K954" s="1" t="s">
        <v>22</v>
      </c>
      <c r="L954" s="1" t="s">
        <v>1275</v>
      </c>
      <c r="M954" s="1" t="str">
        <f t="shared" si="43"/>
        <v>8274</v>
      </c>
      <c r="N954" s="1" t="str">
        <f t="shared" si="44"/>
        <v>Tägerwilen</v>
      </c>
      <c r="O954" s="1" t="s">
        <v>24</v>
      </c>
      <c r="P954" s="1" t="s">
        <v>3218</v>
      </c>
      <c r="Q954" s="1" t="s">
        <v>128</v>
      </c>
      <c r="R954" s="1" t="s">
        <v>22</v>
      </c>
      <c r="S954" s="1" t="s">
        <v>22</v>
      </c>
      <c r="T954" s="1" t="s">
        <v>15253</v>
      </c>
      <c r="U954" s="1" t="s">
        <v>27</v>
      </c>
    </row>
    <row r="955" spans="1:21" ht="15" x14ac:dyDescent="0.2">
      <c r="A955" s="1" t="s">
        <v>73</v>
      </c>
      <c r="B955" s="1" t="s">
        <v>64</v>
      </c>
      <c r="C955" s="1" t="s">
        <v>1451</v>
      </c>
      <c r="D955" s="1" t="s">
        <v>3215</v>
      </c>
      <c r="E955" s="1" t="s">
        <v>561</v>
      </c>
      <c r="F955" s="1" t="s">
        <v>22</v>
      </c>
      <c r="G955" s="2" t="str">
        <f t="shared" si="42"/>
        <v>Praxis für die Frau</v>
      </c>
      <c r="H955" s="1" t="s">
        <v>562</v>
      </c>
      <c r="I955" s="1" t="str" cm="1">
        <f t="array" ref="I955">IF(H955="","",IF(COUNT(VALUE(MID(H955,ROW($A$1:$A$100),1)))=0,H955,TRIM(LEFT(H955,MATCH(TRUE,ISNUMBER(VALUE(MID(H955,ROW($A$1:$A$100),1))),0)-1))))</f>
        <v>Seestrasse</v>
      </c>
      <c r="J955" s="1" t="str" cm="1">
        <f t="array" ref="J955">IF(H955="","",IF(COUNT(VALUE(MID(H955,ROW($A$1:$A$100),1)))=0,"",RIGHT(H955,LEN(H955)-MATCH(TRUE,ISNUMBER(VALUE(MID(H955,ROW($A$1:$A$100),1))),0)+1)))</f>
        <v>30</v>
      </c>
      <c r="K955" s="1" t="s">
        <v>22</v>
      </c>
      <c r="L955" s="1" t="s">
        <v>563</v>
      </c>
      <c r="M955" s="1" t="str">
        <f t="shared" si="43"/>
        <v>3700</v>
      </c>
      <c r="N955" s="1" t="str">
        <f t="shared" si="44"/>
        <v>Spiez</v>
      </c>
      <c r="O955" s="1" t="s">
        <v>24</v>
      </c>
      <c r="P955" s="1" t="s">
        <v>13147</v>
      </c>
      <c r="Q955" s="1" t="s">
        <v>21</v>
      </c>
      <c r="R955" s="1" t="s">
        <v>22</v>
      </c>
      <c r="S955" s="1" t="s">
        <v>22</v>
      </c>
      <c r="T955" s="1" t="s">
        <v>13148</v>
      </c>
      <c r="U955" s="1" t="s">
        <v>27</v>
      </c>
    </row>
    <row r="956" spans="1:21" ht="15" x14ac:dyDescent="0.2">
      <c r="A956" s="1" t="s">
        <v>16</v>
      </c>
      <c r="B956" s="1" t="s">
        <v>64</v>
      </c>
      <c r="C956" s="1" t="s">
        <v>5579</v>
      </c>
      <c r="D956" s="1" t="s">
        <v>3215</v>
      </c>
      <c r="E956" s="1" t="s">
        <v>5580</v>
      </c>
      <c r="F956" s="1" t="s">
        <v>22</v>
      </c>
      <c r="G956" s="2" t="str">
        <f t="shared" si="42"/>
        <v>Gynäkologie Fink</v>
      </c>
      <c r="H956" s="1" t="s">
        <v>5581</v>
      </c>
      <c r="I956" s="1" t="str" cm="1">
        <f t="array" ref="I956">IF(H956="","",IF(COUNT(VALUE(MID(H956,ROW($A$1:$A$100),1)))=0,H956,TRIM(LEFT(H956,MATCH(TRUE,ISNUMBER(VALUE(MID(H956,ROW($A$1:$A$100),1))),0)-1))))</f>
        <v>Marktstrasse</v>
      </c>
      <c r="J956" s="1" t="str" cm="1">
        <f t="array" ref="J956">IF(H956="","",IF(COUNT(VALUE(MID(H956,ROW($A$1:$A$100),1)))=0,"",RIGHT(H956,LEN(H956)-MATCH(TRUE,ISNUMBER(VALUE(MID(H956,ROW($A$1:$A$100),1))),0)+1)))</f>
        <v>11</v>
      </c>
      <c r="K956" s="1" t="s">
        <v>22</v>
      </c>
      <c r="L956" s="1" t="s">
        <v>1840</v>
      </c>
      <c r="M956" s="1" t="str">
        <f t="shared" si="43"/>
        <v>9435</v>
      </c>
      <c r="N956" s="1" t="str">
        <f t="shared" si="44"/>
        <v>Heerbrugg</v>
      </c>
      <c r="O956" s="1" t="s">
        <v>24</v>
      </c>
      <c r="P956" s="1" t="s">
        <v>3218</v>
      </c>
      <c r="Q956" s="1" t="s">
        <v>21</v>
      </c>
      <c r="R956" s="1" t="s">
        <v>22</v>
      </c>
      <c r="S956" s="1" t="s">
        <v>22</v>
      </c>
      <c r="T956" s="1" t="s">
        <v>5582</v>
      </c>
      <c r="U956" s="1" t="s">
        <v>27</v>
      </c>
    </row>
    <row r="957" spans="1:21" ht="15" x14ac:dyDescent="0.2">
      <c r="A957" s="1" t="s">
        <v>16</v>
      </c>
      <c r="B957" s="1" t="s">
        <v>17</v>
      </c>
      <c r="C957" s="1" t="s">
        <v>378</v>
      </c>
      <c r="D957" s="1" t="s">
        <v>4449</v>
      </c>
      <c r="E957" s="1" t="s">
        <v>4450</v>
      </c>
      <c r="F957" s="1" t="s">
        <v>22</v>
      </c>
      <c r="G957" s="2" t="str">
        <f t="shared" si="42"/>
        <v>Hausarztpraxis Märstetten GmbH</v>
      </c>
      <c r="H957" s="1" t="s">
        <v>4451</v>
      </c>
      <c r="I957" s="1" t="str" cm="1">
        <f t="array" ref="I957">IF(H957="","",IF(COUNT(VALUE(MID(H957,ROW($A$1:$A$100),1)))=0,H957,TRIM(LEFT(H957,MATCH(TRUE,ISNUMBER(VALUE(MID(H957,ROW($A$1:$A$100),1))),0)-1))))</f>
        <v>Im Wygärtli</v>
      </c>
      <c r="J957" s="1" t="str" cm="1">
        <f t="array" ref="J957">IF(H957="","",IF(COUNT(VALUE(MID(H957,ROW($A$1:$A$100),1)))=0,"",RIGHT(H957,LEN(H957)-MATCH(TRUE,ISNUMBER(VALUE(MID(H957,ROW($A$1:$A$100),1))),0)+1)))</f>
        <v>22</v>
      </c>
      <c r="K957" s="1" t="s">
        <v>22</v>
      </c>
      <c r="L957" s="1" t="s">
        <v>4452</v>
      </c>
      <c r="M957" s="1" t="str">
        <f t="shared" si="43"/>
        <v>8560</v>
      </c>
      <c r="N957" s="1" t="str">
        <f t="shared" si="44"/>
        <v>Märstetten</v>
      </c>
      <c r="O957" s="1" t="s">
        <v>24</v>
      </c>
      <c r="P957" s="1" t="s">
        <v>4453</v>
      </c>
      <c r="Q957" s="1" t="s">
        <v>128</v>
      </c>
      <c r="R957" s="1" t="s">
        <v>22</v>
      </c>
      <c r="S957" s="1" t="s">
        <v>22</v>
      </c>
      <c r="T957" s="1" t="s">
        <v>4454</v>
      </c>
      <c r="U957" s="1" t="s">
        <v>27</v>
      </c>
    </row>
    <row r="958" spans="1:21" ht="15" x14ac:dyDescent="0.2">
      <c r="A958" s="1" t="s">
        <v>73</v>
      </c>
      <c r="B958" s="1" t="s">
        <v>17</v>
      </c>
      <c r="C958" s="1" t="s">
        <v>12942</v>
      </c>
      <c r="D958" s="1" t="s">
        <v>2470</v>
      </c>
      <c r="E958" s="1" t="s">
        <v>12943</v>
      </c>
      <c r="F958" s="1" t="s">
        <v>22</v>
      </c>
      <c r="G958" s="2" t="str">
        <f t="shared" si="42"/>
        <v>Justizvollzugsanstalt Pöschwies</v>
      </c>
      <c r="H958" s="1" t="s">
        <v>12944</v>
      </c>
      <c r="I958" s="1" t="str" cm="1">
        <f t="array" ref="I958">IF(H958="","",IF(COUNT(VALUE(MID(H958,ROW($A$1:$A$100),1)))=0,H958,TRIM(LEFT(H958,MATCH(TRUE,ISNUMBER(VALUE(MID(H958,ROW($A$1:$A$100),1))),0)-1))))</f>
        <v>Roosstrasse</v>
      </c>
      <c r="J958" s="1" t="str" cm="1">
        <f t="array" ref="J958">IF(H958="","",IF(COUNT(VALUE(MID(H958,ROW($A$1:$A$100),1)))=0,"",RIGHT(H958,LEN(H958)-MATCH(TRUE,ISNUMBER(VALUE(MID(H958,ROW($A$1:$A$100),1))),0)+1)))</f>
        <v>49</v>
      </c>
      <c r="K958" s="1" t="s">
        <v>22</v>
      </c>
      <c r="L958" s="1" t="s">
        <v>6445</v>
      </c>
      <c r="M958" s="1" t="str">
        <f t="shared" si="43"/>
        <v>8105</v>
      </c>
      <c r="N958" s="1" t="str">
        <f t="shared" si="44"/>
        <v>Regensdorf</v>
      </c>
      <c r="O958" s="1" t="s">
        <v>24</v>
      </c>
      <c r="P958" s="1" t="s">
        <v>12945</v>
      </c>
      <c r="Q958" s="1" t="s">
        <v>80</v>
      </c>
      <c r="R958" s="1" t="s">
        <v>22</v>
      </c>
      <c r="S958" s="1" t="s">
        <v>22</v>
      </c>
      <c r="T958" s="1" t="s">
        <v>12946</v>
      </c>
      <c r="U958" s="1" t="s">
        <v>27</v>
      </c>
    </row>
    <row r="959" spans="1:21" ht="15" x14ac:dyDescent="0.2">
      <c r="A959" s="1" t="s">
        <v>16</v>
      </c>
      <c r="B959" s="1" t="s">
        <v>17</v>
      </c>
      <c r="C959" s="1" t="s">
        <v>2802</v>
      </c>
      <c r="D959" s="1" t="s">
        <v>2470</v>
      </c>
      <c r="E959" s="1" t="s">
        <v>2803</v>
      </c>
      <c r="F959" s="1" t="s">
        <v>22</v>
      </c>
      <c r="G959" s="2" t="str">
        <f t="shared" si="42"/>
        <v>Praxis Dr. Köhler Bruno</v>
      </c>
      <c r="H959" s="1" t="s">
        <v>2804</v>
      </c>
      <c r="I959" s="1" t="str" cm="1">
        <f t="array" ref="I959">IF(H959="","",IF(COUNT(VALUE(MID(H959,ROW($A$1:$A$100),1)))=0,H959,TRIM(LEFT(H959,MATCH(TRUE,ISNUMBER(VALUE(MID(H959,ROW($A$1:$A$100),1))),0)-1))))</f>
        <v>Brüelstrasse</v>
      </c>
      <c r="J959" s="1" t="str" cm="1">
        <f t="array" ref="J959">IF(H959="","",IF(COUNT(VALUE(MID(H959,ROW($A$1:$A$100),1)))=0,"",RIGHT(H959,LEN(H959)-MATCH(TRUE,ISNUMBER(VALUE(MID(H959,ROW($A$1:$A$100),1))),0)+1)))</f>
        <v>1</v>
      </c>
      <c r="K959" s="1" t="s">
        <v>22</v>
      </c>
      <c r="L959" s="1" t="s">
        <v>2805</v>
      </c>
      <c r="M959" s="1" t="str">
        <f t="shared" si="43"/>
        <v>8932</v>
      </c>
      <c r="N959" s="1" t="str">
        <f t="shared" si="44"/>
        <v>Mettmenstetten</v>
      </c>
      <c r="O959" s="1" t="s">
        <v>24</v>
      </c>
      <c r="P959" s="1" t="s">
        <v>2806</v>
      </c>
      <c r="Q959" s="1" t="s">
        <v>80</v>
      </c>
      <c r="R959" s="1" t="s">
        <v>22</v>
      </c>
      <c r="S959" s="1" t="s">
        <v>22</v>
      </c>
      <c r="T959" s="1" t="s">
        <v>2807</v>
      </c>
      <c r="U959" s="1" t="s">
        <v>27</v>
      </c>
    </row>
    <row r="960" spans="1:21" ht="15" x14ac:dyDescent="0.2">
      <c r="A960" s="1" t="s">
        <v>16</v>
      </c>
      <c r="B960" s="1" t="s">
        <v>64</v>
      </c>
      <c r="C960" s="1" t="s">
        <v>13154</v>
      </c>
      <c r="D960" s="1" t="s">
        <v>2470</v>
      </c>
      <c r="E960" s="1" t="s">
        <v>2787</v>
      </c>
      <c r="F960" s="1" t="s">
        <v>22</v>
      </c>
      <c r="G960" s="2" t="str">
        <f t="shared" si="42"/>
        <v>Praxis Dr. Pellicioli Monica</v>
      </c>
      <c r="H960" s="1" t="s">
        <v>2788</v>
      </c>
      <c r="I960" s="1" t="str" cm="1">
        <f t="array" ref="I960">IF(H960="","",IF(COUNT(VALUE(MID(H960,ROW($A$1:$A$100),1)))=0,H960,TRIM(LEFT(H960,MATCH(TRUE,ISNUMBER(VALUE(MID(H960,ROW($A$1:$A$100),1))),0)-1))))</f>
        <v>Grünaustrasse</v>
      </c>
      <c r="J960" s="1" t="str" cm="1">
        <f t="array" ref="J960">IF(H960="","",IF(COUNT(VALUE(MID(H960,ROW($A$1:$A$100),1)))=0,"",RIGHT(H960,LEN(H960)-MATCH(TRUE,ISNUMBER(VALUE(MID(H960,ROW($A$1:$A$100),1))),0)+1)))</f>
        <v>25</v>
      </c>
      <c r="K960" s="1" t="s">
        <v>22</v>
      </c>
      <c r="L960" s="1" t="s">
        <v>841</v>
      </c>
      <c r="M960" s="1" t="str">
        <f t="shared" si="43"/>
        <v>9470</v>
      </c>
      <c r="N960" s="1" t="str">
        <f t="shared" si="44"/>
        <v>Buchs SG</v>
      </c>
      <c r="O960" s="1" t="s">
        <v>24</v>
      </c>
      <c r="P960" s="1" t="s">
        <v>3532</v>
      </c>
      <c r="Q960" s="1" t="s">
        <v>21</v>
      </c>
      <c r="R960" s="1" t="s">
        <v>80</v>
      </c>
      <c r="S960" s="1" t="s">
        <v>22</v>
      </c>
      <c r="T960" s="1" t="s">
        <v>13155</v>
      </c>
      <c r="U960" s="1" t="s">
        <v>27</v>
      </c>
    </row>
    <row r="961" spans="1:21" ht="15" x14ac:dyDescent="0.2">
      <c r="A961" s="1" t="s">
        <v>16</v>
      </c>
      <c r="B961" s="1" t="s">
        <v>64</v>
      </c>
      <c r="C961" s="1" t="s">
        <v>145</v>
      </c>
      <c r="D961" s="1" t="s">
        <v>2470</v>
      </c>
      <c r="E961" s="1" t="s">
        <v>3102</v>
      </c>
      <c r="F961" s="1" t="s">
        <v>22</v>
      </c>
      <c r="G961" s="2" t="str">
        <f t="shared" si="42"/>
        <v>gynhealth GmbH - Höschgasse</v>
      </c>
      <c r="H961" s="1" t="s">
        <v>3103</v>
      </c>
      <c r="I961" s="1" t="str" cm="1">
        <f t="array" ref="I961">IF(H961="","",IF(COUNT(VALUE(MID(H961,ROW($A$1:$A$100),1)))=0,H961,TRIM(LEFT(H961,MATCH(TRUE,ISNUMBER(VALUE(MID(H961,ROW($A$1:$A$100),1))),0)-1))))</f>
        <v>Höschgasse</v>
      </c>
      <c r="J961" s="1" t="str" cm="1">
        <f t="array" ref="J961">IF(H961="","",IF(COUNT(VALUE(MID(H961,ROW($A$1:$A$100),1)))=0,"",RIGHT(H961,LEN(H961)-MATCH(TRUE,ISNUMBER(VALUE(MID(H961,ROW($A$1:$A$100),1))),0)+1)))</f>
        <v>50</v>
      </c>
      <c r="K961" s="1" t="s">
        <v>22</v>
      </c>
      <c r="L961" s="1" t="s">
        <v>327</v>
      </c>
      <c r="M961" s="1" t="str">
        <f t="shared" si="43"/>
        <v>8008</v>
      </c>
      <c r="N961" s="1" t="str">
        <f t="shared" si="44"/>
        <v>Zürich</v>
      </c>
      <c r="O961" s="1" t="s">
        <v>24</v>
      </c>
      <c r="P961" s="1" t="s">
        <v>3532</v>
      </c>
      <c r="Q961" s="1" t="s">
        <v>21</v>
      </c>
      <c r="R961" s="1" t="s">
        <v>22</v>
      </c>
      <c r="S961" s="1" t="s">
        <v>22</v>
      </c>
      <c r="T961" s="1" t="s">
        <v>14755</v>
      </c>
      <c r="U961" s="1" t="s">
        <v>27</v>
      </c>
    </row>
    <row r="962" spans="1:21" ht="30" x14ac:dyDescent="0.2">
      <c r="A962" s="1" t="s">
        <v>73</v>
      </c>
      <c r="B962" s="1" t="s">
        <v>64</v>
      </c>
      <c r="C962" s="1" t="s">
        <v>15762</v>
      </c>
      <c r="D962" s="1" t="s">
        <v>2470</v>
      </c>
      <c r="E962" s="1" t="s">
        <v>3175</v>
      </c>
      <c r="F962" s="1" t="s">
        <v>156</v>
      </c>
      <c r="G962" s="2" t="str">
        <f t="shared" ref="G962:G1025" si="45">IF(F962="",E962,E962 &amp; CHAR(10) &amp; CHAR(13) &amp; F962)</f>
        <v>Spital Limmattal
_x000D_Frauenklinik</v>
      </c>
      <c r="H962" s="1" t="s">
        <v>3176</v>
      </c>
      <c r="I962" s="1" t="str" cm="1">
        <f t="array" ref="I962">IF(H962="","",IF(COUNT(VALUE(MID(H962,ROW($A$1:$A$100),1)))=0,H962,TRIM(LEFT(H962,MATCH(TRUE,ISNUMBER(VALUE(MID(H962,ROW($A$1:$A$100),1))),0)-1))))</f>
        <v>Urdorferstrasse</v>
      </c>
      <c r="J962" s="1" t="str" cm="1">
        <f t="array" ref="J962">IF(H962="","",IF(COUNT(VALUE(MID(H962,ROW($A$1:$A$100),1)))=0,"",RIGHT(H962,LEN(H962)-MATCH(TRUE,ISNUMBER(VALUE(MID(H962,ROW($A$1:$A$100),1))),0)+1)))</f>
        <v>100</v>
      </c>
      <c r="K962" s="1" t="s">
        <v>22</v>
      </c>
      <c r="L962" s="1" t="s">
        <v>3177</v>
      </c>
      <c r="M962" s="1" t="str">
        <f t="shared" ref="M962:M1025" si="46">LEFT(L962,4)</f>
        <v>8952</v>
      </c>
      <c r="N962" s="1" t="str">
        <f t="shared" ref="N962:N1025" si="47">RIGHT(L962,LEN(L962)-5)</f>
        <v>Schlieren</v>
      </c>
      <c r="O962" s="1" t="s">
        <v>24</v>
      </c>
      <c r="P962" s="1" t="s">
        <v>2471</v>
      </c>
      <c r="Q962" s="1" t="s">
        <v>21</v>
      </c>
      <c r="R962" s="1" t="s">
        <v>22</v>
      </c>
      <c r="S962" s="1" t="s">
        <v>22</v>
      </c>
      <c r="T962" s="1" t="s">
        <v>15763</v>
      </c>
      <c r="U962" s="1" t="s">
        <v>27</v>
      </c>
    </row>
    <row r="963" spans="1:21" ht="15" x14ac:dyDescent="0.2">
      <c r="A963" s="1" t="s">
        <v>73</v>
      </c>
      <c r="B963" s="1" t="s">
        <v>64</v>
      </c>
      <c r="C963" s="1" t="s">
        <v>1670</v>
      </c>
      <c r="D963" s="1" t="s">
        <v>2470</v>
      </c>
      <c r="E963" s="1" t="s">
        <v>7553</v>
      </c>
      <c r="F963" s="1" t="s">
        <v>22</v>
      </c>
      <c r="G963" s="2" t="str">
        <f t="shared" si="45"/>
        <v>Praxis am Bahnhof Oerlikon AG</v>
      </c>
      <c r="H963" s="1" t="s">
        <v>7554</v>
      </c>
      <c r="I963" s="1" t="str" cm="1">
        <f t="array" ref="I963">IF(H963="","",IF(COUNT(VALUE(MID(H963,ROW($A$1:$A$100),1)))=0,H963,TRIM(LEFT(H963,MATCH(TRUE,ISNUMBER(VALUE(MID(H963,ROW($A$1:$A$100),1))),0)-1))))</f>
        <v>Nansenstrasse</v>
      </c>
      <c r="J963" s="1" t="str" cm="1">
        <f t="array" ref="J963">IF(H963="","",IF(COUNT(VALUE(MID(H963,ROW($A$1:$A$100),1)))=0,"",RIGHT(H963,LEN(H963)-MATCH(TRUE,ISNUMBER(VALUE(MID(H963,ROW($A$1:$A$100),1))),0)+1)))</f>
        <v>16</v>
      </c>
      <c r="K963" s="1" t="s">
        <v>22</v>
      </c>
      <c r="L963" s="1" t="s">
        <v>86</v>
      </c>
      <c r="M963" s="1" t="str">
        <f t="shared" si="46"/>
        <v>8050</v>
      </c>
      <c r="N963" s="1" t="str">
        <f t="shared" si="47"/>
        <v>Zürich</v>
      </c>
      <c r="O963" s="1" t="s">
        <v>24</v>
      </c>
      <c r="P963" s="1" t="s">
        <v>2471</v>
      </c>
      <c r="Q963" s="1" t="s">
        <v>128</v>
      </c>
      <c r="R963" s="1" t="s">
        <v>80</v>
      </c>
      <c r="S963" s="1" t="s">
        <v>22</v>
      </c>
      <c r="T963" s="1" t="s">
        <v>8290</v>
      </c>
      <c r="U963" s="1" t="s">
        <v>27</v>
      </c>
    </row>
    <row r="964" spans="1:21" ht="15" x14ac:dyDescent="0.2">
      <c r="A964" s="1" t="s">
        <v>73</v>
      </c>
      <c r="B964" s="1" t="s">
        <v>64</v>
      </c>
      <c r="C964" s="1" t="s">
        <v>257</v>
      </c>
      <c r="D964" s="1" t="s">
        <v>2470</v>
      </c>
      <c r="E964" s="1" t="s">
        <v>12935</v>
      </c>
      <c r="F964" s="1" t="s">
        <v>22</v>
      </c>
      <c r="G964" s="2" t="str">
        <f t="shared" si="45"/>
        <v>Hausarztpraxis Aeugst AG</v>
      </c>
      <c r="H964" s="1" t="s">
        <v>12936</v>
      </c>
      <c r="I964" s="1" t="str" cm="1">
        <f t="array" ref="I964">IF(H964="","",IF(COUNT(VALUE(MID(H964,ROW($A$1:$A$100),1)))=0,H964,TRIM(LEFT(H964,MATCH(TRUE,ISNUMBER(VALUE(MID(H964,ROW($A$1:$A$100),1))),0)-1))))</f>
        <v>Oberdorfstrasse</v>
      </c>
      <c r="J964" s="1" t="str" cm="1">
        <f t="array" ref="J964">IF(H964="","",IF(COUNT(VALUE(MID(H964,ROW($A$1:$A$100),1)))=0,"",RIGHT(H964,LEN(H964)-MATCH(TRUE,ISNUMBER(VALUE(MID(H964,ROW($A$1:$A$100),1))),0)+1)))</f>
        <v>20</v>
      </c>
      <c r="K964" s="1" t="s">
        <v>22</v>
      </c>
      <c r="L964" s="1" t="s">
        <v>12937</v>
      </c>
      <c r="M964" s="1" t="str">
        <f t="shared" si="46"/>
        <v>8914</v>
      </c>
      <c r="N964" s="1" t="str">
        <f t="shared" si="47"/>
        <v>Aeugst am Albis</v>
      </c>
      <c r="O964" s="1" t="s">
        <v>24</v>
      </c>
      <c r="P964" s="1" t="s">
        <v>2471</v>
      </c>
      <c r="Q964" s="1" t="s">
        <v>128</v>
      </c>
      <c r="R964" s="1" t="s">
        <v>22</v>
      </c>
      <c r="S964" s="1" t="s">
        <v>22</v>
      </c>
      <c r="T964" s="1" t="s">
        <v>12938</v>
      </c>
      <c r="U964" s="1" t="s">
        <v>27</v>
      </c>
    </row>
    <row r="965" spans="1:21" ht="15" x14ac:dyDescent="0.2">
      <c r="A965" s="1" t="s">
        <v>16</v>
      </c>
      <c r="B965" s="1" t="s">
        <v>64</v>
      </c>
      <c r="C965" s="1" t="s">
        <v>1560</v>
      </c>
      <c r="D965" s="1" t="s">
        <v>2470</v>
      </c>
      <c r="E965" s="1" t="s">
        <v>12940</v>
      </c>
      <c r="F965" s="1" t="s">
        <v>22</v>
      </c>
      <c r="G965" s="2" t="str">
        <f t="shared" si="45"/>
        <v>Glattmed</v>
      </c>
      <c r="H965" s="1" t="s">
        <v>6426</v>
      </c>
      <c r="I965" s="1" t="str" cm="1">
        <f t="array" ref="I965">IF(H965="","",IF(COUNT(VALUE(MID(H965,ROW($A$1:$A$100),1)))=0,H965,TRIM(LEFT(H965,MATCH(TRUE,ISNUMBER(VALUE(MID(H965,ROW($A$1:$A$100),1))),0)-1))))</f>
        <v>Neue Winterthurerstrasse</v>
      </c>
      <c r="J965" s="1" t="str" cm="1">
        <f t="array" ref="J965">IF(H965="","",IF(COUNT(VALUE(MID(H965,ROW($A$1:$A$100),1)))=0,"",RIGHT(H965,LEN(H965)-MATCH(TRUE,ISNUMBER(VALUE(MID(H965,ROW($A$1:$A$100),1))),0)+1)))</f>
        <v>99</v>
      </c>
      <c r="K965" s="1" t="s">
        <v>22</v>
      </c>
      <c r="L965" s="1" t="s">
        <v>681</v>
      </c>
      <c r="M965" s="1" t="str">
        <f t="shared" si="46"/>
        <v>8304</v>
      </c>
      <c r="N965" s="1" t="str">
        <f t="shared" si="47"/>
        <v>Wallisellen</v>
      </c>
      <c r="O965" s="1" t="s">
        <v>24</v>
      </c>
      <c r="P965" s="1" t="s">
        <v>3532</v>
      </c>
      <c r="Q965" s="1" t="s">
        <v>128</v>
      </c>
      <c r="R965" s="1" t="s">
        <v>22</v>
      </c>
      <c r="S965" s="1" t="s">
        <v>22</v>
      </c>
      <c r="T965" s="1" t="s">
        <v>12941</v>
      </c>
      <c r="U965" s="1" t="s">
        <v>27</v>
      </c>
    </row>
    <row r="966" spans="1:21" ht="30" x14ac:dyDescent="0.2">
      <c r="A966" s="1" t="s">
        <v>73</v>
      </c>
      <c r="B966" s="1" t="s">
        <v>64</v>
      </c>
      <c r="C966" s="1" t="s">
        <v>2469</v>
      </c>
      <c r="D966" s="1" t="s">
        <v>2470</v>
      </c>
      <c r="E966" s="1" t="s">
        <v>1357</v>
      </c>
      <c r="F966" s="1" t="s">
        <v>21</v>
      </c>
      <c r="G966" s="2" t="str">
        <f t="shared" si="45"/>
        <v>Kantonsspital St. Gallen
_x000D_Gynäkologie und Geburtshilfe</v>
      </c>
      <c r="H966" s="1" t="s">
        <v>1358</v>
      </c>
      <c r="I966" s="1" t="str" cm="1">
        <f t="array" ref="I966">IF(H966="","",IF(COUNT(VALUE(MID(H966,ROW($A$1:$A$100),1)))=0,H966,TRIM(LEFT(H966,MATCH(TRUE,ISNUMBER(VALUE(MID(H966,ROW($A$1:$A$100),1))),0)-1))))</f>
        <v>Rorschacher Strasse</v>
      </c>
      <c r="J966" s="1" t="str" cm="1">
        <f t="array" ref="J966">IF(H966="","",IF(COUNT(VALUE(MID(H966,ROW($A$1:$A$100),1)))=0,"",RIGHT(H966,LEN(H966)-MATCH(TRUE,ISNUMBER(VALUE(MID(H966,ROW($A$1:$A$100),1))),0)+1)))</f>
        <v>95</v>
      </c>
      <c r="K966" s="1" t="s">
        <v>22</v>
      </c>
      <c r="L966" s="1" t="s">
        <v>1359</v>
      </c>
      <c r="M966" s="1" t="str">
        <f t="shared" si="46"/>
        <v>9007</v>
      </c>
      <c r="N966" s="1" t="str">
        <f t="shared" si="47"/>
        <v>St. Gallen</v>
      </c>
      <c r="O966" s="1" t="s">
        <v>24</v>
      </c>
      <c r="P966" s="1" t="s">
        <v>2471</v>
      </c>
      <c r="Q966" s="1" t="s">
        <v>21</v>
      </c>
      <c r="R966" s="1" t="s">
        <v>22</v>
      </c>
      <c r="S966" s="1" t="s">
        <v>22</v>
      </c>
      <c r="T966" s="1" t="s">
        <v>2472</v>
      </c>
      <c r="U966" s="1" t="s">
        <v>27</v>
      </c>
    </row>
    <row r="967" spans="1:21" ht="15" x14ac:dyDescent="0.2">
      <c r="A967" s="1" t="s">
        <v>16</v>
      </c>
      <c r="B967" s="1" t="s">
        <v>64</v>
      </c>
      <c r="C967" s="1" t="s">
        <v>9411</v>
      </c>
      <c r="D967" s="1" t="s">
        <v>2470</v>
      </c>
      <c r="E967" s="1" t="s">
        <v>12218</v>
      </c>
      <c r="F967" s="1" t="s">
        <v>22</v>
      </c>
      <c r="G967" s="2" t="str">
        <f t="shared" si="45"/>
        <v>Frauenpraxis Fischer &amp; Ostapiuk</v>
      </c>
      <c r="H967" s="1" t="s">
        <v>12219</v>
      </c>
      <c r="I967" s="1" t="str" cm="1">
        <f t="array" ref="I967">IF(H967="","",IF(COUNT(VALUE(MID(H967,ROW($A$1:$A$100),1)))=0,H967,TRIM(LEFT(H967,MATCH(TRUE,ISNUMBER(VALUE(MID(H967,ROW($A$1:$A$100),1))),0)-1))))</f>
        <v>Dorfstrasse</v>
      </c>
      <c r="J967" s="1" t="str" cm="1">
        <f t="array" ref="J967">IF(H967="","",IF(COUNT(VALUE(MID(H967,ROW($A$1:$A$100),1)))=0,"",RIGHT(H967,LEN(H967)-MATCH(TRUE,ISNUMBER(VALUE(MID(H967,ROW($A$1:$A$100),1))),0)+1)))</f>
        <v>44 A</v>
      </c>
      <c r="K967" s="1" t="s">
        <v>22</v>
      </c>
      <c r="L967" s="1" t="s">
        <v>1088</v>
      </c>
      <c r="M967" s="1" t="str">
        <f t="shared" si="46"/>
        <v>8630</v>
      </c>
      <c r="N967" s="1" t="str">
        <f t="shared" si="47"/>
        <v>Rüti ZH</v>
      </c>
      <c r="O967" s="1" t="s">
        <v>24</v>
      </c>
      <c r="P967" s="1" t="s">
        <v>3532</v>
      </c>
      <c r="Q967" s="1" t="s">
        <v>128</v>
      </c>
      <c r="R967" s="1" t="s">
        <v>22</v>
      </c>
      <c r="S967" s="1" t="s">
        <v>22</v>
      </c>
      <c r="T967" s="1" t="s">
        <v>12934</v>
      </c>
      <c r="U967" s="1" t="s">
        <v>27</v>
      </c>
    </row>
    <row r="968" spans="1:21" ht="15" x14ac:dyDescent="0.2">
      <c r="A968" s="1" t="s">
        <v>16</v>
      </c>
      <c r="B968" s="1" t="s">
        <v>64</v>
      </c>
      <c r="C968" s="1" t="s">
        <v>508</v>
      </c>
      <c r="D968" s="1" t="s">
        <v>2470</v>
      </c>
      <c r="E968" s="1" t="s">
        <v>1922</v>
      </c>
      <c r="F968" s="1" t="s">
        <v>22</v>
      </c>
      <c r="G968" s="2" t="str">
        <f t="shared" si="45"/>
        <v>Permanence Rapperswil-Jona AG</v>
      </c>
      <c r="H968" s="1" t="s">
        <v>1923</v>
      </c>
      <c r="I968" s="1" t="str" cm="1">
        <f t="array" ref="I968">IF(H968="","",IF(COUNT(VALUE(MID(H968,ROW($A$1:$A$100),1)))=0,H968,TRIM(LEFT(H968,MATCH(TRUE,ISNUMBER(VALUE(MID(H968,ROW($A$1:$A$100),1))),0)-1))))</f>
        <v>Güterstrasse</v>
      </c>
      <c r="J968" s="1" t="str" cm="1">
        <f t="array" ref="J968">IF(H968="","",IF(COUNT(VALUE(MID(H968,ROW($A$1:$A$100),1)))=0,"",RIGHT(H968,LEN(H968)-MATCH(TRUE,ISNUMBER(VALUE(MID(H968,ROW($A$1:$A$100),1))),0)+1)))</f>
        <v>21/23</v>
      </c>
      <c r="K968" s="1" t="s">
        <v>22</v>
      </c>
      <c r="L968" s="1" t="s">
        <v>1824</v>
      </c>
      <c r="M968" s="1" t="str">
        <f t="shared" si="46"/>
        <v>8640</v>
      </c>
      <c r="N968" s="1" t="str">
        <f t="shared" si="47"/>
        <v>Rapperswil SG</v>
      </c>
      <c r="O968" s="1" t="s">
        <v>24</v>
      </c>
      <c r="P968" s="1" t="s">
        <v>3532</v>
      </c>
      <c r="Q968" s="1" t="s">
        <v>128</v>
      </c>
      <c r="R968" s="1" t="s">
        <v>22</v>
      </c>
      <c r="S968" s="1" t="s">
        <v>22</v>
      </c>
      <c r="T968" s="1" t="s">
        <v>3533</v>
      </c>
      <c r="U968" s="1" t="s">
        <v>27</v>
      </c>
    </row>
    <row r="969" spans="1:21" ht="15" x14ac:dyDescent="0.2">
      <c r="A969" s="1" t="s">
        <v>16</v>
      </c>
      <c r="B969" s="1" t="s">
        <v>64</v>
      </c>
      <c r="C969" s="1" t="s">
        <v>9532</v>
      </c>
      <c r="D969" s="1" t="s">
        <v>2470</v>
      </c>
      <c r="E969" s="1" t="s">
        <v>9369</v>
      </c>
      <c r="F969" s="1" t="s">
        <v>22</v>
      </c>
      <c r="G969" s="2" t="str">
        <f t="shared" si="45"/>
        <v>Bahnhof-Praxis AG</v>
      </c>
      <c r="H969" s="1" t="s">
        <v>9370</v>
      </c>
      <c r="I969" s="1" t="str" cm="1">
        <f t="array" ref="I969">IF(H969="","",IF(COUNT(VALUE(MID(H969,ROW($A$1:$A$100),1)))=0,H969,TRIM(LEFT(H969,MATCH(TRUE,ISNUMBER(VALUE(MID(H969,ROW($A$1:$A$100),1))),0)-1))))</f>
        <v>Bahnhofplatz</v>
      </c>
      <c r="J969" s="1" t="str" cm="1">
        <f t="array" ref="J969">IF(H969="","",IF(COUNT(VALUE(MID(H969,ROW($A$1:$A$100),1)))=0,"",RIGHT(H969,LEN(H969)-MATCH(TRUE,ISNUMBER(VALUE(MID(H969,ROW($A$1:$A$100),1))),0)+1)))</f>
        <v>5a</v>
      </c>
      <c r="K969" s="1" t="s">
        <v>22</v>
      </c>
      <c r="L969" s="1" t="s">
        <v>291</v>
      </c>
      <c r="M969" s="1" t="str">
        <f t="shared" si="46"/>
        <v>8400</v>
      </c>
      <c r="N969" s="1" t="str">
        <f t="shared" si="47"/>
        <v>Winterthur</v>
      </c>
      <c r="O969" s="1" t="s">
        <v>24</v>
      </c>
      <c r="P969" s="1" t="s">
        <v>3532</v>
      </c>
      <c r="Q969" s="1" t="s">
        <v>80</v>
      </c>
      <c r="R969" s="1" t="s">
        <v>22</v>
      </c>
      <c r="S969" s="1" t="s">
        <v>22</v>
      </c>
      <c r="T969" s="1" t="s">
        <v>14352</v>
      </c>
      <c r="U969" s="1" t="s">
        <v>27</v>
      </c>
    </row>
    <row r="970" spans="1:21" ht="30" x14ac:dyDescent="0.2">
      <c r="A970" s="1" t="s">
        <v>16</v>
      </c>
      <c r="B970" s="1" t="s">
        <v>64</v>
      </c>
      <c r="C970" s="1" t="s">
        <v>3123</v>
      </c>
      <c r="D970" s="1" t="s">
        <v>2470</v>
      </c>
      <c r="E970" s="1" t="s">
        <v>1357</v>
      </c>
      <c r="F970" s="1" t="s">
        <v>21</v>
      </c>
      <c r="G970" s="2" t="str">
        <f t="shared" si="45"/>
        <v>Kantonsspital St. Gallen
_x000D_Gynäkologie und Geburtshilfe</v>
      </c>
      <c r="H970" s="1" t="s">
        <v>1358</v>
      </c>
      <c r="I970" s="1" t="str" cm="1">
        <f t="array" ref="I970">IF(H970="","",IF(COUNT(VALUE(MID(H970,ROW($A$1:$A$100),1)))=0,H970,TRIM(LEFT(H970,MATCH(TRUE,ISNUMBER(VALUE(MID(H970,ROW($A$1:$A$100),1))),0)-1))))</f>
        <v>Rorschacher Strasse</v>
      </c>
      <c r="J970" s="1" t="str" cm="1">
        <f t="array" ref="J970">IF(H970="","",IF(COUNT(VALUE(MID(H970,ROW($A$1:$A$100),1)))=0,"",RIGHT(H970,LEN(H970)-MATCH(TRUE,ISNUMBER(VALUE(MID(H970,ROW($A$1:$A$100),1))),0)+1)))</f>
        <v>95</v>
      </c>
      <c r="K970" s="1" t="s">
        <v>22</v>
      </c>
      <c r="L970" s="1" t="s">
        <v>1359</v>
      </c>
      <c r="M970" s="1" t="str">
        <f t="shared" si="46"/>
        <v>9007</v>
      </c>
      <c r="N970" s="1" t="str">
        <f t="shared" si="47"/>
        <v>St. Gallen</v>
      </c>
      <c r="O970" s="1" t="s">
        <v>24</v>
      </c>
      <c r="P970" s="1" t="s">
        <v>3532</v>
      </c>
      <c r="Q970" s="1" t="s">
        <v>21</v>
      </c>
      <c r="R970" s="1" t="s">
        <v>22</v>
      </c>
      <c r="S970" s="1" t="s">
        <v>22</v>
      </c>
      <c r="T970" s="1" t="s">
        <v>12939</v>
      </c>
      <c r="U970" s="1" t="s">
        <v>27</v>
      </c>
    </row>
    <row r="971" spans="1:21" ht="15" x14ac:dyDescent="0.2">
      <c r="A971" s="1" t="s">
        <v>73</v>
      </c>
      <c r="B971" s="1" t="s">
        <v>64</v>
      </c>
      <c r="C971" s="1" t="s">
        <v>494</v>
      </c>
      <c r="D971" s="1" t="s">
        <v>12930</v>
      </c>
      <c r="E971" s="1" t="s">
        <v>12931</v>
      </c>
      <c r="F971" s="1" t="s">
        <v>22</v>
      </c>
      <c r="G971" s="2" t="str">
        <f t="shared" si="45"/>
        <v>Praxis am Grossmünsterplatz</v>
      </c>
      <c r="H971" s="1" t="s">
        <v>6630</v>
      </c>
      <c r="I971" s="1" t="str" cm="1">
        <f t="array" ref="I971">IF(H971="","",IF(COUNT(VALUE(MID(H971,ROW($A$1:$A$100),1)))=0,H971,TRIM(LEFT(H971,MATCH(TRUE,ISNUMBER(VALUE(MID(H971,ROW($A$1:$A$100),1))),0)-1))))</f>
        <v>Grossmünsterplatz</v>
      </c>
      <c r="J971" s="1" t="str" cm="1">
        <f t="array" ref="J971">IF(H971="","",IF(COUNT(VALUE(MID(H971,ROW($A$1:$A$100),1)))=0,"",RIGHT(H971,LEN(H971)-MATCH(TRUE,ISNUMBER(VALUE(MID(H971,ROW($A$1:$A$100),1))),0)+1)))</f>
        <v>8</v>
      </c>
      <c r="K971" s="1" t="s">
        <v>22</v>
      </c>
      <c r="L971" s="1" t="s">
        <v>415</v>
      </c>
      <c r="M971" s="1" t="str">
        <f t="shared" si="46"/>
        <v>8001</v>
      </c>
      <c r="N971" s="1" t="str">
        <f t="shared" si="47"/>
        <v>Zürich</v>
      </c>
      <c r="O971" s="1" t="s">
        <v>24</v>
      </c>
      <c r="P971" s="1" t="s">
        <v>12932</v>
      </c>
      <c r="Q971" s="1" t="s">
        <v>128</v>
      </c>
      <c r="R971" s="1" t="s">
        <v>22</v>
      </c>
      <c r="S971" s="1" t="s">
        <v>22</v>
      </c>
      <c r="T971" s="1" t="s">
        <v>12933</v>
      </c>
      <c r="U971" s="1" t="s">
        <v>27</v>
      </c>
    </row>
    <row r="972" spans="1:21" ht="15" x14ac:dyDescent="0.2">
      <c r="A972" s="1" t="s">
        <v>73</v>
      </c>
      <c r="B972" s="1" t="s">
        <v>17</v>
      </c>
      <c r="C972" s="1" t="s">
        <v>11682</v>
      </c>
      <c r="D972" s="1" t="s">
        <v>16214</v>
      </c>
      <c r="E972" s="1" t="s">
        <v>4357</v>
      </c>
      <c r="F972" s="1" t="s">
        <v>22</v>
      </c>
      <c r="G972" s="2" t="str">
        <f t="shared" si="45"/>
        <v>Frauenpraxis Sarnen</v>
      </c>
      <c r="H972" s="1" t="s">
        <v>4358</v>
      </c>
      <c r="I972" s="1" t="str" cm="1">
        <f t="array" ref="I972">IF(H972="","",IF(COUNT(VALUE(MID(H972,ROW($A$1:$A$100),1)))=0,H972,TRIM(LEFT(H972,MATCH(TRUE,ISNUMBER(VALUE(MID(H972,ROW($A$1:$A$100),1))),0)-1))))</f>
        <v>Marktstrasse</v>
      </c>
      <c r="J972" s="1" t="str" cm="1">
        <f t="array" ref="J972">IF(H972="","",IF(COUNT(VALUE(MID(H972,ROW($A$1:$A$100),1)))=0,"",RIGHT(H972,LEN(H972)-MATCH(TRUE,ISNUMBER(VALUE(MID(H972,ROW($A$1:$A$100),1))),0)+1)))</f>
        <v>9</v>
      </c>
      <c r="K972" s="1" t="s">
        <v>22</v>
      </c>
      <c r="L972" s="1" t="s">
        <v>4043</v>
      </c>
      <c r="M972" s="1" t="str">
        <f t="shared" si="46"/>
        <v>6060</v>
      </c>
      <c r="N972" s="1" t="str">
        <f t="shared" si="47"/>
        <v>Sarnen</v>
      </c>
      <c r="O972" s="1" t="s">
        <v>24</v>
      </c>
      <c r="P972" s="1" t="s">
        <v>16215</v>
      </c>
      <c r="Q972" s="1" t="s">
        <v>21</v>
      </c>
      <c r="R972" s="1" t="s">
        <v>22</v>
      </c>
      <c r="S972" s="1" t="s">
        <v>22</v>
      </c>
      <c r="T972" s="1" t="s">
        <v>16216</v>
      </c>
      <c r="U972" s="1" t="s">
        <v>27</v>
      </c>
    </row>
    <row r="973" spans="1:21" ht="15" x14ac:dyDescent="0.2">
      <c r="A973" s="1" t="s">
        <v>16</v>
      </c>
      <c r="B973" s="1" t="s">
        <v>17</v>
      </c>
      <c r="C973" s="1" t="s">
        <v>4804</v>
      </c>
      <c r="D973" s="1" t="s">
        <v>4805</v>
      </c>
      <c r="E973" s="1" t="s">
        <v>2277</v>
      </c>
      <c r="F973" s="1" t="s">
        <v>22</v>
      </c>
      <c r="G973" s="2" t="str">
        <f t="shared" si="45"/>
        <v>Medbase Kloten</v>
      </c>
      <c r="H973" s="1" t="s">
        <v>2278</v>
      </c>
      <c r="I973" s="1" t="str" cm="1">
        <f t="array" ref="I973">IF(H973="","",IF(COUNT(VALUE(MID(H973,ROW($A$1:$A$100),1)))=0,H973,TRIM(LEFT(H973,MATCH(TRUE,ISNUMBER(VALUE(MID(H973,ROW($A$1:$A$100),1))),0)-1))))</f>
        <v>Bachstrasse</v>
      </c>
      <c r="J973" s="1" t="str" cm="1">
        <f t="array" ref="J973">IF(H973="","",IF(COUNT(VALUE(MID(H973,ROW($A$1:$A$100),1)))=0,"",RIGHT(H973,LEN(H973)-MATCH(TRUE,ISNUMBER(VALUE(MID(H973,ROW($A$1:$A$100),1))),0)+1)))</f>
        <v>9b</v>
      </c>
      <c r="K973" s="1" t="s">
        <v>22</v>
      </c>
      <c r="L973" s="1" t="s">
        <v>78</v>
      </c>
      <c r="M973" s="1" t="str">
        <f t="shared" si="46"/>
        <v>8302</v>
      </c>
      <c r="N973" s="1" t="str">
        <f t="shared" si="47"/>
        <v>Kloten</v>
      </c>
      <c r="O973" s="1" t="s">
        <v>24</v>
      </c>
      <c r="P973" s="1" t="s">
        <v>4806</v>
      </c>
      <c r="Q973" s="1" t="s">
        <v>128</v>
      </c>
      <c r="R973" s="1" t="s">
        <v>22</v>
      </c>
      <c r="S973" s="1" t="s">
        <v>22</v>
      </c>
      <c r="T973" s="1" t="s">
        <v>4807</v>
      </c>
      <c r="U973" s="1" t="s">
        <v>27</v>
      </c>
    </row>
    <row r="974" spans="1:21" ht="15" x14ac:dyDescent="0.2">
      <c r="A974" s="1" t="s">
        <v>73</v>
      </c>
      <c r="B974" s="1" t="s">
        <v>64</v>
      </c>
      <c r="C974" s="1" t="s">
        <v>2694</v>
      </c>
      <c r="D974" s="1" t="s">
        <v>12960</v>
      </c>
      <c r="E974" s="1" t="s">
        <v>12961</v>
      </c>
      <c r="F974" s="1" t="s">
        <v>22</v>
      </c>
      <c r="G974" s="2" t="str">
        <f t="shared" si="45"/>
        <v>Ärztezentrum Linth-Park</v>
      </c>
      <c r="H974" s="1" t="s">
        <v>12962</v>
      </c>
      <c r="I974" s="1" t="str" cm="1">
        <f t="array" ref="I974">IF(H974="","",IF(COUNT(VALUE(MID(H974,ROW($A$1:$A$100),1)))=0,H974,TRIM(LEFT(H974,MATCH(TRUE,ISNUMBER(VALUE(MID(H974,ROW($A$1:$A$100),1))),0)-1))))</f>
        <v>Burgerfeldstrasse</v>
      </c>
      <c r="J974" s="1" t="str" cm="1">
        <f t="array" ref="J974">IF(H974="","",IF(COUNT(VALUE(MID(H974,ROW($A$1:$A$100),1)))=0,"",RIGHT(H974,LEN(H974)-MATCH(TRUE,ISNUMBER(VALUE(MID(H974,ROW($A$1:$A$100),1))),0)+1)))</f>
        <v>15</v>
      </c>
      <c r="K974" s="1" t="s">
        <v>22</v>
      </c>
      <c r="L974" s="1" t="s">
        <v>382</v>
      </c>
      <c r="M974" s="1" t="str">
        <f t="shared" si="46"/>
        <v>8730</v>
      </c>
      <c r="N974" s="1" t="str">
        <f t="shared" si="47"/>
        <v>Uznach</v>
      </c>
      <c r="O974" s="1" t="s">
        <v>24</v>
      </c>
      <c r="P974" s="1" t="s">
        <v>12963</v>
      </c>
      <c r="Q974" s="1" t="s">
        <v>128</v>
      </c>
      <c r="R974" s="1" t="s">
        <v>22</v>
      </c>
      <c r="S974" s="1" t="s">
        <v>22</v>
      </c>
      <c r="T974" s="1" t="s">
        <v>12964</v>
      </c>
      <c r="U974" s="1" t="s">
        <v>27</v>
      </c>
    </row>
    <row r="975" spans="1:21" ht="15" x14ac:dyDescent="0.2">
      <c r="A975" s="1" t="s">
        <v>16</v>
      </c>
      <c r="B975" s="1" t="s">
        <v>17</v>
      </c>
      <c r="C975" s="1" t="s">
        <v>1507</v>
      </c>
      <c r="D975" s="1" t="s">
        <v>1508</v>
      </c>
      <c r="E975" s="1" t="s">
        <v>1509</v>
      </c>
      <c r="F975" s="1" t="s">
        <v>22</v>
      </c>
      <c r="G975" s="2" t="str">
        <f t="shared" si="45"/>
        <v>Polipraxis Waldkirch AG</v>
      </c>
      <c r="H975" s="1" t="s">
        <v>1510</v>
      </c>
      <c r="I975" s="1" t="str" cm="1">
        <f t="array" ref="I975">IF(H975="","",IF(COUNT(VALUE(MID(H975,ROW($A$1:$A$100),1)))=0,H975,TRIM(LEFT(H975,MATCH(TRUE,ISNUMBER(VALUE(MID(H975,ROW($A$1:$A$100),1))),0)-1))))</f>
        <v>Dorfstrasse</v>
      </c>
      <c r="J975" s="1" t="str" cm="1">
        <f t="array" ref="J975">IF(H975="","",IF(COUNT(VALUE(MID(H975,ROW($A$1:$A$100),1)))=0,"",RIGHT(H975,LEN(H975)-MATCH(TRUE,ISNUMBER(VALUE(MID(H975,ROW($A$1:$A$100),1))),0)+1)))</f>
        <v>6a</v>
      </c>
      <c r="K975" s="1" t="s">
        <v>22</v>
      </c>
      <c r="L975" s="1" t="s">
        <v>1511</v>
      </c>
      <c r="M975" s="1" t="str">
        <f t="shared" si="46"/>
        <v>9205</v>
      </c>
      <c r="N975" s="1" t="str">
        <f t="shared" si="47"/>
        <v>Waldkirch</v>
      </c>
      <c r="O975" s="1" t="s">
        <v>24</v>
      </c>
      <c r="P975" s="1" t="s">
        <v>1512</v>
      </c>
      <c r="Q975" s="1" t="s">
        <v>128</v>
      </c>
      <c r="R975" s="1" t="s">
        <v>22</v>
      </c>
      <c r="S975" s="1" t="s">
        <v>22</v>
      </c>
      <c r="T975" s="1" t="s">
        <v>1513</v>
      </c>
      <c r="U975" s="1" t="s">
        <v>27</v>
      </c>
    </row>
    <row r="976" spans="1:21" ht="15" x14ac:dyDescent="0.2">
      <c r="A976" s="1" t="s">
        <v>73</v>
      </c>
      <c r="B976" s="1" t="s">
        <v>64</v>
      </c>
      <c r="C976" s="1" t="s">
        <v>475</v>
      </c>
      <c r="D976" s="1" t="s">
        <v>12965</v>
      </c>
      <c r="E976" s="1" t="s">
        <v>8773</v>
      </c>
      <c r="F976" s="1" t="s">
        <v>22</v>
      </c>
      <c r="G976" s="2" t="str">
        <f t="shared" si="45"/>
        <v>Zentrumspraxis Regensdorf</v>
      </c>
      <c r="H976" s="1" t="s">
        <v>3703</v>
      </c>
      <c r="I976" s="1" t="str" cm="1">
        <f t="array" ref="I976">IF(H976="","",IF(COUNT(VALUE(MID(H976,ROW($A$1:$A$100),1)))=0,H976,TRIM(LEFT(H976,MATCH(TRUE,ISNUMBER(VALUE(MID(H976,ROW($A$1:$A$100),1))),0)-1))))</f>
        <v>Im Zentrum</v>
      </c>
      <c r="J976" s="1" t="str" cm="1">
        <f t="array" ref="J976">IF(H976="","",IF(COUNT(VALUE(MID(H976,ROW($A$1:$A$100),1)))=0,"",RIGHT(H976,LEN(H976)-MATCH(TRUE,ISNUMBER(VALUE(MID(H976,ROW($A$1:$A$100),1))),0)+1)))</f>
        <v>1</v>
      </c>
      <c r="K976" s="1" t="s">
        <v>22</v>
      </c>
      <c r="L976" s="1" t="s">
        <v>6445</v>
      </c>
      <c r="M976" s="1" t="str">
        <f t="shared" si="46"/>
        <v>8105</v>
      </c>
      <c r="N976" s="1" t="str">
        <f t="shared" si="47"/>
        <v>Regensdorf</v>
      </c>
      <c r="O976" s="1" t="s">
        <v>24</v>
      </c>
      <c r="P976" s="1" t="s">
        <v>12966</v>
      </c>
      <c r="Q976" s="1" t="s">
        <v>128</v>
      </c>
      <c r="R976" s="1" t="s">
        <v>22</v>
      </c>
      <c r="S976" s="1" t="s">
        <v>22</v>
      </c>
      <c r="T976" s="1" t="s">
        <v>12967</v>
      </c>
      <c r="U976" s="1" t="s">
        <v>27</v>
      </c>
    </row>
    <row r="977" spans="1:21" ht="15" x14ac:dyDescent="0.2">
      <c r="A977" s="1" t="s">
        <v>16</v>
      </c>
      <c r="B977" s="1" t="s">
        <v>64</v>
      </c>
      <c r="C977" s="1" t="s">
        <v>2929</v>
      </c>
      <c r="D977" s="1" t="s">
        <v>15385</v>
      </c>
      <c r="E977" s="1" t="s">
        <v>6006</v>
      </c>
      <c r="F977" s="1" t="s">
        <v>22</v>
      </c>
      <c r="G977" s="2" t="str">
        <f t="shared" si="45"/>
        <v>mediX praxis friesenberg</v>
      </c>
      <c r="H977" s="1" t="s">
        <v>6007</v>
      </c>
      <c r="I977" s="1" t="str" cm="1">
        <f t="array" ref="I977">IF(H977="","",IF(COUNT(VALUE(MID(H977,ROW($A$1:$A$100),1)))=0,H977,TRIM(LEFT(H977,MATCH(TRUE,ISNUMBER(VALUE(MID(H977,ROW($A$1:$A$100),1))),0)-1))))</f>
        <v>Schweighofstrasse</v>
      </c>
      <c r="J977" s="1" t="str" cm="1">
        <f t="array" ref="J977">IF(H977="","",IF(COUNT(VALUE(MID(H977,ROW($A$1:$A$100),1)))=0,"",RIGHT(H977,LEN(H977)-MATCH(TRUE,ISNUMBER(VALUE(MID(H977,ROW($A$1:$A$100),1))),0)+1)))</f>
        <v>230</v>
      </c>
      <c r="K977" s="1" t="s">
        <v>22</v>
      </c>
      <c r="L977" s="1" t="s">
        <v>943</v>
      </c>
      <c r="M977" s="1" t="str">
        <f t="shared" si="46"/>
        <v>8045</v>
      </c>
      <c r="N977" s="1" t="str">
        <f t="shared" si="47"/>
        <v>Zürich</v>
      </c>
      <c r="O977" s="1" t="s">
        <v>24</v>
      </c>
      <c r="P977" s="1" t="s">
        <v>15386</v>
      </c>
      <c r="Q977" s="1" t="s">
        <v>128</v>
      </c>
      <c r="R977" s="1" t="s">
        <v>22</v>
      </c>
      <c r="S977" s="1" t="s">
        <v>22</v>
      </c>
      <c r="T977" s="1" t="s">
        <v>15387</v>
      </c>
      <c r="U977" s="1" t="s">
        <v>27</v>
      </c>
    </row>
    <row r="978" spans="1:21" ht="15" x14ac:dyDescent="0.2">
      <c r="A978" s="1" t="s">
        <v>73</v>
      </c>
      <c r="B978" s="1" t="s">
        <v>64</v>
      </c>
      <c r="C978" s="1" t="s">
        <v>494</v>
      </c>
      <c r="D978" s="1" t="s">
        <v>3195</v>
      </c>
      <c r="E978" s="1" t="s">
        <v>434</v>
      </c>
      <c r="F978" s="1" t="s">
        <v>22</v>
      </c>
      <c r="G978" s="2" t="str">
        <f t="shared" si="45"/>
        <v>Sanacare Gruppenpraxis</v>
      </c>
      <c r="H978" s="1" t="s">
        <v>2911</v>
      </c>
      <c r="I978" s="1" t="str" cm="1">
        <f t="array" ref="I978">IF(H978="","",IF(COUNT(VALUE(MID(H978,ROW($A$1:$A$100),1)))=0,H978,TRIM(LEFT(H978,MATCH(TRUE,ISNUMBER(VALUE(MID(H978,ROW($A$1:$A$100),1))),0)-1))))</f>
        <v>Rudolfstrasse</v>
      </c>
      <c r="J978" s="1" t="str" cm="1">
        <f t="array" ref="J978">IF(H978="","",IF(COUNT(VALUE(MID(H978,ROW($A$1:$A$100),1)))=0,"",RIGHT(H978,LEN(H978)-MATCH(TRUE,ISNUMBER(VALUE(MID(H978,ROW($A$1:$A$100),1))),0)+1)))</f>
        <v>13</v>
      </c>
      <c r="K978" s="1" t="s">
        <v>22</v>
      </c>
      <c r="L978" s="1" t="s">
        <v>291</v>
      </c>
      <c r="M978" s="1" t="str">
        <f t="shared" si="46"/>
        <v>8400</v>
      </c>
      <c r="N978" s="1" t="str">
        <f t="shared" si="47"/>
        <v>Winterthur</v>
      </c>
      <c r="O978" s="1" t="s">
        <v>24</v>
      </c>
      <c r="P978" s="1" t="s">
        <v>3196</v>
      </c>
      <c r="Q978" s="1" t="s">
        <v>128</v>
      </c>
      <c r="R978" s="1" t="s">
        <v>22</v>
      </c>
      <c r="S978" s="1" t="s">
        <v>22</v>
      </c>
      <c r="T978" s="1" t="s">
        <v>3197</v>
      </c>
      <c r="U978" s="1" t="s">
        <v>27</v>
      </c>
    </row>
    <row r="979" spans="1:21" ht="15" x14ac:dyDescent="0.2">
      <c r="A979" s="1" t="s">
        <v>73</v>
      </c>
      <c r="B979" s="1" t="s">
        <v>64</v>
      </c>
      <c r="C979" s="1" t="s">
        <v>2900</v>
      </c>
      <c r="D979" s="1" t="s">
        <v>12950</v>
      </c>
      <c r="E979" s="1" t="s">
        <v>12951</v>
      </c>
      <c r="F979" s="1" t="s">
        <v>22</v>
      </c>
      <c r="G979" s="2" t="str">
        <f t="shared" si="45"/>
        <v>Ärztezentrum Stadtmitte</v>
      </c>
      <c r="H979" s="1" t="s">
        <v>12952</v>
      </c>
      <c r="I979" s="1" t="str" cm="1">
        <f t="array" ref="I979">IF(H979="","",IF(COUNT(VALUE(MID(H979,ROW($A$1:$A$100),1)))=0,H979,TRIM(LEFT(H979,MATCH(TRUE,ISNUMBER(VALUE(MID(H979,ROW($A$1:$A$100),1))),0)-1))))</f>
        <v>Schützenstrasse</v>
      </c>
      <c r="J979" s="1" t="str" cm="1">
        <f t="array" ref="J979">IF(H979="","",IF(COUNT(VALUE(MID(H979,ROW($A$1:$A$100),1)))=0,"",RIGHT(H979,LEN(H979)-MATCH(TRUE,ISNUMBER(VALUE(MID(H979,ROW($A$1:$A$100),1))),0)+1)))</f>
        <v>1</v>
      </c>
      <c r="K979" s="1" t="s">
        <v>22</v>
      </c>
      <c r="L979" s="1" t="s">
        <v>644</v>
      </c>
      <c r="M979" s="1" t="str">
        <f t="shared" si="46"/>
        <v>8280</v>
      </c>
      <c r="N979" s="1" t="str">
        <f t="shared" si="47"/>
        <v>Kreuzlingen</v>
      </c>
      <c r="O979" s="1" t="s">
        <v>24</v>
      </c>
      <c r="P979" s="1" t="s">
        <v>12953</v>
      </c>
      <c r="Q979" s="1" t="s">
        <v>128</v>
      </c>
      <c r="R979" s="1" t="s">
        <v>22</v>
      </c>
      <c r="S979" s="1" t="s">
        <v>22</v>
      </c>
      <c r="T979" s="1" t="s">
        <v>12954</v>
      </c>
      <c r="U979" s="1" t="s">
        <v>27</v>
      </c>
    </row>
    <row r="980" spans="1:21" ht="30" x14ac:dyDescent="0.2">
      <c r="A980" s="1" t="s">
        <v>73</v>
      </c>
      <c r="B980" s="1" t="s">
        <v>64</v>
      </c>
      <c r="C980" s="1" t="s">
        <v>2393</v>
      </c>
      <c r="D980" s="1" t="s">
        <v>4639</v>
      </c>
      <c r="E980" s="1" t="s">
        <v>3175</v>
      </c>
      <c r="F980" s="1" t="s">
        <v>156</v>
      </c>
      <c r="G980" s="2" t="str">
        <f t="shared" si="45"/>
        <v>Spital Limmattal
_x000D_Frauenklinik</v>
      </c>
      <c r="H980" s="1" t="s">
        <v>3176</v>
      </c>
      <c r="I980" s="1" t="str" cm="1">
        <f t="array" ref="I980">IF(H980="","",IF(COUNT(VALUE(MID(H980,ROW($A$1:$A$100),1)))=0,H980,TRIM(LEFT(H980,MATCH(TRUE,ISNUMBER(VALUE(MID(H980,ROW($A$1:$A$100),1))),0)-1))))</f>
        <v>Urdorferstrasse</v>
      </c>
      <c r="J980" s="1" t="str" cm="1">
        <f t="array" ref="J980">IF(H980="","",IF(COUNT(VALUE(MID(H980,ROW($A$1:$A$100),1)))=0,"",RIGHT(H980,LEN(H980)-MATCH(TRUE,ISNUMBER(VALUE(MID(H980,ROW($A$1:$A$100),1))),0)+1)))</f>
        <v>100</v>
      </c>
      <c r="K980" s="1" t="s">
        <v>22</v>
      </c>
      <c r="L980" s="1" t="s">
        <v>3177</v>
      </c>
      <c r="M980" s="1" t="str">
        <f t="shared" si="46"/>
        <v>8952</v>
      </c>
      <c r="N980" s="1" t="str">
        <f t="shared" si="47"/>
        <v>Schlieren</v>
      </c>
      <c r="O980" s="1" t="s">
        <v>24</v>
      </c>
      <c r="P980" s="1" t="s">
        <v>14585</v>
      </c>
      <c r="Q980" s="1" t="s">
        <v>21</v>
      </c>
      <c r="R980" s="1" t="s">
        <v>22</v>
      </c>
      <c r="S980" s="1" t="s">
        <v>22</v>
      </c>
      <c r="T980" s="1" t="s">
        <v>14586</v>
      </c>
      <c r="U980" s="1" t="s">
        <v>27</v>
      </c>
    </row>
    <row r="981" spans="1:21" ht="15" x14ac:dyDescent="0.2">
      <c r="A981" s="1" t="s">
        <v>16</v>
      </c>
      <c r="B981" s="1" t="s">
        <v>64</v>
      </c>
      <c r="C981" s="1" t="s">
        <v>521</v>
      </c>
      <c r="D981" s="1" t="s">
        <v>4639</v>
      </c>
      <c r="E981" s="1" t="s">
        <v>859</v>
      </c>
      <c r="F981" s="1" t="s">
        <v>22</v>
      </c>
      <c r="G981" s="2" t="str">
        <f t="shared" si="45"/>
        <v>Praxis Dr. med. Hilda Shamon</v>
      </c>
      <c r="H981" s="1" t="s">
        <v>99</v>
      </c>
      <c r="I981" s="1" t="str" cm="1">
        <f t="array" ref="I981">IF(H981="","",IF(COUNT(VALUE(MID(H981,ROW($A$1:$A$100),1)))=0,H981,TRIM(LEFT(H981,MATCH(TRUE,ISNUMBER(VALUE(MID(H981,ROW($A$1:$A$100),1))),0)-1))))</f>
        <v>Überlandstrasse</v>
      </c>
      <c r="J981" s="1" t="str" cm="1">
        <f t="array" ref="J981">IF(H981="","",IF(COUNT(VALUE(MID(H981,ROW($A$1:$A$100),1)))=0,"",RIGHT(H981,LEN(H981)-MATCH(TRUE,ISNUMBER(VALUE(MID(H981,ROW($A$1:$A$100),1))),0)+1)))</f>
        <v>18</v>
      </c>
      <c r="K981" s="1" t="s">
        <v>22</v>
      </c>
      <c r="L981" s="1" t="s">
        <v>100</v>
      </c>
      <c r="M981" s="1" t="str">
        <f t="shared" si="46"/>
        <v>8953</v>
      </c>
      <c r="N981" s="1" t="str">
        <f t="shared" si="47"/>
        <v>Dietikon</v>
      </c>
      <c r="O981" s="1" t="s">
        <v>24</v>
      </c>
      <c r="P981" s="1" t="s">
        <v>4640</v>
      </c>
      <c r="Q981" s="1" t="s">
        <v>21</v>
      </c>
      <c r="R981" s="1" t="s">
        <v>22</v>
      </c>
      <c r="S981" s="1" t="s">
        <v>22</v>
      </c>
      <c r="T981" s="1" t="s">
        <v>4641</v>
      </c>
      <c r="U981" s="1" t="s">
        <v>27</v>
      </c>
    </row>
    <row r="982" spans="1:21" ht="15" x14ac:dyDescent="0.2">
      <c r="A982" s="1" t="s">
        <v>16</v>
      </c>
      <c r="B982" s="1" t="s">
        <v>64</v>
      </c>
      <c r="C982" s="1" t="s">
        <v>418</v>
      </c>
      <c r="D982" s="1" t="s">
        <v>12955</v>
      </c>
      <c r="E982" s="1" t="s">
        <v>12956</v>
      </c>
      <c r="F982" s="1" t="s">
        <v>22</v>
      </c>
      <c r="G982" s="2" t="str">
        <f t="shared" si="45"/>
        <v>Praxis Dr. Flemming Kerstin</v>
      </c>
      <c r="H982" s="1" t="s">
        <v>12957</v>
      </c>
      <c r="I982" s="1" t="str" cm="1">
        <f t="array" ref="I982">IF(H982="","",IF(COUNT(VALUE(MID(H982,ROW($A$1:$A$100),1)))=0,H982,TRIM(LEFT(H982,MATCH(TRUE,ISNUMBER(VALUE(MID(H982,ROW($A$1:$A$100),1))),0)-1))))</f>
        <v>Sankt Gallerstrasse</v>
      </c>
      <c r="J982" s="1" t="str" cm="1">
        <f t="array" ref="J982">IF(H982="","",IF(COUNT(VALUE(MID(H982,ROW($A$1:$A$100),1)))=0,"",RIGHT(H982,LEN(H982)-MATCH(TRUE,ISNUMBER(VALUE(MID(H982,ROW($A$1:$A$100),1))),0)+1)))</f>
        <v>12</v>
      </c>
      <c r="K982" s="1" t="s">
        <v>22</v>
      </c>
      <c r="L982" s="1" t="s">
        <v>607</v>
      </c>
      <c r="M982" s="1" t="str">
        <f t="shared" si="46"/>
        <v>9200</v>
      </c>
      <c r="N982" s="1" t="str">
        <f t="shared" si="47"/>
        <v>Gossau SG</v>
      </c>
      <c r="O982" s="1" t="s">
        <v>24</v>
      </c>
      <c r="P982" s="1" t="s">
        <v>12958</v>
      </c>
      <c r="Q982" s="1" t="s">
        <v>21</v>
      </c>
      <c r="R982" s="1" t="s">
        <v>22</v>
      </c>
      <c r="S982" s="1" t="s">
        <v>22</v>
      </c>
      <c r="T982" s="1" t="s">
        <v>12959</v>
      </c>
      <c r="U982" s="1" t="s">
        <v>27</v>
      </c>
    </row>
    <row r="983" spans="1:21" ht="30" x14ac:dyDescent="0.2">
      <c r="A983" s="1" t="s">
        <v>73</v>
      </c>
      <c r="B983" s="1" t="s">
        <v>17</v>
      </c>
      <c r="C983" s="1" t="s">
        <v>4156</v>
      </c>
      <c r="D983" s="1" t="s">
        <v>4157</v>
      </c>
      <c r="E983" s="1" t="s">
        <v>1357</v>
      </c>
      <c r="F983" s="1" t="s">
        <v>156</v>
      </c>
      <c r="G983" s="2" t="str">
        <f t="shared" si="45"/>
        <v>Kantonsspital St. Gallen
_x000D_Frauenklinik</v>
      </c>
      <c r="H983" s="1" t="s">
        <v>1358</v>
      </c>
      <c r="I983" s="1" t="str" cm="1">
        <f t="array" ref="I983">IF(H983="","",IF(COUNT(VALUE(MID(H983,ROW($A$1:$A$100),1)))=0,H983,TRIM(LEFT(H983,MATCH(TRUE,ISNUMBER(VALUE(MID(H983,ROW($A$1:$A$100),1))),0)-1))))</f>
        <v>Rorschacher Strasse</v>
      </c>
      <c r="J983" s="1" t="str" cm="1">
        <f t="array" ref="J983">IF(H983="","",IF(COUNT(VALUE(MID(H983,ROW($A$1:$A$100),1)))=0,"",RIGHT(H983,LEN(H983)-MATCH(TRUE,ISNUMBER(VALUE(MID(H983,ROW($A$1:$A$100),1))),0)+1)))</f>
        <v>95</v>
      </c>
      <c r="K983" s="1" t="s">
        <v>22</v>
      </c>
      <c r="L983" s="1" t="s">
        <v>1359</v>
      </c>
      <c r="M983" s="1" t="str">
        <f t="shared" si="46"/>
        <v>9007</v>
      </c>
      <c r="N983" s="1" t="str">
        <f t="shared" si="47"/>
        <v>St. Gallen</v>
      </c>
      <c r="O983" s="1" t="s">
        <v>24</v>
      </c>
      <c r="P983" s="1" t="s">
        <v>4158</v>
      </c>
      <c r="Q983" s="1" t="s">
        <v>21</v>
      </c>
      <c r="R983" s="1" t="s">
        <v>22</v>
      </c>
      <c r="S983" s="1" t="s">
        <v>22</v>
      </c>
      <c r="T983" s="1" t="s">
        <v>4159</v>
      </c>
      <c r="U983" s="1" t="s">
        <v>27</v>
      </c>
    </row>
    <row r="984" spans="1:21" ht="15" x14ac:dyDescent="0.2">
      <c r="A984" s="1" t="s">
        <v>16</v>
      </c>
      <c r="B984" s="1" t="s">
        <v>64</v>
      </c>
      <c r="C984" s="1" t="s">
        <v>12968</v>
      </c>
      <c r="D984" s="1" t="s">
        <v>12969</v>
      </c>
      <c r="E984" s="1" t="s">
        <v>1346</v>
      </c>
      <c r="F984" s="1" t="s">
        <v>22</v>
      </c>
      <c r="G984" s="2" t="str">
        <f t="shared" si="45"/>
        <v>Ärztezentrum Sihlcity AG</v>
      </c>
      <c r="H984" s="1" t="s">
        <v>1347</v>
      </c>
      <c r="I984" s="1" t="str" cm="1">
        <f t="array" ref="I984">IF(H984="","",IF(COUNT(VALUE(MID(H984,ROW($A$1:$A$100),1)))=0,H984,TRIM(LEFT(H984,MATCH(TRUE,ISNUMBER(VALUE(MID(H984,ROW($A$1:$A$100),1))),0)-1))))</f>
        <v>Kalanderplatz</v>
      </c>
      <c r="J984" s="1" t="str" cm="1">
        <f t="array" ref="J984">IF(H984="","",IF(COUNT(VALUE(MID(H984,ROW($A$1:$A$100),1)))=0,"",RIGHT(H984,LEN(H984)-MATCH(TRUE,ISNUMBER(VALUE(MID(H984,ROW($A$1:$A$100),1))),0)+1)))</f>
        <v>1</v>
      </c>
      <c r="K984" s="1" t="s">
        <v>22</v>
      </c>
      <c r="L984" s="1" t="s">
        <v>943</v>
      </c>
      <c r="M984" s="1" t="str">
        <f t="shared" si="46"/>
        <v>8045</v>
      </c>
      <c r="N984" s="1" t="str">
        <f t="shared" si="47"/>
        <v>Zürich</v>
      </c>
      <c r="O984" s="1" t="s">
        <v>24</v>
      </c>
      <c r="P984" s="1" t="s">
        <v>12970</v>
      </c>
      <c r="Q984" s="1" t="s">
        <v>128</v>
      </c>
      <c r="R984" s="1" t="s">
        <v>22</v>
      </c>
      <c r="S984" s="1" t="s">
        <v>22</v>
      </c>
      <c r="T984" s="1" t="s">
        <v>12971</v>
      </c>
      <c r="U984" s="1" t="s">
        <v>27</v>
      </c>
    </row>
    <row r="985" spans="1:21" ht="15" x14ac:dyDescent="0.2">
      <c r="A985" s="1" t="s">
        <v>73</v>
      </c>
      <c r="B985" s="1" t="s">
        <v>64</v>
      </c>
      <c r="C985" s="1" t="s">
        <v>8149</v>
      </c>
      <c r="D985" s="1" t="s">
        <v>3586</v>
      </c>
      <c r="E985" s="1" t="s">
        <v>8150</v>
      </c>
      <c r="F985" s="1" t="s">
        <v>22</v>
      </c>
      <c r="G985" s="2" t="str">
        <f t="shared" si="45"/>
        <v>Arztpraxis Eisenwerkstrasse</v>
      </c>
      <c r="H985" s="1" t="s">
        <v>8151</v>
      </c>
      <c r="I985" s="1" t="str" cm="1">
        <f t="array" ref="I985">IF(H985="","",IF(COUNT(VALUE(MID(H985,ROW($A$1:$A$100),1)))=0,H985,TRIM(LEFT(H985,MATCH(TRUE,ISNUMBER(VALUE(MID(H985,ROW($A$1:$A$100),1))),0)-1))))</f>
        <v>Eisenwerkstrasse</v>
      </c>
      <c r="J985" s="1" t="str" cm="1">
        <f t="array" ref="J985">IF(H985="","",IF(COUNT(VALUE(MID(H985,ROW($A$1:$A$100),1)))=0,"",RIGHT(H985,LEN(H985)-MATCH(TRUE,ISNUMBER(VALUE(MID(H985,ROW($A$1:$A$100),1))),0)+1)))</f>
        <v>49</v>
      </c>
      <c r="K985" s="1" t="s">
        <v>22</v>
      </c>
      <c r="L985" s="1" t="s">
        <v>187</v>
      </c>
      <c r="M985" s="1" t="str">
        <f t="shared" si="46"/>
        <v>8500</v>
      </c>
      <c r="N985" s="1" t="str">
        <f t="shared" si="47"/>
        <v>Frauenfeld</v>
      </c>
      <c r="O985" s="1" t="s">
        <v>24</v>
      </c>
      <c r="P985" s="1" t="s">
        <v>8152</v>
      </c>
      <c r="Q985" s="1" t="s">
        <v>128</v>
      </c>
      <c r="R985" s="1" t="s">
        <v>80</v>
      </c>
      <c r="S985" s="1" t="s">
        <v>22</v>
      </c>
      <c r="T985" s="1" t="s">
        <v>8153</v>
      </c>
      <c r="U985" s="1" t="s">
        <v>27</v>
      </c>
    </row>
    <row r="986" spans="1:21" ht="15" x14ac:dyDescent="0.2">
      <c r="A986" s="1" t="s">
        <v>16</v>
      </c>
      <c r="B986" s="1" t="s">
        <v>64</v>
      </c>
      <c r="C986" s="1" t="s">
        <v>12972</v>
      </c>
      <c r="D986" s="1" t="s">
        <v>12973</v>
      </c>
      <c r="E986" s="1" t="s">
        <v>387</v>
      </c>
      <c r="F986" s="1" t="s">
        <v>22</v>
      </c>
      <c r="G986" s="2" t="str">
        <f t="shared" si="45"/>
        <v>Praxis Dr. Florio / Dr. Elias</v>
      </c>
      <c r="H986" s="1" t="s">
        <v>388</v>
      </c>
      <c r="I986" s="1" t="str" cm="1">
        <f t="array" ref="I986">IF(H986="","",IF(COUNT(VALUE(MID(H986,ROW($A$1:$A$100),1)))=0,H986,TRIM(LEFT(H986,MATCH(TRUE,ISNUMBER(VALUE(MID(H986,ROW($A$1:$A$100),1))),0)-1))))</f>
        <v>Streulistrasse</v>
      </c>
      <c r="J986" s="1" t="str" cm="1">
        <f t="array" ref="J986">IF(H986="","",IF(COUNT(VALUE(MID(H986,ROW($A$1:$A$100),1)))=0,"",RIGHT(H986,LEN(H986)-MATCH(TRUE,ISNUMBER(VALUE(MID(H986,ROW($A$1:$A$100),1))),0)+1)))</f>
        <v>19</v>
      </c>
      <c r="K986" s="1" t="s">
        <v>22</v>
      </c>
      <c r="L986" s="1" t="s">
        <v>260</v>
      </c>
      <c r="M986" s="1" t="str">
        <f t="shared" si="46"/>
        <v>8032</v>
      </c>
      <c r="N986" s="1" t="str">
        <f t="shared" si="47"/>
        <v>Zürich</v>
      </c>
      <c r="O986" s="1" t="s">
        <v>24</v>
      </c>
      <c r="P986" s="1" t="s">
        <v>12974</v>
      </c>
      <c r="Q986" s="1" t="s">
        <v>21</v>
      </c>
      <c r="R986" s="1" t="s">
        <v>22</v>
      </c>
      <c r="S986" s="1" t="s">
        <v>22</v>
      </c>
      <c r="T986" s="1" t="s">
        <v>12975</v>
      </c>
      <c r="U986" s="1" t="s">
        <v>27</v>
      </c>
    </row>
    <row r="987" spans="1:21" ht="15" x14ac:dyDescent="0.2">
      <c r="A987" s="1" t="s">
        <v>73</v>
      </c>
      <c r="B987" s="1" t="s">
        <v>17</v>
      </c>
      <c r="C987" s="1" t="s">
        <v>15463</v>
      </c>
      <c r="D987" s="1" t="s">
        <v>15464</v>
      </c>
      <c r="E987" s="1" t="s">
        <v>9033</v>
      </c>
      <c r="F987" s="1" t="s">
        <v>22</v>
      </c>
      <c r="G987" s="2" t="str">
        <f t="shared" si="45"/>
        <v>Praxis Buchsbaum AG</v>
      </c>
      <c r="H987" s="1" t="s">
        <v>9034</v>
      </c>
      <c r="I987" s="1" t="str" cm="1">
        <f t="array" ref="I987">IF(H987="","",IF(COUNT(VALUE(MID(H987,ROW($A$1:$A$100),1)))=0,H987,TRIM(LEFT(H987,MATCH(TRUE,ISNUMBER(VALUE(MID(H987,ROW($A$1:$A$100),1))),0)-1))))</f>
        <v>Schwertstrasse</v>
      </c>
      <c r="J987" s="1" t="str" cm="1">
        <f t="array" ref="J987">IF(H987="","",IF(COUNT(VALUE(MID(H987,ROW($A$1:$A$100),1)))=0,"",RIGHT(H987,LEN(H987)-MATCH(TRUE,ISNUMBER(VALUE(MID(H987,ROW($A$1:$A$100),1))),0)+1)))</f>
        <v>9</v>
      </c>
      <c r="K987" s="1" t="s">
        <v>22</v>
      </c>
      <c r="L987" s="1" t="s">
        <v>180</v>
      </c>
      <c r="M987" s="1" t="str">
        <f t="shared" si="46"/>
        <v>8200</v>
      </c>
      <c r="N987" s="1" t="str">
        <f t="shared" si="47"/>
        <v>Schaffhausen</v>
      </c>
      <c r="O987" s="1" t="s">
        <v>24</v>
      </c>
      <c r="P987" s="1" t="s">
        <v>15465</v>
      </c>
      <c r="Q987" s="1" t="s">
        <v>128</v>
      </c>
      <c r="R987" s="1" t="s">
        <v>22</v>
      </c>
      <c r="S987" s="1" t="s">
        <v>22</v>
      </c>
      <c r="T987" s="1" t="s">
        <v>15466</v>
      </c>
      <c r="U987" s="1" t="s">
        <v>27</v>
      </c>
    </row>
    <row r="988" spans="1:21" ht="15" x14ac:dyDescent="0.2">
      <c r="A988" s="1" t="s">
        <v>16</v>
      </c>
      <c r="B988" s="1" t="s">
        <v>17</v>
      </c>
      <c r="C988" s="1" t="s">
        <v>14127</v>
      </c>
      <c r="D988" s="1" t="s">
        <v>15464</v>
      </c>
      <c r="E988" s="1" t="s">
        <v>9033</v>
      </c>
      <c r="F988" s="1" t="s">
        <v>22</v>
      </c>
      <c r="G988" s="2" t="str">
        <f t="shared" si="45"/>
        <v>Praxis Buchsbaum AG</v>
      </c>
      <c r="H988" s="1" t="s">
        <v>9034</v>
      </c>
      <c r="I988" s="1" t="str" cm="1">
        <f t="array" ref="I988">IF(H988="","",IF(COUNT(VALUE(MID(H988,ROW($A$1:$A$100),1)))=0,H988,TRIM(LEFT(H988,MATCH(TRUE,ISNUMBER(VALUE(MID(H988,ROW($A$1:$A$100),1))),0)-1))))</f>
        <v>Schwertstrasse</v>
      </c>
      <c r="J988" s="1" t="str" cm="1">
        <f t="array" ref="J988">IF(H988="","",IF(COUNT(VALUE(MID(H988,ROW($A$1:$A$100),1)))=0,"",RIGHT(H988,LEN(H988)-MATCH(TRUE,ISNUMBER(VALUE(MID(H988,ROW($A$1:$A$100),1))),0)+1)))</f>
        <v>9</v>
      </c>
      <c r="K988" s="1" t="s">
        <v>22</v>
      </c>
      <c r="L988" s="1" t="s">
        <v>180</v>
      </c>
      <c r="M988" s="1" t="str">
        <f t="shared" si="46"/>
        <v>8200</v>
      </c>
      <c r="N988" s="1" t="str">
        <f t="shared" si="47"/>
        <v>Schaffhausen</v>
      </c>
      <c r="O988" s="1" t="s">
        <v>24</v>
      </c>
      <c r="P988" s="1" t="s">
        <v>15715</v>
      </c>
      <c r="Q988" s="1" t="s">
        <v>128</v>
      </c>
      <c r="R988" s="1" t="s">
        <v>22</v>
      </c>
      <c r="S988" s="1" t="s">
        <v>22</v>
      </c>
      <c r="T988" s="1" t="s">
        <v>15716</v>
      </c>
      <c r="U988" s="1" t="s">
        <v>27</v>
      </c>
    </row>
    <row r="989" spans="1:21" ht="15" x14ac:dyDescent="0.2">
      <c r="A989" s="1" t="s">
        <v>73</v>
      </c>
      <c r="B989" s="1" t="s">
        <v>64</v>
      </c>
      <c r="C989" s="1" t="s">
        <v>2393</v>
      </c>
      <c r="D989" s="1" t="s">
        <v>12979</v>
      </c>
      <c r="E989" s="1" t="s">
        <v>12980</v>
      </c>
      <c r="F989" s="1" t="s">
        <v>22</v>
      </c>
      <c r="G989" s="2" t="str">
        <f t="shared" si="45"/>
        <v>Frauenarztpraxis Dr. Flückiger</v>
      </c>
      <c r="H989" s="1" t="s">
        <v>12981</v>
      </c>
      <c r="I989" s="1" t="str" cm="1">
        <f t="array" ref="I989">IF(H989="","",IF(COUNT(VALUE(MID(H989,ROW($A$1:$A$100),1)))=0,H989,TRIM(LEFT(H989,MATCH(TRUE,ISNUMBER(VALUE(MID(H989,ROW($A$1:$A$100),1))),0)-1))))</f>
        <v>Bahnhofstrasse</v>
      </c>
      <c r="J989" s="1" t="str" cm="1">
        <f t="array" ref="J989">IF(H989="","",IF(COUNT(VALUE(MID(H989,ROW($A$1:$A$100),1)))=0,"",RIGHT(H989,LEN(H989)-MATCH(TRUE,ISNUMBER(VALUE(MID(H989,ROW($A$1:$A$100),1))),0)+1)))</f>
        <v>13</v>
      </c>
      <c r="K989" s="1" t="s">
        <v>22</v>
      </c>
      <c r="L989" s="1" t="s">
        <v>8464</v>
      </c>
      <c r="M989" s="1" t="str">
        <f t="shared" si="46"/>
        <v>8808</v>
      </c>
      <c r="N989" s="1" t="str">
        <f t="shared" si="47"/>
        <v>Pfäffikon SZ</v>
      </c>
      <c r="O989" s="1" t="s">
        <v>24</v>
      </c>
      <c r="P989" s="1" t="s">
        <v>12982</v>
      </c>
      <c r="Q989" s="1" t="s">
        <v>21</v>
      </c>
      <c r="R989" s="1" t="s">
        <v>22</v>
      </c>
      <c r="S989" s="1" t="s">
        <v>22</v>
      </c>
      <c r="T989" s="1" t="s">
        <v>12983</v>
      </c>
      <c r="U989" s="1" t="s">
        <v>27</v>
      </c>
    </row>
    <row r="990" spans="1:21" ht="30" x14ac:dyDescent="0.2">
      <c r="A990" s="1" t="s">
        <v>16</v>
      </c>
      <c r="B990" s="1" t="s">
        <v>900</v>
      </c>
      <c r="C990" s="1" t="s">
        <v>14672</v>
      </c>
      <c r="D990" s="1" t="s">
        <v>14673</v>
      </c>
      <c r="E990" s="1" t="s">
        <v>163</v>
      </c>
      <c r="F990" s="1" t="s">
        <v>745</v>
      </c>
      <c r="G990" s="2" t="str">
        <f t="shared" si="45"/>
        <v>Inselspital Bern
_x000D_Klinik für Frauenheilkunde</v>
      </c>
      <c r="H990" s="1" t="s">
        <v>165</v>
      </c>
      <c r="I990" s="1" t="str" cm="1">
        <f t="array" ref="I990">IF(H990="","",IF(COUNT(VALUE(MID(H990,ROW($A$1:$A$100),1)))=0,H990,TRIM(LEFT(H990,MATCH(TRUE,ISNUMBER(VALUE(MID(H990,ROW($A$1:$A$100),1))),0)-1))))</f>
        <v>Friedbühlstrasse</v>
      </c>
      <c r="J990" s="1" t="str" cm="1">
        <f t="array" ref="J990">IF(H990="","",IF(COUNT(VALUE(MID(H990,ROW($A$1:$A$100),1)))=0,"",RIGHT(H990,LEN(H990)-MATCH(TRUE,ISNUMBER(VALUE(MID(H990,ROW($A$1:$A$100),1))),0)+1)))</f>
        <v>19</v>
      </c>
      <c r="K990" s="1" t="s">
        <v>22</v>
      </c>
      <c r="L990" s="1" t="s">
        <v>166</v>
      </c>
      <c r="M990" s="1" t="str">
        <f t="shared" si="46"/>
        <v>3010</v>
      </c>
      <c r="N990" s="1" t="str">
        <f t="shared" si="47"/>
        <v>Bern</v>
      </c>
      <c r="O990" s="1" t="s">
        <v>24</v>
      </c>
      <c r="P990" s="1" t="s">
        <v>14674</v>
      </c>
      <c r="Q990" s="1" t="s">
        <v>21</v>
      </c>
      <c r="R990" s="1" t="s">
        <v>22</v>
      </c>
      <c r="S990" s="1" t="s">
        <v>22</v>
      </c>
      <c r="T990" s="1" t="s">
        <v>14675</v>
      </c>
      <c r="U990" s="1" t="s">
        <v>27</v>
      </c>
    </row>
    <row r="991" spans="1:21" ht="15" x14ac:dyDescent="0.2">
      <c r="A991" s="1" t="s">
        <v>16</v>
      </c>
      <c r="B991" s="1" t="s">
        <v>17</v>
      </c>
      <c r="C991" s="1" t="s">
        <v>3841</v>
      </c>
      <c r="D991" s="1" t="s">
        <v>14176</v>
      </c>
      <c r="E991" s="1" t="s">
        <v>3879</v>
      </c>
      <c r="F991" s="1" t="s">
        <v>22</v>
      </c>
      <c r="G991" s="2" t="str">
        <f t="shared" si="45"/>
        <v>Hausarzt-Praxis Tannenhof</v>
      </c>
      <c r="H991" s="1" t="s">
        <v>3880</v>
      </c>
      <c r="I991" s="1" t="str" cm="1">
        <f t="array" ref="I991">IF(H991="","",IF(COUNT(VALUE(MID(H991,ROW($A$1:$A$100),1)))=0,H991,TRIM(LEFT(H991,MATCH(TRUE,ISNUMBER(VALUE(MID(H991,ROW($A$1:$A$100),1))),0)-1))))</f>
        <v>Florastrasse</v>
      </c>
      <c r="J991" s="1" t="str" cm="1">
        <f t="array" ref="J991">IF(H991="","",IF(COUNT(VALUE(MID(H991,ROW($A$1:$A$100),1)))=0,"",RIGHT(H991,LEN(H991)-MATCH(TRUE,ISNUMBER(VALUE(MID(H991,ROW($A$1:$A$100),1))),0)+1)))</f>
        <v>16</v>
      </c>
      <c r="K991" s="1" t="s">
        <v>22</v>
      </c>
      <c r="L991" s="1" t="s">
        <v>3881</v>
      </c>
      <c r="M991" s="1" t="str">
        <f t="shared" si="46"/>
        <v>8632</v>
      </c>
      <c r="N991" s="1" t="str">
        <f t="shared" si="47"/>
        <v>Tann</v>
      </c>
      <c r="O991" s="1" t="s">
        <v>24</v>
      </c>
      <c r="P991" s="1" t="s">
        <v>14177</v>
      </c>
      <c r="Q991" s="1" t="s">
        <v>128</v>
      </c>
      <c r="R991" s="1" t="s">
        <v>22</v>
      </c>
      <c r="S991" s="1" t="s">
        <v>22</v>
      </c>
      <c r="T991" s="1" t="s">
        <v>14178</v>
      </c>
      <c r="U991" s="1" t="s">
        <v>27</v>
      </c>
    </row>
    <row r="992" spans="1:21" ht="15" x14ac:dyDescent="0.2">
      <c r="A992" s="1" t="s">
        <v>73</v>
      </c>
      <c r="B992" s="1" t="s">
        <v>64</v>
      </c>
      <c r="C992" s="1" t="s">
        <v>363</v>
      </c>
      <c r="D992" s="1" t="s">
        <v>8497</v>
      </c>
      <c r="E992" s="1" t="s">
        <v>832</v>
      </c>
      <c r="F992" s="1" t="s">
        <v>22</v>
      </c>
      <c r="G992" s="2" t="str">
        <f t="shared" si="45"/>
        <v>Praxis Dr. Flütsch Niklaus</v>
      </c>
      <c r="H992" s="1" t="s">
        <v>833</v>
      </c>
      <c r="I992" s="1" t="str" cm="1">
        <f t="array" ref="I992">IF(H992="","",IF(COUNT(VALUE(MID(H992,ROW($A$1:$A$100),1)))=0,H992,TRIM(LEFT(H992,MATCH(TRUE,ISNUMBER(VALUE(MID(H992,ROW($A$1:$A$100),1))),0)-1))))</f>
        <v>Alpenstrasse</v>
      </c>
      <c r="J992" s="1" t="str" cm="1">
        <f t="array" ref="J992">IF(H992="","",IF(COUNT(VALUE(MID(H992,ROW($A$1:$A$100),1)))=0,"",RIGHT(H992,LEN(H992)-MATCH(TRUE,ISNUMBER(VALUE(MID(H992,ROW($A$1:$A$100),1))),0)+1)))</f>
        <v>11</v>
      </c>
      <c r="K992" s="1" t="s">
        <v>22</v>
      </c>
      <c r="L992" s="1" t="s">
        <v>834</v>
      </c>
      <c r="M992" s="1" t="str">
        <f t="shared" si="46"/>
        <v>6300</v>
      </c>
      <c r="N992" s="1" t="str">
        <f t="shared" si="47"/>
        <v>Zug</v>
      </c>
      <c r="O992" s="1" t="s">
        <v>24</v>
      </c>
      <c r="P992" s="1" t="s">
        <v>8498</v>
      </c>
      <c r="Q992" s="1" t="s">
        <v>21</v>
      </c>
      <c r="R992" s="1" t="s">
        <v>128</v>
      </c>
      <c r="S992" s="1" t="s">
        <v>22</v>
      </c>
      <c r="T992" s="1" t="s">
        <v>8499</v>
      </c>
      <c r="U992" s="1" t="s">
        <v>27</v>
      </c>
    </row>
    <row r="993" spans="1:21" ht="15" x14ac:dyDescent="0.2">
      <c r="A993" s="1" t="s">
        <v>16</v>
      </c>
      <c r="B993" s="1" t="s">
        <v>17</v>
      </c>
      <c r="C993" s="1" t="s">
        <v>15780</v>
      </c>
      <c r="D993" s="1" t="s">
        <v>15781</v>
      </c>
      <c r="E993" s="1" t="s">
        <v>4651</v>
      </c>
      <c r="F993" s="1" t="s">
        <v>22</v>
      </c>
      <c r="G993" s="2" t="str">
        <f t="shared" si="45"/>
        <v>Sanacare Gruppenpraxis Zürich</v>
      </c>
      <c r="H993" s="1" t="s">
        <v>4652</v>
      </c>
      <c r="I993" s="1" t="str" cm="1">
        <f t="array" ref="I993">IF(H993="","",IF(COUNT(VALUE(MID(H993,ROW($A$1:$A$100),1)))=0,H993,TRIM(LEFT(H993,MATCH(TRUE,ISNUMBER(VALUE(MID(H993,ROW($A$1:$A$100),1))),0)-1))))</f>
        <v>Gottfried-Keller-Strasse</v>
      </c>
      <c r="J993" s="1" t="str" cm="1">
        <f t="array" ref="J993">IF(H993="","",IF(COUNT(VALUE(MID(H993,ROW($A$1:$A$100),1)))=0,"",RIGHT(H993,LEN(H993)-MATCH(TRUE,ISNUMBER(VALUE(MID(H993,ROW($A$1:$A$100),1))),0)+1)))</f>
        <v>7</v>
      </c>
      <c r="K993" s="1" t="s">
        <v>22</v>
      </c>
      <c r="L993" s="1" t="s">
        <v>415</v>
      </c>
      <c r="M993" s="1" t="str">
        <f t="shared" si="46"/>
        <v>8001</v>
      </c>
      <c r="N993" s="1" t="str">
        <f t="shared" si="47"/>
        <v>Zürich</v>
      </c>
      <c r="O993" s="1" t="s">
        <v>24</v>
      </c>
      <c r="P993" s="1" t="s">
        <v>15782</v>
      </c>
      <c r="Q993" s="1" t="s">
        <v>128</v>
      </c>
      <c r="R993" s="1" t="s">
        <v>22</v>
      </c>
      <c r="S993" s="1" t="s">
        <v>22</v>
      </c>
      <c r="T993" s="1" t="s">
        <v>15783</v>
      </c>
      <c r="U993" s="1" t="s">
        <v>27</v>
      </c>
    </row>
    <row r="994" spans="1:21" ht="30" x14ac:dyDescent="0.2">
      <c r="A994" s="1" t="s">
        <v>16</v>
      </c>
      <c r="B994" s="1" t="s">
        <v>17</v>
      </c>
      <c r="C994" s="1" t="s">
        <v>103</v>
      </c>
      <c r="D994" s="1" t="s">
        <v>1719</v>
      </c>
      <c r="E994" s="1" t="s">
        <v>380</v>
      </c>
      <c r="F994" s="1" t="s">
        <v>156</v>
      </c>
      <c r="G994" s="2" t="str">
        <f t="shared" si="45"/>
        <v>Spital Linth
_x000D_Frauenklinik</v>
      </c>
      <c r="H994" s="1" t="s">
        <v>381</v>
      </c>
      <c r="I994" s="1" t="str" cm="1">
        <f t="array" ref="I994">IF(H994="","",IF(COUNT(VALUE(MID(H994,ROW($A$1:$A$100),1)))=0,H994,TRIM(LEFT(H994,MATCH(TRUE,ISNUMBER(VALUE(MID(H994,ROW($A$1:$A$100),1))),0)-1))))</f>
        <v>Gasterstrasse</v>
      </c>
      <c r="J994" s="1" t="str" cm="1">
        <f t="array" ref="J994">IF(H994="","",IF(COUNT(VALUE(MID(H994,ROW($A$1:$A$100),1)))=0,"",RIGHT(H994,LEN(H994)-MATCH(TRUE,ISNUMBER(VALUE(MID(H994,ROW($A$1:$A$100),1))),0)+1)))</f>
        <v>25</v>
      </c>
      <c r="K994" s="1" t="s">
        <v>22</v>
      </c>
      <c r="L994" s="1" t="s">
        <v>382</v>
      </c>
      <c r="M994" s="1" t="str">
        <f t="shared" si="46"/>
        <v>8730</v>
      </c>
      <c r="N994" s="1" t="str">
        <f t="shared" si="47"/>
        <v>Uznach</v>
      </c>
      <c r="O994" s="1" t="s">
        <v>24</v>
      </c>
      <c r="P994" s="1" t="s">
        <v>1720</v>
      </c>
      <c r="Q994" s="1" t="s">
        <v>21</v>
      </c>
      <c r="R994" s="1" t="s">
        <v>22</v>
      </c>
      <c r="S994" s="1" t="s">
        <v>22</v>
      </c>
      <c r="T994" s="1" t="s">
        <v>1721</v>
      </c>
      <c r="U994" s="1" t="s">
        <v>27</v>
      </c>
    </row>
    <row r="995" spans="1:21" ht="15" x14ac:dyDescent="0.2">
      <c r="A995" s="1" t="s">
        <v>16</v>
      </c>
      <c r="B995" s="1" t="s">
        <v>17</v>
      </c>
      <c r="C995" s="1" t="s">
        <v>1407</v>
      </c>
      <c r="D995" s="1" t="s">
        <v>1408</v>
      </c>
      <c r="E995" s="1" t="s">
        <v>1409</v>
      </c>
      <c r="F995" s="1" t="s">
        <v>22</v>
      </c>
      <c r="G995" s="2" t="str">
        <f t="shared" si="45"/>
        <v>Medbase Zürich Oerlikon</v>
      </c>
      <c r="H995" s="1" t="s">
        <v>1410</v>
      </c>
      <c r="I995" s="1" t="str" cm="1">
        <f t="array" ref="I995">IF(H995="","",IF(COUNT(VALUE(MID(H995,ROW($A$1:$A$100),1)))=0,H995,TRIM(LEFT(H995,MATCH(TRUE,ISNUMBER(VALUE(MID(H995,ROW($A$1:$A$100),1))),0)-1))))</f>
        <v>Andreasstrasse</v>
      </c>
      <c r="J995" s="1" t="str" cm="1">
        <f t="array" ref="J995">IF(H995="","",IF(COUNT(VALUE(MID(H995,ROW($A$1:$A$100),1)))=0,"",RIGHT(H995,LEN(H995)-MATCH(TRUE,ISNUMBER(VALUE(MID(H995,ROW($A$1:$A$100),1))),0)+1)))</f>
        <v>5</v>
      </c>
      <c r="K995" s="1" t="s">
        <v>22</v>
      </c>
      <c r="L995" s="1" t="s">
        <v>86</v>
      </c>
      <c r="M995" s="1" t="str">
        <f t="shared" si="46"/>
        <v>8050</v>
      </c>
      <c r="N995" s="1" t="str">
        <f t="shared" si="47"/>
        <v>Zürich</v>
      </c>
      <c r="O995" s="1" t="s">
        <v>24</v>
      </c>
      <c r="P995" s="1" t="s">
        <v>1411</v>
      </c>
      <c r="Q995" s="1" t="s">
        <v>21</v>
      </c>
      <c r="R995" s="1" t="s">
        <v>22</v>
      </c>
      <c r="S995" s="1" t="s">
        <v>22</v>
      </c>
      <c r="T995" s="1" t="s">
        <v>1412</v>
      </c>
      <c r="U995" s="1" t="s">
        <v>27</v>
      </c>
    </row>
    <row r="996" spans="1:21" ht="30" x14ac:dyDescent="0.2">
      <c r="A996" s="1" t="s">
        <v>16</v>
      </c>
      <c r="B996" s="1" t="s">
        <v>64</v>
      </c>
      <c r="C996" s="1" t="s">
        <v>357</v>
      </c>
      <c r="D996" s="1" t="s">
        <v>14841</v>
      </c>
      <c r="E996" s="1" t="s">
        <v>794</v>
      </c>
      <c r="F996" s="1" t="s">
        <v>156</v>
      </c>
      <c r="G996" s="2" t="str">
        <f t="shared" si="45"/>
        <v>Luzerner Kantonsspital
_x000D_Frauenklinik</v>
      </c>
      <c r="H996" s="1" t="s">
        <v>796</v>
      </c>
      <c r="I996" s="1" t="str" cm="1">
        <f t="array" ref="I996">IF(H996="","",IF(COUNT(VALUE(MID(H996,ROW($A$1:$A$100),1)))=0,H996,TRIM(LEFT(H996,MATCH(TRUE,ISNUMBER(VALUE(MID(H996,ROW($A$1:$A$100),1))),0)-1))))</f>
        <v>Spitalstrasse</v>
      </c>
      <c r="J996" s="1" t="str" cm="1">
        <f t="array" ref="J996">IF(H996="","",IF(COUNT(VALUE(MID(H996,ROW($A$1:$A$100),1)))=0,"",RIGHT(H996,LEN(H996)-MATCH(TRUE,ISNUMBER(VALUE(MID(H996,ROW($A$1:$A$100),1))),0)+1)))</f>
        <v/>
      </c>
      <c r="K996" s="1" t="s">
        <v>22</v>
      </c>
      <c r="L996" s="1" t="s">
        <v>797</v>
      </c>
      <c r="M996" s="1" t="str">
        <f t="shared" si="46"/>
        <v>6000</v>
      </c>
      <c r="N996" s="1" t="str">
        <f t="shared" si="47"/>
        <v>Luzern 16</v>
      </c>
      <c r="O996" s="1" t="s">
        <v>24</v>
      </c>
      <c r="P996" s="1" t="s">
        <v>14842</v>
      </c>
      <c r="Q996" s="1" t="s">
        <v>21</v>
      </c>
      <c r="R996" s="1" t="s">
        <v>22</v>
      </c>
      <c r="S996" s="1" t="s">
        <v>22</v>
      </c>
      <c r="T996" s="1" t="s">
        <v>14843</v>
      </c>
      <c r="U996" s="1" t="s">
        <v>27</v>
      </c>
    </row>
    <row r="997" spans="1:21" ht="15" x14ac:dyDescent="0.2">
      <c r="A997" s="1" t="s">
        <v>16</v>
      </c>
      <c r="B997" s="1" t="s">
        <v>64</v>
      </c>
      <c r="C997" s="1" t="s">
        <v>13137</v>
      </c>
      <c r="D997" s="1" t="s">
        <v>13138</v>
      </c>
      <c r="E997" s="1" t="s">
        <v>3270</v>
      </c>
      <c r="F997" s="1" t="s">
        <v>22</v>
      </c>
      <c r="G997" s="2" t="str">
        <f t="shared" si="45"/>
        <v>Frauenarztpraxis</v>
      </c>
      <c r="H997" s="1" t="s">
        <v>10737</v>
      </c>
      <c r="I997" s="1" t="str" cm="1">
        <f t="array" ref="I997">IF(H997="","",IF(COUNT(VALUE(MID(H997,ROW($A$1:$A$100),1)))=0,H997,TRIM(LEFT(H997,MATCH(TRUE,ISNUMBER(VALUE(MID(H997,ROW($A$1:$A$100),1))),0)-1))))</f>
        <v>Klausstrasse</v>
      </c>
      <c r="J997" s="1" t="str" cm="1">
        <f t="array" ref="J997">IF(H997="","",IF(COUNT(VALUE(MID(H997,ROW($A$1:$A$100),1)))=0,"",RIGHT(H997,LEN(H997)-MATCH(TRUE,ISNUMBER(VALUE(MID(H997,ROW($A$1:$A$100),1))),0)+1)))</f>
        <v>10</v>
      </c>
      <c r="K997" s="1" t="s">
        <v>22</v>
      </c>
      <c r="L997" s="1" t="s">
        <v>327</v>
      </c>
      <c r="M997" s="1" t="str">
        <f t="shared" si="46"/>
        <v>8008</v>
      </c>
      <c r="N997" s="1" t="str">
        <f t="shared" si="47"/>
        <v>Zürich</v>
      </c>
      <c r="O997" s="1" t="s">
        <v>24</v>
      </c>
      <c r="P997" s="1" t="s">
        <v>13139</v>
      </c>
      <c r="Q997" s="1" t="s">
        <v>21</v>
      </c>
      <c r="R997" s="1" t="s">
        <v>22</v>
      </c>
      <c r="S997" s="1" t="s">
        <v>22</v>
      </c>
      <c r="T997" s="1" t="s">
        <v>13140</v>
      </c>
      <c r="U997" s="1" t="s">
        <v>27</v>
      </c>
    </row>
    <row r="998" spans="1:21" ht="15" x14ac:dyDescent="0.2">
      <c r="A998" s="1" t="s">
        <v>16</v>
      </c>
      <c r="B998" s="1" t="s">
        <v>64</v>
      </c>
      <c r="C998" s="1" t="s">
        <v>3372</v>
      </c>
      <c r="D998" s="1" t="s">
        <v>14780</v>
      </c>
      <c r="E998" s="1" t="s">
        <v>913</v>
      </c>
      <c r="F998" s="1" t="s">
        <v>22</v>
      </c>
      <c r="G998" s="2" t="str">
        <f t="shared" si="45"/>
        <v>Gemeinschaftspraxis am Meierhof</v>
      </c>
      <c r="H998" s="1" t="s">
        <v>914</v>
      </c>
      <c r="I998" s="1" t="str" cm="1">
        <f t="array" ref="I998">IF(H998="","",IF(COUNT(VALUE(MID(H998,ROW($A$1:$A$100),1)))=0,H998,TRIM(LEFT(H998,MATCH(TRUE,ISNUMBER(VALUE(MID(H998,ROW($A$1:$A$100),1))),0)-1))))</f>
        <v>Limmattalstrasse</v>
      </c>
      <c r="J998" s="1" t="str" cm="1">
        <f t="array" ref="J998">IF(H998="","",IF(COUNT(VALUE(MID(H998,ROW($A$1:$A$100),1)))=0,"",RIGHT(H998,LEN(H998)-MATCH(TRUE,ISNUMBER(VALUE(MID(H998,ROW($A$1:$A$100),1))),0)+1)))</f>
        <v>177</v>
      </c>
      <c r="K998" s="1" t="s">
        <v>22</v>
      </c>
      <c r="L998" s="1" t="s">
        <v>915</v>
      </c>
      <c r="M998" s="1" t="str">
        <f t="shared" si="46"/>
        <v>8049</v>
      </c>
      <c r="N998" s="1" t="str">
        <f t="shared" si="47"/>
        <v>Zürich</v>
      </c>
      <c r="O998" s="1" t="s">
        <v>24</v>
      </c>
      <c r="P998" s="1" t="s">
        <v>14781</v>
      </c>
      <c r="Q998" s="1" t="s">
        <v>128</v>
      </c>
      <c r="R998" s="1" t="s">
        <v>80</v>
      </c>
      <c r="S998" s="1" t="s">
        <v>22</v>
      </c>
      <c r="T998" s="1" t="s">
        <v>14782</v>
      </c>
      <c r="U998" s="1" t="s">
        <v>27</v>
      </c>
    </row>
    <row r="999" spans="1:21" ht="15" x14ac:dyDescent="0.2">
      <c r="A999" s="1" t="s">
        <v>73</v>
      </c>
      <c r="B999" s="1" t="s">
        <v>64</v>
      </c>
      <c r="C999" s="1" t="s">
        <v>13141</v>
      </c>
      <c r="D999" s="1" t="s">
        <v>13142</v>
      </c>
      <c r="E999" s="1" t="s">
        <v>13143</v>
      </c>
      <c r="F999" s="1" t="s">
        <v>22</v>
      </c>
      <c r="G999" s="2" t="str">
        <f t="shared" si="45"/>
        <v>Praxis Dr. Fonzini Carlo</v>
      </c>
      <c r="H999" s="1" t="s">
        <v>13144</v>
      </c>
      <c r="I999" s="1" t="str" cm="1">
        <f t="array" ref="I999">IF(H999="","",IF(COUNT(VALUE(MID(H999,ROW($A$1:$A$100),1)))=0,H999,TRIM(LEFT(H999,MATCH(TRUE,ISNUMBER(VALUE(MID(H999,ROW($A$1:$A$100),1))),0)-1))))</f>
        <v>Bahnhofstrasse</v>
      </c>
      <c r="J999" s="1" t="str" cm="1">
        <f t="array" ref="J999">IF(H999="","",IF(COUNT(VALUE(MID(H999,ROW($A$1:$A$100),1)))=0,"",RIGHT(H999,LEN(H999)-MATCH(TRUE,ISNUMBER(VALUE(MID(H999,ROW($A$1:$A$100),1))),0)+1)))</f>
        <v>106/108</v>
      </c>
      <c r="K999" s="1" t="s">
        <v>22</v>
      </c>
      <c r="L999" s="1" t="s">
        <v>415</v>
      </c>
      <c r="M999" s="1" t="str">
        <f t="shared" si="46"/>
        <v>8001</v>
      </c>
      <c r="N999" s="1" t="str">
        <f t="shared" si="47"/>
        <v>Zürich</v>
      </c>
      <c r="O999" s="1" t="s">
        <v>24</v>
      </c>
      <c r="P999" s="1" t="s">
        <v>13145</v>
      </c>
      <c r="Q999" s="1" t="s">
        <v>21</v>
      </c>
      <c r="R999" s="1" t="s">
        <v>22</v>
      </c>
      <c r="S999" s="1" t="s">
        <v>22</v>
      </c>
      <c r="T999" s="1" t="s">
        <v>13146</v>
      </c>
      <c r="U999" s="1" t="s">
        <v>27</v>
      </c>
    </row>
    <row r="1000" spans="1:21" ht="15" x14ac:dyDescent="0.2">
      <c r="A1000" s="1" t="s">
        <v>73</v>
      </c>
      <c r="B1000" s="1" t="s">
        <v>900</v>
      </c>
      <c r="C1000" s="1" t="s">
        <v>4455</v>
      </c>
      <c r="D1000" s="1" t="s">
        <v>14468</v>
      </c>
      <c r="E1000" s="1" t="s">
        <v>14469</v>
      </c>
      <c r="F1000" s="1" t="s">
        <v>22</v>
      </c>
      <c r="G1000" s="2" t="str">
        <f t="shared" si="45"/>
        <v>Praxis P11 AG</v>
      </c>
      <c r="H1000" s="1" t="s">
        <v>13644</v>
      </c>
      <c r="I1000" s="1" t="str" cm="1">
        <f t="array" ref="I1000">IF(H1000="","",IF(COUNT(VALUE(MID(H1000,ROW($A$1:$A$100),1)))=0,H1000,TRIM(LEFT(H1000,MATCH(TRUE,ISNUMBER(VALUE(MID(H1000,ROW($A$1:$A$100),1))),0)-1))))</f>
        <v>Poststrasse</v>
      </c>
      <c r="J1000" s="1" t="str" cm="1">
        <f t="array" ref="J1000">IF(H1000="","",IF(COUNT(VALUE(MID(H1000,ROW($A$1:$A$100),1)))=0,"",RIGHT(H1000,LEN(H1000)-MATCH(TRUE,ISNUMBER(VALUE(MID(H1000,ROW($A$1:$A$100),1))),0)+1)))</f>
        <v>11</v>
      </c>
      <c r="K1000" s="1" t="s">
        <v>22</v>
      </c>
      <c r="L1000" s="1" t="s">
        <v>4237</v>
      </c>
      <c r="M1000" s="1" t="str">
        <f t="shared" si="46"/>
        <v>8303</v>
      </c>
      <c r="N1000" s="1" t="str">
        <f t="shared" si="47"/>
        <v>Bassersdorf</v>
      </c>
      <c r="O1000" s="1" t="s">
        <v>24</v>
      </c>
      <c r="P1000" s="1" t="s">
        <v>14470</v>
      </c>
      <c r="Q1000" s="1" t="s">
        <v>80</v>
      </c>
      <c r="R1000" s="1" t="s">
        <v>22</v>
      </c>
      <c r="S1000" s="1" t="s">
        <v>22</v>
      </c>
      <c r="T1000" s="1" t="s">
        <v>14471</v>
      </c>
      <c r="U1000" s="1" t="s">
        <v>27</v>
      </c>
    </row>
    <row r="1001" spans="1:21" ht="30" x14ac:dyDescent="0.2">
      <c r="A1001" s="1" t="s">
        <v>16</v>
      </c>
      <c r="B1001" s="1" t="s">
        <v>17</v>
      </c>
      <c r="C1001" s="1" t="s">
        <v>2992</v>
      </c>
      <c r="D1001" s="1" t="s">
        <v>14640</v>
      </c>
      <c r="E1001" s="1" t="s">
        <v>163</v>
      </c>
      <c r="F1001" s="1" t="s">
        <v>745</v>
      </c>
      <c r="G1001" s="2" t="str">
        <f t="shared" si="45"/>
        <v>Inselspital Bern
_x000D_Klinik für Frauenheilkunde</v>
      </c>
      <c r="H1001" s="1" t="s">
        <v>165</v>
      </c>
      <c r="I1001" s="1" t="str" cm="1">
        <f t="array" ref="I1001">IF(H1001="","",IF(COUNT(VALUE(MID(H1001,ROW($A$1:$A$100),1)))=0,H1001,TRIM(LEFT(H1001,MATCH(TRUE,ISNUMBER(VALUE(MID(H1001,ROW($A$1:$A$100),1))),0)-1))))</f>
        <v>Friedbühlstrasse</v>
      </c>
      <c r="J1001" s="1" t="str" cm="1">
        <f t="array" ref="J1001">IF(H1001="","",IF(COUNT(VALUE(MID(H1001,ROW($A$1:$A$100),1)))=0,"",RIGHT(H1001,LEN(H1001)-MATCH(TRUE,ISNUMBER(VALUE(MID(H1001,ROW($A$1:$A$100),1))),0)+1)))</f>
        <v>19</v>
      </c>
      <c r="K1001" s="1" t="s">
        <v>22</v>
      </c>
      <c r="L1001" s="1" t="s">
        <v>166</v>
      </c>
      <c r="M1001" s="1" t="str">
        <f t="shared" si="46"/>
        <v>3010</v>
      </c>
      <c r="N1001" s="1" t="str">
        <f t="shared" si="47"/>
        <v>Bern</v>
      </c>
      <c r="O1001" s="1" t="s">
        <v>24</v>
      </c>
      <c r="P1001" s="1" t="s">
        <v>14641</v>
      </c>
      <c r="Q1001" s="1" t="s">
        <v>21</v>
      </c>
      <c r="R1001" s="1" t="s">
        <v>22</v>
      </c>
      <c r="S1001" s="1" t="s">
        <v>22</v>
      </c>
      <c r="T1001" s="1" t="s">
        <v>14642</v>
      </c>
      <c r="U1001" s="1" t="s">
        <v>27</v>
      </c>
    </row>
    <row r="1002" spans="1:21" ht="15" x14ac:dyDescent="0.2">
      <c r="A1002" s="1" t="s">
        <v>73</v>
      </c>
      <c r="B1002" s="1" t="s">
        <v>17</v>
      </c>
      <c r="C1002" s="1" t="s">
        <v>1759</v>
      </c>
      <c r="D1002" s="1" t="s">
        <v>16045</v>
      </c>
      <c r="E1002" s="1" t="s">
        <v>14948</v>
      </c>
      <c r="F1002" s="1" t="s">
        <v>22</v>
      </c>
      <c r="G1002" s="2" t="str">
        <f t="shared" si="45"/>
        <v>Praxis zum goldenen Ochsen</v>
      </c>
      <c r="H1002" s="1" t="s">
        <v>5875</v>
      </c>
      <c r="I1002" s="1" t="str" cm="1">
        <f t="array" ref="I1002">IF(H1002="","",IF(COUNT(VALUE(MID(H1002,ROW($A$1:$A$100),1)))=0,H1002,TRIM(LEFT(H1002,MATCH(TRUE,ISNUMBER(VALUE(MID(H1002,ROW($A$1:$A$100),1))),0)-1))))</f>
        <v>Durachweg</v>
      </c>
      <c r="J1002" s="1" t="str" cm="1">
        <f t="array" ref="J1002">IF(H1002="","",IF(COUNT(VALUE(MID(H1002,ROW($A$1:$A$100),1)))=0,"",RIGHT(H1002,LEN(H1002)-MATCH(TRUE,ISNUMBER(VALUE(MID(H1002,ROW($A$1:$A$100),1))),0)+1)))</f>
        <v>22</v>
      </c>
      <c r="K1002" s="1" t="s">
        <v>22</v>
      </c>
      <c r="L1002" s="1" t="s">
        <v>180</v>
      </c>
      <c r="M1002" s="1" t="str">
        <f t="shared" si="46"/>
        <v>8200</v>
      </c>
      <c r="N1002" s="1" t="str">
        <f t="shared" si="47"/>
        <v>Schaffhausen</v>
      </c>
      <c r="O1002" s="1" t="s">
        <v>24</v>
      </c>
      <c r="P1002" s="1" t="s">
        <v>16046</v>
      </c>
      <c r="Q1002" s="1" t="s">
        <v>128</v>
      </c>
      <c r="R1002" s="1" t="s">
        <v>22</v>
      </c>
      <c r="S1002" s="1" t="s">
        <v>22</v>
      </c>
      <c r="T1002" s="1" t="s">
        <v>16047</v>
      </c>
      <c r="U1002" s="1" t="s">
        <v>27</v>
      </c>
    </row>
    <row r="1003" spans="1:21" ht="15" x14ac:dyDescent="0.2">
      <c r="A1003" s="1" t="s">
        <v>73</v>
      </c>
      <c r="B1003" s="1" t="s">
        <v>64</v>
      </c>
      <c r="C1003" s="1" t="s">
        <v>411</v>
      </c>
      <c r="D1003" s="1" t="s">
        <v>12921</v>
      </c>
      <c r="E1003" s="1" t="s">
        <v>12922</v>
      </c>
      <c r="F1003" s="1" t="s">
        <v>22</v>
      </c>
      <c r="G1003" s="2" t="str">
        <f t="shared" si="45"/>
        <v>Praxis Dr. Förster Werner</v>
      </c>
      <c r="H1003" s="1" t="s">
        <v>12923</v>
      </c>
      <c r="I1003" s="1" t="str" cm="1">
        <f t="array" ref="I1003">IF(H1003="","",IF(COUNT(VALUE(MID(H1003,ROW($A$1:$A$100),1)))=0,H1003,TRIM(LEFT(H1003,MATCH(TRUE,ISNUMBER(VALUE(MID(H1003,ROW($A$1:$A$100),1))),0)-1))))</f>
        <v>Grossmorgen</v>
      </c>
      <c r="J1003" s="1" t="str" cm="1">
        <f t="array" ref="J1003">IF(H1003="","",IF(COUNT(VALUE(MID(H1003,ROW($A$1:$A$100),1)))=0,"",RIGHT(H1003,LEN(H1003)-MATCH(TRUE,ISNUMBER(VALUE(MID(H1003,ROW($A$1:$A$100),1))),0)+1)))</f>
        <v>6/8</v>
      </c>
      <c r="K1003" s="1" t="s">
        <v>22</v>
      </c>
      <c r="L1003" s="1" t="s">
        <v>667</v>
      </c>
      <c r="M1003" s="1" t="str">
        <f t="shared" si="46"/>
        <v>8840</v>
      </c>
      <c r="N1003" s="1" t="str">
        <f t="shared" si="47"/>
        <v>Einsiedeln</v>
      </c>
      <c r="O1003" s="1" t="s">
        <v>24</v>
      </c>
      <c r="P1003" s="1" t="s">
        <v>12924</v>
      </c>
      <c r="Q1003" s="1" t="s">
        <v>21</v>
      </c>
      <c r="R1003" s="1" t="s">
        <v>22</v>
      </c>
      <c r="S1003" s="1" t="s">
        <v>22</v>
      </c>
      <c r="T1003" s="1" t="s">
        <v>12925</v>
      </c>
      <c r="U1003" s="1" t="s">
        <v>27</v>
      </c>
    </row>
    <row r="1004" spans="1:21" ht="15" x14ac:dyDescent="0.2">
      <c r="A1004" s="1" t="s">
        <v>73</v>
      </c>
      <c r="B1004" s="1" t="s">
        <v>64</v>
      </c>
      <c r="C1004" s="1" t="s">
        <v>2469</v>
      </c>
      <c r="D1004" s="1" t="s">
        <v>6434</v>
      </c>
      <c r="E1004" s="1" t="s">
        <v>6435</v>
      </c>
      <c r="F1004" s="1" t="s">
        <v>22</v>
      </c>
      <c r="G1004" s="2" t="str">
        <f t="shared" si="45"/>
        <v>Praxis Dr. Fouradoulas Marc</v>
      </c>
      <c r="H1004" s="1" t="s">
        <v>6436</v>
      </c>
      <c r="I1004" s="1" t="str" cm="1">
        <f t="array" ref="I1004">IF(H1004="","",IF(COUNT(VALUE(MID(H1004,ROW($A$1:$A$100),1)))=0,H1004,TRIM(LEFT(H1004,MATCH(TRUE,ISNUMBER(VALUE(MID(H1004,ROW($A$1:$A$100),1))),0)-1))))</f>
        <v>Forchstrasse</v>
      </c>
      <c r="J1004" s="1" t="str" cm="1">
        <f t="array" ref="J1004">IF(H1004="","",IF(COUNT(VALUE(MID(H1004,ROW($A$1:$A$100),1)))=0,"",RIGHT(H1004,LEN(H1004)-MATCH(TRUE,ISNUMBER(VALUE(MID(H1004,ROW($A$1:$A$100),1))),0)+1)))</f>
        <v>36</v>
      </c>
      <c r="K1004" s="1" t="s">
        <v>22</v>
      </c>
      <c r="L1004" s="1" t="s">
        <v>327</v>
      </c>
      <c r="M1004" s="1" t="str">
        <f t="shared" si="46"/>
        <v>8008</v>
      </c>
      <c r="N1004" s="1" t="str">
        <f t="shared" si="47"/>
        <v>Zürich</v>
      </c>
      <c r="O1004" s="1" t="s">
        <v>24</v>
      </c>
      <c r="P1004" s="1" t="s">
        <v>6437</v>
      </c>
      <c r="Q1004" s="1" t="s">
        <v>128</v>
      </c>
      <c r="R1004" s="1" t="s">
        <v>22</v>
      </c>
      <c r="S1004" s="1" t="s">
        <v>22</v>
      </c>
      <c r="T1004" s="1" t="s">
        <v>6438</v>
      </c>
      <c r="U1004" s="1" t="s">
        <v>27</v>
      </c>
    </row>
    <row r="1005" spans="1:21" ht="15" x14ac:dyDescent="0.2">
      <c r="A1005" s="1" t="s">
        <v>16</v>
      </c>
      <c r="B1005" s="1" t="s">
        <v>64</v>
      </c>
      <c r="C1005" s="1" t="s">
        <v>1560</v>
      </c>
      <c r="D1005" s="1" t="s">
        <v>7919</v>
      </c>
      <c r="E1005" s="1" t="s">
        <v>6452</v>
      </c>
      <c r="F1005" s="1" t="s">
        <v>22</v>
      </c>
      <c r="G1005" s="2" t="str">
        <f t="shared" si="45"/>
        <v>Praxis Dr. Sahin &amp; Dr. Fox</v>
      </c>
      <c r="H1005" s="1" t="s">
        <v>6453</v>
      </c>
      <c r="I1005" s="1" t="str" cm="1">
        <f t="array" ref="I1005">IF(H1005="","",IF(COUNT(VALUE(MID(H1005,ROW($A$1:$A$100),1)))=0,H1005,TRIM(LEFT(H1005,MATCH(TRUE,ISNUMBER(VALUE(MID(H1005,ROW($A$1:$A$100),1))),0)-1))))</f>
        <v>Oberwachtstrasse</v>
      </c>
      <c r="J1005" s="1" t="str" cm="1">
        <f t="array" ref="J1005">IF(H1005="","",IF(COUNT(VALUE(MID(H1005,ROW($A$1:$A$100),1)))=0,"",RIGHT(H1005,LEN(H1005)-MATCH(TRUE,ISNUMBER(VALUE(MID(H1005,ROW($A$1:$A$100),1))),0)+1)))</f>
        <v>7</v>
      </c>
      <c r="K1005" s="1" t="s">
        <v>22</v>
      </c>
      <c r="L1005" s="1" t="s">
        <v>3090</v>
      </c>
      <c r="M1005" s="1" t="str">
        <f t="shared" si="46"/>
        <v>8700</v>
      </c>
      <c r="N1005" s="1" t="str">
        <f t="shared" si="47"/>
        <v>Küsnacht ZH</v>
      </c>
      <c r="O1005" s="1" t="s">
        <v>24</v>
      </c>
      <c r="P1005" s="1" t="s">
        <v>7920</v>
      </c>
      <c r="Q1005" s="1" t="s">
        <v>128</v>
      </c>
      <c r="R1005" s="1" t="s">
        <v>80</v>
      </c>
      <c r="S1005" s="1" t="s">
        <v>22</v>
      </c>
      <c r="T1005" s="1" t="s">
        <v>7921</v>
      </c>
      <c r="U1005" s="1" t="s">
        <v>27</v>
      </c>
    </row>
    <row r="1006" spans="1:21" ht="15" x14ac:dyDescent="0.2">
      <c r="A1006" s="1" t="s">
        <v>73</v>
      </c>
      <c r="B1006" s="1" t="s">
        <v>64</v>
      </c>
      <c r="C1006" s="1" t="s">
        <v>2393</v>
      </c>
      <c r="D1006" s="1" t="s">
        <v>3790</v>
      </c>
      <c r="E1006" s="1" t="s">
        <v>13041</v>
      </c>
      <c r="F1006" s="1" t="s">
        <v>22</v>
      </c>
      <c r="G1006" s="2" t="str">
        <f t="shared" si="45"/>
        <v>Praxis Steinachpark St. Georgen</v>
      </c>
      <c r="H1006" s="1" t="s">
        <v>13042</v>
      </c>
      <c r="I1006" s="1" t="str" cm="1">
        <f t="array" ref="I1006">IF(H1006="","",IF(COUNT(VALUE(MID(H1006,ROW($A$1:$A$100),1)))=0,H1006,TRIM(LEFT(H1006,MATCH(TRUE,ISNUMBER(VALUE(MID(H1006,ROW($A$1:$A$100),1))),0)-1))))</f>
        <v>Sankt Georgen-Strasse</v>
      </c>
      <c r="J1006" s="1" t="str" cm="1">
        <f t="array" ref="J1006">IF(H1006="","",IF(COUNT(VALUE(MID(H1006,ROW($A$1:$A$100),1)))=0,"",RIGHT(H1006,LEN(H1006)-MATCH(TRUE,ISNUMBER(VALUE(MID(H1006,ROW($A$1:$A$100),1))),0)+1)))</f>
        <v>71</v>
      </c>
      <c r="K1006" s="1" t="s">
        <v>22</v>
      </c>
      <c r="L1006" s="1" t="s">
        <v>375</v>
      </c>
      <c r="M1006" s="1" t="str">
        <f t="shared" si="46"/>
        <v>9000</v>
      </c>
      <c r="N1006" s="1" t="str">
        <f t="shared" si="47"/>
        <v>St. Gallen</v>
      </c>
      <c r="O1006" s="1" t="s">
        <v>24</v>
      </c>
      <c r="P1006" s="1" t="s">
        <v>13045</v>
      </c>
      <c r="Q1006" s="1" t="s">
        <v>128</v>
      </c>
      <c r="R1006" s="1" t="s">
        <v>22</v>
      </c>
      <c r="S1006" s="1" t="s">
        <v>22</v>
      </c>
      <c r="T1006" s="1" t="s">
        <v>13046</v>
      </c>
      <c r="U1006" s="1" t="s">
        <v>27</v>
      </c>
    </row>
    <row r="1007" spans="1:21" ht="15" x14ac:dyDescent="0.2">
      <c r="A1007" s="1" t="s">
        <v>16</v>
      </c>
      <c r="B1007" s="1" t="s">
        <v>64</v>
      </c>
      <c r="C1007" s="1" t="s">
        <v>310</v>
      </c>
      <c r="D1007" s="1" t="s">
        <v>3790</v>
      </c>
      <c r="E1007" s="1" t="s">
        <v>13041</v>
      </c>
      <c r="F1007" s="1" t="s">
        <v>22</v>
      </c>
      <c r="G1007" s="2" t="str">
        <f t="shared" si="45"/>
        <v>Praxis Steinachpark St. Georgen</v>
      </c>
      <c r="H1007" s="1" t="s">
        <v>13042</v>
      </c>
      <c r="I1007" s="1" t="str" cm="1">
        <f t="array" ref="I1007">IF(H1007="","",IF(COUNT(VALUE(MID(H1007,ROW($A$1:$A$100),1)))=0,H1007,TRIM(LEFT(H1007,MATCH(TRUE,ISNUMBER(VALUE(MID(H1007,ROW($A$1:$A$100),1))),0)-1))))</f>
        <v>Sankt Georgen-Strasse</v>
      </c>
      <c r="J1007" s="1" t="str" cm="1">
        <f t="array" ref="J1007">IF(H1007="","",IF(COUNT(VALUE(MID(H1007,ROW($A$1:$A$100),1)))=0,"",RIGHT(H1007,LEN(H1007)-MATCH(TRUE,ISNUMBER(VALUE(MID(H1007,ROW($A$1:$A$100),1))),0)+1)))</f>
        <v>71</v>
      </c>
      <c r="K1007" s="1" t="s">
        <v>22</v>
      </c>
      <c r="L1007" s="1" t="s">
        <v>375</v>
      </c>
      <c r="M1007" s="1" t="str">
        <f t="shared" si="46"/>
        <v>9000</v>
      </c>
      <c r="N1007" s="1" t="str">
        <f t="shared" si="47"/>
        <v>St. Gallen</v>
      </c>
      <c r="O1007" s="1" t="s">
        <v>24</v>
      </c>
      <c r="P1007" s="1" t="s">
        <v>13043</v>
      </c>
      <c r="Q1007" s="1" t="s">
        <v>21</v>
      </c>
      <c r="R1007" s="1" t="s">
        <v>22</v>
      </c>
      <c r="S1007" s="1" t="s">
        <v>22</v>
      </c>
      <c r="T1007" s="1" t="s">
        <v>13044</v>
      </c>
      <c r="U1007" s="1" t="s">
        <v>27</v>
      </c>
    </row>
    <row r="1008" spans="1:21" ht="15" x14ac:dyDescent="0.2">
      <c r="A1008" s="1" t="s">
        <v>16</v>
      </c>
      <c r="B1008" s="1" t="s">
        <v>64</v>
      </c>
      <c r="C1008" s="1" t="s">
        <v>2482</v>
      </c>
      <c r="D1008" s="1" t="s">
        <v>3942</v>
      </c>
      <c r="E1008" s="1" t="s">
        <v>2651</v>
      </c>
      <c r="F1008" s="1" t="s">
        <v>22</v>
      </c>
      <c r="G1008" s="2" t="str">
        <f t="shared" si="45"/>
        <v>Praxis Villa Rentsch</v>
      </c>
      <c r="H1008" s="1" t="s">
        <v>2652</v>
      </c>
      <c r="I1008" s="1" t="str" cm="1">
        <f t="array" ref="I1008">IF(H1008="","",IF(COUNT(VALUE(MID(H1008,ROW($A$1:$A$100),1)))=0,H1008,TRIM(LEFT(H1008,MATCH(TRUE,ISNUMBER(VALUE(MID(H1008,ROW($A$1:$A$100),1))),0)-1))))</f>
        <v>Baslerstrasse</v>
      </c>
      <c r="J1008" s="1" t="str" cm="1">
        <f t="array" ref="J1008">IF(H1008="","",IF(COUNT(VALUE(MID(H1008,ROW($A$1:$A$100),1)))=0,"",RIGHT(H1008,LEN(H1008)-MATCH(TRUE,ISNUMBER(VALUE(MID(H1008,ROW($A$1:$A$100),1))),0)+1)))</f>
        <v>2</v>
      </c>
      <c r="K1008" s="1" t="s">
        <v>22</v>
      </c>
      <c r="L1008" s="1" t="s">
        <v>2653</v>
      </c>
      <c r="M1008" s="1" t="str">
        <f t="shared" si="46"/>
        <v>4632</v>
      </c>
      <c r="N1008" s="1" t="str">
        <f t="shared" si="47"/>
        <v>Trimbach</v>
      </c>
      <c r="O1008" s="1" t="s">
        <v>24</v>
      </c>
      <c r="P1008" s="1" t="s">
        <v>3943</v>
      </c>
      <c r="Q1008" s="1" t="s">
        <v>21</v>
      </c>
      <c r="R1008" s="1" t="s">
        <v>22</v>
      </c>
      <c r="S1008" s="1" t="s">
        <v>22</v>
      </c>
      <c r="T1008" s="1" t="s">
        <v>3944</v>
      </c>
      <c r="U1008" s="1" t="s">
        <v>27</v>
      </c>
    </row>
    <row r="1009" spans="1:21" ht="15" x14ac:dyDescent="0.2">
      <c r="A1009" s="1" t="s">
        <v>16</v>
      </c>
      <c r="B1009" s="1" t="s">
        <v>64</v>
      </c>
      <c r="C1009" s="1" t="s">
        <v>615</v>
      </c>
      <c r="D1009" s="1" t="s">
        <v>616</v>
      </c>
      <c r="E1009" s="1" t="s">
        <v>617</v>
      </c>
      <c r="F1009" s="1" t="s">
        <v>22</v>
      </c>
      <c r="G1009" s="2" t="str">
        <f t="shared" si="45"/>
        <v>Frauenpraxis runa GmbH</v>
      </c>
      <c r="H1009" s="1" t="s">
        <v>618</v>
      </c>
      <c r="I1009" s="1" t="str" cm="1">
        <f t="array" ref="I1009">IF(H1009="","",IF(COUNT(VALUE(MID(H1009,ROW($A$1:$A$100),1)))=0,H1009,TRIM(LEFT(H1009,MATCH(TRUE,ISNUMBER(VALUE(MID(H1009,ROW($A$1:$A$100),1))),0)-1))))</f>
        <v>Theatergasse</v>
      </c>
      <c r="J1009" s="1" t="str" cm="1">
        <f t="array" ref="J1009">IF(H1009="","",IF(COUNT(VALUE(MID(H1009,ROW($A$1:$A$100),1)))=0,"",RIGHT(H1009,LEN(H1009)-MATCH(TRUE,ISNUMBER(VALUE(MID(H1009,ROW($A$1:$A$100),1))),0)+1)))</f>
        <v>26</v>
      </c>
      <c r="K1009" s="1" t="s">
        <v>22</v>
      </c>
      <c r="L1009" s="1" t="s">
        <v>395</v>
      </c>
      <c r="M1009" s="1" t="str">
        <f t="shared" si="46"/>
        <v>4500</v>
      </c>
      <c r="N1009" s="1" t="str">
        <f t="shared" si="47"/>
        <v>Solothurn</v>
      </c>
      <c r="O1009" s="1" t="s">
        <v>24</v>
      </c>
      <c r="P1009" s="1" t="s">
        <v>619</v>
      </c>
      <c r="Q1009" s="1" t="s">
        <v>21</v>
      </c>
      <c r="R1009" s="1" t="s">
        <v>128</v>
      </c>
      <c r="S1009" s="1" t="s">
        <v>22</v>
      </c>
      <c r="T1009" s="1" t="s">
        <v>620</v>
      </c>
      <c r="U1009" s="1" t="s">
        <v>27</v>
      </c>
    </row>
    <row r="1010" spans="1:21" ht="30" x14ac:dyDescent="0.2">
      <c r="A1010" s="1" t="s">
        <v>16</v>
      </c>
      <c r="B1010" s="1" t="s">
        <v>64</v>
      </c>
      <c r="C1010" s="1" t="s">
        <v>2543</v>
      </c>
      <c r="D1010" s="1" t="s">
        <v>4394</v>
      </c>
      <c r="E1010" s="1" t="s">
        <v>1093</v>
      </c>
      <c r="F1010" s="1" t="s">
        <v>1094</v>
      </c>
      <c r="G1010" s="2" t="str">
        <f t="shared" si="45"/>
        <v>Lindenhofspital
_x000D_Praxis im Frauenzentrum</v>
      </c>
      <c r="H1010" s="1" t="s">
        <v>1095</v>
      </c>
      <c r="I1010" s="1" t="str" cm="1">
        <f t="array" ref="I1010">IF(H1010="","",IF(COUNT(VALUE(MID(H1010,ROW($A$1:$A$100),1)))=0,H1010,TRIM(LEFT(H1010,MATCH(TRUE,ISNUMBER(VALUE(MID(H1010,ROW($A$1:$A$100),1))),0)-1))))</f>
        <v>Bremgartenstrasse</v>
      </c>
      <c r="J1010" s="1" t="str" cm="1">
        <f t="array" ref="J1010">IF(H1010="","",IF(COUNT(VALUE(MID(H1010,ROW($A$1:$A$100),1)))=0,"",RIGHT(H1010,LEN(H1010)-MATCH(TRUE,ISNUMBER(VALUE(MID(H1010,ROW($A$1:$A$100),1))),0)+1)))</f>
        <v>119</v>
      </c>
      <c r="K1010" s="1" t="s">
        <v>22</v>
      </c>
      <c r="L1010" s="1" t="s">
        <v>930</v>
      </c>
      <c r="M1010" s="1" t="str">
        <f t="shared" si="46"/>
        <v>3012</v>
      </c>
      <c r="N1010" s="1" t="str">
        <f t="shared" si="47"/>
        <v>Bern</v>
      </c>
      <c r="O1010" s="1" t="s">
        <v>24</v>
      </c>
      <c r="P1010" s="1" t="s">
        <v>4395</v>
      </c>
      <c r="Q1010" s="1" t="s">
        <v>21</v>
      </c>
      <c r="R1010" s="1" t="s">
        <v>22</v>
      </c>
      <c r="S1010" s="1" t="s">
        <v>22</v>
      </c>
      <c r="T1010" s="1" t="s">
        <v>4396</v>
      </c>
      <c r="U1010" s="1" t="s">
        <v>27</v>
      </c>
    </row>
    <row r="1011" spans="1:21" ht="30" x14ac:dyDescent="0.2">
      <c r="A1011" s="1" t="s">
        <v>16</v>
      </c>
      <c r="B1011" s="1" t="s">
        <v>64</v>
      </c>
      <c r="C1011" s="1" t="s">
        <v>5117</v>
      </c>
      <c r="D1011" s="1" t="s">
        <v>5118</v>
      </c>
      <c r="E1011" s="1" t="s">
        <v>1698</v>
      </c>
      <c r="F1011" s="1" t="s">
        <v>1190</v>
      </c>
      <c r="G1011" s="2" t="str">
        <f t="shared" si="45"/>
        <v>Universitätsspital Zürich
_x000D_Klinik für Gynäkologie</v>
      </c>
      <c r="H1011" s="1" t="s">
        <v>1700</v>
      </c>
      <c r="I1011" s="1" t="str" cm="1">
        <f t="array" ref="I1011">IF(H1011="","",IF(COUNT(VALUE(MID(H1011,ROW($A$1:$A$100),1)))=0,H1011,TRIM(LEFT(H1011,MATCH(TRUE,ISNUMBER(VALUE(MID(H1011,ROW($A$1:$A$100),1))),0)-1))))</f>
        <v>Frauenklinikstrasse</v>
      </c>
      <c r="J1011" s="1" t="str" cm="1">
        <f t="array" ref="J1011">IF(H1011="","",IF(COUNT(VALUE(MID(H1011,ROW($A$1:$A$100),1)))=0,"",RIGHT(H1011,LEN(H1011)-MATCH(TRUE,ISNUMBER(VALUE(MID(H1011,ROW($A$1:$A$100),1))),0)+1)))</f>
        <v>10</v>
      </c>
      <c r="K1011" s="1" t="s">
        <v>22</v>
      </c>
      <c r="L1011" s="1" t="s">
        <v>1701</v>
      </c>
      <c r="M1011" s="1" t="str">
        <f t="shared" si="46"/>
        <v>8091</v>
      </c>
      <c r="N1011" s="1" t="str">
        <f t="shared" si="47"/>
        <v>Zürich</v>
      </c>
      <c r="O1011" s="1" t="s">
        <v>24</v>
      </c>
      <c r="P1011" s="1" t="s">
        <v>5119</v>
      </c>
      <c r="Q1011" s="1" t="s">
        <v>21</v>
      </c>
      <c r="R1011" s="1" t="s">
        <v>22</v>
      </c>
      <c r="S1011" s="1" t="s">
        <v>22</v>
      </c>
      <c r="T1011" s="1" t="s">
        <v>5120</v>
      </c>
      <c r="U1011" s="1" t="s">
        <v>27</v>
      </c>
    </row>
    <row r="1012" spans="1:21" ht="15" x14ac:dyDescent="0.2">
      <c r="A1012" s="1" t="s">
        <v>73</v>
      </c>
      <c r="B1012" s="1" t="s">
        <v>64</v>
      </c>
      <c r="C1012" s="1" t="s">
        <v>176</v>
      </c>
      <c r="D1012" s="1" t="s">
        <v>13095</v>
      </c>
      <c r="E1012" s="1" t="s">
        <v>13096</v>
      </c>
      <c r="F1012" s="1" t="s">
        <v>22</v>
      </c>
      <c r="G1012" s="2" t="str">
        <f t="shared" si="45"/>
        <v>Praxis Dr. Frauenfelder Markus</v>
      </c>
      <c r="H1012" s="1" t="s">
        <v>13097</v>
      </c>
      <c r="I1012" s="1" t="str" cm="1">
        <f t="array" ref="I1012">IF(H1012="","",IF(COUNT(VALUE(MID(H1012,ROW($A$1:$A$100),1)))=0,H1012,TRIM(LEFT(H1012,MATCH(TRUE,ISNUMBER(VALUE(MID(H1012,ROW($A$1:$A$100),1))),0)-1))))</f>
        <v>Bhofwis</v>
      </c>
      <c r="J1012" s="1" t="str" cm="1">
        <f t="array" ref="J1012">IF(H1012="","",IF(COUNT(VALUE(MID(H1012,ROW($A$1:$A$100),1)))=0,"",RIGHT(H1012,LEN(H1012)-MATCH(TRUE,ISNUMBER(VALUE(MID(H1012,ROW($A$1:$A$100),1))),0)+1)))</f>
        <v>10</v>
      </c>
      <c r="K1012" s="1" t="s">
        <v>22</v>
      </c>
      <c r="L1012" s="1" t="s">
        <v>4011</v>
      </c>
      <c r="M1012" s="1" t="str">
        <f t="shared" si="46"/>
        <v>8332</v>
      </c>
      <c r="N1012" s="1" t="str">
        <f t="shared" si="47"/>
        <v>Russikon</v>
      </c>
      <c r="O1012" s="1" t="s">
        <v>24</v>
      </c>
      <c r="P1012" s="1" t="s">
        <v>13098</v>
      </c>
      <c r="Q1012" s="1" t="s">
        <v>128</v>
      </c>
      <c r="R1012" s="1" t="s">
        <v>22</v>
      </c>
      <c r="S1012" s="1" t="s">
        <v>22</v>
      </c>
      <c r="T1012" s="1" t="s">
        <v>13099</v>
      </c>
      <c r="U1012" s="1" t="s">
        <v>27</v>
      </c>
    </row>
    <row r="1013" spans="1:21" ht="30" x14ac:dyDescent="0.2">
      <c r="A1013" s="1" t="s">
        <v>16</v>
      </c>
      <c r="B1013" s="1" t="s">
        <v>900</v>
      </c>
      <c r="C1013" s="1" t="s">
        <v>837</v>
      </c>
      <c r="D1013" s="1" t="s">
        <v>14102</v>
      </c>
      <c r="E1013" s="1" t="s">
        <v>1076</v>
      </c>
      <c r="F1013" s="1" t="s">
        <v>12286</v>
      </c>
      <c r="G1013" s="2" t="str">
        <f t="shared" si="45"/>
        <v>Kantonsspital Frauenfeld
_x000D_Gynäkologie &amp; Geburtshilfe</v>
      </c>
      <c r="H1013" s="1" t="s">
        <v>14103</v>
      </c>
      <c r="I1013" s="1" t="str" cm="1">
        <f t="array" ref="I1013">IF(H1013="","",IF(COUNT(VALUE(MID(H1013,ROW($A$1:$A$100),1)))=0,H1013,TRIM(LEFT(H1013,MATCH(TRUE,ISNUMBER(VALUE(MID(H1013,ROW($A$1:$A$100),1))),0)-1))))</f>
        <v>Pfaffenholzstrasse</v>
      </c>
      <c r="J1013" s="1" t="str" cm="1">
        <f t="array" ref="J1013">IF(H1013="","",IF(COUNT(VALUE(MID(H1013,ROW($A$1:$A$100),1)))=0,"",RIGHT(H1013,LEN(H1013)-MATCH(TRUE,ISNUMBER(VALUE(MID(H1013,ROW($A$1:$A$100),1))),0)+1)))</f>
        <v>4</v>
      </c>
      <c r="K1013" s="1" t="s">
        <v>22</v>
      </c>
      <c r="L1013" s="1" t="s">
        <v>1077</v>
      </c>
      <c r="M1013" s="1" t="str">
        <f t="shared" si="46"/>
        <v>8501</v>
      </c>
      <c r="N1013" s="1" t="str">
        <f t="shared" si="47"/>
        <v>Frauenfeld</v>
      </c>
      <c r="O1013" s="1" t="s">
        <v>24</v>
      </c>
      <c r="P1013" s="1" t="s">
        <v>14104</v>
      </c>
      <c r="Q1013" s="1" t="s">
        <v>21</v>
      </c>
      <c r="R1013" s="1" t="s">
        <v>22</v>
      </c>
      <c r="S1013" s="1" t="s">
        <v>22</v>
      </c>
      <c r="T1013" s="1" t="s">
        <v>14105</v>
      </c>
      <c r="U1013" s="1" t="s">
        <v>27</v>
      </c>
    </row>
    <row r="1014" spans="1:21" ht="15" x14ac:dyDescent="0.2">
      <c r="A1014" s="1" t="s">
        <v>16</v>
      </c>
      <c r="B1014" s="1" t="s">
        <v>64</v>
      </c>
      <c r="C1014" s="1" t="s">
        <v>9385</v>
      </c>
      <c r="D1014" s="1" t="s">
        <v>12993</v>
      </c>
      <c r="E1014" s="1" t="s">
        <v>434</v>
      </c>
      <c r="F1014" s="1" t="s">
        <v>22</v>
      </c>
      <c r="G1014" s="2" t="str">
        <f t="shared" si="45"/>
        <v>Sanacare Gruppenpraxis</v>
      </c>
      <c r="H1014" s="1" t="s">
        <v>2911</v>
      </c>
      <c r="I1014" s="1" t="str" cm="1">
        <f t="array" ref="I1014">IF(H1014="","",IF(COUNT(VALUE(MID(H1014,ROW($A$1:$A$100),1)))=0,H1014,TRIM(LEFT(H1014,MATCH(TRUE,ISNUMBER(VALUE(MID(H1014,ROW($A$1:$A$100),1))),0)-1))))</f>
        <v>Rudolfstrasse</v>
      </c>
      <c r="J1014" s="1" t="str" cm="1">
        <f t="array" ref="J1014">IF(H1014="","",IF(COUNT(VALUE(MID(H1014,ROW($A$1:$A$100),1)))=0,"",RIGHT(H1014,LEN(H1014)-MATCH(TRUE,ISNUMBER(VALUE(MID(H1014,ROW($A$1:$A$100),1))),0)+1)))</f>
        <v>13</v>
      </c>
      <c r="K1014" s="1" t="s">
        <v>22</v>
      </c>
      <c r="L1014" s="1" t="s">
        <v>291</v>
      </c>
      <c r="M1014" s="1" t="str">
        <f t="shared" si="46"/>
        <v>8400</v>
      </c>
      <c r="N1014" s="1" t="str">
        <f t="shared" si="47"/>
        <v>Winterthur</v>
      </c>
      <c r="O1014" s="1" t="s">
        <v>24</v>
      </c>
      <c r="P1014" s="1" t="s">
        <v>12994</v>
      </c>
      <c r="Q1014" s="1" t="s">
        <v>128</v>
      </c>
      <c r="R1014" s="1" t="s">
        <v>22</v>
      </c>
      <c r="S1014" s="1" t="s">
        <v>22</v>
      </c>
      <c r="T1014" s="1" t="s">
        <v>12995</v>
      </c>
      <c r="U1014" s="1" t="s">
        <v>27</v>
      </c>
    </row>
    <row r="1015" spans="1:21" ht="15" x14ac:dyDescent="0.2">
      <c r="A1015" s="1" t="s">
        <v>73</v>
      </c>
      <c r="B1015" s="1" t="s">
        <v>64</v>
      </c>
      <c r="C1015" s="1" t="s">
        <v>1037</v>
      </c>
      <c r="D1015" s="1" t="s">
        <v>12993</v>
      </c>
      <c r="E1015" s="1" t="s">
        <v>13020</v>
      </c>
      <c r="F1015" s="1" t="s">
        <v>22</v>
      </c>
      <c r="G1015" s="2" t="str">
        <f t="shared" si="45"/>
        <v>Praxis Dr. Frehner Christoph</v>
      </c>
      <c r="H1015" s="1" t="s">
        <v>10034</v>
      </c>
      <c r="I1015" s="1" t="str" cm="1">
        <f t="array" ref="I1015">IF(H1015="","",IF(COUNT(VALUE(MID(H1015,ROW($A$1:$A$100),1)))=0,H1015,TRIM(LEFT(H1015,MATCH(TRUE,ISNUMBER(VALUE(MID(H1015,ROW($A$1:$A$100),1))),0)-1))))</f>
        <v>Dufourstrasse</v>
      </c>
      <c r="J1015" s="1" t="str" cm="1">
        <f t="array" ref="J1015">IF(H1015="","",IF(COUNT(VALUE(MID(H1015,ROW($A$1:$A$100),1)))=0,"",RIGHT(H1015,LEN(H1015)-MATCH(TRUE,ISNUMBER(VALUE(MID(H1015,ROW($A$1:$A$100),1))),0)+1)))</f>
        <v>22</v>
      </c>
      <c r="K1015" s="1" t="s">
        <v>22</v>
      </c>
      <c r="L1015" s="1" t="s">
        <v>688</v>
      </c>
      <c r="M1015" s="1" t="str">
        <f t="shared" si="46"/>
        <v>9500</v>
      </c>
      <c r="N1015" s="1" t="str">
        <f t="shared" si="47"/>
        <v>Wil SG</v>
      </c>
      <c r="O1015" s="1" t="s">
        <v>24</v>
      </c>
      <c r="P1015" s="1" t="s">
        <v>13021</v>
      </c>
      <c r="Q1015" s="1" t="s">
        <v>128</v>
      </c>
      <c r="R1015" s="1" t="s">
        <v>22</v>
      </c>
      <c r="S1015" s="1" t="s">
        <v>22</v>
      </c>
      <c r="T1015" s="1" t="s">
        <v>13022</v>
      </c>
      <c r="U1015" s="1" t="s">
        <v>27</v>
      </c>
    </row>
    <row r="1016" spans="1:21" ht="15" x14ac:dyDescent="0.2">
      <c r="A1016" s="1" t="s">
        <v>16</v>
      </c>
      <c r="B1016" s="1" t="s">
        <v>64</v>
      </c>
      <c r="C1016" s="1" t="s">
        <v>705</v>
      </c>
      <c r="D1016" s="1" t="s">
        <v>12091</v>
      </c>
      <c r="E1016" s="1" t="s">
        <v>9038</v>
      </c>
      <c r="F1016" s="1" t="s">
        <v>22</v>
      </c>
      <c r="G1016" s="2" t="str">
        <f t="shared" si="45"/>
        <v>Frauenpraxis Schifflände</v>
      </c>
      <c r="H1016" s="1" t="s">
        <v>9039</v>
      </c>
      <c r="I1016" s="1" t="str" cm="1">
        <f t="array" ref="I1016">IF(H1016="","",IF(COUNT(VALUE(MID(H1016,ROW($A$1:$A$100),1)))=0,H1016,TRIM(LEFT(H1016,MATCH(TRUE,ISNUMBER(VALUE(MID(H1016,ROW($A$1:$A$100),1))),0)-1))))</f>
        <v>Schifflände</v>
      </c>
      <c r="J1016" s="1" t="str" cm="1">
        <f t="array" ref="J1016">IF(H1016="","",IF(COUNT(VALUE(MID(H1016,ROW($A$1:$A$100),1)))=0,"",RIGHT(H1016,LEN(H1016)-MATCH(TRUE,ISNUMBER(VALUE(MID(H1016,ROW($A$1:$A$100),1))),0)+1)))</f>
        <v>22</v>
      </c>
      <c r="K1016" s="1" t="s">
        <v>22</v>
      </c>
      <c r="L1016" s="1" t="s">
        <v>415</v>
      </c>
      <c r="M1016" s="1" t="str">
        <f t="shared" si="46"/>
        <v>8001</v>
      </c>
      <c r="N1016" s="1" t="str">
        <f t="shared" si="47"/>
        <v>Zürich</v>
      </c>
      <c r="O1016" s="1" t="s">
        <v>24</v>
      </c>
      <c r="P1016" s="1" t="s">
        <v>12092</v>
      </c>
      <c r="Q1016" s="1" t="s">
        <v>21</v>
      </c>
      <c r="R1016" s="1" t="s">
        <v>22</v>
      </c>
      <c r="S1016" s="1" t="s">
        <v>22</v>
      </c>
      <c r="T1016" s="1" t="s">
        <v>12093</v>
      </c>
      <c r="U1016" s="1" t="s">
        <v>27</v>
      </c>
    </row>
    <row r="1017" spans="1:21" ht="15" x14ac:dyDescent="0.2">
      <c r="A1017" s="1" t="s">
        <v>73</v>
      </c>
      <c r="B1017" s="1" t="s">
        <v>64</v>
      </c>
      <c r="C1017" s="1" t="s">
        <v>2694</v>
      </c>
      <c r="D1017" s="1" t="s">
        <v>6385</v>
      </c>
      <c r="E1017" s="1" t="s">
        <v>3139</v>
      </c>
      <c r="F1017" s="1" t="s">
        <v>22</v>
      </c>
      <c r="G1017" s="2" t="str">
        <f t="shared" si="45"/>
        <v>Buhof Praxis</v>
      </c>
      <c r="H1017" s="1" t="s">
        <v>3140</v>
      </c>
      <c r="I1017" s="1" t="str" cm="1">
        <f t="array" ref="I1017">IF(H1017="","",IF(COUNT(VALUE(MID(H1017,ROW($A$1:$A$100),1)))=0,H1017,TRIM(LEFT(H1017,MATCH(TRUE,ISNUMBER(VALUE(MID(H1017,ROW($A$1:$A$100),1))),0)-1))))</f>
        <v>Rapperswilerstrasse</v>
      </c>
      <c r="J1017" s="1" t="str" cm="1">
        <f t="array" ref="J1017">IF(H1017="","",IF(COUNT(VALUE(MID(H1017,ROW($A$1:$A$100),1)))=0,"",RIGHT(H1017,LEN(H1017)-MATCH(TRUE,ISNUMBER(VALUE(MID(H1017,ROW($A$1:$A$100),1))),0)+1)))</f>
        <v>32</v>
      </c>
      <c r="K1017" s="1" t="s">
        <v>22</v>
      </c>
      <c r="L1017" s="1" t="s">
        <v>1088</v>
      </c>
      <c r="M1017" s="1" t="str">
        <f t="shared" si="46"/>
        <v>8630</v>
      </c>
      <c r="N1017" s="1" t="str">
        <f t="shared" si="47"/>
        <v>Rüti ZH</v>
      </c>
      <c r="O1017" s="1" t="s">
        <v>24</v>
      </c>
      <c r="P1017" s="1" t="s">
        <v>6386</v>
      </c>
      <c r="Q1017" s="1" t="s">
        <v>128</v>
      </c>
      <c r="R1017" s="1" t="s">
        <v>80</v>
      </c>
      <c r="S1017" s="1" t="s">
        <v>22</v>
      </c>
      <c r="T1017" s="1" t="s">
        <v>6387</v>
      </c>
      <c r="U1017" s="1" t="s">
        <v>27</v>
      </c>
    </row>
    <row r="1018" spans="1:21" ht="15" x14ac:dyDescent="0.2">
      <c r="A1018" s="1" t="s">
        <v>73</v>
      </c>
      <c r="B1018" s="1" t="s">
        <v>17</v>
      </c>
      <c r="C1018" s="1" t="s">
        <v>13034</v>
      </c>
      <c r="D1018" s="1" t="s">
        <v>2730</v>
      </c>
      <c r="E1018" s="1" t="s">
        <v>4487</v>
      </c>
      <c r="F1018" s="1" t="s">
        <v>22</v>
      </c>
      <c r="G1018" s="2" t="str">
        <f t="shared" si="45"/>
        <v>Freimed Ärztehaus</v>
      </c>
      <c r="H1018" s="1" t="s">
        <v>4488</v>
      </c>
      <c r="I1018" s="1" t="str" cm="1">
        <f t="array" ref="I1018">IF(H1018="","",IF(COUNT(VALUE(MID(H1018,ROW($A$1:$A$100),1)))=0,H1018,TRIM(LEFT(H1018,MATCH(TRUE,ISNUMBER(VALUE(MID(H1018,ROW($A$1:$A$100),1))),0)-1))))</f>
        <v>Staatsstrasse</v>
      </c>
      <c r="J1018" s="1" t="str" cm="1">
        <f t="array" ref="J1018">IF(H1018="","",IF(COUNT(VALUE(MID(H1018,ROW($A$1:$A$100),1)))=0,"",RIGHT(H1018,LEN(H1018)-MATCH(TRUE,ISNUMBER(VALUE(MID(H1018,ROW($A$1:$A$100),1))),0)+1)))</f>
        <v>58</v>
      </c>
      <c r="K1018" s="1" t="s">
        <v>22</v>
      </c>
      <c r="L1018" s="1" t="s">
        <v>4489</v>
      </c>
      <c r="M1018" s="1" t="str">
        <f t="shared" si="46"/>
        <v>9463</v>
      </c>
      <c r="N1018" s="1" t="str">
        <f t="shared" si="47"/>
        <v>Oberriet SG</v>
      </c>
      <c r="O1018" s="1" t="s">
        <v>24</v>
      </c>
      <c r="P1018" s="1" t="s">
        <v>13035</v>
      </c>
      <c r="Q1018" s="1" t="s">
        <v>128</v>
      </c>
      <c r="R1018" s="1" t="s">
        <v>80</v>
      </c>
      <c r="S1018" s="1" t="s">
        <v>22</v>
      </c>
      <c r="T1018" s="1" t="s">
        <v>13036</v>
      </c>
      <c r="U1018" s="1" t="s">
        <v>27</v>
      </c>
    </row>
    <row r="1019" spans="1:21" ht="15" x14ac:dyDescent="0.2">
      <c r="A1019" s="1" t="s">
        <v>73</v>
      </c>
      <c r="B1019" s="1" t="s">
        <v>64</v>
      </c>
      <c r="C1019" s="1" t="s">
        <v>1384</v>
      </c>
      <c r="D1019" s="1" t="s">
        <v>2730</v>
      </c>
      <c r="E1019" s="1" t="s">
        <v>11643</v>
      </c>
      <c r="F1019" s="1" t="s">
        <v>22</v>
      </c>
      <c r="G1019" s="2" t="str">
        <f t="shared" si="45"/>
        <v>Praxis Bäretswil</v>
      </c>
      <c r="H1019" s="1" t="s">
        <v>11644</v>
      </c>
      <c r="I1019" s="1" t="str" cm="1">
        <f t="array" ref="I1019">IF(H1019="","",IF(COUNT(VALUE(MID(H1019,ROW($A$1:$A$100),1)))=0,H1019,TRIM(LEFT(H1019,MATCH(TRUE,ISNUMBER(VALUE(MID(H1019,ROW($A$1:$A$100),1))),0)-1))))</f>
        <v>Baumastrasse</v>
      </c>
      <c r="J1019" s="1" t="str" cm="1">
        <f t="array" ref="J1019">IF(H1019="","",IF(COUNT(VALUE(MID(H1019,ROW($A$1:$A$100),1)))=0,"",RIGHT(H1019,LEN(H1019)-MATCH(TRUE,ISNUMBER(VALUE(MID(H1019,ROW($A$1:$A$100),1))),0)+1)))</f>
        <v>10</v>
      </c>
      <c r="K1019" s="1" t="s">
        <v>22</v>
      </c>
      <c r="L1019" s="1" t="s">
        <v>11645</v>
      </c>
      <c r="M1019" s="1" t="str">
        <f t="shared" si="46"/>
        <v>8344</v>
      </c>
      <c r="N1019" s="1" t="str">
        <f t="shared" si="47"/>
        <v>Bäretswil</v>
      </c>
      <c r="O1019" s="1" t="s">
        <v>24</v>
      </c>
      <c r="P1019" s="1" t="s">
        <v>12999</v>
      </c>
      <c r="Q1019" s="1" t="s">
        <v>128</v>
      </c>
      <c r="R1019" s="1" t="s">
        <v>22</v>
      </c>
      <c r="S1019" s="1" t="s">
        <v>22</v>
      </c>
      <c r="T1019" s="1" t="s">
        <v>13023</v>
      </c>
      <c r="U1019" s="1" t="s">
        <v>27</v>
      </c>
    </row>
    <row r="1020" spans="1:21" ht="15" x14ac:dyDescent="0.2">
      <c r="A1020" s="1" t="s">
        <v>73</v>
      </c>
      <c r="B1020" s="1" t="s">
        <v>64</v>
      </c>
      <c r="C1020" s="1" t="s">
        <v>2063</v>
      </c>
      <c r="D1020" s="1" t="s">
        <v>2730</v>
      </c>
      <c r="E1020" s="1" t="s">
        <v>1640</v>
      </c>
      <c r="F1020" s="1" t="s">
        <v>22</v>
      </c>
      <c r="G1020" s="2" t="str">
        <f t="shared" si="45"/>
        <v>Praxis beim Gemeindehaus</v>
      </c>
      <c r="H1020" s="1" t="s">
        <v>1641</v>
      </c>
      <c r="I1020" s="1" t="str" cm="1">
        <f t="array" ref="I1020">IF(H1020="","",IF(COUNT(VALUE(MID(H1020,ROW($A$1:$A$100),1)))=0,H1020,TRIM(LEFT(H1020,MATCH(TRUE,ISNUMBER(VALUE(MID(H1020,ROW($A$1:$A$100),1))),0)-1))))</f>
        <v>Birkenstrasse</v>
      </c>
      <c r="J1020" s="1" t="str" cm="1">
        <f t="array" ref="J1020">IF(H1020="","",IF(COUNT(VALUE(MID(H1020,ROW($A$1:$A$100),1)))=0,"",RIGHT(H1020,LEN(H1020)-MATCH(TRUE,ISNUMBER(VALUE(MID(H1020,ROW($A$1:$A$100),1))),0)+1)))</f>
        <v>45</v>
      </c>
      <c r="K1020" s="1" t="s">
        <v>22</v>
      </c>
      <c r="L1020" s="1" t="s">
        <v>1642</v>
      </c>
      <c r="M1020" s="1" t="str">
        <f t="shared" si="46"/>
        <v>9443</v>
      </c>
      <c r="N1020" s="1" t="str">
        <f t="shared" si="47"/>
        <v>Widnau</v>
      </c>
      <c r="O1020" s="1" t="s">
        <v>24</v>
      </c>
      <c r="P1020" s="1" t="s">
        <v>12999</v>
      </c>
      <c r="Q1020" s="1" t="s">
        <v>128</v>
      </c>
      <c r="R1020" s="1" t="s">
        <v>80</v>
      </c>
      <c r="S1020" s="1" t="s">
        <v>22</v>
      </c>
      <c r="T1020" s="1" t="s">
        <v>13040</v>
      </c>
      <c r="U1020" s="1" t="s">
        <v>27</v>
      </c>
    </row>
    <row r="1021" spans="1:21" ht="15" x14ac:dyDescent="0.2">
      <c r="A1021" s="1" t="s">
        <v>16</v>
      </c>
      <c r="B1021" s="1" t="s">
        <v>64</v>
      </c>
      <c r="C1021" s="1" t="s">
        <v>527</v>
      </c>
      <c r="D1021" s="1" t="s">
        <v>2730</v>
      </c>
      <c r="E1021" s="1" t="s">
        <v>1235</v>
      </c>
      <c r="F1021" s="1" t="s">
        <v>22</v>
      </c>
      <c r="G1021" s="2" t="str">
        <f t="shared" si="45"/>
        <v>Medbase St.Gallen Am Vadianplatz</v>
      </c>
      <c r="H1021" s="1" t="s">
        <v>1236</v>
      </c>
      <c r="I1021" s="1" t="str" cm="1">
        <f t="array" ref="I1021">IF(H1021="","",IF(COUNT(VALUE(MID(H1021,ROW($A$1:$A$100),1)))=0,H1021,TRIM(LEFT(H1021,MATCH(TRUE,ISNUMBER(VALUE(MID(H1021,ROW($A$1:$A$100),1))),0)-1))))</f>
        <v>Vadianstrasse</v>
      </c>
      <c r="J1021" s="1" t="str" cm="1">
        <f t="array" ref="J1021">IF(H1021="","",IF(COUNT(VALUE(MID(H1021,ROW($A$1:$A$100),1)))=0,"",RIGHT(H1021,LEN(H1021)-MATCH(TRUE,ISNUMBER(VALUE(MID(H1021,ROW($A$1:$A$100),1))),0)+1)))</f>
        <v>26</v>
      </c>
      <c r="K1021" s="1" t="s">
        <v>22</v>
      </c>
      <c r="L1021" s="1" t="s">
        <v>375</v>
      </c>
      <c r="M1021" s="1" t="str">
        <f t="shared" si="46"/>
        <v>9000</v>
      </c>
      <c r="N1021" s="1" t="str">
        <f t="shared" si="47"/>
        <v>St. Gallen</v>
      </c>
      <c r="O1021" s="1" t="s">
        <v>24</v>
      </c>
      <c r="P1021" s="1" t="s">
        <v>2733</v>
      </c>
      <c r="Q1021" s="1" t="s">
        <v>128</v>
      </c>
      <c r="R1021" s="1" t="s">
        <v>22</v>
      </c>
      <c r="S1021" s="1" t="s">
        <v>22</v>
      </c>
      <c r="T1021" s="1" t="s">
        <v>13024</v>
      </c>
      <c r="U1021" s="1" t="s">
        <v>27</v>
      </c>
    </row>
    <row r="1022" spans="1:21" ht="15" x14ac:dyDescent="0.2">
      <c r="A1022" s="1" t="s">
        <v>16</v>
      </c>
      <c r="B1022" s="1" t="s">
        <v>64</v>
      </c>
      <c r="C1022" s="1" t="s">
        <v>1560</v>
      </c>
      <c r="D1022" s="1" t="s">
        <v>2730</v>
      </c>
      <c r="E1022" s="1" t="s">
        <v>6223</v>
      </c>
      <c r="F1022" s="1" t="s">
        <v>22</v>
      </c>
      <c r="G1022" s="2" t="str">
        <f t="shared" si="45"/>
        <v>Frauenpraxis Falknis</v>
      </c>
      <c r="H1022" s="1" t="s">
        <v>5431</v>
      </c>
      <c r="I1022" s="1" t="str" cm="1">
        <f t="array" ref="I1022">IF(H1022="","",IF(COUNT(VALUE(MID(H1022,ROW($A$1:$A$100),1)))=0,H1022,TRIM(LEFT(H1022,MATCH(TRUE,ISNUMBER(VALUE(MID(H1022,ROW($A$1:$A$100),1))),0)-1))))</f>
        <v>Bahnhofstrasse</v>
      </c>
      <c r="J1022" s="1" t="str" cm="1">
        <f t="array" ref="J1022">IF(H1022="","",IF(COUNT(VALUE(MID(H1022,ROW($A$1:$A$100),1)))=0,"",RIGHT(H1022,LEN(H1022)-MATCH(TRUE,ISNUMBER(VALUE(MID(H1022,ROW($A$1:$A$100),1))),0)+1)))</f>
        <v>48</v>
      </c>
      <c r="K1022" s="1" t="s">
        <v>22</v>
      </c>
      <c r="L1022" s="1" t="s">
        <v>6224</v>
      </c>
      <c r="M1022" s="1" t="str">
        <f t="shared" si="46"/>
        <v>7302</v>
      </c>
      <c r="N1022" s="1" t="str">
        <f t="shared" si="47"/>
        <v>Landquart</v>
      </c>
      <c r="O1022" s="1" t="s">
        <v>24</v>
      </c>
      <c r="P1022" s="1" t="s">
        <v>2733</v>
      </c>
      <c r="Q1022" s="1" t="s">
        <v>21</v>
      </c>
      <c r="R1022" s="1" t="s">
        <v>22</v>
      </c>
      <c r="S1022" s="1" t="s">
        <v>22</v>
      </c>
      <c r="T1022" s="1" t="s">
        <v>6225</v>
      </c>
      <c r="U1022" s="1" t="s">
        <v>27</v>
      </c>
    </row>
    <row r="1023" spans="1:21" ht="15" x14ac:dyDescent="0.2">
      <c r="A1023" s="1" t="s">
        <v>73</v>
      </c>
      <c r="B1023" s="1" t="s">
        <v>64</v>
      </c>
      <c r="C1023" s="1" t="s">
        <v>12996</v>
      </c>
      <c r="D1023" s="1" t="s">
        <v>2730</v>
      </c>
      <c r="E1023" s="1" t="s">
        <v>12997</v>
      </c>
      <c r="F1023" s="1" t="s">
        <v>22</v>
      </c>
      <c r="G1023" s="2" t="str">
        <f t="shared" si="45"/>
        <v>Praxis Dr. Frei Luzius</v>
      </c>
      <c r="H1023" s="1" t="s">
        <v>12998</v>
      </c>
      <c r="I1023" s="1" t="str" cm="1">
        <f t="array" ref="I1023">IF(H1023="","",IF(COUNT(VALUE(MID(H1023,ROW($A$1:$A$100),1)))=0,H1023,TRIM(LEFT(H1023,MATCH(TRUE,ISNUMBER(VALUE(MID(H1023,ROW($A$1:$A$100),1))),0)-1))))</f>
        <v>Simmlersteig</v>
      </c>
      <c r="J1023" s="1" t="str" cm="1">
        <f t="array" ref="J1023">IF(H1023="","",IF(COUNT(VALUE(MID(H1023,ROW($A$1:$A$100),1)))=0,"",RIGHT(H1023,LEN(H1023)-MATCH(TRUE,ISNUMBER(VALUE(MID(H1023,ROW($A$1:$A$100),1))),0)+1)))</f>
        <v>14</v>
      </c>
      <c r="K1023" s="1" t="s">
        <v>22</v>
      </c>
      <c r="L1023" s="1" t="s">
        <v>334</v>
      </c>
      <c r="M1023" s="1" t="str">
        <f t="shared" si="46"/>
        <v>8038</v>
      </c>
      <c r="N1023" s="1" t="str">
        <f t="shared" si="47"/>
        <v>Zürich</v>
      </c>
      <c r="O1023" s="1" t="s">
        <v>24</v>
      </c>
      <c r="P1023" s="1" t="s">
        <v>12999</v>
      </c>
      <c r="Q1023" s="1" t="s">
        <v>128</v>
      </c>
      <c r="R1023" s="1" t="s">
        <v>22</v>
      </c>
      <c r="S1023" s="1" t="s">
        <v>22</v>
      </c>
      <c r="T1023" s="1" t="s">
        <v>13000</v>
      </c>
      <c r="U1023" s="1" t="s">
        <v>27</v>
      </c>
    </row>
    <row r="1024" spans="1:21" ht="15" x14ac:dyDescent="0.2">
      <c r="A1024" s="1" t="s">
        <v>73</v>
      </c>
      <c r="B1024" s="1" t="s">
        <v>64</v>
      </c>
      <c r="C1024" s="1" t="s">
        <v>494</v>
      </c>
      <c r="D1024" s="1" t="s">
        <v>2730</v>
      </c>
      <c r="E1024" s="1" t="s">
        <v>1640</v>
      </c>
      <c r="F1024" s="1" t="s">
        <v>22</v>
      </c>
      <c r="G1024" s="2" t="str">
        <f t="shared" si="45"/>
        <v>Praxis beim Gemeindehaus</v>
      </c>
      <c r="H1024" s="1" t="s">
        <v>1641</v>
      </c>
      <c r="I1024" s="1" t="str" cm="1">
        <f t="array" ref="I1024">IF(H1024="","",IF(COUNT(VALUE(MID(H1024,ROW($A$1:$A$100),1)))=0,H1024,TRIM(LEFT(H1024,MATCH(TRUE,ISNUMBER(VALUE(MID(H1024,ROW($A$1:$A$100),1))),0)-1))))</f>
        <v>Birkenstrasse</v>
      </c>
      <c r="J1024" s="1" t="str" cm="1">
        <f t="array" ref="J1024">IF(H1024="","",IF(COUNT(VALUE(MID(H1024,ROW($A$1:$A$100),1)))=0,"",RIGHT(H1024,LEN(H1024)-MATCH(TRUE,ISNUMBER(VALUE(MID(H1024,ROW($A$1:$A$100),1))),0)+1)))</f>
        <v>45</v>
      </c>
      <c r="K1024" s="1" t="s">
        <v>22</v>
      </c>
      <c r="L1024" s="1" t="s">
        <v>1642</v>
      </c>
      <c r="M1024" s="1" t="str">
        <f t="shared" si="46"/>
        <v>9443</v>
      </c>
      <c r="N1024" s="1" t="str">
        <f t="shared" si="47"/>
        <v>Widnau</v>
      </c>
      <c r="O1024" s="1" t="s">
        <v>24</v>
      </c>
      <c r="P1024" s="1" t="s">
        <v>12999</v>
      </c>
      <c r="Q1024" s="1" t="s">
        <v>80</v>
      </c>
      <c r="R1024" s="1" t="s">
        <v>22</v>
      </c>
      <c r="S1024" s="1" t="s">
        <v>22</v>
      </c>
      <c r="T1024" s="1" t="s">
        <v>13014</v>
      </c>
      <c r="U1024" s="1" t="s">
        <v>27</v>
      </c>
    </row>
    <row r="1025" spans="1:21" ht="15" x14ac:dyDescent="0.2">
      <c r="A1025" s="1" t="s">
        <v>16</v>
      </c>
      <c r="B1025" s="1" t="s">
        <v>64</v>
      </c>
      <c r="C1025" s="1" t="s">
        <v>282</v>
      </c>
      <c r="D1025" s="1" t="s">
        <v>2730</v>
      </c>
      <c r="E1025" s="1" t="s">
        <v>2731</v>
      </c>
      <c r="F1025" s="1" t="s">
        <v>22</v>
      </c>
      <c r="G1025" s="2" t="str">
        <f t="shared" si="45"/>
        <v>hegiprax</v>
      </c>
      <c r="H1025" s="1" t="s">
        <v>2732</v>
      </c>
      <c r="I1025" s="1" t="str" cm="1">
        <f t="array" ref="I1025">IF(H1025="","",IF(COUNT(VALUE(MID(H1025,ROW($A$1:$A$100),1)))=0,H1025,TRIM(LEFT(H1025,MATCH(TRUE,ISNUMBER(VALUE(MID(H1025,ROW($A$1:$A$100),1))),0)-1))))</f>
        <v>Forchstrasse</v>
      </c>
      <c r="J1025" s="1" t="str" cm="1">
        <f t="array" ref="J1025">IF(H1025="","",IF(COUNT(VALUE(MID(H1025,ROW($A$1:$A$100),1)))=0,"",RIGHT(H1025,LEN(H1025)-MATCH(TRUE,ISNUMBER(VALUE(MID(H1025,ROW($A$1:$A$100),1))),0)+1)))</f>
        <v>106</v>
      </c>
      <c r="K1025" s="1" t="s">
        <v>22</v>
      </c>
      <c r="L1025" s="1" t="s">
        <v>260</v>
      </c>
      <c r="M1025" s="1" t="str">
        <f t="shared" si="46"/>
        <v>8032</v>
      </c>
      <c r="N1025" s="1" t="str">
        <f t="shared" si="47"/>
        <v>Zürich</v>
      </c>
      <c r="O1025" s="1" t="s">
        <v>24</v>
      </c>
      <c r="P1025" s="1" t="s">
        <v>2733</v>
      </c>
      <c r="Q1025" s="1" t="s">
        <v>80</v>
      </c>
      <c r="R1025" s="1" t="s">
        <v>22</v>
      </c>
      <c r="S1025" s="1" t="s">
        <v>22</v>
      </c>
      <c r="T1025" s="1" t="s">
        <v>2734</v>
      </c>
      <c r="U1025" s="1" t="s">
        <v>27</v>
      </c>
    </row>
    <row r="1026" spans="1:21" ht="15" x14ac:dyDescent="0.2">
      <c r="A1026" s="1" t="s">
        <v>16</v>
      </c>
      <c r="B1026" s="1" t="s">
        <v>64</v>
      </c>
      <c r="C1026" s="1" t="s">
        <v>13025</v>
      </c>
      <c r="D1026" s="1" t="s">
        <v>13026</v>
      </c>
      <c r="E1026" s="1" t="s">
        <v>13027</v>
      </c>
      <c r="F1026" s="1" t="s">
        <v>22</v>
      </c>
      <c r="G1026" s="2" t="str">
        <f t="shared" ref="G1026:G1089" si="48">IF(F1026="",E1026,E1026 &amp; CHAR(10) &amp; CHAR(13) &amp; F1026)</f>
        <v>Praxis Frauensache</v>
      </c>
      <c r="H1026" s="1" t="s">
        <v>530</v>
      </c>
      <c r="I1026" s="1" t="str" cm="1">
        <f t="array" ref="I1026">IF(H1026="","",IF(COUNT(VALUE(MID(H1026,ROW($A$1:$A$100),1)))=0,H1026,TRIM(LEFT(H1026,MATCH(TRUE,ISNUMBER(VALUE(MID(H1026,ROW($A$1:$A$100),1))),0)-1))))</f>
        <v>Dorfstrasse</v>
      </c>
      <c r="J1026" s="1" t="str" cm="1">
        <f t="array" ref="J1026">IF(H1026="","",IF(COUNT(VALUE(MID(H1026,ROW($A$1:$A$100),1)))=0,"",RIGHT(H1026,LEN(H1026)-MATCH(TRUE,ISNUMBER(VALUE(MID(H1026,ROW($A$1:$A$100),1))),0)+1)))</f>
        <v>2</v>
      </c>
      <c r="K1026" s="1" t="s">
        <v>22</v>
      </c>
      <c r="L1026" s="1" t="s">
        <v>13028</v>
      </c>
      <c r="M1026" s="1" t="str">
        <f t="shared" ref="M1026:M1089" si="49">LEFT(L1026,4)</f>
        <v>3032</v>
      </c>
      <c r="N1026" s="1" t="str">
        <f t="shared" ref="N1026:N1089" si="50">RIGHT(L1026,LEN(L1026)-5)</f>
        <v>Hinterkappelen</v>
      </c>
      <c r="O1026" s="1" t="s">
        <v>24</v>
      </c>
      <c r="P1026" s="1" t="s">
        <v>13029</v>
      </c>
      <c r="Q1026" s="1" t="s">
        <v>21</v>
      </c>
      <c r="R1026" s="1" t="s">
        <v>22</v>
      </c>
      <c r="S1026" s="1" t="s">
        <v>22</v>
      </c>
      <c r="T1026" s="1" t="s">
        <v>13030</v>
      </c>
      <c r="U1026" s="1" t="s">
        <v>27</v>
      </c>
    </row>
    <row r="1027" spans="1:21" ht="15" x14ac:dyDescent="0.2">
      <c r="A1027" s="1" t="s">
        <v>16</v>
      </c>
      <c r="B1027" s="1" t="s">
        <v>64</v>
      </c>
      <c r="C1027" s="1" t="s">
        <v>691</v>
      </c>
      <c r="D1027" s="1" t="s">
        <v>13015</v>
      </c>
      <c r="E1027" s="1" t="s">
        <v>13016</v>
      </c>
      <c r="F1027" s="1" t="s">
        <v>22</v>
      </c>
      <c r="G1027" s="2" t="str">
        <f t="shared" si="48"/>
        <v>Doktorhuus Praxis Schlieren</v>
      </c>
      <c r="H1027" s="1" t="s">
        <v>13017</v>
      </c>
      <c r="I1027" s="1" t="str" cm="1">
        <f t="array" ref="I1027">IF(H1027="","",IF(COUNT(VALUE(MID(H1027,ROW($A$1:$A$100),1)))=0,H1027,TRIM(LEFT(H1027,MATCH(TRUE,ISNUMBER(VALUE(MID(H1027,ROW($A$1:$A$100),1))),0)-1))))</f>
        <v>Zürcherstrasse</v>
      </c>
      <c r="J1027" s="1" t="str" cm="1">
        <f t="array" ref="J1027">IF(H1027="","",IF(COUNT(VALUE(MID(H1027,ROW($A$1:$A$100),1)))=0,"",RIGHT(H1027,LEN(H1027)-MATCH(TRUE,ISNUMBER(VALUE(MID(H1027,ROW($A$1:$A$100),1))),0)+1)))</f>
        <v>4</v>
      </c>
      <c r="K1027" s="1" t="s">
        <v>22</v>
      </c>
      <c r="L1027" s="1" t="s">
        <v>3177</v>
      </c>
      <c r="M1027" s="1" t="str">
        <f t="shared" si="49"/>
        <v>8952</v>
      </c>
      <c r="N1027" s="1" t="str">
        <f t="shared" si="50"/>
        <v>Schlieren</v>
      </c>
      <c r="O1027" s="1" t="s">
        <v>24</v>
      </c>
      <c r="P1027" s="1" t="s">
        <v>13018</v>
      </c>
      <c r="Q1027" s="1" t="s">
        <v>128</v>
      </c>
      <c r="R1027" s="1" t="s">
        <v>22</v>
      </c>
      <c r="S1027" s="1" t="s">
        <v>22</v>
      </c>
      <c r="T1027" s="1" t="s">
        <v>13019</v>
      </c>
      <c r="U1027" s="1" t="s">
        <v>27</v>
      </c>
    </row>
    <row r="1028" spans="1:21" ht="15" x14ac:dyDescent="0.2">
      <c r="A1028" s="1" t="s">
        <v>73</v>
      </c>
      <c r="B1028" s="1" t="s">
        <v>64</v>
      </c>
      <c r="C1028" s="1" t="s">
        <v>2393</v>
      </c>
      <c r="D1028" s="1" t="s">
        <v>7441</v>
      </c>
      <c r="E1028" s="1" t="s">
        <v>15249</v>
      </c>
      <c r="F1028" s="1" t="s">
        <v>22</v>
      </c>
      <c r="G1028" s="2" t="str">
        <f t="shared" si="48"/>
        <v>MedConsulting Dr. Freiburghaus</v>
      </c>
      <c r="H1028" s="1" t="s">
        <v>15250</v>
      </c>
      <c r="I1028" s="1" t="str" cm="1">
        <f t="array" ref="I1028">IF(H1028="","",IF(COUNT(VALUE(MID(H1028,ROW($A$1:$A$100),1)))=0,H1028,TRIM(LEFT(H1028,MATCH(TRUE,ISNUMBER(VALUE(MID(H1028,ROW($A$1:$A$100),1))),0)-1))))</f>
        <v>Im Chramen</v>
      </c>
      <c r="J1028" s="1" t="str" cm="1">
        <f t="array" ref="J1028">IF(H1028="","",IF(COUNT(VALUE(MID(H1028,ROW($A$1:$A$100),1)))=0,"",RIGHT(H1028,LEN(H1028)-MATCH(TRUE,ISNUMBER(VALUE(MID(H1028,ROW($A$1:$A$100),1))),0)+1)))</f>
        <v>9</v>
      </c>
      <c r="K1028" s="1" t="s">
        <v>22</v>
      </c>
      <c r="L1028" s="1" t="s">
        <v>2514</v>
      </c>
      <c r="M1028" s="1" t="str">
        <f t="shared" si="49"/>
        <v>8712</v>
      </c>
      <c r="N1028" s="1" t="str">
        <f t="shared" si="50"/>
        <v>Stäfa</v>
      </c>
      <c r="O1028" s="1" t="s">
        <v>24</v>
      </c>
      <c r="P1028" s="1" t="s">
        <v>15251</v>
      </c>
      <c r="Q1028" s="1" t="s">
        <v>80</v>
      </c>
      <c r="R1028" s="1" t="s">
        <v>22</v>
      </c>
      <c r="S1028" s="1" t="s">
        <v>22</v>
      </c>
      <c r="T1028" s="1" t="s">
        <v>15252</v>
      </c>
      <c r="U1028" s="1" t="s">
        <v>27</v>
      </c>
    </row>
    <row r="1029" spans="1:21" ht="15" x14ac:dyDescent="0.2">
      <c r="A1029" s="1" t="s">
        <v>16</v>
      </c>
      <c r="B1029" s="1" t="s">
        <v>64</v>
      </c>
      <c r="C1029" s="1" t="s">
        <v>508</v>
      </c>
      <c r="D1029" s="1" t="s">
        <v>7441</v>
      </c>
      <c r="E1029" s="1" t="s">
        <v>7442</v>
      </c>
      <c r="F1029" s="1" t="s">
        <v>22</v>
      </c>
      <c r="G1029" s="2" t="str">
        <f t="shared" si="48"/>
        <v>Praxis Dr. Freiburghaus Simone</v>
      </c>
      <c r="H1029" s="1" t="s">
        <v>7443</v>
      </c>
      <c r="I1029" s="1" t="str" cm="1">
        <f t="array" ref="I1029">IF(H1029="","",IF(COUNT(VALUE(MID(H1029,ROW($A$1:$A$100),1)))=0,H1029,TRIM(LEFT(H1029,MATCH(TRUE,ISNUMBER(VALUE(MID(H1029,ROW($A$1:$A$100),1))),0)-1))))</f>
        <v>Spitalstrasse</v>
      </c>
      <c r="J1029" s="1" t="str" cm="1">
        <f t="array" ref="J1029">IF(H1029="","",IF(COUNT(VALUE(MID(H1029,ROW($A$1:$A$100),1)))=0,"",RIGHT(H1029,LEN(H1029)-MATCH(TRUE,ISNUMBER(VALUE(MID(H1029,ROW($A$1:$A$100),1))),0)+1)))</f>
        <v>3</v>
      </c>
      <c r="K1029" s="1" t="s">
        <v>22</v>
      </c>
      <c r="L1029" s="1" t="s">
        <v>7444</v>
      </c>
      <c r="M1029" s="1" t="str">
        <f t="shared" si="49"/>
        <v>3860</v>
      </c>
      <c r="N1029" s="1" t="str">
        <f t="shared" si="50"/>
        <v>Meiringen</v>
      </c>
      <c r="O1029" s="1" t="s">
        <v>24</v>
      </c>
      <c r="P1029" s="1" t="s">
        <v>7445</v>
      </c>
      <c r="Q1029" s="1" t="s">
        <v>21</v>
      </c>
      <c r="R1029" s="1" t="s">
        <v>22</v>
      </c>
      <c r="S1029" s="1" t="s">
        <v>22</v>
      </c>
      <c r="T1029" s="1" t="s">
        <v>7446</v>
      </c>
      <c r="U1029" s="1" t="s">
        <v>27</v>
      </c>
    </row>
    <row r="1030" spans="1:21" ht="15" x14ac:dyDescent="0.2">
      <c r="A1030" s="1" t="s">
        <v>73</v>
      </c>
      <c r="B1030" s="1" t="s">
        <v>64</v>
      </c>
      <c r="C1030" s="1" t="s">
        <v>2694</v>
      </c>
      <c r="D1030" s="1" t="s">
        <v>6741</v>
      </c>
      <c r="E1030" s="1" t="s">
        <v>5608</v>
      </c>
      <c r="F1030" s="1" t="s">
        <v>22</v>
      </c>
      <c r="G1030" s="2" t="str">
        <f t="shared" si="48"/>
        <v>Praxis Dr. Peter / Dr. Fröhlich</v>
      </c>
      <c r="H1030" s="1" t="s">
        <v>5609</v>
      </c>
      <c r="I1030" s="1" t="str" cm="1">
        <f t="array" ref="I1030">IF(H1030="","",IF(COUNT(VALUE(MID(H1030,ROW($A$1:$A$100),1)))=0,H1030,TRIM(LEFT(H1030,MATCH(TRUE,ISNUMBER(VALUE(MID(H1030,ROW($A$1:$A$100),1))),0)-1))))</f>
        <v>Zürcherstrasse</v>
      </c>
      <c r="J1030" s="1" t="str" cm="1">
        <f t="array" ref="J1030">IF(H1030="","",IF(COUNT(VALUE(MID(H1030,ROW($A$1:$A$100),1)))=0,"",RIGHT(H1030,LEN(H1030)-MATCH(TRUE,ISNUMBER(VALUE(MID(H1030,ROW($A$1:$A$100),1))),0)+1)))</f>
        <v>6</v>
      </c>
      <c r="K1030" s="1" t="s">
        <v>22</v>
      </c>
      <c r="L1030" s="1" t="s">
        <v>5610</v>
      </c>
      <c r="M1030" s="1" t="str">
        <f t="shared" si="49"/>
        <v>8142</v>
      </c>
      <c r="N1030" s="1" t="str">
        <f t="shared" si="50"/>
        <v>Uitikon Waldegg</v>
      </c>
      <c r="O1030" s="1" t="s">
        <v>24</v>
      </c>
      <c r="P1030" s="1" t="s">
        <v>6742</v>
      </c>
      <c r="Q1030" s="1" t="s">
        <v>128</v>
      </c>
      <c r="R1030" s="1" t="s">
        <v>22</v>
      </c>
      <c r="S1030" s="1" t="s">
        <v>22</v>
      </c>
      <c r="T1030" s="1" t="s">
        <v>6743</v>
      </c>
      <c r="U1030" s="1" t="s">
        <v>27</v>
      </c>
    </row>
    <row r="1031" spans="1:21" ht="15" x14ac:dyDescent="0.2">
      <c r="A1031" s="1" t="s">
        <v>73</v>
      </c>
      <c r="B1031" s="1" t="s">
        <v>64</v>
      </c>
      <c r="C1031" s="1" t="s">
        <v>3896</v>
      </c>
      <c r="D1031" s="1" t="s">
        <v>3897</v>
      </c>
      <c r="E1031" s="1" t="s">
        <v>781</v>
      </c>
      <c r="F1031" s="1" t="s">
        <v>22</v>
      </c>
      <c r="G1031" s="2" t="str">
        <f t="shared" si="48"/>
        <v>arzthaus AG - Standort St.Gallen</v>
      </c>
      <c r="H1031" s="1" t="s">
        <v>782</v>
      </c>
      <c r="I1031" s="1" t="str" cm="1">
        <f t="array" ref="I1031">IF(H1031="","",IF(COUNT(VALUE(MID(H1031,ROW($A$1:$A$100),1)))=0,H1031,TRIM(LEFT(H1031,MATCH(TRUE,ISNUMBER(VALUE(MID(H1031,ROW($A$1:$A$100),1))),0)-1))))</f>
        <v>Zeughausgasse</v>
      </c>
      <c r="J1031" s="1" t="str" cm="1">
        <f t="array" ref="J1031">IF(H1031="","",IF(COUNT(VALUE(MID(H1031,ROW($A$1:$A$100),1)))=0,"",RIGHT(H1031,LEN(H1031)-MATCH(TRUE,ISNUMBER(VALUE(MID(H1031,ROW($A$1:$A$100),1))),0)+1)))</f>
        <v>22</v>
      </c>
      <c r="K1031" s="1" t="s">
        <v>22</v>
      </c>
      <c r="L1031" s="1" t="s">
        <v>375</v>
      </c>
      <c r="M1031" s="1" t="str">
        <f t="shared" si="49"/>
        <v>9000</v>
      </c>
      <c r="N1031" s="1" t="str">
        <f t="shared" si="50"/>
        <v>St. Gallen</v>
      </c>
      <c r="O1031" s="1" t="s">
        <v>24</v>
      </c>
      <c r="P1031" s="1" t="s">
        <v>3898</v>
      </c>
      <c r="Q1031" s="1" t="s">
        <v>80</v>
      </c>
      <c r="R1031" s="1" t="s">
        <v>22</v>
      </c>
      <c r="S1031" s="1" t="s">
        <v>22</v>
      </c>
      <c r="T1031" s="1" t="s">
        <v>3899</v>
      </c>
      <c r="U1031" s="1" t="s">
        <v>27</v>
      </c>
    </row>
    <row r="1032" spans="1:21" ht="15" x14ac:dyDescent="0.2">
      <c r="A1032" s="1" t="s">
        <v>16</v>
      </c>
      <c r="B1032" s="1" t="s">
        <v>17</v>
      </c>
      <c r="C1032" s="1" t="s">
        <v>7138</v>
      </c>
      <c r="D1032" s="1" t="s">
        <v>2914</v>
      </c>
      <c r="E1032" s="1" t="s">
        <v>1005</v>
      </c>
      <c r="F1032" s="1" t="s">
        <v>22</v>
      </c>
      <c r="G1032" s="2" t="str">
        <f t="shared" si="48"/>
        <v>Hausarztpraxis Plus</v>
      </c>
      <c r="H1032" s="1" t="s">
        <v>1006</v>
      </c>
      <c r="I1032" s="1" t="str" cm="1">
        <f t="array" ref="I1032">IF(H1032="","",IF(COUNT(VALUE(MID(H1032,ROW($A$1:$A$100),1)))=0,H1032,TRIM(LEFT(H1032,MATCH(TRUE,ISNUMBER(VALUE(MID(H1032,ROW($A$1:$A$100),1))),0)-1))))</f>
        <v>Forchstrasse</v>
      </c>
      <c r="J1032" s="1" t="str" cm="1">
        <f t="array" ref="J1032">IF(H1032="","",IF(COUNT(VALUE(MID(H1032,ROW($A$1:$A$100),1)))=0,"",RIGHT(H1032,LEN(H1032)-MATCH(TRUE,ISNUMBER(VALUE(MID(H1032,ROW($A$1:$A$100),1))),0)+1)))</f>
        <v>143</v>
      </c>
      <c r="K1032" s="1" t="s">
        <v>22</v>
      </c>
      <c r="L1032" s="1" t="s">
        <v>1007</v>
      </c>
      <c r="M1032" s="1" t="str">
        <f t="shared" si="49"/>
        <v>8132</v>
      </c>
      <c r="N1032" s="1" t="str">
        <f t="shared" si="50"/>
        <v>Egg b. Zürich</v>
      </c>
      <c r="O1032" s="1" t="s">
        <v>24</v>
      </c>
      <c r="P1032" s="1" t="s">
        <v>15021</v>
      </c>
      <c r="Q1032" s="1" t="s">
        <v>80</v>
      </c>
      <c r="R1032" s="1" t="s">
        <v>22</v>
      </c>
      <c r="S1032" s="1" t="s">
        <v>22</v>
      </c>
      <c r="T1032" s="1" t="s">
        <v>15022</v>
      </c>
      <c r="U1032" s="1" t="s">
        <v>27</v>
      </c>
    </row>
    <row r="1033" spans="1:21" ht="15" x14ac:dyDescent="0.2">
      <c r="A1033" s="1" t="s">
        <v>16</v>
      </c>
      <c r="B1033" s="1" t="s">
        <v>64</v>
      </c>
      <c r="C1033" s="1" t="s">
        <v>6108</v>
      </c>
      <c r="D1033" s="1" t="s">
        <v>2914</v>
      </c>
      <c r="E1033" s="1" t="s">
        <v>6109</v>
      </c>
      <c r="F1033" s="1" t="s">
        <v>22</v>
      </c>
      <c r="G1033" s="2" t="str">
        <f t="shared" si="48"/>
        <v>Gynäkologische Arztpraxis Sameda</v>
      </c>
      <c r="H1033" s="1" t="s">
        <v>6110</v>
      </c>
      <c r="I1033" s="1" t="str" cm="1">
        <f t="array" ref="I1033">IF(H1033="","",IF(COUNT(VALUE(MID(H1033,ROW($A$1:$A$100),1)))=0,H1033,TRIM(LEFT(H1033,MATCH(TRUE,ISNUMBER(VALUE(MID(H1033,ROW($A$1:$A$100),1))),0)-1))))</f>
        <v>Plazzet</v>
      </c>
      <c r="J1033" s="1" t="str" cm="1">
        <f t="array" ref="J1033">IF(H1033="","",IF(COUNT(VALUE(MID(H1033,ROW($A$1:$A$100),1)))=0,"",RIGHT(H1033,LEN(H1033)-MATCH(TRUE,ISNUMBER(VALUE(MID(H1033,ROW($A$1:$A$100),1))),0)+1)))</f>
        <v>25</v>
      </c>
      <c r="K1033" s="1" t="s">
        <v>22</v>
      </c>
      <c r="L1033" s="1" t="s">
        <v>134</v>
      </c>
      <c r="M1033" s="1" t="str">
        <f t="shared" si="49"/>
        <v>7503</v>
      </c>
      <c r="N1033" s="1" t="str">
        <f t="shared" si="50"/>
        <v>Samedan</v>
      </c>
      <c r="O1033" s="1" t="s">
        <v>24</v>
      </c>
      <c r="P1033" s="1" t="s">
        <v>2915</v>
      </c>
      <c r="Q1033" s="1" t="s">
        <v>21</v>
      </c>
      <c r="R1033" s="1" t="s">
        <v>22</v>
      </c>
      <c r="S1033" s="1" t="s">
        <v>22</v>
      </c>
      <c r="T1033" s="1" t="s">
        <v>6111</v>
      </c>
      <c r="U1033" s="1" t="s">
        <v>27</v>
      </c>
    </row>
    <row r="1034" spans="1:21" ht="15" x14ac:dyDescent="0.2">
      <c r="A1034" s="1" t="s">
        <v>16</v>
      </c>
      <c r="B1034" s="1" t="s">
        <v>64</v>
      </c>
      <c r="C1034" s="1" t="s">
        <v>2559</v>
      </c>
      <c r="D1034" s="1" t="s">
        <v>2914</v>
      </c>
      <c r="E1034" s="1" t="s">
        <v>1403</v>
      </c>
      <c r="F1034" s="1" t="s">
        <v>22</v>
      </c>
      <c r="G1034" s="2" t="str">
        <f t="shared" si="48"/>
        <v>Frauenarztpraxis Zur Rose AG</v>
      </c>
      <c r="H1034" s="1" t="s">
        <v>1404</v>
      </c>
      <c r="I1034" s="1" t="str" cm="1">
        <f t="array" ref="I1034">IF(H1034="","",IF(COUNT(VALUE(MID(H1034,ROW($A$1:$A$100),1)))=0,H1034,TRIM(LEFT(H1034,MATCH(TRUE,ISNUMBER(VALUE(MID(H1034,ROW($A$1:$A$100),1))),0)-1))))</f>
        <v>Zürcherstrasse</v>
      </c>
      <c r="J1034" s="1" t="str" cm="1">
        <f t="array" ref="J1034">IF(H1034="","",IF(COUNT(VALUE(MID(H1034,ROW($A$1:$A$100),1)))=0,"",RIGHT(H1034,LEN(H1034)-MATCH(TRUE,ISNUMBER(VALUE(MID(H1034,ROW($A$1:$A$100),1))),0)+1)))</f>
        <v>25</v>
      </c>
      <c r="K1034" s="1" t="s">
        <v>22</v>
      </c>
      <c r="L1034" s="1" t="s">
        <v>265</v>
      </c>
      <c r="M1034" s="1" t="str">
        <f t="shared" si="49"/>
        <v>8245</v>
      </c>
      <c r="N1034" s="1" t="str">
        <f t="shared" si="50"/>
        <v>Feuerthalen</v>
      </c>
      <c r="O1034" s="1" t="s">
        <v>24</v>
      </c>
      <c r="P1034" s="1" t="s">
        <v>2915</v>
      </c>
      <c r="Q1034" s="1" t="s">
        <v>21</v>
      </c>
      <c r="R1034" s="1" t="s">
        <v>22</v>
      </c>
      <c r="S1034" s="1" t="s">
        <v>22</v>
      </c>
      <c r="T1034" s="1" t="s">
        <v>2916</v>
      </c>
      <c r="U1034" s="1" t="s">
        <v>27</v>
      </c>
    </row>
    <row r="1035" spans="1:21" ht="15" x14ac:dyDescent="0.2">
      <c r="A1035" s="1" t="s">
        <v>16</v>
      </c>
      <c r="B1035" s="1" t="s">
        <v>64</v>
      </c>
      <c r="C1035" s="1" t="s">
        <v>2035</v>
      </c>
      <c r="D1035" s="1" t="s">
        <v>11778</v>
      </c>
      <c r="E1035" s="1" t="s">
        <v>9430</v>
      </c>
      <c r="F1035" s="1" t="s">
        <v>22</v>
      </c>
      <c r="G1035" s="2" t="str">
        <f t="shared" si="48"/>
        <v>Frauenärztinnen Aarau</v>
      </c>
      <c r="H1035" s="1" t="s">
        <v>9431</v>
      </c>
      <c r="I1035" s="1" t="str" cm="1">
        <f t="array" ref="I1035">IF(H1035="","",IF(COUNT(VALUE(MID(H1035,ROW($A$1:$A$100),1)))=0,H1035,TRIM(LEFT(H1035,MATCH(TRUE,ISNUMBER(VALUE(MID(H1035,ROW($A$1:$A$100),1))),0)-1))))</f>
        <v>Distelbergstrasse</v>
      </c>
      <c r="J1035" s="1" t="str" cm="1">
        <f t="array" ref="J1035">IF(H1035="","",IF(COUNT(VALUE(MID(H1035,ROW($A$1:$A$100),1)))=0,"",RIGHT(H1035,LEN(H1035)-MATCH(TRUE,ISNUMBER(VALUE(MID(H1035,ROW($A$1:$A$100),1))),0)+1)))</f>
        <v>13</v>
      </c>
      <c r="K1035" s="1" t="s">
        <v>22</v>
      </c>
      <c r="L1035" s="1" t="s">
        <v>1110</v>
      </c>
      <c r="M1035" s="1" t="str">
        <f t="shared" si="49"/>
        <v>5000</v>
      </c>
      <c r="N1035" s="1" t="str">
        <f t="shared" si="50"/>
        <v>Aarau</v>
      </c>
      <c r="O1035" s="1" t="s">
        <v>24</v>
      </c>
      <c r="P1035" s="1" t="s">
        <v>11779</v>
      </c>
      <c r="Q1035" s="1" t="s">
        <v>21</v>
      </c>
      <c r="R1035" s="1" t="s">
        <v>22</v>
      </c>
      <c r="S1035" s="1" t="s">
        <v>22</v>
      </c>
      <c r="T1035" s="1" t="s">
        <v>11780</v>
      </c>
      <c r="U1035" s="1" t="s">
        <v>27</v>
      </c>
    </row>
    <row r="1036" spans="1:21" ht="15" x14ac:dyDescent="0.2">
      <c r="A1036" s="1" t="s">
        <v>73</v>
      </c>
      <c r="B1036" s="1" t="s">
        <v>64</v>
      </c>
      <c r="C1036" s="1" t="s">
        <v>82</v>
      </c>
      <c r="D1036" s="1" t="s">
        <v>12990</v>
      </c>
      <c r="E1036" s="1" t="s">
        <v>6287</v>
      </c>
      <c r="F1036" s="1" t="s">
        <v>22</v>
      </c>
      <c r="G1036" s="2" t="str">
        <f t="shared" si="48"/>
        <v>ACAMED Ärztezentrum Binz</v>
      </c>
      <c r="H1036" s="1" t="s">
        <v>6288</v>
      </c>
      <c r="I1036" s="1" t="str" cm="1">
        <f t="array" ref="I1036">IF(H1036="","",IF(COUNT(VALUE(MID(H1036,ROW($A$1:$A$100),1)))=0,H1036,TRIM(LEFT(H1036,MATCH(TRUE,ISNUMBER(VALUE(MID(H1036,ROW($A$1:$A$100),1))),0)-1))))</f>
        <v>Gassacherstrasse</v>
      </c>
      <c r="J1036" s="1" t="str" cm="1">
        <f t="array" ref="J1036">IF(H1036="","",IF(COUNT(VALUE(MID(H1036,ROW($A$1:$A$100),1)))=0,"",RIGHT(H1036,LEN(H1036)-MATCH(TRUE,ISNUMBER(VALUE(MID(H1036,ROW($A$1:$A$100),1))),0)+1)))</f>
        <v>12</v>
      </c>
      <c r="K1036" s="1" t="s">
        <v>22</v>
      </c>
      <c r="L1036" s="1" t="s">
        <v>6289</v>
      </c>
      <c r="M1036" s="1" t="str">
        <f t="shared" si="49"/>
        <v>8122</v>
      </c>
      <c r="N1036" s="1" t="str">
        <f t="shared" si="50"/>
        <v>Binz</v>
      </c>
      <c r="O1036" s="1" t="s">
        <v>24</v>
      </c>
      <c r="P1036" s="1" t="s">
        <v>12991</v>
      </c>
      <c r="Q1036" s="1" t="s">
        <v>128</v>
      </c>
      <c r="R1036" s="1" t="s">
        <v>22</v>
      </c>
      <c r="S1036" s="1" t="s">
        <v>22</v>
      </c>
      <c r="T1036" s="1" t="s">
        <v>13037</v>
      </c>
      <c r="U1036" s="1" t="s">
        <v>27</v>
      </c>
    </row>
    <row r="1037" spans="1:21" ht="15" x14ac:dyDescent="0.2">
      <c r="A1037" s="1" t="s">
        <v>73</v>
      </c>
      <c r="B1037" s="1" t="s">
        <v>64</v>
      </c>
      <c r="C1037" s="1" t="s">
        <v>1051</v>
      </c>
      <c r="D1037" s="1" t="s">
        <v>12990</v>
      </c>
      <c r="E1037" s="1" t="s">
        <v>3330</v>
      </c>
      <c r="F1037" s="1" t="s">
        <v>22</v>
      </c>
      <c r="G1037" s="2" t="str">
        <f t="shared" si="48"/>
        <v>Gemeinschaftspraxis Rümlang AG</v>
      </c>
      <c r="H1037" s="1" t="s">
        <v>3331</v>
      </c>
      <c r="I1037" s="1" t="str" cm="1">
        <f t="array" ref="I1037">IF(H1037="","",IF(COUNT(VALUE(MID(H1037,ROW($A$1:$A$100),1)))=0,H1037,TRIM(LEFT(H1037,MATCH(TRUE,ISNUMBER(VALUE(MID(H1037,ROW($A$1:$A$100),1))),0)-1))))</f>
        <v>Glatttalstrasse</v>
      </c>
      <c r="J1037" s="1" t="str" cm="1">
        <f t="array" ref="J1037">IF(H1037="","",IF(COUNT(VALUE(MID(H1037,ROW($A$1:$A$100),1)))=0,"",RIGHT(H1037,LEN(H1037)-MATCH(TRUE,ISNUMBER(VALUE(MID(H1037,ROW($A$1:$A$100),1))),0)+1)))</f>
        <v>204</v>
      </c>
      <c r="K1037" s="1" t="s">
        <v>22</v>
      </c>
      <c r="L1037" s="1" t="s">
        <v>3332</v>
      </c>
      <c r="M1037" s="1" t="str">
        <f t="shared" si="49"/>
        <v>8153</v>
      </c>
      <c r="N1037" s="1" t="str">
        <f t="shared" si="50"/>
        <v>Rümlang</v>
      </c>
      <c r="O1037" s="1" t="s">
        <v>24</v>
      </c>
      <c r="P1037" s="1" t="s">
        <v>12991</v>
      </c>
      <c r="Q1037" s="1" t="s">
        <v>128</v>
      </c>
      <c r="R1037" s="1" t="s">
        <v>22</v>
      </c>
      <c r="S1037" s="1" t="s">
        <v>22</v>
      </c>
      <c r="T1037" s="1" t="s">
        <v>12992</v>
      </c>
      <c r="U1037" s="1" t="s">
        <v>27</v>
      </c>
    </row>
    <row r="1038" spans="1:21" ht="15" x14ac:dyDescent="0.2">
      <c r="A1038" s="1" t="s">
        <v>16</v>
      </c>
      <c r="B1038" s="1" t="s">
        <v>64</v>
      </c>
      <c r="C1038" s="1" t="s">
        <v>3919</v>
      </c>
      <c r="D1038" s="1" t="s">
        <v>12990</v>
      </c>
      <c r="E1038" s="1" t="s">
        <v>6918</v>
      </c>
      <c r="F1038" s="1" t="s">
        <v>22</v>
      </c>
      <c r="G1038" s="2" t="str">
        <f t="shared" si="48"/>
        <v>Hausärzte am Bahnhofplatz</v>
      </c>
      <c r="H1038" s="1" t="s">
        <v>6919</v>
      </c>
      <c r="I1038" s="1" t="str" cm="1">
        <f t="array" ref="I1038">IF(H1038="","",IF(COUNT(VALUE(MID(H1038,ROW($A$1:$A$100),1)))=0,H1038,TRIM(LEFT(H1038,MATCH(TRUE,ISNUMBER(VALUE(MID(H1038,ROW($A$1:$A$100),1))),0)-1))))</f>
        <v>Bahnhofplatz</v>
      </c>
      <c r="J1038" s="1" t="str" cm="1">
        <f t="array" ref="J1038">IF(H1038="","",IF(COUNT(VALUE(MID(H1038,ROW($A$1:$A$100),1)))=0,"",RIGHT(H1038,LEN(H1038)-MATCH(TRUE,ISNUMBER(VALUE(MID(H1038,ROW($A$1:$A$100),1))),0)+1)))</f>
        <v>8</v>
      </c>
      <c r="K1038" s="1" t="s">
        <v>22</v>
      </c>
      <c r="L1038" s="1" t="s">
        <v>291</v>
      </c>
      <c r="M1038" s="1" t="str">
        <f t="shared" si="49"/>
        <v>8400</v>
      </c>
      <c r="N1038" s="1" t="str">
        <f t="shared" si="50"/>
        <v>Winterthur</v>
      </c>
      <c r="O1038" s="1" t="s">
        <v>24</v>
      </c>
      <c r="P1038" s="1" t="s">
        <v>15476</v>
      </c>
      <c r="Q1038" s="1" t="s">
        <v>128</v>
      </c>
      <c r="R1038" s="1" t="s">
        <v>22</v>
      </c>
      <c r="S1038" s="1" t="s">
        <v>22</v>
      </c>
      <c r="T1038" s="1" t="s">
        <v>15477</v>
      </c>
      <c r="U1038" s="1" t="s">
        <v>27</v>
      </c>
    </row>
    <row r="1039" spans="1:21" ht="15" x14ac:dyDescent="0.2">
      <c r="A1039" s="1" t="s">
        <v>73</v>
      </c>
      <c r="B1039" s="1" t="s">
        <v>64</v>
      </c>
      <c r="C1039" s="1" t="s">
        <v>176</v>
      </c>
      <c r="D1039" s="1" t="s">
        <v>12990</v>
      </c>
      <c r="E1039" s="1" t="s">
        <v>13038</v>
      </c>
      <c r="F1039" s="1" t="s">
        <v>22</v>
      </c>
      <c r="G1039" s="2" t="str">
        <f t="shared" si="48"/>
        <v>Praxis Dr. Frey Markus</v>
      </c>
      <c r="H1039" s="1" t="s">
        <v>5886</v>
      </c>
      <c r="I1039" s="1" t="str" cm="1">
        <f t="array" ref="I1039">IF(H1039="","",IF(COUNT(VALUE(MID(H1039,ROW($A$1:$A$100),1)))=0,H1039,TRIM(LEFT(H1039,MATCH(TRUE,ISNUMBER(VALUE(MID(H1039,ROW($A$1:$A$100),1))),0)-1))))</f>
        <v>Bahnhofstrasse</v>
      </c>
      <c r="J1039" s="1" t="str" cm="1">
        <f t="array" ref="J1039">IF(H1039="","",IF(COUNT(VALUE(MID(H1039,ROW($A$1:$A$100),1)))=0,"",RIGHT(H1039,LEN(H1039)-MATCH(TRUE,ISNUMBER(VALUE(MID(H1039,ROW($A$1:$A$100),1))),0)+1)))</f>
        <v>16</v>
      </c>
      <c r="K1039" s="1" t="s">
        <v>22</v>
      </c>
      <c r="L1039" s="1" t="s">
        <v>681</v>
      </c>
      <c r="M1039" s="1" t="str">
        <f t="shared" si="49"/>
        <v>8304</v>
      </c>
      <c r="N1039" s="1" t="str">
        <f t="shared" si="50"/>
        <v>Wallisellen</v>
      </c>
      <c r="O1039" s="1" t="s">
        <v>24</v>
      </c>
      <c r="P1039" s="1" t="s">
        <v>12991</v>
      </c>
      <c r="Q1039" s="1" t="s">
        <v>128</v>
      </c>
      <c r="R1039" s="1" t="s">
        <v>22</v>
      </c>
      <c r="S1039" s="1" t="s">
        <v>22</v>
      </c>
      <c r="T1039" s="1" t="s">
        <v>13039</v>
      </c>
      <c r="U1039" s="1" t="s">
        <v>27</v>
      </c>
    </row>
    <row r="1040" spans="1:21" ht="15" x14ac:dyDescent="0.2">
      <c r="A1040" s="1" t="s">
        <v>73</v>
      </c>
      <c r="B1040" s="1" t="s">
        <v>17</v>
      </c>
      <c r="C1040" s="1" t="s">
        <v>2694</v>
      </c>
      <c r="D1040" s="1" t="s">
        <v>12990</v>
      </c>
      <c r="E1040" s="1" t="s">
        <v>13009</v>
      </c>
      <c r="F1040" s="1" t="s">
        <v>22</v>
      </c>
      <c r="G1040" s="2" t="str">
        <f t="shared" si="48"/>
        <v>Praxis Dr. Frey Peter</v>
      </c>
      <c r="H1040" s="1" t="s">
        <v>13010</v>
      </c>
      <c r="I1040" s="1" t="str" cm="1">
        <f t="array" ref="I1040">IF(H1040="","",IF(COUNT(VALUE(MID(H1040,ROW($A$1:$A$100),1)))=0,H1040,TRIM(LEFT(H1040,MATCH(TRUE,ISNUMBER(VALUE(MID(H1040,ROW($A$1:$A$100),1))),0)-1))))</f>
        <v>Weberrütistrasse</v>
      </c>
      <c r="J1040" s="1" t="str" cm="1">
        <f t="array" ref="J1040">IF(H1040="","",IF(COUNT(VALUE(MID(H1040,ROW($A$1:$A$100),1)))=0,"",RIGHT(H1040,LEN(H1040)-MATCH(TRUE,ISNUMBER(VALUE(MID(H1040,ROW($A$1:$A$100),1))),0)+1)))</f>
        <v>3</v>
      </c>
      <c r="K1040" s="1" t="s">
        <v>22</v>
      </c>
      <c r="L1040" s="1" t="s">
        <v>13011</v>
      </c>
      <c r="M1040" s="1" t="str">
        <f t="shared" si="49"/>
        <v>8833</v>
      </c>
      <c r="N1040" s="1" t="str">
        <f t="shared" si="50"/>
        <v>Samstagern</v>
      </c>
      <c r="O1040" s="1" t="s">
        <v>24</v>
      </c>
      <c r="P1040" s="1" t="s">
        <v>13012</v>
      </c>
      <c r="Q1040" s="1" t="s">
        <v>128</v>
      </c>
      <c r="R1040" s="1" t="s">
        <v>22</v>
      </c>
      <c r="S1040" s="1" t="s">
        <v>22</v>
      </c>
      <c r="T1040" s="1" t="s">
        <v>13013</v>
      </c>
      <c r="U1040" s="1" t="s">
        <v>27</v>
      </c>
    </row>
    <row r="1041" spans="1:21" ht="15" x14ac:dyDescent="0.2">
      <c r="A1041" s="1" t="s">
        <v>16</v>
      </c>
      <c r="B1041" s="1" t="s">
        <v>64</v>
      </c>
      <c r="C1041" s="1" t="s">
        <v>323</v>
      </c>
      <c r="D1041" s="1" t="s">
        <v>324</v>
      </c>
      <c r="E1041" s="1" t="s">
        <v>325</v>
      </c>
      <c r="F1041" s="1" t="s">
        <v>22</v>
      </c>
      <c r="G1041" s="2" t="str">
        <f t="shared" si="48"/>
        <v>PERINATAL ZÜRICH GmbH</v>
      </c>
      <c r="H1041" s="1" t="s">
        <v>326</v>
      </c>
      <c r="I1041" s="1" t="str" cm="1">
        <f t="array" ref="I1041">IF(H1041="","",IF(COUNT(VALUE(MID(H1041,ROW($A$1:$A$100),1)))=0,H1041,TRIM(LEFT(H1041,MATCH(TRUE,ISNUMBER(VALUE(MID(H1041,ROW($A$1:$A$100),1))),0)-1))))</f>
        <v>Seefeldstrasse</v>
      </c>
      <c r="J1041" s="1" t="str" cm="1">
        <f t="array" ref="J1041">IF(H1041="","",IF(COUNT(VALUE(MID(H1041,ROW($A$1:$A$100),1)))=0,"",RIGHT(H1041,LEN(H1041)-MATCH(TRUE,ISNUMBER(VALUE(MID(H1041,ROW($A$1:$A$100),1))),0)+1)))</f>
        <v>214</v>
      </c>
      <c r="K1041" s="1" t="s">
        <v>22</v>
      </c>
      <c r="L1041" s="1" t="s">
        <v>327</v>
      </c>
      <c r="M1041" s="1" t="str">
        <f t="shared" si="49"/>
        <v>8008</v>
      </c>
      <c r="N1041" s="1" t="str">
        <f t="shared" si="50"/>
        <v>Zürich</v>
      </c>
      <c r="O1041" s="1" t="s">
        <v>24</v>
      </c>
      <c r="P1041" s="1" t="s">
        <v>328</v>
      </c>
      <c r="Q1041" s="1" t="s">
        <v>21</v>
      </c>
      <c r="R1041" s="1" t="s">
        <v>22</v>
      </c>
      <c r="S1041" s="1" t="s">
        <v>22</v>
      </c>
      <c r="T1041" s="1" t="s">
        <v>329</v>
      </c>
      <c r="U1041" s="1" t="s">
        <v>27</v>
      </c>
    </row>
    <row r="1042" spans="1:21" ht="30" x14ac:dyDescent="0.2">
      <c r="A1042" s="1" t="s">
        <v>16</v>
      </c>
      <c r="B1042" s="1" t="s">
        <v>64</v>
      </c>
      <c r="C1042" s="1" t="s">
        <v>455</v>
      </c>
      <c r="D1042" s="1" t="s">
        <v>13031</v>
      </c>
      <c r="E1042" s="1" t="s">
        <v>3145</v>
      </c>
      <c r="F1042" s="1" t="s">
        <v>156</v>
      </c>
      <c r="G1042" s="2" t="str">
        <f t="shared" si="48"/>
        <v>Kantonsspital Baselland
_x000D_Frauenklinik</v>
      </c>
      <c r="H1042" s="1" t="s">
        <v>3147</v>
      </c>
      <c r="I1042" s="1" t="str" cm="1">
        <f t="array" ref="I1042">IF(H1042="","",IF(COUNT(VALUE(MID(H1042,ROW($A$1:$A$100),1)))=0,H1042,TRIM(LEFT(H1042,MATCH(TRUE,ISNUMBER(VALUE(MID(H1042,ROW($A$1:$A$100),1))),0)-1))))</f>
        <v>Rheinstrasse</v>
      </c>
      <c r="J1042" s="1" t="str" cm="1">
        <f t="array" ref="J1042">IF(H1042="","",IF(COUNT(VALUE(MID(H1042,ROW($A$1:$A$100),1)))=0,"",RIGHT(H1042,LEN(H1042)-MATCH(TRUE,ISNUMBER(VALUE(MID(H1042,ROW($A$1:$A$100),1))),0)+1)))</f>
        <v>26</v>
      </c>
      <c r="K1042" s="1" t="s">
        <v>22</v>
      </c>
      <c r="L1042" s="1" t="s">
        <v>631</v>
      </c>
      <c r="M1042" s="1" t="str">
        <f t="shared" si="49"/>
        <v>4410</v>
      </c>
      <c r="N1042" s="1" t="str">
        <f t="shared" si="50"/>
        <v>Liestal</v>
      </c>
      <c r="O1042" s="1" t="s">
        <v>24</v>
      </c>
      <c r="P1042" s="1" t="s">
        <v>13032</v>
      </c>
      <c r="Q1042" s="1" t="s">
        <v>21</v>
      </c>
      <c r="R1042" s="1" t="s">
        <v>128</v>
      </c>
      <c r="S1042" s="1" t="s">
        <v>22</v>
      </c>
      <c r="T1042" s="1" t="s">
        <v>13033</v>
      </c>
      <c r="U1042" s="1" t="s">
        <v>27</v>
      </c>
    </row>
    <row r="1043" spans="1:21" ht="30" x14ac:dyDescent="0.2">
      <c r="A1043" s="1" t="s">
        <v>16</v>
      </c>
      <c r="B1043" s="1" t="s">
        <v>64</v>
      </c>
      <c r="C1043" s="1" t="s">
        <v>103</v>
      </c>
      <c r="D1043" s="1" t="s">
        <v>1413</v>
      </c>
      <c r="E1043" s="1" t="s">
        <v>1414</v>
      </c>
      <c r="F1043" s="1" t="s">
        <v>1415</v>
      </c>
      <c r="G1043" s="2" t="str">
        <f t="shared" si="48"/>
        <v>Praxis Dr. Semmelroggen Uwe
_x000D_Praxis Dr. Freymond Elena</v>
      </c>
      <c r="H1043" s="1" t="s">
        <v>1416</v>
      </c>
      <c r="I1043" s="1" t="str" cm="1">
        <f t="array" ref="I1043">IF(H1043="","",IF(COUNT(VALUE(MID(H1043,ROW($A$1:$A$100),1)))=0,H1043,TRIM(LEFT(H1043,MATCH(TRUE,ISNUMBER(VALUE(MID(H1043,ROW($A$1:$A$100),1))),0)-1))))</f>
        <v>Freie Strasse</v>
      </c>
      <c r="J1043" s="1" t="str" cm="1">
        <f t="array" ref="J1043">IF(H1043="","",IF(COUNT(VALUE(MID(H1043,ROW($A$1:$A$100),1)))=0,"",RIGHT(H1043,LEN(H1043)-MATCH(TRUE,ISNUMBER(VALUE(MID(H1043,ROW($A$1:$A$100),1))),0)+1)))</f>
        <v>74</v>
      </c>
      <c r="K1043" s="1" t="s">
        <v>22</v>
      </c>
      <c r="L1043" s="1" t="s">
        <v>1417</v>
      </c>
      <c r="M1043" s="1" t="str">
        <f t="shared" si="49"/>
        <v>4051</v>
      </c>
      <c r="N1043" s="1" t="str">
        <f t="shared" si="50"/>
        <v>Basel</v>
      </c>
      <c r="O1043" s="1" t="s">
        <v>24</v>
      </c>
      <c r="P1043" s="1" t="s">
        <v>1418</v>
      </c>
      <c r="Q1043" s="1" t="s">
        <v>21</v>
      </c>
      <c r="R1043" s="1" t="s">
        <v>22</v>
      </c>
      <c r="S1043" s="1" t="s">
        <v>22</v>
      </c>
      <c r="T1043" s="1" t="s">
        <v>1419</v>
      </c>
      <c r="U1043" s="1" t="s">
        <v>27</v>
      </c>
    </row>
    <row r="1044" spans="1:21" ht="15" x14ac:dyDescent="0.2">
      <c r="A1044" s="1" t="s">
        <v>73</v>
      </c>
      <c r="B1044" s="1" t="s">
        <v>64</v>
      </c>
      <c r="C1044" s="1" t="s">
        <v>13001</v>
      </c>
      <c r="D1044" s="1" t="s">
        <v>13002</v>
      </c>
      <c r="E1044" s="1" t="s">
        <v>13003</v>
      </c>
      <c r="F1044" s="1" t="s">
        <v>22</v>
      </c>
      <c r="G1044" s="2" t="str">
        <f t="shared" si="48"/>
        <v>Praxis Dres Frey-Rindlisbacher</v>
      </c>
      <c r="H1044" s="1" t="s">
        <v>13004</v>
      </c>
      <c r="I1044" s="1" t="str" cm="1">
        <f t="array" ref="I1044">IF(H1044="","",IF(COUNT(VALUE(MID(H1044,ROW($A$1:$A$100),1)))=0,H1044,TRIM(LEFT(H1044,MATCH(TRUE,ISNUMBER(VALUE(MID(H1044,ROW($A$1:$A$100),1))),0)-1))))</f>
        <v>Bahnhofstrasse</v>
      </c>
      <c r="J1044" s="1" t="str" cm="1">
        <f t="array" ref="J1044">IF(H1044="","",IF(COUNT(VALUE(MID(H1044,ROW($A$1:$A$100),1)))=0,"",RIGHT(H1044,LEN(H1044)-MATCH(TRUE,ISNUMBER(VALUE(MID(H1044,ROW($A$1:$A$100),1))),0)+1)))</f>
        <v>46</v>
      </c>
      <c r="K1044" s="1" t="s">
        <v>22</v>
      </c>
      <c r="L1044" s="1" t="s">
        <v>2514</v>
      </c>
      <c r="M1044" s="1" t="str">
        <f t="shared" si="49"/>
        <v>8712</v>
      </c>
      <c r="N1044" s="1" t="str">
        <f t="shared" si="50"/>
        <v>Stäfa</v>
      </c>
      <c r="O1044" s="1" t="s">
        <v>24</v>
      </c>
      <c r="P1044" s="1" t="s">
        <v>13005</v>
      </c>
      <c r="Q1044" s="1" t="s">
        <v>80</v>
      </c>
      <c r="R1044" s="1" t="s">
        <v>22</v>
      </c>
      <c r="S1044" s="1" t="s">
        <v>22</v>
      </c>
      <c r="T1044" s="1" t="s">
        <v>13006</v>
      </c>
      <c r="U1044" s="1" t="s">
        <v>27</v>
      </c>
    </row>
    <row r="1045" spans="1:21" ht="15" x14ac:dyDescent="0.2">
      <c r="A1045" s="1" t="s">
        <v>16</v>
      </c>
      <c r="B1045" s="1" t="s">
        <v>17</v>
      </c>
      <c r="C1045" s="1" t="s">
        <v>8812</v>
      </c>
      <c r="D1045" s="1" t="s">
        <v>13002</v>
      </c>
      <c r="E1045" s="1" t="s">
        <v>13003</v>
      </c>
      <c r="F1045" s="1" t="s">
        <v>22</v>
      </c>
      <c r="G1045" s="2" t="str">
        <f t="shared" si="48"/>
        <v>Praxis Dres Frey-Rindlisbacher</v>
      </c>
      <c r="H1045" s="1" t="s">
        <v>13004</v>
      </c>
      <c r="I1045" s="1" t="str" cm="1">
        <f t="array" ref="I1045">IF(H1045="","",IF(COUNT(VALUE(MID(H1045,ROW($A$1:$A$100),1)))=0,H1045,TRIM(LEFT(H1045,MATCH(TRUE,ISNUMBER(VALUE(MID(H1045,ROW($A$1:$A$100),1))),0)-1))))</f>
        <v>Bahnhofstrasse</v>
      </c>
      <c r="J1045" s="1" t="str" cm="1">
        <f t="array" ref="J1045">IF(H1045="","",IF(COUNT(VALUE(MID(H1045,ROW($A$1:$A$100),1)))=0,"",RIGHT(H1045,LEN(H1045)-MATCH(TRUE,ISNUMBER(VALUE(MID(H1045,ROW($A$1:$A$100),1))),0)+1)))</f>
        <v>46</v>
      </c>
      <c r="K1045" s="1" t="s">
        <v>22</v>
      </c>
      <c r="L1045" s="1" t="s">
        <v>2514</v>
      </c>
      <c r="M1045" s="1" t="str">
        <f t="shared" si="49"/>
        <v>8712</v>
      </c>
      <c r="N1045" s="1" t="str">
        <f t="shared" si="50"/>
        <v>Stäfa</v>
      </c>
      <c r="O1045" s="1" t="s">
        <v>24</v>
      </c>
      <c r="P1045" s="1" t="s">
        <v>13007</v>
      </c>
      <c r="Q1045" s="1" t="s">
        <v>80</v>
      </c>
      <c r="R1045" s="1" t="s">
        <v>22</v>
      </c>
      <c r="S1045" s="1" t="s">
        <v>22</v>
      </c>
      <c r="T1045" s="1" t="s">
        <v>13008</v>
      </c>
      <c r="U1045" s="1" t="s">
        <v>27</v>
      </c>
    </row>
    <row r="1046" spans="1:21" ht="15" x14ac:dyDescent="0.2">
      <c r="A1046" s="1" t="s">
        <v>73</v>
      </c>
      <c r="B1046" s="1" t="s">
        <v>64</v>
      </c>
      <c r="C1046" s="1" t="s">
        <v>12445</v>
      </c>
      <c r="D1046" s="1" t="s">
        <v>13086</v>
      </c>
      <c r="E1046" s="1" t="s">
        <v>13087</v>
      </c>
      <c r="F1046" s="1" t="s">
        <v>22</v>
      </c>
      <c r="G1046" s="2" t="str">
        <f t="shared" si="48"/>
        <v>Praxis Dr. Frick Hannes</v>
      </c>
      <c r="H1046" s="1" t="s">
        <v>13088</v>
      </c>
      <c r="I1046" s="1" t="str" cm="1">
        <f t="array" ref="I1046">IF(H1046="","",IF(COUNT(VALUE(MID(H1046,ROW($A$1:$A$100),1)))=0,H1046,TRIM(LEFT(H1046,MATCH(TRUE,ISNUMBER(VALUE(MID(H1046,ROW($A$1:$A$100),1))),0)-1))))</f>
        <v>Haldenstrasse</v>
      </c>
      <c r="J1046" s="1" t="str" cm="1">
        <f t="array" ref="J1046">IF(H1046="","",IF(COUNT(VALUE(MID(H1046,ROW($A$1:$A$100),1)))=0,"",RIGHT(H1046,LEN(H1046)-MATCH(TRUE,ISNUMBER(VALUE(MID(H1046,ROW($A$1:$A$100),1))),0)+1)))</f>
        <v>30</v>
      </c>
      <c r="K1046" s="1" t="s">
        <v>22</v>
      </c>
      <c r="L1046" s="1" t="s">
        <v>3046</v>
      </c>
      <c r="M1046" s="1" t="str">
        <f t="shared" si="49"/>
        <v>8942</v>
      </c>
      <c r="N1046" s="1" t="str">
        <f t="shared" si="50"/>
        <v>Oberrieden</v>
      </c>
      <c r="O1046" s="1" t="s">
        <v>24</v>
      </c>
      <c r="P1046" s="1" t="s">
        <v>13089</v>
      </c>
      <c r="Q1046" s="1" t="s">
        <v>128</v>
      </c>
      <c r="R1046" s="1" t="s">
        <v>22</v>
      </c>
      <c r="S1046" s="1" t="s">
        <v>22</v>
      </c>
      <c r="T1046" s="1" t="s">
        <v>13090</v>
      </c>
      <c r="U1046" s="1" t="s">
        <v>27</v>
      </c>
    </row>
    <row r="1047" spans="1:21" ht="30" x14ac:dyDescent="0.2">
      <c r="A1047" s="1" t="s">
        <v>16</v>
      </c>
      <c r="B1047" s="1" t="s">
        <v>64</v>
      </c>
      <c r="C1047" s="1" t="s">
        <v>15639</v>
      </c>
      <c r="D1047" s="1" t="s">
        <v>15640</v>
      </c>
      <c r="E1047" s="1" t="s">
        <v>750</v>
      </c>
      <c r="F1047" s="1" t="s">
        <v>156</v>
      </c>
      <c r="G1047" s="2" t="str">
        <f t="shared" si="48"/>
        <v>Universitätsspital Basel
_x000D_Frauenklinik</v>
      </c>
      <c r="H1047" s="1" t="s">
        <v>752</v>
      </c>
      <c r="I1047" s="1" t="str" cm="1">
        <f t="array" ref="I1047">IF(H1047="","",IF(COUNT(VALUE(MID(H1047,ROW($A$1:$A$100),1)))=0,H1047,TRIM(LEFT(H1047,MATCH(TRUE,ISNUMBER(VALUE(MID(H1047,ROW($A$1:$A$100),1))),0)-1))))</f>
        <v>Spitalstrasse</v>
      </c>
      <c r="J1047" s="1" t="str" cm="1">
        <f t="array" ref="J1047">IF(H1047="","",IF(COUNT(VALUE(MID(H1047,ROW($A$1:$A$100),1)))=0,"",RIGHT(H1047,LEN(H1047)-MATCH(TRUE,ISNUMBER(VALUE(MID(H1047,ROW($A$1:$A$100),1))),0)+1)))</f>
        <v>21</v>
      </c>
      <c r="K1047" s="1" t="s">
        <v>22</v>
      </c>
      <c r="L1047" s="1" t="s">
        <v>753</v>
      </c>
      <c r="M1047" s="1" t="str">
        <f t="shared" si="49"/>
        <v>4031</v>
      </c>
      <c r="N1047" s="1" t="str">
        <f t="shared" si="50"/>
        <v>Basel</v>
      </c>
      <c r="O1047" s="1" t="s">
        <v>24</v>
      </c>
      <c r="P1047" s="1" t="s">
        <v>15641</v>
      </c>
      <c r="Q1047" s="1" t="s">
        <v>21</v>
      </c>
      <c r="R1047" s="1" t="s">
        <v>22</v>
      </c>
      <c r="S1047" s="1" t="s">
        <v>22</v>
      </c>
      <c r="T1047" s="1" t="s">
        <v>15642</v>
      </c>
      <c r="U1047" s="1" t="s">
        <v>27</v>
      </c>
    </row>
    <row r="1048" spans="1:21" ht="30" x14ac:dyDescent="0.2">
      <c r="A1048" s="1" t="s">
        <v>16</v>
      </c>
      <c r="B1048" s="1" t="s">
        <v>64</v>
      </c>
      <c r="C1048" s="1" t="s">
        <v>3441</v>
      </c>
      <c r="D1048" s="1" t="s">
        <v>3442</v>
      </c>
      <c r="E1048" s="1" t="s">
        <v>1445</v>
      </c>
      <c r="F1048" s="1" t="s">
        <v>1446</v>
      </c>
      <c r="G1048" s="2" t="str">
        <f t="shared" si="48"/>
        <v>Spital Zollikerberg
_x000D_Gynäkologie - Frauenklinik</v>
      </c>
      <c r="H1048" s="1" t="s">
        <v>1447</v>
      </c>
      <c r="I1048" s="1" t="str" cm="1">
        <f t="array" ref="I1048">IF(H1048="","",IF(COUNT(VALUE(MID(H1048,ROW($A$1:$A$100),1)))=0,H1048,TRIM(LEFT(H1048,MATCH(TRUE,ISNUMBER(VALUE(MID(H1048,ROW($A$1:$A$100),1))),0)-1))))</f>
        <v>Trichtenhauser Strasse</v>
      </c>
      <c r="J1048" s="1" t="str" cm="1">
        <f t="array" ref="J1048">IF(H1048="","",IF(COUNT(VALUE(MID(H1048,ROW($A$1:$A$100),1)))=0,"",RIGHT(H1048,LEN(H1048)-MATCH(TRUE,ISNUMBER(VALUE(MID(H1048,ROW($A$1:$A$100),1))),0)+1)))</f>
        <v>20</v>
      </c>
      <c r="K1048" s="1" t="s">
        <v>22</v>
      </c>
      <c r="L1048" s="1" t="s">
        <v>1448</v>
      </c>
      <c r="M1048" s="1" t="str">
        <f t="shared" si="49"/>
        <v>8125</v>
      </c>
      <c r="N1048" s="1" t="str">
        <f t="shared" si="50"/>
        <v>Zollikerberg</v>
      </c>
      <c r="O1048" s="1" t="s">
        <v>24</v>
      </c>
      <c r="P1048" s="1" t="s">
        <v>3443</v>
      </c>
      <c r="Q1048" s="1" t="s">
        <v>21</v>
      </c>
      <c r="R1048" s="1" t="s">
        <v>22</v>
      </c>
      <c r="S1048" s="1" t="s">
        <v>22</v>
      </c>
      <c r="T1048" s="1" t="s">
        <v>3444</v>
      </c>
      <c r="U1048" s="1" t="s">
        <v>27</v>
      </c>
    </row>
    <row r="1049" spans="1:21" ht="15" x14ac:dyDescent="0.2">
      <c r="A1049" s="1" t="s">
        <v>73</v>
      </c>
      <c r="B1049" s="1" t="s">
        <v>64</v>
      </c>
      <c r="C1049" s="1" t="s">
        <v>13066</v>
      </c>
      <c r="D1049" s="1" t="s">
        <v>13067</v>
      </c>
      <c r="E1049" s="1" t="s">
        <v>13068</v>
      </c>
      <c r="F1049" s="1" t="s">
        <v>22</v>
      </c>
      <c r="G1049" s="2" t="str">
        <f t="shared" si="48"/>
        <v>Praxis Dr. Friedmann Robert Joel</v>
      </c>
      <c r="H1049" s="1" t="s">
        <v>13069</v>
      </c>
      <c r="I1049" s="1" t="str" cm="1">
        <f t="array" ref="I1049">IF(H1049="","",IF(COUNT(VALUE(MID(H1049,ROW($A$1:$A$100),1)))=0,H1049,TRIM(LEFT(H1049,MATCH(TRUE,ISNUMBER(VALUE(MID(H1049,ROW($A$1:$A$100),1))),0)-1))))</f>
        <v>Birmensdorferstrasse</v>
      </c>
      <c r="J1049" s="1" t="str" cm="1">
        <f t="array" ref="J1049">IF(H1049="","",IF(COUNT(VALUE(MID(H1049,ROW($A$1:$A$100),1)))=0,"",RIGHT(H1049,LEN(H1049)-MATCH(TRUE,ISNUMBER(VALUE(MID(H1049,ROW($A$1:$A$100),1))),0)+1)))</f>
        <v>191</v>
      </c>
      <c r="K1049" s="1" t="s">
        <v>22</v>
      </c>
      <c r="L1049" s="1" t="s">
        <v>1557</v>
      </c>
      <c r="M1049" s="1" t="str">
        <f t="shared" si="49"/>
        <v>8003</v>
      </c>
      <c r="N1049" s="1" t="str">
        <f t="shared" si="50"/>
        <v>Zürich</v>
      </c>
      <c r="O1049" s="1" t="s">
        <v>24</v>
      </c>
      <c r="P1049" s="1" t="s">
        <v>13070</v>
      </c>
      <c r="Q1049" s="1" t="s">
        <v>128</v>
      </c>
      <c r="R1049" s="1" t="s">
        <v>22</v>
      </c>
      <c r="S1049" s="1" t="s">
        <v>22</v>
      </c>
      <c r="T1049" s="1" t="s">
        <v>13071</v>
      </c>
      <c r="U1049" s="1" t="s">
        <v>27</v>
      </c>
    </row>
    <row r="1050" spans="1:21" ht="15" x14ac:dyDescent="0.2">
      <c r="A1050" s="1" t="s">
        <v>16</v>
      </c>
      <c r="B1050" s="1" t="s">
        <v>64</v>
      </c>
      <c r="C1050" s="1" t="s">
        <v>862</v>
      </c>
      <c r="D1050" s="1" t="s">
        <v>12796</v>
      </c>
      <c r="E1050" s="1" t="s">
        <v>1287</v>
      </c>
      <c r="F1050" s="1" t="s">
        <v>22</v>
      </c>
      <c r="G1050" s="2" t="str">
        <f t="shared" si="48"/>
        <v>Gemeinschaftspraxis Bülach Süd</v>
      </c>
      <c r="H1050" s="1" t="s">
        <v>1288</v>
      </c>
      <c r="I1050" s="1" t="str" cm="1">
        <f t="array" ref="I1050">IF(H1050="","",IF(COUNT(VALUE(MID(H1050,ROW($A$1:$A$100),1)))=0,H1050,TRIM(LEFT(H1050,MATCH(TRUE,ISNUMBER(VALUE(MID(H1050,ROW($A$1:$A$100),1))),0)-1))))</f>
        <v>Feldstrasse</v>
      </c>
      <c r="J1050" s="1" t="str" cm="1">
        <f t="array" ref="J1050">IF(H1050="","",IF(COUNT(VALUE(MID(H1050,ROW($A$1:$A$100),1)))=0,"",RIGHT(H1050,LEN(H1050)-MATCH(TRUE,ISNUMBER(VALUE(MID(H1050,ROW($A$1:$A$100),1))),0)+1)))</f>
        <v>60</v>
      </c>
      <c r="K1050" s="1" t="s">
        <v>22</v>
      </c>
      <c r="L1050" s="1" t="s">
        <v>107</v>
      </c>
      <c r="M1050" s="1" t="str">
        <f t="shared" si="49"/>
        <v>8180</v>
      </c>
      <c r="N1050" s="1" t="str">
        <f t="shared" si="50"/>
        <v>Bülach</v>
      </c>
      <c r="O1050" s="1" t="s">
        <v>24</v>
      </c>
      <c r="P1050" s="1" t="s">
        <v>13079</v>
      </c>
      <c r="Q1050" s="1" t="s">
        <v>128</v>
      </c>
      <c r="R1050" s="1" t="s">
        <v>22</v>
      </c>
      <c r="S1050" s="1" t="s">
        <v>22</v>
      </c>
      <c r="T1050" s="1" t="s">
        <v>13080</v>
      </c>
      <c r="U1050" s="1" t="s">
        <v>27</v>
      </c>
    </row>
    <row r="1051" spans="1:21" ht="15" x14ac:dyDescent="0.2">
      <c r="A1051" s="1" t="s">
        <v>73</v>
      </c>
      <c r="B1051" s="1" t="s">
        <v>64</v>
      </c>
      <c r="C1051" s="1" t="s">
        <v>3542</v>
      </c>
      <c r="D1051" s="1" t="s">
        <v>12796</v>
      </c>
      <c r="E1051" s="1" t="s">
        <v>9333</v>
      </c>
      <c r="F1051" s="1" t="s">
        <v>22</v>
      </c>
      <c r="G1051" s="2" t="str">
        <f t="shared" si="48"/>
        <v>Praxis Dr. Lorenz / Dr. Sgarbi</v>
      </c>
      <c r="H1051" s="1" t="s">
        <v>22</v>
      </c>
      <c r="I1051" s="1" t="str" cm="1">
        <f t="array" ref="I1051">IF(H1051="","",IF(COUNT(VALUE(MID(H1051,ROW($A$1:$A$100),1)))=0,H1051,TRIM(LEFT(H1051,MATCH(TRUE,ISNUMBER(VALUE(MID(H1051,ROW($A$1:$A$100),1))),0)-1))))</f>
        <v/>
      </c>
      <c r="J1051" s="1" t="str" cm="1">
        <f t="array" ref="J1051">IF(H1051="","",IF(COUNT(VALUE(MID(H1051,ROW($A$1:$A$100),1)))=0,"",RIGHT(H1051,LEN(H1051)-MATCH(TRUE,ISNUMBER(VALUE(MID(H1051,ROW($A$1:$A$100),1))),0)+1)))</f>
        <v/>
      </c>
      <c r="K1051" s="1" t="s">
        <v>7</v>
      </c>
      <c r="L1051" s="1" t="s">
        <v>4749</v>
      </c>
      <c r="M1051" s="1" t="str">
        <f t="shared" si="49"/>
        <v>8472</v>
      </c>
      <c r="N1051" s="1" t="str">
        <f t="shared" si="50"/>
        <v>Seuzach</v>
      </c>
      <c r="O1051" s="1" t="s">
        <v>24</v>
      </c>
      <c r="P1051" s="1" t="s">
        <v>13081</v>
      </c>
      <c r="Q1051" s="1" t="s">
        <v>128</v>
      </c>
      <c r="R1051" s="1" t="s">
        <v>22</v>
      </c>
      <c r="S1051" s="1" t="s">
        <v>22</v>
      </c>
      <c r="T1051" s="1" t="s">
        <v>13082</v>
      </c>
      <c r="U1051" s="1" t="s">
        <v>27</v>
      </c>
    </row>
    <row r="1052" spans="1:21" ht="30" x14ac:dyDescent="0.2">
      <c r="A1052" s="1" t="s">
        <v>73</v>
      </c>
      <c r="B1052" s="1" t="s">
        <v>64</v>
      </c>
      <c r="C1052" s="1" t="s">
        <v>13076</v>
      </c>
      <c r="D1052" s="1" t="s">
        <v>1178</v>
      </c>
      <c r="E1052" s="1" t="s">
        <v>1521</v>
      </c>
      <c r="F1052" s="1" t="s">
        <v>156</v>
      </c>
      <c r="G1052" s="2" t="str">
        <f t="shared" si="48"/>
        <v>Kantonsspital Münsterlingen
_x000D_Frauenklinik</v>
      </c>
      <c r="H1052" s="1" t="s">
        <v>1522</v>
      </c>
      <c r="I1052" s="1" t="str" cm="1">
        <f t="array" ref="I1052">IF(H1052="","",IF(COUNT(VALUE(MID(H1052,ROW($A$1:$A$100),1)))=0,H1052,TRIM(LEFT(H1052,MATCH(TRUE,ISNUMBER(VALUE(MID(H1052,ROW($A$1:$A$100),1))),0)-1))))</f>
        <v>Spitalcampus</v>
      </c>
      <c r="J1052" s="1" t="str" cm="1">
        <f t="array" ref="J1052">IF(H1052="","",IF(COUNT(VALUE(MID(H1052,ROW($A$1:$A$100),1)))=0,"",RIGHT(H1052,LEN(H1052)-MATCH(TRUE,ISNUMBER(VALUE(MID(H1052,ROW($A$1:$A$100),1))),0)+1)))</f>
        <v>1</v>
      </c>
      <c r="K1052" s="1" t="s">
        <v>22</v>
      </c>
      <c r="L1052" s="1" t="s">
        <v>1523</v>
      </c>
      <c r="M1052" s="1" t="str">
        <f t="shared" si="49"/>
        <v>8596</v>
      </c>
      <c r="N1052" s="1" t="str">
        <f t="shared" si="50"/>
        <v>Münsterlingen</v>
      </c>
      <c r="O1052" s="1" t="s">
        <v>24</v>
      </c>
      <c r="P1052" s="1" t="s">
        <v>13077</v>
      </c>
      <c r="Q1052" s="1" t="s">
        <v>21</v>
      </c>
      <c r="R1052" s="1" t="s">
        <v>22</v>
      </c>
      <c r="S1052" s="1" t="s">
        <v>22</v>
      </c>
      <c r="T1052" s="1" t="s">
        <v>13078</v>
      </c>
      <c r="U1052" s="1" t="s">
        <v>27</v>
      </c>
    </row>
    <row r="1053" spans="1:21" ht="15" x14ac:dyDescent="0.2">
      <c r="A1053" s="1" t="s">
        <v>16</v>
      </c>
      <c r="B1053" s="1" t="s">
        <v>17</v>
      </c>
      <c r="C1053" s="1" t="s">
        <v>1177</v>
      </c>
      <c r="D1053" s="1" t="s">
        <v>1178</v>
      </c>
      <c r="E1053" s="1" t="s">
        <v>1046</v>
      </c>
      <c r="F1053" s="1" t="s">
        <v>22</v>
      </c>
      <c r="G1053" s="2" t="str">
        <f t="shared" si="48"/>
        <v>Rosengarten Frauenpraxis AG</v>
      </c>
      <c r="H1053" s="1" t="s">
        <v>1047</v>
      </c>
      <c r="I1053" s="1" t="str" cm="1">
        <f t="array" ref="I1053">IF(H1053="","",IF(COUNT(VALUE(MID(H1053,ROW($A$1:$A$100),1)))=0,H1053,TRIM(LEFT(H1053,MATCH(TRUE,ISNUMBER(VALUE(MID(H1053,ROW($A$1:$A$100),1))),0)-1))))</f>
        <v>Bahnhofstrasse</v>
      </c>
      <c r="J1053" s="1" t="str" cm="1">
        <f t="array" ref="J1053">IF(H1053="","",IF(COUNT(VALUE(MID(H1053,ROW($A$1:$A$100),1)))=0,"",RIGHT(H1053,LEN(H1053)-MATCH(TRUE,ISNUMBER(VALUE(MID(H1053,ROW($A$1:$A$100),1))),0)+1)))</f>
        <v>231</v>
      </c>
      <c r="K1053" s="1" t="s">
        <v>22</v>
      </c>
      <c r="L1053" s="1" t="s">
        <v>1048</v>
      </c>
      <c r="M1053" s="1" t="str">
        <f t="shared" si="49"/>
        <v>8623</v>
      </c>
      <c r="N1053" s="1" t="str">
        <f t="shared" si="50"/>
        <v>Wetzikon ZH</v>
      </c>
      <c r="O1053" s="1" t="s">
        <v>24</v>
      </c>
      <c r="P1053" s="1" t="s">
        <v>1179</v>
      </c>
      <c r="Q1053" s="1" t="s">
        <v>21</v>
      </c>
      <c r="R1053" s="1" t="s">
        <v>22</v>
      </c>
      <c r="S1053" s="1" t="s">
        <v>22</v>
      </c>
      <c r="T1053" s="1" t="s">
        <v>1180</v>
      </c>
      <c r="U1053" s="1" t="s">
        <v>27</v>
      </c>
    </row>
    <row r="1054" spans="1:21" ht="15" x14ac:dyDescent="0.2">
      <c r="A1054" s="1" t="s">
        <v>73</v>
      </c>
      <c r="B1054" s="1" t="s">
        <v>64</v>
      </c>
      <c r="C1054" s="1" t="s">
        <v>2694</v>
      </c>
      <c r="D1054" s="1" t="s">
        <v>1178</v>
      </c>
      <c r="E1054" s="1" t="s">
        <v>15092</v>
      </c>
      <c r="F1054" s="1" t="s">
        <v>22</v>
      </c>
      <c r="G1054" s="2" t="str">
        <f t="shared" si="48"/>
        <v>Familienpraxis Bischofszell</v>
      </c>
      <c r="H1054" s="1" t="s">
        <v>15093</v>
      </c>
      <c r="I1054" s="1" t="str" cm="1">
        <f t="array" ref="I1054">IF(H1054="","",IF(COUNT(VALUE(MID(H1054,ROW($A$1:$A$100),1)))=0,H1054,TRIM(LEFT(H1054,MATCH(TRUE,ISNUMBER(VALUE(MID(H1054,ROW($A$1:$A$100),1))),0)-1))))</f>
        <v>Poststrasse</v>
      </c>
      <c r="J1054" s="1" t="str" cm="1">
        <f t="array" ref="J1054">IF(H1054="","",IF(COUNT(VALUE(MID(H1054,ROW($A$1:$A$100),1)))=0,"",RIGHT(H1054,LEN(H1054)-MATCH(TRUE,ISNUMBER(VALUE(MID(H1054,ROW($A$1:$A$100),1))),0)+1)))</f>
        <v>28</v>
      </c>
      <c r="K1054" s="1" t="s">
        <v>22</v>
      </c>
      <c r="L1054" s="1" t="s">
        <v>883</v>
      </c>
      <c r="M1054" s="1" t="str">
        <f t="shared" si="49"/>
        <v>9220</v>
      </c>
      <c r="N1054" s="1" t="str">
        <f t="shared" si="50"/>
        <v>Bischofszell</v>
      </c>
      <c r="O1054" s="1" t="s">
        <v>24</v>
      </c>
      <c r="P1054" s="1" t="s">
        <v>13077</v>
      </c>
      <c r="Q1054" s="1" t="s">
        <v>128</v>
      </c>
      <c r="R1054" s="1" t="s">
        <v>22</v>
      </c>
      <c r="S1054" s="1" t="s">
        <v>22</v>
      </c>
      <c r="T1054" s="1" t="s">
        <v>15094</v>
      </c>
      <c r="U1054" s="1" t="s">
        <v>27</v>
      </c>
    </row>
    <row r="1055" spans="1:21" ht="15" x14ac:dyDescent="0.2">
      <c r="A1055" s="1" t="s">
        <v>73</v>
      </c>
      <c r="B1055" s="1" t="s">
        <v>64</v>
      </c>
      <c r="C1055" s="1" t="s">
        <v>7499</v>
      </c>
      <c r="D1055" s="1" t="s">
        <v>13050</v>
      </c>
      <c r="E1055" s="1" t="s">
        <v>13051</v>
      </c>
      <c r="F1055" s="1" t="s">
        <v>22</v>
      </c>
      <c r="G1055" s="2" t="str">
        <f t="shared" si="48"/>
        <v>Praxis Dr. Fritsche Erich</v>
      </c>
      <c r="H1055" s="1" t="s">
        <v>13052</v>
      </c>
      <c r="I1055" s="1" t="str" cm="1">
        <f t="array" ref="I1055">IF(H1055="","",IF(COUNT(VALUE(MID(H1055,ROW($A$1:$A$100),1)))=0,H1055,TRIM(LEFT(H1055,MATCH(TRUE,ISNUMBER(VALUE(MID(H1055,ROW($A$1:$A$100),1))),0)-1))))</f>
        <v>Klosbachstrasse</v>
      </c>
      <c r="J1055" s="1" t="str" cm="1">
        <f t="array" ref="J1055">IF(H1055="","",IF(COUNT(VALUE(MID(H1055,ROW($A$1:$A$100),1)))=0,"",RIGHT(H1055,LEN(H1055)-MATCH(TRUE,ISNUMBER(VALUE(MID(H1055,ROW($A$1:$A$100),1))),0)+1)))</f>
        <v>2</v>
      </c>
      <c r="K1055" s="1" t="s">
        <v>22</v>
      </c>
      <c r="L1055" s="1" t="s">
        <v>260</v>
      </c>
      <c r="M1055" s="1" t="str">
        <f t="shared" si="49"/>
        <v>8032</v>
      </c>
      <c r="N1055" s="1" t="str">
        <f t="shared" si="50"/>
        <v>Zürich</v>
      </c>
      <c r="O1055" s="1" t="s">
        <v>24</v>
      </c>
      <c r="P1055" s="1" t="s">
        <v>13053</v>
      </c>
      <c r="Q1055" s="1" t="s">
        <v>21</v>
      </c>
      <c r="R1055" s="1" t="s">
        <v>22</v>
      </c>
      <c r="S1055" s="1" t="s">
        <v>22</v>
      </c>
      <c r="T1055" s="1" t="s">
        <v>13054</v>
      </c>
      <c r="U1055" s="1" t="s">
        <v>27</v>
      </c>
    </row>
    <row r="1056" spans="1:21" ht="15" x14ac:dyDescent="0.2">
      <c r="A1056" s="1" t="s">
        <v>16</v>
      </c>
      <c r="B1056" s="1" t="s">
        <v>64</v>
      </c>
      <c r="C1056" s="1" t="s">
        <v>11639</v>
      </c>
      <c r="D1056" s="1" t="s">
        <v>13083</v>
      </c>
      <c r="E1056" s="1" t="s">
        <v>9973</v>
      </c>
      <c r="F1056" s="1" t="s">
        <v>22</v>
      </c>
      <c r="G1056" s="2" t="str">
        <f t="shared" si="48"/>
        <v>Praxis für Gynäkologie</v>
      </c>
      <c r="H1056" s="1" t="s">
        <v>9974</v>
      </c>
      <c r="I1056" s="1" t="str" cm="1">
        <f t="array" ref="I1056">IF(H1056="","",IF(COUNT(VALUE(MID(H1056,ROW($A$1:$A$100),1)))=0,H1056,TRIM(LEFT(H1056,MATCH(TRUE,ISNUMBER(VALUE(MID(H1056,ROW($A$1:$A$100),1))),0)-1))))</f>
        <v>Bahnhofstrasse</v>
      </c>
      <c r="J1056" s="1" t="str" cm="1">
        <f t="array" ref="J1056">IF(H1056="","",IF(COUNT(VALUE(MID(H1056,ROW($A$1:$A$100),1)))=0,"",RIGHT(H1056,LEN(H1056)-MATCH(TRUE,ISNUMBER(VALUE(MID(H1056,ROW($A$1:$A$100),1))),0)+1)))</f>
        <v>2a</v>
      </c>
      <c r="K1056" s="1" t="s">
        <v>22</v>
      </c>
      <c r="L1056" s="1" t="s">
        <v>9975</v>
      </c>
      <c r="M1056" s="1" t="str">
        <f t="shared" si="49"/>
        <v>7270</v>
      </c>
      <c r="N1056" s="1" t="str">
        <f t="shared" si="50"/>
        <v>Davos Platz</v>
      </c>
      <c r="O1056" s="1" t="s">
        <v>24</v>
      </c>
      <c r="P1056" s="1" t="s">
        <v>13084</v>
      </c>
      <c r="Q1056" s="1" t="s">
        <v>21</v>
      </c>
      <c r="R1056" s="1" t="s">
        <v>22</v>
      </c>
      <c r="S1056" s="1" t="s">
        <v>22</v>
      </c>
      <c r="T1056" s="1" t="s">
        <v>13085</v>
      </c>
      <c r="U1056" s="1" t="s">
        <v>27</v>
      </c>
    </row>
    <row r="1057" spans="1:21" ht="15" x14ac:dyDescent="0.2">
      <c r="A1057" s="1" t="s">
        <v>16</v>
      </c>
      <c r="B1057" s="1" t="s">
        <v>64</v>
      </c>
      <c r="C1057" s="1" t="s">
        <v>862</v>
      </c>
      <c r="D1057" s="1" t="s">
        <v>5290</v>
      </c>
      <c r="E1057" s="1" t="s">
        <v>642</v>
      </c>
      <c r="F1057" s="1" t="s">
        <v>22</v>
      </c>
      <c r="G1057" s="2" t="str">
        <f t="shared" si="48"/>
        <v>Praxis zum Hammer</v>
      </c>
      <c r="H1057" s="1" t="s">
        <v>643</v>
      </c>
      <c r="I1057" s="1" t="str" cm="1">
        <f t="array" ref="I1057">IF(H1057="","",IF(COUNT(VALUE(MID(H1057,ROW($A$1:$A$100),1)))=0,H1057,TRIM(LEFT(H1057,MATCH(TRUE,ISNUMBER(VALUE(MID(H1057,ROW($A$1:$A$100),1))),0)-1))))</f>
        <v>Sonnenstrasse</v>
      </c>
      <c r="J1057" s="1" t="str" cm="1">
        <f t="array" ref="J1057">IF(H1057="","",IF(COUNT(VALUE(MID(H1057,ROW($A$1:$A$100),1)))=0,"",RIGHT(H1057,LEN(H1057)-MATCH(TRUE,ISNUMBER(VALUE(MID(H1057,ROW($A$1:$A$100),1))),0)+1)))</f>
        <v>4</v>
      </c>
      <c r="K1057" s="1" t="s">
        <v>22</v>
      </c>
      <c r="L1057" s="1" t="s">
        <v>644</v>
      </c>
      <c r="M1057" s="1" t="str">
        <f t="shared" si="49"/>
        <v>8280</v>
      </c>
      <c r="N1057" s="1" t="str">
        <f t="shared" si="50"/>
        <v>Kreuzlingen</v>
      </c>
      <c r="O1057" s="1" t="s">
        <v>24</v>
      </c>
      <c r="P1057" s="1" t="s">
        <v>5291</v>
      </c>
      <c r="Q1057" s="1" t="s">
        <v>128</v>
      </c>
      <c r="R1057" s="1" t="s">
        <v>80</v>
      </c>
      <c r="S1057" s="1" t="s">
        <v>22</v>
      </c>
      <c r="T1057" s="1" t="s">
        <v>5292</v>
      </c>
      <c r="U1057" s="1" t="s">
        <v>27</v>
      </c>
    </row>
    <row r="1058" spans="1:21" ht="15" x14ac:dyDescent="0.2">
      <c r="A1058" s="1" t="s">
        <v>73</v>
      </c>
      <c r="B1058" s="1" t="s">
        <v>64</v>
      </c>
      <c r="C1058" s="1" t="s">
        <v>2051</v>
      </c>
      <c r="D1058" s="1" t="s">
        <v>5290</v>
      </c>
      <c r="E1058" s="1" t="s">
        <v>13072</v>
      </c>
      <c r="F1058" s="1" t="s">
        <v>22</v>
      </c>
      <c r="G1058" s="2" t="str">
        <f t="shared" si="48"/>
        <v>Praxis Dr. med. Marco Fritz AG</v>
      </c>
      <c r="H1058" s="1" t="s">
        <v>13073</v>
      </c>
      <c r="I1058" s="1" t="str" cm="1">
        <f t="array" ref="I1058">IF(H1058="","",IF(COUNT(VALUE(MID(H1058,ROW($A$1:$A$100),1)))=0,H1058,TRIM(LEFT(H1058,MATCH(TRUE,ISNUMBER(VALUE(MID(H1058,ROW($A$1:$A$100),1))),0)-1))))</f>
        <v>Zeltweg</v>
      </c>
      <c r="J1058" s="1" t="str" cm="1">
        <f t="array" ref="J1058">IF(H1058="","",IF(COUNT(VALUE(MID(H1058,ROW($A$1:$A$100),1)))=0,"",RIGHT(H1058,LEN(H1058)-MATCH(TRUE,ISNUMBER(VALUE(MID(H1058,ROW($A$1:$A$100),1))),0)+1)))</f>
        <v>4</v>
      </c>
      <c r="K1058" s="1" t="s">
        <v>22</v>
      </c>
      <c r="L1058" s="1" t="s">
        <v>260</v>
      </c>
      <c r="M1058" s="1" t="str">
        <f t="shared" si="49"/>
        <v>8032</v>
      </c>
      <c r="N1058" s="1" t="str">
        <f t="shared" si="50"/>
        <v>Zürich</v>
      </c>
      <c r="O1058" s="1" t="s">
        <v>24</v>
      </c>
      <c r="P1058" s="1" t="s">
        <v>13074</v>
      </c>
      <c r="Q1058" s="1" t="s">
        <v>21</v>
      </c>
      <c r="R1058" s="1" t="s">
        <v>22</v>
      </c>
      <c r="S1058" s="1" t="s">
        <v>22</v>
      </c>
      <c r="T1058" s="1" t="s">
        <v>13075</v>
      </c>
      <c r="U1058" s="1" t="s">
        <v>27</v>
      </c>
    </row>
    <row r="1059" spans="1:21" ht="15" x14ac:dyDescent="0.2">
      <c r="A1059" s="1" t="s">
        <v>73</v>
      </c>
      <c r="B1059" s="1" t="s">
        <v>64</v>
      </c>
      <c r="C1059" s="1" t="s">
        <v>176</v>
      </c>
      <c r="D1059" s="1" t="s">
        <v>13055</v>
      </c>
      <c r="E1059" s="1" t="s">
        <v>13056</v>
      </c>
      <c r="F1059" s="1" t="s">
        <v>22</v>
      </c>
      <c r="G1059" s="2" t="str">
        <f t="shared" si="48"/>
        <v>Praxis Dr. Fritzsche Markus</v>
      </c>
      <c r="H1059" s="1" t="s">
        <v>13057</v>
      </c>
      <c r="I1059" s="1" t="str" cm="1">
        <f t="array" ref="I1059">IF(H1059="","",IF(COUNT(VALUE(MID(H1059,ROW($A$1:$A$100),1)))=0,H1059,TRIM(LEFT(H1059,MATCH(TRUE,ISNUMBER(VALUE(MID(H1059,ROW($A$1:$A$100),1))),0)-1))))</f>
        <v>Soodstrasse</v>
      </c>
      <c r="J1059" s="1" t="str" cm="1">
        <f t="array" ref="J1059">IF(H1059="","",IF(COUNT(VALUE(MID(H1059,ROW($A$1:$A$100),1)))=0,"",RIGHT(H1059,LEN(H1059)-MATCH(TRUE,ISNUMBER(VALUE(MID(H1059,ROW($A$1:$A$100),1))),0)+1)))</f>
        <v>13</v>
      </c>
      <c r="K1059" s="1" t="s">
        <v>22</v>
      </c>
      <c r="L1059" s="1" t="s">
        <v>2460</v>
      </c>
      <c r="M1059" s="1" t="str">
        <f t="shared" si="49"/>
        <v>8134</v>
      </c>
      <c r="N1059" s="1" t="str">
        <f t="shared" si="50"/>
        <v>Adliswil</v>
      </c>
      <c r="O1059" s="1" t="s">
        <v>24</v>
      </c>
      <c r="P1059" s="1" t="s">
        <v>13058</v>
      </c>
      <c r="Q1059" s="1" t="s">
        <v>128</v>
      </c>
      <c r="R1059" s="1" t="s">
        <v>80</v>
      </c>
      <c r="S1059" s="1" t="s">
        <v>22</v>
      </c>
      <c r="T1059" s="1" t="s">
        <v>13059</v>
      </c>
      <c r="U1059" s="1" t="s">
        <v>27</v>
      </c>
    </row>
    <row r="1060" spans="1:21" ht="15" x14ac:dyDescent="0.2">
      <c r="A1060" s="1" t="s">
        <v>16</v>
      </c>
      <c r="B1060" s="1" t="s">
        <v>64</v>
      </c>
      <c r="C1060" s="1" t="s">
        <v>4756</v>
      </c>
      <c r="D1060" s="1" t="s">
        <v>5607</v>
      </c>
      <c r="E1060" s="1" t="s">
        <v>5608</v>
      </c>
      <c r="F1060" s="1" t="s">
        <v>22</v>
      </c>
      <c r="G1060" s="2" t="str">
        <f t="shared" si="48"/>
        <v>Praxis Dr. Peter / Dr. Fröhlich</v>
      </c>
      <c r="H1060" s="1" t="s">
        <v>5609</v>
      </c>
      <c r="I1060" s="1" t="str" cm="1">
        <f t="array" ref="I1060">IF(H1060="","",IF(COUNT(VALUE(MID(H1060,ROW($A$1:$A$100),1)))=0,H1060,TRIM(LEFT(H1060,MATCH(TRUE,ISNUMBER(VALUE(MID(H1060,ROW($A$1:$A$100),1))),0)-1))))</f>
        <v>Zürcherstrasse</v>
      </c>
      <c r="J1060" s="1" t="str" cm="1">
        <f t="array" ref="J1060">IF(H1060="","",IF(COUNT(VALUE(MID(H1060,ROW($A$1:$A$100),1)))=0,"",RIGHT(H1060,LEN(H1060)-MATCH(TRUE,ISNUMBER(VALUE(MID(H1060,ROW($A$1:$A$100),1))),0)+1)))</f>
        <v>6</v>
      </c>
      <c r="K1060" s="1" t="s">
        <v>22</v>
      </c>
      <c r="L1060" s="1" t="s">
        <v>5610</v>
      </c>
      <c r="M1060" s="1" t="str">
        <f t="shared" si="49"/>
        <v>8142</v>
      </c>
      <c r="N1060" s="1" t="str">
        <f t="shared" si="50"/>
        <v>Uitikon Waldegg</v>
      </c>
      <c r="O1060" s="1" t="s">
        <v>24</v>
      </c>
      <c r="P1060" s="1" t="s">
        <v>5611</v>
      </c>
      <c r="Q1060" s="1" t="s">
        <v>80</v>
      </c>
      <c r="R1060" s="1" t="s">
        <v>22</v>
      </c>
      <c r="S1060" s="1" t="s">
        <v>22</v>
      </c>
      <c r="T1060" s="1" t="s">
        <v>5612</v>
      </c>
      <c r="U1060" s="1" t="s">
        <v>27</v>
      </c>
    </row>
    <row r="1061" spans="1:21" ht="15" x14ac:dyDescent="0.2">
      <c r="A1061" s="1" t="s">
        <v>16</v>
      </c>
      <c r="B1061" s="1" t="s">
        <v>64</v>
      </c>
      <c r="C1061" s="1" t="s">
        <v>521</v>
      </c>
      <c r="D1061" s="1" t="s">
        <v>5163</v>
      </c>
      <c r="E1061" s="1" t="s">
        <v>5164</v>
      </c>
      <c r="F1061" s="1" t="s">
        <v>22</v>
      </c>
      <c r="G1061" s="2" t="str">
        <f t="shared" si="48"/>
        <v>Praxis Römertor</v>
      </c>
      <c r="H1061" s="1" t="s">
        <v>5165</v>
      </c>
      <c r="I1061" s="1" t="str" cm="1">
        <f t="array" ref="I1061">IF(H1061="","",IF(COUNT(VALUE(MID(H1061,ROW($A$1:$A$100),1)))=0,H1061,TRIM(LEFT(H1061,MATCH(TRUE,ISNUMBER(VALUE(MID(H1061,ROW($A$1:$A$100),1))),0)-1))))</f>
        <v>Römertorstrasse</v>
      </c>
      <c r="J1061" s="1" t="str" cm="1">
        <f t="array" ref="J1061">IF(H1061="","",IF(COUNT(VALUE(MID(H1061,ROW($A$1:$A$100),1)))=0,"",RIGHT(H1061,LEN(H1061)-MATCH(TRUE,ISNUMBER(VALUE(MID(H1061,ROW($A$1:$A$100),1))),0)+1)))</f>
        <v>1</v>
      </c>
      <c r="K1061" s="1" t="s">
        <v>22</v>
      </c>
      <c r="L1061" s="1" t="s">
        <v>1328</v>
      </c>
      <c r="M1061" s="1" t="str">
        <f t="shared" si="49"/>
        <v>8404</v>
      </c>
      <c r="N1061" s="1" t="str">
        <f t="shared" si="50"/>
        <v>Winterthur</v>
      </c>
      <c r="O1061" s="1" t="s">
        <v>24</v>
      </c>
      <c r="P1061" s="1" t="s">
        <v>5166</v>
      </c>
      <c r="Q1061" s="1" t="s">
        <v>128</v>
      </c>
      <c r="R1061" s="1" t="s">
        <v>22</v>
      </c>
      <c r="S1061" s="1" t="s">
        <v>22</v>
      </c>
      <c r="T1061" s="1" t="s">
        <v>5167</v>
      </c>
      <c r="U1061" s="1" t="s">
        <v>27</v>
      </c>
    </row>
    <row r="1062" spans="1:21" ht="15" x14ac:dyDescent="0.2">
      <c r="A1062" s="1" t="s">
        <v>73</v>
      </c>
      <c r="B1062" s="1" t="s">
        <v>64</v>
      </c>
      <c r="C1062" s="1" t="s">
        <v>2998</v>
      </c>
      <c r="D1062" s="1" t="s">
        <v>13100</v>
      </c>
      <c r="E1062" s="1" t="s">
        <v>13101</v>
      </c>
      <c r="F1062" s="1" t="s">
        <v>22</v>
      </c>
      <c r="G1062" s="2" t="str">
        <f t="shared" si="48"/>
        <v>Praxis Dr. Frohnauer Armin</v>
      </c>
      <c r="H1062" s="1" t="s">
        <v>13102</v>
      </c>
      <c r="I1062" s="1" t="str" cm="1">
        <f t="array" ref="I1062">IF(H1062="","",IF(COUNT(VALUE(MID(H1062,ROW($A$1:$A$100),1)))=0,H1062,TRIM(LEFT(H1062,MATCH(TRUE,ISNUMBER(VALUE(MID(H1062,ROW($A$1:$A$100),1))),0)-1))))</f>
        <v>Rosenbergstrasse</v>
      </c>
      <c r="J1062" s="1" t="str" cm="1">
        <f t="array" ref="J1062">IF(H1062="","",IF(COUNT(VALUE(MID(H1062,ROW($A$1:$A$100),1)))=0,"",RIGHT(H1062,LEN(H1062)-MATCH(TRUE,ISNUMBER(VALUE(MID(H1062,ROW($A$1:$A$100),1))),0)+1)))</f>
        <v>4</v>
      </c>
      <c r="K1062" s="1" t="s">
        <v>22</v>
      </c>
      <c r="L1062" s="1" t="s">
        <v>375</v>
      </c>
      <c r="M1062" s="1" t="str">
        <f t="shared" si="49"/>
        <v>9000</v>
      </c>
      <c r="N1062" s="1" t="str">
        <f t="shared" si="50"/>
        <v>St. Gallen</v>
      </c>
      <c r="O1062" s="1" t="s">
        <v>24</v>
      </c>
      <c r="P1062" s="1" t="s">
        <v>13103</v>
      </c>
      <c r="Q1062" s="1" t="s">
        <v>128</v>
      </c>
      <c r="R1062" s="1" t="s">
        <v>22</v>
      </c>
      <c r="S1062" s="1" t="s">
        <v>22</v>
      </c>
      <c r="T1062" s="1" t="s">
        <v>13104</v>
      </c>
      <c r="U1062" s="1" t="s">
        <v>27</v>
      </c>
    </row>
    <row r="1063" spans="1:21" ht="30" x14ac:dyDescent="0.2">
      <c r="A1063" s="1" t="s">
        <v>16</v>
      </c>
      <c r="B1063" s="1" t="s">
        <v>64</v>
      </c>
      <c r="C1063" s="1" t="s">
        <v>2962</v>
      </c>
      <c r="D1063" s="1" t="s">
        <v>16069</v>
      </c>
      <c r="E1063" s="1" t="s">
        <v>1093</v>
      </c>
      <c r="F1063" s="1" t="s">
        <v>1094</v>
      </c>
      <c r="G1063" s="2" t="str">
        <f t="shared" si="48"/>
        <v>Lindenhofspital
_x000D_Praxis im Frauenzentrum</v>
      </c>
      <c r="H1063" s="1" t="s">
        <v>1095</v>
      </c>
      <c r="I1063" s="1" t="str" cm="1">
        <f t="array" ref="I1063">IF(H1063="","",IF(COUNT(VALUE(MID(H1063,ROW($A$1:$A$100),1)))=0,H1063,TRIM(LEFT(H1063,MATCH(TRUE,ISNUMBER(VALUE(MID(H1063,ROW($A$1:$A$100),1))),0)-1))))</f>
        <v>Bremgartenstrasse</v>
      </c>
      <c r="J1063" s="1" t="str" cm="1">
        <f t="array" ref="J1063">IF(H1063="","",IF(COUNT(VALUE(MID(H1063,ROW($A$1:$A$100),1)))=0,"",RIGHT(H1063,LEN(H1063)-MATCH(TRUE,ISNUMBER(VALUE(MID(H1063,ROW($A$1:$A$100),1))),0)+1)))</f>
        <v>119</v>
      </c>
      <c r="K1063" s="1" t="s">
        <v>22</v>
      </c>
      <c r="L1063" s="1" t="s">
        <v>930</v>
      </c>
      <c r="M1063" s="1" t="str">
        <f t="shared" si="49"/>
        <v>3012</v>
      </c>
      <c r="N1063" s="1" t="str">
        <f t="shared" si="50"/>
        <v>Bern</v>
      </c>
      <c r="O1063" s="1" t="s">
        <v>24</v>
      </c>
      <c r="P1063" s="1" t="s">
        <v>16070</v>
      </c>
      <c r="Q1063" s="1" t="s">
        <v>21</v>
      </c>
      <c r="R1063" s="1" t="s">
        <v>22</v>
      </c>
      <c r="S1063" s="1" t="s">
        <v>22</v>
      </c>
      <c r="T1063" s="1" t="s">
        <v>16071</v>
      </c>
      <c r="U1063" s="1" t="s">
        <v>27</v>
      </c>
    </row>
    <row r="1064" spans="1:21" ht="15" x14ac:dyDescent="0.2">
      <c r="A1064" s="1" t="s">
        <v>73</v>
      </c>
      <c r="B1064" s="1" t="s">
        <v>64</v>
      </c>
      <c r="C1064" s="1" t="s">
        <v>169</v>
      </c>
      <c r="D1064" s="1" t="s">
        <v>14037</v>
      </c>
      <c r="E1064" s="1" t="s">
        <v>6322</v>
      </c>
      <c r="F1064" s="1" t="s">
        <v>22</v>
      </c>
      <c r="G1064" s="2" t="str">
        <f t="shared" si="48"/>
        <v>Praxis Bahnhofstrasse AG</v>
      </c>
      <c r="H1064" s="1" t="s">
        <v>2760</v>
      </c>
      <c r="I1064" s="1" t="str" cm="1">
        <f t="array" ref="I1064">IF(H1064="","",IF(COUNT(VALUE(MID(H1064,ROW($A$1:$A$100),1)))=0,H1064,TRIM(LEFT(H1064,MATCH(TRUE,ISNUMBER(VALUE(MID(H1064,ROW($A$1:$A$100),1))),0)-1))))</f>
        <v>Bahnhofstrasse</v>
      </c>
      <c r="J1064" s="1" t="str" cm="1">
        <f t="array" ref="J1064">IF(H1064="","",IF(COUNT(VALUE(MID(H1064,ROW($A$1:$A$100),1)))=0,"",RIGHT(H1064,LEN(H1064)-MATCH(TRUE,ISNUMBER(VALUE(MID(H1064,ROW($A$1:$A$100),1))),0)+1)))</f>
        <v>18</v>
      </c>
      <c r="K1064" s="1" t="s">
        <v>22</v>
      </c>
      <c r="L1064" s="1" t="s">
        <v>2761</v>
      </c>
      <c r="M1064" s="1" t="str">
        <f t="shared" si="49"/>
        <v>8253</v>
      </c>
      <c r="N1064" s="1" t="str">
        <f t="shared" si="50"/>
        <v>Diessenhofen</v>
      </c>
      <c r="O1064" s="1" t="s">
        <v>24</v>
      </c>
      <c r="P1064" s="1" t="s">
        <v>14038</v>
      </c>
      <c r="Q1064" s="1" t="s">
        <v>128</v>
      </c>
      <c r="R1064" s="1" t="s">
        <v>22</v>
      </c>
      <c r="S1064" s="1" t="s">
        <v>22</v>
      </c>
      <c r="T1064" s="1" t="s">
        <v>14039</v>
      </c>
      <c r="U1064" s="1" t="s">
        <v>27</v>
      </c>
    </row>
    <row r="1065" spans="1:21" ht="15" x14ac:dyDescent="0.2">
      <c r="A1065" s="1" t="s">
        <v>16</v>
      </c>
      <c r="B1065" s="1" t="s">
        <v>64</v>
      </c>
      <c r="C1065" s="1" t="s">
        <v>3143</v>
      </c>
      <c r="D1065" s="1" t="s">
        <v>10049</v>
      </c>
      <c r="E1065" s="1" t="s">
        <v>10050</v>
      </c>
      <c r="F1065" s="1" t="s">
        <v>22</v>
      </c>
      <c r="G1065" s="2" t="str">
        <f t="shared" si="48"/>
        <v>Praxis Dr. Fryberg Sonja</v>
      </c>
      <c r="H1065" s="1" t="s">
        <v>10051</v>
      </c>
      <c r="I1065" s="1" t="str" cm="1">
        <f t="array" ref="I1065">IF(H1065="","",IF(COUNT(VALUE(MID(H1065,ROW($A$1:$A$100),1)))=0,H1065,TRIM(LEFT(H1065,MATCH(TRUE,ISNUMBER(VALUE(MID(H1065,ROW($A$1:$A$100),1))),0)-1))))</f>
        <v>Poststrasse</v>
      </c>
      <c r="J1065" s="1" t="str" cm="1">
        <f t="array" ref="J1065">IF(H1065="","",IF(COUNT(VALUE(MID(H1065,ROW($A$1:$A$100),1)))=0,"",RIGHT(H1065,LEN(H1065)-MATCH(TRUE,ISNUMBER(VALUE(MID(H1065,ROW($A$1:$A$100),1))),0)+1)))</f>
        <v>9</v>
      </c>
      <c r="K1065" s="1" t="s">
        <v>22</v>
      </c>
      <c r="L1065" s="1" t="s">
        <v>375</v>
      </c>
      <c r="M1065" s="1" t="str">
        <f t="shared" si="49"/>
        <v>9000</v>
      </c>
      <c r="N1065" s="1" t="str">
        <f t="shared" si="50"/>
        <v>St. Gallen</v>
      </c>
      <c r="O1065" s="1" t="s">
        <v>24</v>
      </c>
      <c r="P1065" s="1" t="s">
        <v>10052</v>
      </c>
      <c r="Q1065" s="1" t="s">
        <v>21</v>
      </c>
      <c r="R1065" s="1" t="s">
        <v>22</v>
      </c>
      <c r="S1065" s="1" t="s">
        <v>22</v>
      </c>
      <c r="T1065" s="1" t="s">
        <v>10053</v>
      </c>
      <c r="U1065" s="1" t="s">
        <v>27</v>
      </c>
    </row>
    <row r="1066" spans="1:21" ht="15" x14ac:dyDescent="0.2">
      <c r="A1066" s="1" t="s">
        <v>73</v>
      </c>
      <c r="B1066" s="1" t="s">
        <v>64</v>
      </c>
      <c r="C1066" s="1" t="s">
        <v>13060</v>
      </c>
      <c r="D1066" s="1" t="s">
        <v>13061</v>
      </c>
      <c r="E1066" s="1" t="s">
        <v>13062</v>
      </c>
      <c r="F1066" s="1" t="s">
        <v>22</v>
      </c>
      <c r="G1066" s="2" t="str">
        <f t="shared" si="48"/>
        <v>Praxis Dr. Fryscak Pavel</v>
      </c>
      <c r="H1066" s="1" t="s">
        <v>13063</v>
      </c>
      <c r="I1066" s="1" t="str" cm="1">
        <f t="array" ref="I1066">IF(H1066="","",IF(COUNT(VALUE(MID(H1066,ROW($A$1:$A$100),1)))=0,H1066,TRIM(LEFT(H1066,MATCH(TRUE,ISNUMBER(VALUE(MID(H1066,ROW($A$1:$A$100),1))),0)-1))))</f>
        <v>Herblingerstrasse</v>
      </c>
      <c r="J1066" s="1" t="str" cm="1">
        <f t="array" ref="J1066">IF(H1066="","",IF(COUNT(VALUE(MID(H1066,ROW($A$1:$A$100),1)))=0,"",RIGHT(H1066,LEN(H1066)-MATCH(TRUE,ISNUMBER(VALUE(MID(H1066,ROW($A$1:$A$100),1))),0)+1)))</f>
        <v>119</v>
      </c>
      <c r="K1066" s="1" t="s">
        <v>22</v>
      </c>
      <c r="L1066" s="1" t="s">
        <v>1964</v>
      </c>
      <c r="M1066" s="1" t="str">
        <f t="shared" si="49"/>
        <v>8207</v>
      </c>
      <c r="N1066" s="1" t="str">
        <f t="shared" si="50"/>
        <v>Schaffhausen</v>
      </c>
      <c r="O1066" s="1" t="s">
        <v>24</v>
      </c>
      <c r="P1066" s="1" t="s">
        <v>13064</v>
      </c>
      <c r="Q1066" s="1" t="s">
        <v>128</v>
      </c>
      <c r="R1066" s="1" t="s">
        <v>22</v>
      </c>
      <c r="S1066" s="1" t="s">
        <v>22</v>
      </c>
      <c r="T1066" s="1" t="s">
        <v>13065</v>
      </c>
      <c r="U1066" s="1" t="s">
        <v>27</v>
      </c>
    </row>
    <row r="1067" spans="1:21" ht="15" x14ac:dyDescent="0.2">
      <c r="A1067" s="1" t="s">
        <v>16</v>
      </c>
      <c r="B1067" s="1" t="s">
        <v>17</v>
      </c>
      <c r="C1067" s="1" t="s">
        <v>590</v>
      </c>
      <c r="D1067" s="1" t="s">
        <v>4423</v>
      </c>
      <c r="E1067" s="1" t="s">
        <v>6638</v>
      </c>
      <c r="F1067" s="1" t="s">
        <v>22</v>
      </c>
      <c r="G1067" s="2" t="str">
        <f t="shared" si="48"/>
        <v>Praxis IAVO Möhlin</v>
      </c>
      <c r="H1067" s="1" t="s">
        <v>6639</v>
      </c>
      <c r="I1067" s="1" t="str" cm="1">
        <f t="array" ref="I1067">IF(H1067="","",IF(COUNT(VALUE(MID(H1067,ROW($A$1:$A$100),1)))=0,H1067,TRIM(LEFT(H1067,MATCH(TRUE,ISNUMBER(VALUE(MID(H1067,ROW($A$1:$A$100),1))),0)-1))))</f>
        <v>Bachstrasse</v>
      </c>
      <c r="J1067" s="1" t="str" cm="1">
        <f t="array" ref="J1067">IF(H1067="","",IF(COUNT(VALUE(MID(H1067,ROW($A$1:$A$100),1)))=0,"",RIGHT(H1067,LEN(H1067)-MATCH(TRUE,ISNUMBER(VALUE(MID(H1067,ROW($A$1:$A$100),1))),0)+1)))</f>
        <v>10</v>
      </c>
      <c r="K1067" s="1" t="s">
        <v>22</v>
      </c>
      <c r="L1067" s="1" t="s">
        <v>6640</v>
      </c>
      <c r="M1067" s="1" t="str">
        <f t="shared" si="49"/>
        <v>4313</v>
      </c>
      <c r="N1067" s="1" t="str">
        <f t="shared" si="50"/>
        <v>Möhlin</v>
      </c>
      <c r="O1067" s="1" t="s">
        <v>24</v>
      </c>
      <c r="P1067" s="1" t="s">
        <v>15076</v>
      </c>
      <c r="Q1067" s="1" t="s">
        <v>21</v>
      </c>
      <c r="R1067" s="1" t="s">
        <v>22</v>
      </c>
      <c r="S1067" s="1" t="s">
        <v>22</v>
      </c>
      <c r="T1067" s="1" t="s">
        <v>15077</v>
      </c>
      <c r="U1067" s="1" t="s">
        <v>27</v>
      </c>
    </row>
    <row r="1068" spans="1:21" ht="15" x14ac:dyDescent="0.2">
      <c r="A1068" s="1" t="s">
        <v>73</v>
      </c>
      <c r="B1068" s="1" t="s">
        <v>64</v>
      </c>
      <c r="C1068" s="1" t="s">
        <v>122</v>
      </c>
      <c r="D1068" s="1" t="s">
        <v>4423</v>
      </c>
      <c r="E1068" s="1" t="s">
        <v>413</v>
      </c>
      <c r="F1068" s="1" t="s">
        <v>22</v>
      </c>
      <c r="G1068" s="2" t="str">
        <f t="shared" si="48"/>
        <v>Medbase Zürich Löwenstrasse</v>
      </c>
      <c r="H1068" s="1" t="s">
        <v>414</v>
      </c>
      <c r="I1068" s="1" t="str" cm="1">
        <f t="array" ref="I1068">IF(H1068="","",IF(COUNT(VALUE(MID(H1068,ROW($A$1:$A$100),1)))=0,H1068,TRIM(LEFT(H1068,MATCH(TRUE,ISNUMBER(VALUE(MID(H1068,ROW($A$1:$A$100),1))),0)-1))))</f>
        <v>Löwenstrasse</v>
      </c>
      <c r="J1068" s="1" t="str" cm="1">
        <f t="array" ref="J1068">IF(H1068="","",IF(COUNT(VALUE(MID(H1068,ROW($A$1:$A$100),1)))=0,"",RIGHT(H1068,LEN(H1068)-MATCH(TRUE,ISNUMBER(VALUE(MID(H1068,ROW($A$1:$A$100),1))),0)+1)))</f>
        <v>29</v>
      </c>
      <c r="K1068" s="1" t="s">
        <v>22</v>
      </c>
      <c r="L1068" s="1" t="s">
        <v>415</v>
      </c>
      <c r="M1068" s="1" t="str">
        <f t="shared" si="49"/>
        <v>8001</v>
      </c>
      <c r="N1068" s="1" t="str">
        <f t="shared" si="50"/>
        <v>Zürich</v>
      </c>
      <c r="O1068" s="1" t="s">
        <v>24</v>
      </c>
      <c r="P1068" s="1" t="s">
        <v>4424</v>
      </c>
      <c r="Q1068" s="1" t="s">
        <v>128</v>
      </c>
      <c r="R1068" s="1" t="s">
        <v>22</v>
      </c>
      <c r="S1068" s="1" t="s">
        <v>22</v>
      </c>
      <c r="T1068" s="1" t="s">
        <v>4425</v>
      </c>
      <c r="U1068" s="1" t="s">
        <v>27</v>
      </c>
    </row>
    <row r="1069" spans="1:21" ht="30" x14ac:dyDescent="0.2">
      <c r="A1069" s="1" t="s">
        <v>16</v>
      </c>
      <c r="B1069" s="1" t="s">
        <v>17</v>
      </c>
      <c r="C1069" s="1" t="s">
        <v>13668</v>
      </c>
      <c r="D1069" s="1" t="s">
        <v>4423</v>
      </c>
      <c r="E1069" s="1" t="s">
        <v>1357</v>
      </c>
      <c r="F1069" s="1" t="s">
        <v>156</v>
      </c>
      <c r="G1069" s="2" t="str">
        <f t="shared" si="48"/>
        <v>Kantonsspital St. Gallen
_x000D_Frauenklinik</v>
      </c>
      <c r="H1069" s="1" t="s">
        <v>1358</v>
      </c>
      <c r="I1069" s="1" t="str" cm="1">
        <f t="array" ref="I1069">IF(H1069="","",IF(COUNT(VALUE(MID(H1069,ROW($A$1:$A$100),1)))=0,H1069,TRIM(LEFT(H1069,MATCH(TRUE,ISNUMBER(VALUE(MID(H1069,ROW($A$1:$A$100),1))),0)-1))))</f>
        <v>Rorschacher Strasse</v>
      </c>
      <c r="J1069" s="1" t="str" cm="1">
        <f t="array" ref="J1069">IF(H1069="","",IF(COUNT(VALUE(MID(H1069,ROW($A$1:$A$100),1)))=0,"",RIGHT(H1069,LEN(H1069)-MATCH(TRUE,ISNUMBER(VALUE(MID(H1069,ROW($A$1:$A$100),1))),0)+1)))</f>
        <v>95</v>
      </c>
      <c r="K1069" s="1" t="s">
        <v>22</v>
      </c>
      <c r="L1069" s="1" t="s">
        <v>1359</v>
      </c>
      <c r="M1069" s="1" t="str">
        <f t="shared" si="49"/>
        <v>9007</v>
      </c>
      <c r="N1069" s="1" t="str">
        <f t="shared" si="50"/>
        <v>St. Gallen</v>
      </c>
      <c r="O1069" s="1" t="s">
        <v>24</v>
      </c>
      <c r="P1069" s="1" t="s">
        <v>15076</v>
      </c>
      <c r="Q1069" s="1" t="s">
        <v>21</v>
      </c>
      <c r="R1069" s="1" t="s">
        <v>22</v>
      </c>
      <c r="S1069" s="1" t="s">
        <v>22</v>
      </c>
      <c r="T1069" s="1" t="s">
        <v>16183</v>
      </c>
      <c r="U1069" s="1" t="s">
        <v>27</v>
      </c>
    </row>
    <row r="1070" spans="1:21" ht="15" x14ac:dyDescent="0.2">
      <c r="A1070" s="1" t="s">
        <v>73</v>
      </c>
      <c r="B1070" s="1" t="s">
        <v>64</v>
      </c>
      <c r="C1070" s="1" t="s">
        <v>8095</v>
      </c>
      <c r="D1070" s="1" t="s">
        <v>8096</v>
      </c>
      <c r="E1070" s="1" t="s">
        <v>8097</v>
      </c>
      <c r="F1070" s="1" t="s">
        <v>22</v>
      </c>
      <c r="G1070" s="2" t="str">
        <f t="shared" si="48"/>
        <v>Praxis Dr. Füchsel Glenn</v>
      </c>
      <c r="H1070" s="1" t="s">
        <v>8098</v>
      </c>
      <c r="I1070" s="1" t="str" cm="1">
        <f t="array" ref="I1070">IF(H1070="","",IF(COUNT(VALUE(MID(H1070,ROW($A$1:$A$100),1)))=0,H1070,TRIM(LEFT(H1070,MATCH(TRUE,ISNUMBER(VALUE(MID(H1070,ROW($A$1:$A$100),1))),0)-1))))</f>
        <v>Schanzweg</v>
      </c>
      <c r="J1070" s="1" t="str" cm="1">
        <f t="array" ref="J1070">IF(H1070="","",IF(COUNT(VALUE(MID(H1070,ROW($A$1:$A$100),1)))=0,"",RIGHT(H1070,LEN(H1070)-MATCH(TRUE,ISNUMBER(VALUE(MID(H1070,ROW($A$1:$A$100),1))),0)+1)))</f>
        <v>7</v>
      </c>
      <c r="K1070" s="1" t="s">
        <v>22</v>
      </c>
      <c r="L1070" s="1" t="s">
        <v>1110</v>
      </c>
      <c r="M1070" s="1" t="str">
        <f t="shared" si="49"/>
        <v>5000</v>
      </c>
      <c r="N1070" s="1" t="str">
        <f t="shared" si="50"/>
        <v>Aarau</v>
      </c>
      <c r="O1070" s="1" t="s">
        <v>24</v>
      </c>
      <c r="P1070" s="1" t="s">
        <v>8099</v>
      </c>
      <c r="Q1070" s="1" t="s">
        <v>21</v>
      </c>
      <c r="R1070" s="1" t="s">
        <v>22</v>
      </c>
      <c r="S1070" s="1" t="s">
        <v>22</v>
      </c>
      <c r="T1070" s="1" t="s">
        <v>8100</v>
      </c>
      <c r="U1070" s="1" t="s">
        <v>27</v>
      </c>
    </row>
    <row r="1071" spans="1:21" ht="15" x14ac:dyDescent="0.2">
      <c r="A1071" s="1" t="s">
        <v>16</v>
      </c>
      <c r="B1071" s="1" t="s">
        <v>64</v>
      </c>
      <c r="C1071" s="1" t="s">
        <v>691</v>
      </c>
      <c r="D1071" s="1" t="s">
        <v>13105</v>
      </c>
      <c r="E1071" s="1" t="s">
        <v>13106</v>
      </c>
      <c r="F1071" s="1" t="s">
        <v>22</v>
      </c>
      <c r="G1071" s="2" t="str">
        <f t="shared" si="48"/>
        <v>Arztpraxis im Pilgerhof</v>
      </c>
      <c r="H1071" s="1" t="s">
        <v>13107</v>
      </c>
      <c r="I1071" s="1" t="str" cm="1">
        <f t="array" ref="I1071">IF(H1071="","",IF(COUNT(VALUE(MID(H1071,ROW($A$1:$A$100),1)))=0,H1071,TRIM(LEFT(H1071,MATCH(TRUE,ISNUMBER(VALUE(MID(H1071,ROW($A$1:$A$100),1))),0)-1))))</f>
        <v>Oberer Graben</v>
      </c>
      <c r="J1071" s="1" t="str" cm="1">
        <f t="array" ref="J1071">IF(H1071="","",IF(COUNT(VALUE(MID(H1071,ROW($A$1:$A$100),1)))=0,"",RIGHT(H1071,LEN(H1071)-MATCH(TRUE,ISNUMBER(VALUE(MID(H1071,ROW($A$1:$A$100),1))),0)+1)))</f>
        <v>15</v>
      </c>
      <c r="K1071" s="1" t="s">
        <v>22</v>
      </c>
      <c r="L1071" s="1" t="s">
        <v>375</v>
      </c>
      <c r="M1071" s="1" t="str">
        <f t="shared" si="49"/>
        <v>9000</v>
      </c>
      <c r="N1071" s="1" t="str">
        <f t="shared" si="50"/>
        <v>St. Gallen</v>
      </c>
      <c r="O1071" s="1" t="s">
        <v>24</v>
      </c>
      <c r="P1071" s="1" t="s">
        <v>13108</v>
      </c>
      <c r="Q1071" s="1" t="s">
        <v>128</v>
      </c>
      <c r="R1071" s="1" t="s">
        <v>22</v>
      </c>
      <c r="S1071" s="1" t="s">
        <v>22</v>
      </c>
      <c r="T1071" s="1" t="s">
        <v>13109</v>
      </c>
      <c r="U1071" s="1" t="s">
        <v>27</v>
      </c>
    </row>
    <row r="1072" spans="1:21" ht="15" x14ac:dyDescent="0.2">
      <c r="A1072" s="1" t="s">
        <v>73</v>
      </c>
      <c r="B1072" s="1" t="s">
        <v>64</v>
      </c>
      <c r="C1072" s="1" t="s">
        <v>122</v>
      </c>
      <c r="D1072" s="1" t="s">
        <v>6915</v>
      </c>
      <c r="E1072" s="1" t="s">
        <v>1765</v>
      </c>
      <c r="F1072" s="1" t="s">
        <v>22</v>
      </c>
      <c r="G1072" s="2" t="str">
        <f t="shared" si="48"/>
        <v>Arztpraxis Hittnau AG</v>
      </c>
      <c r="H1072" s="1" t="s">
        <v>1766</v>
      </c>
      <c r="I1072" s="1" t="str" cm="1">
        <f t="array" ref="I1072">IF(H1072="","",IF(COUNT(VALUE(MID(H1072,ROW($A$1:$A$100),1)))=0,H1072,TRIM(LEFT(H1072,MATCH(TRUE,ISNUMBER(VALUE(MID(H1072,ROW($A$1:$A$100),1))),0)-1))))</f>
        <v>Jakob Stutz-Strasse</v>
      </c>
      <c r="J1072" s="1" t="str" cm="1">
        <f t="array" ref="J1072">IF(H1072="","",IF(COUNT(VALUE(MID(H1072,ROW($A$1:$A$100),1)))=0,"",RIGHT(H1072,LEN(H1072)-MATCH(TRUE,ISNUMBER(VALUE(MID(H1072,ROW($A$1:$A$100),1))),0)+1)))</f>
        <v>63</v>
      </c>
      <c r="K1072" s="1" t="s">
        <v>22</v>
      </c>
      <c r="L1072" s="1" t="s">
        <v>1767</v>
      </c>
      <c r="M1072" s="1" t="str">
        <f t="shared" si="49"/>
        <v>8335</v>
      </c>
      <c r="N1072" s="1" t="str">
        <f t="shared" si="50"/>
        <v>Hittnau</v>
      </c>
      <c r="O1072" s="1" t="s">
        <v>24</v>
      </c>
      <c r="P1072" s="1" t="s">
        <v>6916</v>
      </c>
      <c r="Q1072" s="1" t="s">
        <v>128</v>
      </c>
      <c r="R1072" s="1" t="s">
        <v>22</v>
      </c>
      <c r="S1072" s="1" t="s">
        <v>22</v>
      </c>
      <c r="T1072" s="1" t="s">
        <v>6917</v>
      </c>
      <c r="U1072" s="1" t="s">
        <v>27</v>
      </c>
    </row>
    <row r="1073" spans="1:21" ht="15" x14ac:dyDescent="0.2">
      <c r="A1073" s="1" t="s">
        <v>73</v>
      </c>
      <c r="B1073" s="1" t="s">
        <v>64</v>
      </c>
      <c r="C1073" s="1" t="s">
        <v>82</v>
      </c>
      <c r="D1073" s="1" t="s">
        <v>3784</v>
      </c>
      <c r="E1073" s="1" t="s">
        <v>3785</v>
      </c>
      <c r="F1073" s="1" t="s">
        <v>22</v>
      </c>
      <c r="G1073" s="2" t="str">
        <f t="shared" si="48"/>
        <v>Praxis Wieshof</v>
      </c>
      <c r="H1073" s="1" t="s">
        <v>3786</v>
      </c>
      <c r="I1073" s="1" t="str" cm="1">
        <f t="array" ref="I1073">IF(H1073="","",IF(COUNT(VALUE(MID(H1073,ROW($A$1:$A$100),1)))=0,H1073,TRIM(LEFT(H1073,MATCH(TRUE,ISNUMBER(VALUE(MID(H1073,ROW($A$1:$A$100),1))),0)-1))))</f>
        <v>Wieshofstrasse</v>
      </c>
      <c r="J1073" s="1" t="str" cm="1">
        <f t="array" ref="J1073">IF(H1073="","",IF(COUNT(VALUE(MID(H1073,ROW($A$1:$A$100),1)))=0,"",RIGHT(H1073,LEN(H1073)-MATCH(TRUE,ISNUMBER(VALUE(MID(H1073,ROW($A$1:$A$100),1))),0)+1)))</f>
        <v>38</v>
      </c>
      <c r="K1073" s="1" t="s">
        <v>22</v>
      </c>
      <c r="L1073" s="1" t="s">
        <v>3787</v>
      </c>
      <c r="M1073" s="1" t="str">
        <f t="shared" si="49"/>
        <v>8408</v>
      </c>
      <c r="N1073" s="1" t="str">
        <f t="shared" si="50"/>
        <v>Winterthur</v>
      </c>
      <c r="O1073" s="1" t="s">
        <v>24</v>
      </c>
      <c r="P1073" s="1" t="s">
        <v>3788</v>
      </c>
      <c r="Q1073" s="1" t="s">
        <v>128</v>
      </c>
      <c r="R1073" s="1" t="s">
        <v>22</v>
      </c>
      <c r="S1073" s="1" t="s">
        <v>22</v>
      </c>
      <c r="T1073" s="1" t="s">
        <v>3789</v>
      </c>
      <c r="U1073" s="1" t="s">
        <v>27</v>
      </c>
    </row>
    <row r="1074" spans="1:21" ht="15" x14ac:dyDescent="0.2">
      <c r="A1074" s="1" t="s">
        <v>16</v>
      </c>
      <c r="B1074" s="1" t="s">
        <v>64</v>
      </c>
      <c r="C1074" s="1" t="s">
        <v>13110</v>
      </c>
      <c r="D1074" s="1" t="s">
        <v>13111</v>
      </c>
      <c r="E1074" s="1" t="s">
        <v>10303</v>
      </c>
      <c r="F1074" s="1" t="s">
        <v>22</v>
      </c>
      <c r="G1074" s="2" t="str">
        <f t="shared" si="48"/>
        <v>Frauenarztpraxis Füllhaas</v>
      </c>
      <c r="H1074" s="1" t="s">
        <v>10304</v>
      </c>
      <c r="I1074" s="1" t="str" cm="1">
        <f t="array" ref="I1074">IF(H1074="","",IF(COUNT(VALUE(MID(H1074,ROW($A$1:$A$100),1)))=0,H1074,TRIM(LEFT(H1074,MATCH(TRUE,ISNUMBER(VALUE(MID(H1074,ROW($A$1:$A$100),1))),0)-1))))</f>
        <v>Gasstrasse</v>
      </c>
      <c r="J1074" s="1" t="str" cm="1">
        <f t="array" ref="J1074">IF(H1074="","",IF(COUNT(VALUE(MID(H1074,ROW($A$1:$A$100),1)))=0,"",RIGHT(H1074,LEN(H1074)-MATCH(TRUE,ISNUMBER(VALUE(MID(H1074,ROW($A$1:$A$100),1))),0)+1)))</f>
        <v>16</v>
      </c>
      <c r="K1074" s="1" t="s">
        <v>22</v>
      </c>
      <c r="L1074" s="1" t="s">
        <v>631</v>
      </c>
      <c r="M1074" s="1" t="str">
        <f t="shared" si="49"/>
        <v>4410</v>
      </c>
      <c r="N1074" s="1" t="str">
        <f t="shared" si="50"/>
        <v>Liestal</v>
      </c>
      <c r="O1074" s="1" t="s">
        <v>24</v>
      </c>
      <c r="P1074" s="1" t="s">
        <v>13112</v>
      </c>
      <c r="Q1074" s="1" t="s">
        <v>21</v>
      </c>
      <c r="R1074" s="1" t="s">
        <v>22</v>
      </c>
      <c r="S1074" s="1" t="s">
        <v>22</v>
      </c>
      <c r="T1074" s="1" t="s">
        <v>13113</v>
      </c>
      <c r="U1074" s="1" t="s">
        <v>27</v>
      </c>
    </row>
    <row r="1075" spans="1:21" ht="15" x14ac:dyDescent="0.2">
      <c r="A1075" s="1" t="s">
        <v>13114</v>
      </c>
      <c r="B1075" s="1" t="s">
        <v>64</v>
      </c>
      <c r="C1075" s="1" t="s">
        <v>13115</v>
      </c>
      <c r="D1075" s="1" t="s">
        <v>13116</v>
      </c>
      <c r="E1075" s="1" t="s">
        <v>13117</v>
      </c>
      <c r="F1075" s="1" t="s">
        <v>22</v>
      </c>
      <c r="G1075" s="2" t="str">
        <f t="shared" si="48"/>
        <v>Sinomedica Zürich</v>
      </c>
      <c r="H1075" s="1" t="s">
        <v>13118</v>
      </c>
      <c r="I1075" s="1" t="str" cm="1">
        <f t="array" ref="I1075">IF(H1075="","",IF(COUNT(VALUE(MID(H1075,ROW($A$1:$A$100),1)))=0,H1075,TRIM(LEFT(H1075,MATCH(TRUE,ISNUMBER(VALUE(MID(H1075,ROW($A$1:$A$100),1))),0)-1))))</f>
        <v>Bahnhofstrasse</v>
      </c>
      <c r="J1075" s="1" t="str" cm="1">
        <f t="array" ref="J1075">IF(H1075="","",IF(COUNT(VALUE(MID(H1075,ROW($A$1:$A$100),1)))=0,"",RIGHT(H1075,LEN(H1075)-MATCH(TRUE,ISNUMBER(VALUE(MID(H1075,ROW($A$1:$A$100),1))),0)+1)))</f>
        <v>81</v>
      </c>
      <c r="K1075" s="1" t="s">
        <v>22</v>
      </c>
      <c r="L1075" s="1" t="s">
        <v>415</v>
      </c>
      <c r="M1075" s="1" t="str">
        <f t="shared" si="49"/>
        <v>8001</v>
      </c>
      <c r="N1075" s="1" t="str">
        <f t="shared" si="50"/>
        <v>Zürich</v>
      </c>
      <c r="O1075" s="1" t="s">
        <v>24</v>
      </c>
      <c r="P1075" s="1" t="s">
        <v>13119</v>
      </c>
      <c r="Q1075" s="1" t="s">
        <v>80</v>
      </c>
      <c r="R1075" s="1" t="s">
        <v>22</v>
      </c>
      <c r="S1075" s="1" t="s">
        <v>22</v>
      </c>
      <c r="T1075" s="1" t="s">
        <v>13120</v>
      </c>
      <c r="U1075" s="1" t="s">
        <v>27</v>
      </c>
    </row>
    <row r="1076" spans="1:21" ht="15" x14ac:dyDescent="0.2">
      <c r="A1076" s="1" t="s">
        <v>73</v>
      </c>
      <c r="B1076" s="1" t="s">
        <v>17</v>
      </c>
      <c r="C1076" s="1" t="s">
        <v>9685</v>
      </c>
      <c r="D1076" s="1" t="s">
        <v>14878</v>
      </c>
      <c r="E1076" s="1" t="s">
        <v>7802</v>
      </c>
      <c r="F1076" s="1" t="s">
        <v>22</v>
      </c>
      <c r="G1076" s="2" t="str">
        <f t="shared" si="48"/>
        <v>Xundheitszentrum Schaffhausen</v>
      </c>
      <c r="H1076" s="1" t="s">
        <v>7803</v>
      </c>
      <c r="I1076" s="1" t="str" cm="1">
        <f t="array" ref="I1076">IF(H1076="","",IF(COUNT(VALUE(MID(H1076,ROW($A$1:$A$100),1)))=0,H1076,TRIM(LEFT(H1076,MATCH(TRUE,ISNUMBER(VALUE(MID(H1076,ROW($A$1:$A$100),1))),0)-1))))</f>
        <v>Mühlentalstrasse</v>
      </c>
      <c r="J1076" s="1" t="str" cm="1">
        <f t="array" ref="J1076">IF(H1076="","",IF(COUNT(VALUE(MID(H1076,ROW($A$1:$A$100),1)))=0,"",RIGHT(H1076,LEN(H1076)-MATCH(TRUE,ISNUMBER(VALUE(MID(H1076,ROW($A$1:$A$100),1))),0)+1)))</f>
        <v>38</v>
      </c>
      <c r="K1076" s="1" t="s">
        <v>22</v>
      </c>
      <c r="L1076" s="1" t="s">
        <v>180</v>
      </c>
      <c r="M1076" s="1" t="str">
        <f t="shared" si="49"/>
        <v>8200</v>
      </c>
      <c r="N1076" s="1" t="str">
        <f t="shared" si="50"/>
        <v>Schaffhausen</v>
      </c>
      <c r="O1076" s="1" t="s">
        <v>24</v>
      </c>
      <c r="P1076" s="1" t="s">
        <v>14879</v>
      </c>
      <c r="Q1076" s="1" t="s">
        <v>80</v>
      </c>
      <c r="R1076" s="1" t="s">
        <v>22</v>
      </c>
      <c r="S1076" s="1" t="s">
        <v>22</v>
      </c>
      <c r="T1076" s="1" t="s">
        <v>14880</v>
      </c>
      <c r="U1076" s="1" t="s">
        <v>27</v>
      </c>
    </row>
    <row r="1077" spans="1:21" ht="15" x14ac:dyDescent="0.2">
      <c r="A1077" s="1" t="s">
        <v>73</v>
      </c>
      <c r="B1077" s="1" t="s">
        <v>64</v>
      </c>
      <c r="C1077" s="1" t="s">
        <v>1451</v>
      </c>
      <c r="D1077" s="1" t="s">
        <v>7653</v>
      </c>
      <c r="E1077" s="1" t="s">
        <v>7654</v>
      </c>
      <c r="F1077" s="1" t="s">
        <v>22</v>
      </c>
      <c r="G1077" s="2" t="str">
        <f t="shared" si="48"/>
        <v>Hausarztpraxis St.Leonhard GmbH</v>
      </c>
      <c r="H1077" s="1" t="s">
        <v>7655</v>
      </c>
      <c r="I1077" s="1" t="str" cm="1">
        <f t="array" ref="I1077">IF(H1077="","",IF(COUNT(VALUE(MID(H1077,ROW($A$1:$A$100),1)))=0,H1077,TRIM(LEFT(H1077,MATCH(TRUE,ISNUMBER(VALUE(MID(H1077,ROW($A$1:$A$100),1))),0)-1))))</f>
        <v>St. Leonhardstrasse</v>
      </c>
      <c r="J1077" s="1" t="str" cm="1">
        <f t="array" ref="J1077">IF(H1077="","",IF(COUNT(VALUE(MID(H1077,ROW($A$1:$A$100),1)))=0,"",RIGHT(H1077,LEN(H1077)-MATCH(TRUE,ISNUMBER(VALUE(MID(H1077,ROW($A$1:$A$100),1))),0)+1)))</f>
        <v>31</v>
      </c>
      <c r="K1077" s="1" t="s">
        <v>22</v>
      </c>
      <c r="L1077" s="1" t="s">
        <v>375</v>
      </c>
      <c r="M1077" s="1" t="str">
        <f t="shared" si="49"/>
        <v>9000</v>
      </c>
      <c r="N1077" s="1" t="str">
        <f t="shared" si="50"/>
        <v>St. Gallen</v>
      </c>
      <c r="O1077" s="1" t="s">
        <v>24</v>
      </c>
      <c r="P1077" s="1" t="s">
        <v>7656</v>
      </c>
      <c r="Q1077" s="1" t="s">
        <v>128</v>
      </c>
      <c r="R1077" s="1" t="s">
        <v>80</v>
      </c>
      <c r="S1077" s="1" t="s">
        <v>22</v>
      </c>
      <c r="T1077" s="1" t="s">
        <v>7657</v>
      </c>
      <c r="U1077" s="1" t="s">
        <v>27</v>
      </c>
    </row>
    <row r="1078" spans="1:21" ht="15" x14ac:dyDescent="0.2">
      <c r="A1078" s="1" t="s">
        <v>73</v>
      </c>
      <c r="B1078" s="1" t="s">
        <v>64</v>
      </c>
      <c r="C1078" s="1" t="s">
        <v>8173</v>
      </c>
      <c r="D1078" s="1" t="s">
        <v>13121</v>
      </c>
      <c r="E1078" s="1" t="s">
        <v>13122</v>
      </c>
      <c r="F1078" s="1" t="s">
        <v>22</v>
      </c>
      <c r="G1078" s="2" t="str">
        <f t="shared" si="48"/>
        <v>Praxis Dr. Fürer Leo</v>
      </c>
      <c r="H1078" s="1" t="s">
        <v>13123</v>
      </c>
      <c r="I1078" s="1" t="str" cm="1">
        <f t="array" ref="I1078">IF(H1078="","",IF(COUNT(VALUE(MID(H1078,ROW($A$1:$A$100),1)))=0,H1078,TRIM(LEFT(H1078,MATCH(TRUE,ISNUMBER(VALUE(MID(H1078,ROW($A$1:$A$100),1))),0)-1))))</f>
        <v>Ruestel</v>
      </c>
      <c r="J1078" s="1" t="str" cm="1">
        <f t="array" ref="J1078">IF(H1078="","",IF(COUNT(VALUE(MID(H1078,ROW($A$1:$A$100),1)))=0,"",RIGHT(H1078,LEN(H1078)-MATCH(TRUE,ISNUMBER(VALUE(MID(H1078,ROW($A$1:$A$100),1))),0)+1)))</f>
        <v>2</v>
      </c>
      <c r="K1078" s="1" t="s">
        <v>22</v>
      </c>
      <c r="L1078" s="1" t="s">
        <v>13124</v>
      </c>
      <c r="M1078" s="1" t="str">
        <f t="shared" si="49"/>
        <v>8873</v>
      </c>
      <c r="N1078" s="1" t="str">
        <f t="shared" si="50"/>
        <v>Amden</v>
      </c>
      <c r="O1078" s="1" t="s">
        <v>24</v>
      </c>
      <c r="P1078" s="1" t="s">
        <v>13125</v>
      </c>
      <c r="Q1078" s="1" t="s">
        <v>128</v>
      </c>
      <c r="R1078" s="1" t="s">
        <v>22</v>
      </c>
      <c r="S1078" s="1" t="s">
        <v>22</v>
      </c>
      <c r="T1078" s="1" t="s">
        <v>13126</v>
      </c>
      <c r="U1078" s="1" t="s">
        <v>27</v>
      </c>
    </row>
    <row r="1079" spans="1:21" ht="15" x14ac:dyDescent="0.2">
      <c r="A1079" s="1" t="s">
        <v>16</v>
      </c>
      <c r="B1079" s="1" t="s">
        <v>64</v>
      </c>
      <c r="C1079" s="1" t="s">
        <v>2559</v>
      </c>
      <c r="D1079" s="1" t="s">
        <v>7286</v>
      </c>
      <c r="E1079" s="1" t="s">
        <v>523</v>
      </c>
      <c r="F1079" s="1" t="s">
        <v>22</v>
      </c>
      <c r="G1079" s="2" t="str">
        <f t="shared" si="48"/>
        <v>Gynäkologie im Zentrum</v>
      </c>
      <c r="H1079" s="1" t="s">
        <v>524</v>
      </c>
      <c r="I1079" s="1" t="str" cm="1">
        <f t="array" ref="I1079">IF(H1079="","",IF(COUNT(VALUE(MID(H1079,ROW($A$1:$A$100),1)))=0,H1079,TRIM(LEFT(H1079,MATCH(TRUE,ISNUMBER(VALUE(MID(H1079,ROW($A$1:$A$100),1))),0)-1))))</f>
        <v>Seidengasse</v>
      </c>
      <c r="J1079" s="1" t="str" cm="1">
        <f t="array" ref="J1079">IF(H1079="","",IF(COUNT(VALUE(MID(H1079,ROW($A$1:$A$100),1)))=0,"",RIGHT(H1079,LEN(H1079)-MATCH(TRUE,ISNUMBER(VALUE(MID(H1079,ROW($A$1:$A$100),1))),0)+1)))</f>
        <v>15</v>
      </c>
      <c r="K1079" s="1" t="s">
        <v>22</v>
      </c>
      <c r="L1079" s="1" t="s">
        <v>415</v>
      </c>
      <c r="M1079" s="1" t="str">
        <f t="shared" si="49"/>
        <v>8001</v>
      </c>
      <c r="N1079" s="1" t="str">
        <f t="shared" si="50"/>
        <v>Zürich</v>
      </c>
      <c r="O1079" s="1" t="s">
        <v>24</v>
      </c>
      <c r="P1079" s="1" t="s">
        <v>7287</v>
      </c>
      <c r="Q1079" s="1" t="s">
        <v>21</v>
      </c>
      <c r="R1079" s="1" t="s">
        <v>22</v>
      </c>
      <c r="S1079" s="1" t="s">
        <v>22</v>
      </c>
      <c r="T1079" s="1" t="s">
        <v>7288</v>
      </c>
      <c r="U1079" s="1" t="s">
        <v>27</v>
      </c>
    </row>
    <row r="1080" spans="1:21" ht="30" x14ac:dyDescent="0.2">
      <c r="A1080" s="1" t="s">
        <v>16</v>
      </c>
      <c r="B1080" s="1" t="s">
        <v>64</v>
      </c>
      <c r="C1080" s="1" t="s">
        <v>2700</v>
      </c>
      <c r="D1080" s="1" t="s">
        <v>5783</v>
      </c>
      <c r="E1080" s="1" t="s">
        <v>774</v>
      </c>
      <c r="F1080" s="1" t="s">
        <v>156</v>
      </c>
      <c r="G1080" s="2" t="str">
        <f t="shared" si="48"/>
        <v>Zuger Kantonsspital AG
_x000D_Frauenklinik</v>
      </c>
      <c r="H1080" s="1" t="s">
        <v>775</v>
      </c>
      <c r="I1080" s="1" t="str" cm="1">
        <f t="array" ref="I1080">IF(H1080="","",IF(COUNT(VALUE(MID(H1080,ROW($A$1:$A$100),1)))=0,H1080,TRIM(LEFT(H1080,MATCH(TRUE,ISNUMBER(VALUE(MID(H1080,ROW($A$1:$A$100),1))),0)-1))))</f>
        <v>Landhausstrasse</v>
      </c>
      <c r="J1080" s="1" t="str" cm="1">
        <f t="array" ref="J1080">IF(H1080="","",IF(COUNT(VALUE(MID(H1080,ROW($A$1:$A$100),1)))=0,"",RIGHT(H1080,LEN(H1080)-MATCH(TRUE,ISNUMBER(VALUE(MID(H1080,ROW($A$1:$A$100),1))),0)+1)))</f>
        <v>11</v>
      </c>
      <c r="K1080" s="1" t="s">
        <v>22</v>
      </c>
      <c r="L1080" s="1" t="s">
        <v>776</v>
      </c>
      <c r="M1080" s="1" t="str">
        <f t="shared" si="49"/>
        <v>6340</v>
      </c>
      <c r="N1080" s="1" t="str">
        <f t="shared" si="50"/>
        <v>Baar</v>
      </c>
      <c r="O1080" s="1" t="s">
        <v>24</v>
      </c>
      <c r="P1080" s="1" t="s">
        <v>5784</v>
      </c>
      <c r="Q1080" s="1" t="s">
        <v>21</v>
      </c>
      <c r="R1080" s="1" t="s">
        <v>22</v>
      </c>
      <c r="S1080" s="1" t="s">
        <v>22</v>
      </c>
      <c r="T1080" s="1" t="s">
        <v>5785</v>
      </c>
      <c r="U1080" s="1" t="s">
        <v>27</v>
      </c>
    </row>
    <row r="1081" spans="1:21" ht="15" x14ac:dyDescent="0.2">
      <c r="A1081" s="1" t="s">
        <v>73</v>
      </c>
      <c r="B1081" s="1" t="s">
        <v>64</v>
      </c>
      <c r="C1081" s="1" t="s">
        <v>411</v>
      </c>
      <c r="D1081" s="1" t="s">
        <v>5783</v>
      </c>
      <c r="E1081" s="1" t="s">
        <v>13127</v>
      </c>
      <c r="F1081" s="1" t="s">
        <v>22</v>
      </c>
      <c r="G1081" s="2" t="str">
        <f t="shared" si="48"/>
        <v>Praxis Dr. Furrer Werner</v>
      </c>
      <c r="H1081" s="1" t="s">
        <v>13128</v>
      </c>
      <c r="I1081" s="1" t="str" cm="1">
        <f t="array" ref="I1081">IF(H1081="","",IF(COUNT(VALUE(MID(H1081,ROW($A$1:$A$100),1)))=0,H1081,TRIM(LEFT(H1081,MATCH(TRUE,ISNUMBER(VALUE(MID(H1081,ROW($A$1:$A$100),1))),0)-1))))</f>
        <v>Industriestrasse</v>
      </c>
      <c r="J1081" s="1" t="str" cm="1">
        <f t="array" ref="J1081">IF(H1081="","",IF(COUNT(VALUE(MID(H1081,ROW($A$1:$A$100),1)))=0,"",RIGHT(H1081,LEN(H1081)-MATCH(TRUE,ISNUMBER(VALUE(MID(H1081,ROW($A$1:$A$100),1))),0)+1)))</f>
        <v>5</v>
      </c>
      <c r="K1081" s="1" t="s">
        <v>22</v>
      </c>
      <c r="L1081" s="1" t="s">
        <v>7528</v>
      </c>
      <c r="M1081" s="1" t="str">
        <f t="shared" si="49"/>
        <v>8224</v>
      </c>
      <c r="N1081" s="1" t="str">
        <f t="shared" si="50"/>
        <v>Löhningen</v>
      </c>
      <c r="O1081" s="1" t="s">
        <v>24</v>
      </c>
      <c r="P1081" s="1" t="s">
        <v>13129</v>
      </c>
      <c r="Q1081" s="1" t="s">
        <v>128</v>
      </c>
      <c r="R1081" s="1" t="s">
        <v>22</v>
      </c>
      <c r="S1081" s="1" t="s">
        <v>22</v>
      </c>
      <c r="T1081" s="1" t="s">
        <v>13130</v>
      </c>
      <c r="U1081" s="1" t="s">
        <v>27</v>
      </c>
    </row>
    <row r="1082" spans="1:21" ht="15" x14ac:dyDescent="0.2">
      <c r="A1082" s="1" t="s">
        <v>73</v>
      </c>
      <c r="B1082" s="1" t="s">
        <v>64</v>
      </c>
      <c r="C1082" s="1" t="s">
        <v>2998</v>
      </c>
      <c r="D1082" s="1" t="s">
        <v>2999</v>
      </c>
      <c r="E1082" s="1" t="s">
        <v>3000</v>
      </c>
      <c r="F1082" s="1" t="s">
        <v>22</v>
      </c>
      <c r="G1082" s="2" t="str">
        <f t="shared" si="48"/>
        <v>Praxis Dr. Fürst Armin</v>
      </c>
      <c r="H1082" s="1" t="s">
        <v>3001</v>
      </c>
      <c r="I1082" s="1" t="str" cm="1">
        <f t="array" ref="I1082">IF(H1082="","",IF(COUNT(VALUE(MID(H1082,ROW($A$1:$A$100),1)))=0,H1082,TRIM(LEFT(H1082,MATCH(TRUE,ISNUMBER(VALUE(MID(H1082,ROW($A$1:$A$100),1))),0)-1))))</f>
        <v>Badenerstrasse</v>
      </c>
      <c r="J1082" s="1" t="str" cm="1">
        <f t="array" ref="J1082">IF(H1082="","",IF(COUNT(VALUE(MID(H1082,ROW($A$1:$A$100),1)))=0,"",RIGHT(H1082,LEN(H1082)-MATCH(TRUE,ISNUMBER(VALUE(MID(H1082,ROW($A$1:$A$100),1))),0)+1)))</f>
        <v>342</v>
      </c>
      <c r="K1082" s="1" t="s">
        <v>22</v>
      </c>
      <c r="L1082" s="1" t="s">
        <v>613</v>
      </c>
      <c r="M1082" s="1" t="str">
        <f t="shared" si="49"/>
        <v>8004</v>
      </c>
      <c r="N1082" s="1" t="str">
        <f t="shared" si="50"/>
        <v>Zürich</v>
      </c>
      <c r="O1082" s="1" t="s">
        <v>24</v>
      </c>
      <c r="P1082" s="1" t="s">
        <v>3002</v>
      </c>
      <c r="Q1082" s="1" t="s">
        <v>21</v>
      </c>
      <c r="R1082" s="1" t="s">
        <v>22</v>
      </c>
      <c r="S1082" s="1" t="s">
        <v>22</v>
      </c>
      <c r="T1082" s="1" t="s">
        <v>3003</v>
      </c>
      <c r="U1082" s="1" t="s">
        <v>27</v>
      </c>
    </row>
    <row r="1083" spans="1:21" ht="15" x14ac:dyDescent="0.2">
      <c r="A1083" s="1" t="s">
        <v>16</v>
      </c>
      <c r="B1083" s="1" t="s">
        <v>64</v>
      </c>
      <c r="C1083" s="1" t="s">
        <v>4593</v>
      </c>
      <c r="D1083" s="1" t="s">
        <v>13131</v>
      </c>
      <c r="E1083" s="1" t="s">
        <v>13132</v>
      </c>
      <c r="F1083" s="1" t="s">
        <v>22</v>
      </c>
      <c r="G1083" s="2" t="str">
        <f t="shared" si="48"/>
        <v>Praxis Dr. Füssler Chantal</v>
      </c>
      <c r="H1083" s="1" t="s">
        <v>13133</v>
      </c>
      <c r="I1083" s="1" t="str" cm="1">
        <f t="array" ref="I1083">IF(H1083="","",IF(COUNT(VALUE(MID(H1083,ROW($A$1:$A$100),1)))=0,H1083,TRIM(LEFT(H1083,MATCH(TRUE,ISNUMBER(VALUE(MID(H1083,ROW($A$1:$A$100),1))),0)-1))))</f>
        <v>Humbelrain</v>
      </c>
      <c r="J1083" s="1" t="str" cm="1">
        <f t="array" ref="J1083">IF(H1083="","",IF(COUNT(VALUE(MID(H1083,ROW($A$1:$A$100),1)))=0,"",RIGHT(H1083,LEN(H1083)-MATCH(TRUE,ISNUMBER(VALUE(MID(H1083,ROW($A$1:$A$100),1))),0)+1)))</f>
        <v>43</v>
      </c>
      <c r="K1083" s="1" t="s">
        <v>22</v>
      </c>
      <c r="L1083" s="1" t="s">
        <v>13134</v>
      </c>
      <c r="M1083" s="1" t="str">
        <f t="shared" si="49"/>
        <v>8824</v>
      </c>
      <c r="N1083" s="1" t="str">
        <f t="shared" si="50"/>
        <v>Schönenberg ZH</v>
      </c>
      <c r="O1083" s="1" t="s">
        <v>24</v>
      </c>
      <c r="P1083" s="1" t="s">
        <v>13135</v>
      </c>
      <c r="Q1083" s="1" t="s">
        <v>80</v>
      </c>
      <c r="R1083" s="1" t="s">
        <v>22</v>
      </c>
      <c r="S1083" s="1" t="s">
        <v>22</v>
      </c>
      <c r="T1083" s="1" t="s">
        <v>13136</v>
      </c>
      <c r="U1083" s="1" t="s">
        <v>27</v>
      </c>
    </row>
    <row r="1084" spans="1:21" ht="30" x14ac:dyDescent="0.2">
      <c r="A1084" s="1" t="s">
        <v>16</v>
      </c>
      <c r="B1084" s="1" t="s">
        <v>64</v>
      </c>
      <c r="C1084" s="1" t="s">
        <v>153</v>
      </c>
      <c r="D1084" s="1" t="s">
        <v>1795</v>
      </c>
      <c r="E1084" s="1" t="s">
        <v>67</v>
      </c>
      <c r="F1084" s="1" t="s">
        <v>68</v>
      </c>
      <c r="G1084" s="2" t="str">
        <f t="shared" si="48"/>
        <v>Kantonsspital Winterthur
_x000D_Klinik für Geburtshilfe und Gyn.</v>
      </c>
      <c r="H1084" s="1" t="s">
        <v>22</v>
      </c>
      <c r="I1084" s="1" t="str" cm="1">
        <f t="array" ref="I1084">IF(H1084="","",IF(COUNT(VALUE(MID(H1084,ROW($A$1:$A$100),1)))=0,H1084,TRIM(LEFT(H1084,MATCH(TRUE,ISNUMBER(VALUE(MID(H1084,ROW($A$1:$A$100),1))),0)-1))))</f>
        <v/>
      </c>
      <c r="J1084" s="1" t="str" cm="1">
        <f t="array" ref="J1084">IF(H1084="","",IF(COUNT(VALUE(MID(H1084,ROW($A$1:$A$100),1)))=0,"",RIGHT(H1084,LEN(H1084)-MATCH(TRUE,ISNUMBER(VALUE(MID(H1084,ROW($A$1:$A$100),1))),0)+1)))</f>
        <v/>
      </c>
      <c r="K1084" s="1" t="s">
        <v>69</v>
      </c>
      <c r="L1084" s="1" t="s">
        <v>70</v>
      </c>
      <c r="M1084" s="1" t="str">
        <f t="shared" si="49"/>
        <v>8401</v>
      </c>
      <c r="N1084" s="1" t="str">
        <f t="shared" si="50"/>
        <v>Winterthur</v>
      </c>
      <c r="O1084" s="1" t="s">
        <v>24</v>
      </c>
      <c r="P1084" s="1" t="s">
        <v>1796</v>
      </c>
      <c r="Q1084" s="1" t="s">
        <v>21</v>
      </c>
      <c r="R1084" s="1" t="s">
        <v>22</v>
      </c>
      <c r="S1084" s="1" t="s">
        <v>22</v>
      </c>
      <c r="T1084" s="1" t="s">
        <v>1797</v>
      </c>
      <c r="U1084" s="1" t="s">
        <v>27</v>
      </c>
    </row>
    <row r="1085" spans="1:21" ht="30" x14ac:dyDescent="0.2">
      <c r="A1085" s="1" t="s">
        <v>16</v>
      </c>
      <c r="B1085" s="1" t="s">
        <v>64</v>
      </c>
      <c r="C1085" s="1" t="s">
        <v>5005</v>
      </c>
      <c r="D1085" s="1" t="s">
        <v>1795</v>
      </c>
      <c r="E1085" s="1" t="s">
        <v>894</v>
      </c>
      <c r="F1085" s="1" t="s">
        <v>895</v>
      </c>
      <c r="G1085" s="2" t="str">
        <f t="shared" si="48"/>
        <v>Stadtspital Triemli
_x000D_Frauenklinik Triemli</v>
      </c>
      <c r="H1085" s="1" t="s">
        <v>896</v>
      </c>
      <c r="I1085" s="1" t="str" cm="1">
        <f t="array" ref="I1085">IF(H1085="","",IF(COUNT(VALUE(MID(H1085,ROW($A$1:$A$100),1)))=0,H1085,TRIM(LEFT(H1085,MATCH(TRUE,ISNUMBER(VALUE(MID(H1085,ROW($A$1:$A$100),1))),0)-1))))</f>
        <v>Birmensdorferstrasse</v>
      </c>
      <c r="J1085" s="1" t="str" cm="1">
        <f t="array" ref="J1085">IF(H1085="","",IF(COUNT(VALUE(MID(H1085,ROW($A$1:$A$100),1)))=0,"",RIGHT(H1085,LEN(H1085)-MATCH(TRUE,ISNUMBER(VALUE(MID(H1085,ROW($A$1:$A$100),1))),0)+1)))</f>
        <v>497</v>
      </c>
      <c r="K1085" s="1" t="s">
        <v>22</v>
      </c>
      <c r="L1085" s="1" t="s">
        <v>897</v>
      </c>
      <c r="M1085" s="1" t="str">
        <f t="shared" si="49"/>
        <v>8063</v>
      </c>
      <c r="N1085" s="1" t="str">
        <f t="shared" si="50"/>
        <v>Zürich</v>
      </c>
      <c r="O1085" s="1" t="s">
        <v>24</v>
      </c>
      <c r="P1085" s="1" t="s">
        <v>1796</v>
      </c>
      <c r="Q1085" s="1" t="s">
        <v>21</v>
      </c>
      <c r="R1085" s="1" t="s">
        <v>22</v>
      </c>
      <c r="S1085" s="1" t="s">
        <v>22</v>
      </c>
      <c r="T1085" s="1" t="s">
        <v>13156</v>
      </c>
      <c r="U1085" s="1" t="s">
        <v>27</v>
      </c>
    </row>
    <row r="1086" spans="1:21" ht="15" x14ac:dyDescent="0.2">
      <c r="A1086" s="1" t="s">
        <v>16</v>
      </c>
      <c r="B1086" s="1" t="s">
        <v>17</v>
      </c>
      <c r="C1086" s="1" t="s">
        <v>3143</v>
      </c>
      <c r="D1086" s="1" t="s">
        <v>6268</v>
      </c>
      <c r="E1086" s="1" t="s">
        <v>6269</v>
      </c>
      <c r="F1086" s="1" t="s">
        <v>22</v>
      </c>
      <c r="G1086" s="2" t="str">
        <f t="shared" si="48"/>
        <v>Bachtelpraxis</v>
      </c>
      <c r="H1086" s="1" t="s">
        <v>6270</v>
      </c>
      <c r="I1086" s="1" t="str" cm="1">
        <f t="array" ref="I1086">IF(H1086="","",IF(COUNT(VALUE(MID(H1086,ROW($A$1:$A$100),1)))=0,H1086,TRIM(LEFT(H1086,MATCH(TRUE,ISNUMBER(VALUE(MID(H1086,ROW($A$1:$A$100),1))),0)-1))))</f>
        <v>Ettenhauserstrasse</v>
      </c>
      <c r="J1086" s="1" t="str" cm="1">
        <f t="array" ref="J1086">IF(H1086="","",IF(COUNT(VALUE(MID(H1086,ROW($A$1:$A$100),1)))=0,"",RIGHT(H1086,LEN(H1086)-MATCH(TRUE,ISNUMBER(VALUE(MID(H1086,ROW($A$1:$A$100),1))),0)+1)))</f>
        <v>13</v>
      </c>
      <c r="K1086" s="1" t="s">
        <v>22</v>
      </c>
      <c r="L1086" s="1" t="s">
        <v>993</v>
      </c>
      <c r="M1086" s="1" t="str">
        <f t="shared" si="49"/>
        <v>8620</v>
      </c>
      <c r="N1086" s="1" t="str">
        <f t="shared" si="50"/>
        <v>Wetzikon ZH</v>
      </c>
      <c r="O1086" s="1" t="s">
        <v>24</v>
      </c>
      <c r="P1086" s="1" t="s">
        <v>6271</v>
      </c>
      <c r="Q1086" s="1" t="s">
        <v>128</v>
      </c>
      <c r="R1086" s="1" t="s">
        <v>22</v>
      </c>
      <c r="S1086" s="1" t="s">
        <v>22</v>
      </c>
      <c r="T1086" s="1" t="s">
        <v>6272</v>
      </c>
      <c r="U1086" s="1" t="s">
        <v>27</v>
      </c>
    </row>
    <row r="1087" spans="1:21" ht="15" x14ac:dyDescent="0.2">
      <c r="A1087" s="1" t="s">
        <v>16</v>
      </c>
      <c r="B1087" s="1" t="s">
        <v>17</v>
      </c>
      <c r="C1087" s="1" t="s">
        <v>2482</v>
      </c>
      <c r="D1087" s="1" t="s">
        <v>14353</v>
      </c>
      <c r="E1087" s="1" t="s">
        <v>8645</v>
      </c>
      <c r="F1087" s="1" t="s">
        <v>22</v>
      </c>
      <c r="G1087" s="2" t="str">
        <f t="shared" si="48"/>
        <v>Praxis Dr. Zürcher Beat</v>
      </c>
      <c r="H1087" s="1" t="s">
        <v>8646</v>
      </c>
      <c r="I1087" s="1" t="str" cm="1">
        <f t="array" ref="I1087">IF(H1087="","",IF(COUNT(VALUE(MID(H1087,ROW($A$1:$A$100),1)))=0,H1087,TRIM(LEFT(H1087,MATCH(TRUE,ISNUMBER(VALUE(MID(H1087,ROW($A$1:$A$100),1))),0)-1))))</f>
        <v>Bergstrasse</v>
      </c>
      <c r="J1087" s="1" t="str" cm="1">
        <f t="array" ref="J1087">IF(H1087="","",IF(COUNT(VALUE(MID(H1087,ROW($A$1:$A$100),1)))=0,"",RIGHT(H1087,LEN(H1087)-MATCH(TRUE,ISNUMBER(VALUE(MID(H1087,ROW($A$1:$A$100),1))),0)+1)))</f>
        <v>8</v>
      </c>
      <c r="K1087" s="1" t="s">
        <v>22</v>
      </c>
      <c r="L1087" s="1" t="s">
        <v>466</v>
      </c>
      <c r="M1087" s="1" t="str">
        <f t="shared" si="49"/>
        <v>8353</v>
      </c>
      <c r="N1087" s="1" t="str">
        <f t="shared" si="50"/>
        <v>Elgg</v>
      </c>
      <c r="O1087" s="1" t="s">
        <v>24</v>
      </c>
      <c r="P1087" s="1" t="s">
        <v>14354</v>
      </c>
      <c r="Q1087" s="1" t="s">
        <v>128</v>
      </c>
      <c r="R1087" s="1" t="s">
        <v>22</v>
      </c>
      <c r="S1087" s="1" t="s">
        <v>22</v>
      </c>
      <c r="T1087" s="1" t="s">
        <v>14355</v>
      </c>
      <c r="U1087" s="1" t="s">
        <v>27</v>
      </c>
    </row>
    <row r="1088" spans="1:21" ht="30" x14ac:dyDescent="0.2">
      <c r="A1088" s="1" t="s">
        <v>16</v>
      </c>
      <c r="B1088" s="1" t="s">
        <v>900</v>
      </c>
      <c r="C1088" s="1" t="s">
        <v>1187</v>
      </c>
      <c r="D1088" s="1" t="s">
        <v>2230</v>
      </c>
      <c r="E1088" s="1" t="s">
        <v>2231</v>
      </c>
      <c r="F1088" s="1" t="s">
        <v>2232</v>
      </c>
      <c r="G1088" s="2" t="str">
        <f t="shared" si="48"/>
        <v>Ärztehaus Fluntern
_x000D_Praxis Dr. Gaida Karin</v>
      </c>
      <c r="H1088" s="1" t="s">
        <v>2233</v>
      </c>
      <c r="I1088" s="1" t="str" cm="1">
        <f t="array" ref="I1088">IF(H1088="","",IF(COUNT(VALUE(MID(H1088,ROW($A$1:$A$100),1)))=0,H1088,TRIM(LEFT(H1088,MATCH(TRUE,ISNUMBER(VALUE(MID(H1088,ROW($A$1:$A$100),1))),0)-1))))</f>
        <v>Zürichbergstrasse</v>
      </c>
      <c r="J1088" s="1" t="str" cm="1">
        <f t="array" ref="J1088">IF(H1088="","",IF(COUNT(VALUE(MID(H1088,ROW($A$1:$A$100),1)))=0,"",RIGHT(H1088,LEN(H1088)-MATCH(TRUE,ISNUMBER(VALUE(MID(H1088,ROW($A$1:$A$100),1))),0)+1)))</f>
        <v>70</v>
      </c>
      <c r="K1088" s="1" t="s">
        <v>22</v>
      </c>
      <c r="L1088" s="1" t="s">
        <v>2234</v>
      </c>
      <c r="M1088" s="1" t="str">
        <f t="shared" si="49"/>
        <v>8044</v>
      </c>
      <c r="N1088" s="1" t="str">
        <f t="shared" si="50"/>
        <v>Zürich</v>
      </c>
      <c r="O1088" s="1" t="s">
        <v>24</v>
      </c>
      <c r="P1088" s="1" t="s">
        <v>2235</v>
      </c>
      <c r="Q1088" s="1" t="s">
        <v>80</v>
      </c>
      <c r="R1088" s="1" t="s">
        <v>22</v>
      </c>
      <c r="S1088" s="1" t="s">
        <v>22</v>
      </c>
      <c r="T1088" s="1" t="s">
        <v>2236</v>
      </c>
      <c r="U1088" s="1" t="s">
        <v>27</v>
      </c>
    </row>
    <row r="1089" spans="1:21" ht="15" x14ac:dyDescent="0.2">
      <c r="A1089" s="1" t="s">
        <v>16</v>
      </c>
      <c r="B1089" s="1" t="s">
        <v>64</v>
      </c>
      <c r="C1089" s="1" t="s">
        <v>2168</v>
      </c>
      <c r="D1089" s="1" t="s">
        <v>13873</v>
      </c>
      <c r="E1089" s="1" t="s">
        <v>629</v>
      </c>
      <c r="F1089" s="1" t="s">
        <v>22</v>
      </c>
      <c r="G1089" s="2" t="str">
        <f t="shared" si="48"/>
        <v>Frauenpraxis Liestal</v>
      </c>
      <c r="H1089" s="1" t="s">
        <v>630</v>
      </c>
      <c r="I1089" s="1" t="str" cm="1">
        <f t="array" ref="I1089">IF(H1089="","",IF(COUNT(VALUE(MID(H1089,ROW($A$1:$A$100),1)))=0,H1089,TRIM(LEFT(H1089,MATCH(TRUE,ISNUMBER(VALUE(MID(H1089,ROW($A$1:$A$100),1))),0)-1))))</f>
        <v>Wasserturmplatz</v>
      </c>
      <c r="J1089" s="1" t="str" cm="1">
        <f t="array" ref="J1089">IF(H1089="","",IF(COUNT(VALUE(MID(H1089,ROW($A$1:$A$100),1)))=0,"",RIGHT(H1089,LEN(H1089)-MATCH(TRUE,ISNUMBER(VALUE(MID(H1089,ROW($A$1:$A$100),1))),0)+1)))</f>
        <v>3</v>
      </c>
      <c r="K1089" s="1" t="s">
        <v>22</v>
      </c>
      <c r="L1089" s="1" t="s">
        <v>631</v>
      </c>
      <c r="M1089" s="1" t="str">
        <f t="shared" si="49"/>
        <v>4410</v>
      </c>
      <c r="N1089" s="1" t="str">
        <f t="shared" si="50"/>
        <v>Liestal</v>
      </c>
      <c r="O1089" s="1" t="s">
        <v>24</v>
      </c>
      <c r="P1089" s="1" t="s">
        <v>13874</v>
      </c>
      <c r="Q1089" s="1" t="s">
        <v>21</v>
      </c>
      <c r="R1089" s="1" t="s">
        <v>22</v>
      </c>
      <c r="S1089" s="1" t="s">
        <v>22</v>
      </c>
      <c r="T1089" s="1" t="s">
        <v>13875</v>
      </c>
      <c r="U1089" s="1" t="s">
        <v>27</v>
      </c>
    </row>
    <row r="1090" spans="1:21" ht="15" x14ac:dyDescent="0.2">
      <c r="A1090" s="1" t="s">
        <v>16</v>
      </c>
      <c r="B1090" s="1" t="s">
        <v>64</v>
      </c>
      <c r="C1090" s="1" t="s">
        <v>2168</v>
      </c>
      <c r="D1090" s="1" t="s">
        <v>13166</v>
      </c>
      <c r="E1090" s="1" t="s">
        <v>2781</v>
      </c>
      <c r="F1090" s="1" t="s">
        <v>22</v>
      </c>
      <c r="G1090" s="2" t="str">
        <f t="shared" ref="G1090:G1153" si="51">IF(F1090="",E1090,E1090 &amp; CHAR(10) &amp; CHAR(13) &amp; F1090)</f>
        <v>Medizinisches Zentrum Arbon AG</v>
      </c>
      <c r="H1090" s="1" t="s">
        <v>2782</v>
      </c>
      <c r="I1090" s="1" t="str" cm="1">
        <f t="array" ref="I1090">IF(H1090="","",IF(COUNT(VALUE(MID(H1090,ROW($A$1:$A$100),1)))=0,H1090,TRIM(LEFT(H1090,MATCH(TRUE,ISNUMBER(VALUE(MID(H1090,ROW($A$1:$A$100),1))),0)-1))))</f>
        <v>Schlossgasse</v>
      </c>
      <c r="J1090" s="1" t="str" cm="1">
        <f t="array" ref="J1090">IF(H1090="","",IF(COUNT(VALUE(MID(H1090,ROW($A$1:$A$100),1)))=0,"",RIGHT(H1090,LEN(H1090)-MATCH(TRUE,ISNUMBER(VALUE(MID(H1090,ROW($A$1:$A$100),1))),0)+1)))</f>
        <v>4</v>
      </c>
      <c r="K1090" s="1" t="s">
        <v>22</v>
      </c>
      <c r="L1090" s="1" t="s">
        <v>2783</v>
      </c>
      <c r="M1090" s="1" t="str">
        <f t="shared" ref="M1090:M1153" si="52">LEFT(L1090,4)</f>
        <v>9320</v>
      </c>
      <c r="N1090" s="1" t="str">
        <f t="shared" ref="N1090:N1153" si="53">RIGHT(L1090,LEN(L1090)-5)</f>
        <v>Arbon</v>
      </c>
      <c r="O1090" s="1" t="s">
        <v>24</v>
      </c>
      <c r="P1090" s="1" t="s">
        <v>13167</v>
      </c>
      <c r="Q1090" s="1" t="s">
        <v>128</v>
      </c>
      <c r="R1090" s="1" t="s">
        <v>22</v>
      </c>
      <c r="S1090" s="1" t="s">
        <v>22</v>
      </c>
      <c r="T1090" s="1" t="s">
        <v>13168</v>
      </c>
      <c r="U1090" s="1" t="s">
        <v>27</v>
      </c>
    </row>
    <row r="1091" spans="1:21" ht="15" x14ac:dyDescent="0.2">
      <c r="A1091" s="1" t="s">
        <v>73</v>
      </c>
      <c r="B1091" s="1" t="s">
        <v>64</v>
      </c>
      <c r="C1091" s="1" t="s">
        <v>13169</v>
      </c>
      <c r="D1091" s="1" t="s">
        <v>13170</v>
      </c>
      <c r="E1091" s="1" t="s">
        <v>13171</v>
      </c>
      <c r="F1091" s="1" t="s">
        <v>22</v>
      </c>
      <c r="G1091" s="2" t="str">
        <f t="shared" si="51"/>
        <v>Praxis Dr. Gajic Bojan</v>
      </c>
      <c r="H1091" s="1" t="s">
        <v>10946</v>
      </c>
      <c r="I1091" s="1" t="str" cm="1">
        <f t="array" ref="I1091">IF(H1091="","",IF(COUNT(VALUE(MID(H1091,ROW($A$1:$A$100),1)))=0,H1091,TRIM(LEFT(H1091,MATCH(TRUE,ISNUMBER(VALUE(MID(H1091,ROW($A$1:$A$100),1))),0)-1))))</f>
        <v>Uitikonerstrasse</v>
      </c>
      <c r="J1091" s="1" t="str" cm="1">
        <f t="array" ref="J1091">IF(H1091="","",IF(COUNT(VALUE(MID(H1091,ROW($A$1:$A$100),1)))=0,"",RIGHT(H1091,LEN(H1091)-MATCH(TRUE,ISNUMBER(VALUE(MID(H1091,ROW($A$1:$A$100),1))),0)+1)))</f>
        <v>2</v>
      </c>
      <c r="K1091" s="1" t="s">
        <v>22</v>
      </c>
      <c r="L1091" s="1" t="s">
        <v>3177</v>
      </c>
      <c r="M1091" s="1" t="str">
        <f t="shared" si="52"/>
        <v>8952</v>
      </c>
      <c r="N1091" s="1" t="str">
        <f t="shared" si="53"/>
        <v>Schlieren</v>
      </c>
      <c r="O1091" s="1" t="s">
        <v>24</v>
      </c>
      <c r="P1091" s="1" t="s">
        <v>13172</v>
      </c>
      <c r="Q1091" s="1" t="s">
        <v>21</v>
      </c>
      <c r="R1091" s="1" t="s">
        <v>22</v>
      </c>
      <c r="S1091" s="1" t="s">
        <v>22</v>
      </c>
      <c r="T1091" s="1" t="s">
        <v>13173</v>
      </c>
      <c r="U1091" s="1" t="s">
        <v>27</v>
      </c>
    </row>
    <row r="1092" spans="1:21" ht="15" x14ac:dyDescent="0.2">
      <c r="A1092" s="1" t="s">
        <v>73</v>
      </c>
      <c r="B1092" s="1" t="s">
        <v>64</v>
      </c>
      <c r="C1092" s="1" t="s">
        <v>1451</v>
      </c>
      <c r="D1092" s="1" t="s">
        <v>13174</v>
      </c>
      <c r="E1092" s="1" t="s">
        <v>13175</v>
      </c>
      <c r="F1092" s="1" t="s">
        <v>22</v>
      </c>
      <c r="G1092" s="2" t="str">
        <f t="shared" si="51"/>
        <v>Praxis Dr. Gal Stefan</v>
      </c>
      <c r="H1092" s="1" t="s">
        <v>6235</v>
      </c>
      <c r="I1092" s="1" t="str" cm="1">
        <f t="array" ref="I1092">IF(H1092="","",IF(COUNT(VALUE(MID(H1092,ROW($A$1:$A$100),1)))=0,H1092,TRIM(LEFT(H1092,MATCH(TRUE,ISNUMBER(VALUE(MID(H1092,ROW($A$1:$A$100),1))),0)-1))))</f>
        <v>Rämistrasse</v>
      </c>
      <c r="J1092" s="1" t="str" cm="1">
        <f t="array" ref="J1092">IF(H1092="","",IF(COUNT(VALUE(MID(H1092,ROW($A$1:$A$100),1)))=0,"",RIGHT(H1092,LEN(H1092)-MATCH(TRUE,ISNUMBER(VALUE(MID(H1092,ROW($A$1:$A$100),1))),0)+1)))</f>
        <v>38</v>
      </c>
      <c r="K1092" s="1" t="s">
        <v>22</v>
      </c>
      <c r="L1092" s="1" t="s">
        <v>415</v>
      </c>
      <c r="M1092" s="1" t="str">
        <f t="shared" si="52"/>
        <v>8001</v>
      </c>
      <c r="N1092" s="1" t="str">
        <f t="shared" si="53"/>
        <v>Zürich</v>
      </c>
      <c r="O1092" s="1" t="s">
        <v>24</v>
      </c>
      <c r="P1092" s="1" t="s">
        <v>13176</v>
      </c>
      <c r="Q1092" s="1" t="s">
        <v>80</v>
      </c>
      <c r="R1092" s="1" t="s">
        <v>22</v>
      </c>
      <c r="S1092" s="1" t="s">
        <v>22</v>
      </c>
      <c r="T1092" s="1" t="s">
        <v>13177</v>
      </c>
      <c r="U1092" s="1" t="s">
        <v>27</v>
      </c>
    </row>
    <row r="1093" spans="1:21" ht="15" x14ac:dyDescent="0.2">
      <c r="A1093" s="1" t="s">
        <v>73</v>
      </c>
      <c r="B1093" s="1" t="s">
        <v>64</v>
      </c>
      <c r="C1093" s="1" t="s">
        <v>13178</v>
      </c>
      <c r="D1093" s="1" t="s">
        <v>13179</v>
      </c>
      <c r="E1093" s="1" t="s">
        <v>13180</v>
      </c>
      <c r="F1093" s="1" t="s">
        <v>22</v>
      </c>
      <c r="G1093" s="2" t="str">
        <f t="shared" si="51"/>
        <v>Praxis Dr. Galig Ladislaus</v>
      </c>
      <c r="H1093" s="1" t="s">
        <v>13181</v>
      </c>
      <c r="I1093" s="1" t="str" cm="1">
        <f t="array" ref="I1093">IF(H1093="","",IF(COUNT(VALUE(MID(H1093,ROW($A$1:$A$100),1)))=0,H1093,TRIM(LEFT(H1093,MATCH(TRUE,ISNUMBER(VALUE(MID(H1093,ROW($A$1:$A$100),1))),0)-1))))</f>
        <v>Watterstrasse</v>
      </c>
      <c r="J1093" s="1" t="str" cm="1">
        <f t="array" ref="J1093">IF(H1093="","",IF(COUNT(VALUE(MID(H1093,ROW($A$1:$A$100),1)))=0,"",RIGHT(H1093,LEN(H1093)-MATCH(TRUE,ISNUMBER(VALUE(MID(H1093,ROW($A$1:$A$100),1))),0)+1)))</f>
        <v>63</v>
      </c>
      <c r="K1093" s="1" t="s">
        <v>22</v>
      </c>
      <c r="L1093" s="1" t="s">
        <v>6445</v>
      </c>
      <c r="M1093" s="1" t="str">
        <f t="shared" si="52"/>
        <v>8105</v>
      </c>
      <c r="N1093" s="1" t="str">
        <f t="shared" si="53"/>
        <v>Regensdorf</v>
      </c>
      <c r="O1093" s="1" t="s">
        <v>24</v>
      </c>
      <c r="P1093" s="1" t="s">
        <v>13182</v>
      </c>
      <c r="Q1093" s="1" t="s">
        <v>128</v>
      </c>
      <c r="R1093" s="1" t="s">
        <v>22</v>
      </c>
      <c r="S1093" s="1" t="s">
        <v>22</v>
      </c>
      <c r="T1093" s="1" t="s">
        <v>13183</v>
      </c>
      <c r="U1093" s="1" t="s">
        <v>27</v>
      </c>
    </row>
    <row r="1094" spans="1:21" ht="15" x14ac:dyDescent="0.2">
      <c r="A1094" s="1" t="s">
        <v>73</v>
      </c>
      <c r="B1094" s="1" t="s">
        <v>64</v>
      </c>
      <c r="C1094" s="1" t="s">
        <v>1770</v>
      </c>
      <c r="D1094" s="1" t="s">
        <v>13189</v>
      </c>
      <c r="E1094" s="1" t="s">
        <v>13190</v>
      </c>
      <c r="F1094" s="1" t="s">
        <v>22</v>
      </c>
      <c r="G1094" s="2" t="str">
        <f t="shared" si="51"/>
        <v>Praxis Dr. Galik Johann</v>
      </c>
      <c r="H1094" s="1" t="s">
        <v>13191</v>
      </c>
      <c r="I1094" s="1" t="str" cm="1">
        <f t="array" ref="I1094">IF(H1094="","",IF(COUNT(VALUE(MID(H1094,ROW($A$1:$A$100),1)))=0,H1094,TRIM(LEFT(H1094,MATCH(TRUE,ISNUMBER(VALUE(MID(H1094,ROW($A$1:$A$100),1))),0)-1))))</f>
        <v>Wilstrasse</v>
      </c>
      <c r="J1094" s="1" t="str" cm="1">
        <f t="array" ref="J1094">IF(H1094="","",IF(COUNT(VALUE(MID(H1094,ROW($A$1:$A$100),1)))=0,"",RIGHT(H1094,LEN(H1094)-MATCH(TRUE,ISNUMBER(VALUE(MID(H1094,ROW($A$1:$A$100),1))),0)+1)))</f>
        <v>55</v>
      </c>
      <c r="K1094" s="1" t="s">
        <v>22</v>
      </c>
      <c r="L1094" s="1" t="s">
        <v>1398</v>
      </c>
      <c r="M1094" s="1" t="str">
        <f t="shared" si="52"/>
        <v>8600</v>
      </c>
      <c r="N1094" s="1" t="str">
        <f t="shared" si="53"/>
        <v>Dübendorf</v>
      </c>
      <c r="O1094" s="1" t="s">
        <v>24</v>
      </c>
      <c r="P1094" s="1" t="s">
        <v>13192</v>
      </c>
      <c r="Q1094" s="1" t="s">
        <v>80</v>
      </c>
      <c r="R1094" s="1" t="s">
        <v>22</v>
      </c>
      <c r="S1094" s="1" t="s">
        <v>22</v>
      </c>
      <c r="T1094" s="1" t="s">
        <v>13193</v>
      </c>
      <c r="U1094" s="1" t="s">
        <v>27</v>
      </c>
    </row>
    <row r="1095" spans="1:21" ht="15" x14ac:dyDescent="0.2">
      <c r="A1095" s="1" t="s">
        <v>16</v>
      </c>
      <c r="B1095" s="1" t="s">
        <v>900</v>
      </c>
      <c r="C1095" s="1" t="s">
        <v>6701</v>
      </c>
      <c r="D1095" s="1" t="s">
        <v>6702</v>
      </c>
      <c r="E1095" s="1" t="s">
        <v>6703</v>
      </c>
      <c r="F1095" s="1" t="s">
        <v>22</v>
      </c>
      <c r="G1095" s="2" t="str">
        <f t="shared" si="51"/>
        <v>Gesundheitszentrum H7 AG</v>
      </c>
      <c r="H1095" s="1" t="s">
        <v>6704</v>
      </c>
      <c r="I1095" s="1" t="str" cm="1">
        <f t="array" ref="I1095">IF(H1095="","",IF(COUNT(VALUE(MID(H1095,ROW($A$1:$A$100),1)))=0,H1095,TRIM(LEFT(H1095,MATCH(TRUE,ISNUMBER(VALUE(MID(H1095,ROW($A$1:$A$100),1))),0)-1))))</f>
        <v>Hauptstrasse</v>
      </c>
      <c r="J1095" s="1" t="str" cm="1">
        <f t="array" ref="J1095">IF(H1095="","",IF(COUNT(VALUE(MID(H1095,ROW($A$1:$A$100),1)))=0,"",RIGHT(H1095,LEN(H1095)-MATCH(TRUE,ISNUMBER(VALUE(MID(H1095,ROW($A$1:$A$100),1))),0)+1)))</f>
        <v>7c</v>
      </c>
      <c r="K1095" s="1" t="s">
        <v>22</v>
      </c>
      <c r="L1095" s="1" t="s">
        <v>6705</v>
      </c>
      <c r="M1095" s="1" t="str">
        <f t="shared" si="52"/>
        <v>5502</v>
      </c>
      <c r="N1095" s="1" t="str">
        <f t="shared" si="53"/>
        <v>Hunzenschwil</v>
      </c>
      <c r="O1095" s="1" t="s">
        <v>24</v>
      </c>
      <c r="P1095" s="1" t="s">
        <v>6706</v>
      </c>
      <c r="Q1095" s="1" t="s">
        <v>21</v>
      </c>
      <c r="R1095" s="1" t="s">
        <v>22</v>
      </c>
      <c r="S1095" s="1" t="s">
        <v>22</v>
      </c>
      <c r="T1095" s="1" t="s">
        <v>6707</v>
      </c>
      <c r="U1095" s="1" t="s">
        <v>27</v>
      </c>
    </row>
    <row r="1096" spans="1:21" ht="15" x14ac:dyDescent="0.2">
      <c r="A1096" s="1" t="s">
        <v>73</v>
      </c>
      <c r="B1096" s="1" t="s">
        <v>64</v>
      </c>
      <c r="C1096" s="1" t="s">
        <v>13184</v>
      </c>
      <c r="D1096" s="1" t="s">
        <v>3276</v>
      </c>
      <c r="E1096" s="1" t="s">
        <v>13185</v>
      </c>
      <c r="F1096" s="1" t="s">
        <v>22</v>
      </c>
      <c r="G1096" s="2" t="str">
        <f t="shared" si="51"/>
        <v>Seepraxis Dr. Gallmann Caesar</v>
      </c>
      <c r="H1096" s="1" t="s">
        <v>13186</v>
      </c>
      <c r="I1096" s="1" t="str" cm="1">
        <f t="array" ref="I1096">IF(H1096="","",IF(COUNT(VALUE(MID(H1096,ROW($A$1:$A$100),1)))=0,H1096,TRIM(LEFT(H1096,MATCH(TRUE,ISNUMBER(VALUE(MID(H1096,ROW($A$1:$A$100),1))),0)-1))))</f>
        <v>Unterortstrasse</v>
      </c>
      <c r="J1096" s="1" t="str" cm="1">
        <f t="array" ref="J1096">IF(H1096="","",IF(COUNT(VALUE(MID(H1096,ROW($A$1:$A$100),1)))=0,"",RIGHT(H1096,LEN(H1096)-MATCH(TRUE,ISNUMBER(VALUE(MID(H1096,ROW($A$1:$A$100),1))),0)+1)))</f>
        <v>5d</v>
      </c>
      <c r="K1096" s="1" t="s">
        <v>22</v>
      </c>
      <c r="L1096" s="1" t="s">
        <v>9250</v>
      </c>
      <c r="M1096" s="1" t="str">
        <f t="shared" si="52"/>
        <v>8804</v>
      </c>
      <c r="N1096" s="1" t="str">
        <f t="shared" si="53"/>
        <v>Au ZH</v>
      </c>
      <c r="O1096" s="1" t="s">
        <v>24</v>
      </c>
      <c r="P1096" s="1" t="s">
        <v>13187</v>
      </c>
      <c r="Q1096" s="1" t="s">
        <v>128</v>
      </c>
      <c r="R1096" s="1" t="s">
        <v>22</v>
      </c>
      <c r="S1096" s="1" t="s">
        <v>22</v>
      </c>
      <c r="T1096" s="1" t="s">
        <v>13188</v>
      </c>
      <c r="U1096" s="1" t="s">
        <v>27</v>
      </c>
    </row>
    <row r="1097" spans="1:21" ht="30" x14ac:dyDescent="0.2">
      <c r="A1097" s="1" t="s">
        <v>16</v>
      </c>
      <c r="B1097" s="1" t="s">
        <v>64</v>
      </c>
      <c r="C1097" s="1" t="s">
        <v>3275</v>
      </c>
      <c r="D1097" s="1" t="s">
        <v>3276</v>
      </c>
      <c r="E1097" s="1" t="s">
        <v>1208</v>
      </c>
      <c r="F1097" s="1" t="s">
        <v>156</v>
      </c>
      <c r="G1097" s="2" t="str">
        <f t="shared" si="51"/>
        <v>Kantonsspital Aarau AG
_x000D_Frauenklinik</v>
      </c>
      <c r="H1097" s="1" t="s">
        <v>22</v>
      </c>
      <c r="I1097" s="1" t="str" cm="1">
        <f t="array" ref="I1097">IF(H1097="","",IF(COUNT(VALUE(MID(H1097,ROW($A$1:$A$100),1)))=0,H1097,TRIM(LEFT(H1097,MATCH(TRUE,ISNUMBER(VALUE(MID(H1097,ROW($A$1:$A$100),1))),0)-1))))</f>
        <v/>
      </c>
      <c r="J1097" s="1" t="str" cm="1">
        <f t="array" ref="J1097">IF(H1097="","",IF(COUNT(VALUE(MID(H1097,ROW($A$1:$A$100),1)))=0,"",RIGHT(H1097,LEN(H1097)-MATCH(TRUE,ISNUMBER(VALUE(MID(H1097,ROW($A$1:$A$100),1))),0)+1)))</f>
        <v/>
      </c>
      <c r="K1097" s="1" t="s">
        <v>3277</v>
      </c>
      <c r="L1097" s="1" t="s">
        <v>1110</v>
      </c>
      <c r="M1097" s="1" t="str">
        <f t="shared" si="52"/>
        <v>5000</v>
      </c>
      <c r="N1097" s="1" t="str">
        <f t="shared" si="53"/>
        <v>Aarau</v>
      </c>
      <c r="O1097" s="1" t="s">
        <v>24</v>
      </c>
      <c r="P1097" s="1" t="s">
        <v>3278</v>
      </c>
      <c r="Q1097" s="1" t="s">
        <v>21</v>
      </c>
      <c r="R1097" s="1" t="s">
        <v>80</v>
      </c>
      <c r="S1097" s="1" t="s">
        <v>22</v>
      </c>
      <c r="T1097" s="1" t="s">
        <v>3279</v>
      </c>
      <c r="U1097" s="1" t="s">
        <v>27</v>
      </c>
    </row>
    <row r="1098" spans="1:21" ht="15" x14ac:dyDescent="0.2">
      <c r="A1098" s="1" t="s">
        <v>16</v>
      </c>
      <c r="B1098" s="1" t="s">
        <v>64</v>
      </c>
      <c r="C1098" s="1" t="s">
        <v>1362</v>
      </c>
      <c r="D1098" s="1" t="s">
        <v>5459</v>
      </c>
      <c r="E1098" s="1" t="s">
        <v>3389</v>
      </c>
      <c r="F1098" s="1" t="s">
        <v>22</v>
      </c>
      <c r="G1098" s="2" t="str">
        <f t="shared" si="51"/>
        <v>Praxis Goldbrunnen</v>
      </c>
      <c r="H1098" s="1" t="s">
        <v>3390</v>
      </c>
      <c r="I1098" s="1" t="str" cm="1">
        <f t="array" ref="I1098">IF(H1098="","",IF(COUNT(VALUE(MID(H1098,ROW($A$1:$A$100),1)))=0,H1098,TRIM(LEFT(H1098,MATCH(TRUE,ISNUMBER(VALUE(MID(H1098,ROW($A$1:$A$100),1))),0)-1))))</f>
        <v>Goldbrunnenstrasse</v>
      </c>
      <c r="J1098" s="1" t="str" cm="1">
        <f t="array" ref="J1098">IF(H1098="","",IF(COUNT(VALUE(MID(H1098,ROW($A$1:$A$100),1)))=0,"",RIGHT(H1098,LEN(H1098)-MATCH(TRUE,ISNUMBER(VALUE(MID(H1098,ROW($A$1:$A$100),1))),0)+1)))</f>
        <v>93</v>
      </c>
      <c r="K1098" s="1" t="s">
        <v>22</v>
      </c>
      <c r="L1098" s="1" t="s">
        <v>2106</v>
      </c>
      <c r="M1098" s="1" t="str">
        <f t="shared" si="52"/>
        <v>8055</v>
      </c>
      <c r="N1098" s="1" t="str">
        <f t="shared" si="53"/>
        <v>Zürich</v>
      </c>
      <c r="O1098" s="1" t="s">
        <v>24</v>
      </c>
      <c r="P1098" s="1" t="s">
        <v>5460</v>
      </c>
      <c r="Q1098" s="1" t="s">
        <v>128</v>
      </c>
      <c r="R1098" s="1" t="s">
        <v>22</v>
      </c>
      <c r="S1098" s="1" t="s">
        <v>22</v>
      </c>
      <c r="T1098" s="1" t="s">
        <v>5461</v>
      </c>
      <c r="U1098" s="1" t="s">
        <v>27</v>
      </c>
    </row>
    <row r="1099" spans="1:21" ht="15" x14ac:dyDescent="0.2">
      <c r="A1099" s="1" t="s">
        <v>73</v>
      </c>
      <c r="B1099" s="1" t="s">
        <v>64</v>
      </c>
      <c r="C1099" s="1" t="s">
        <v>6055</v>
      </c>
      <c r="D1099" s="1" t="s">
        <v>6056</v>
      </c>
      <c r="E1099" s="1" t="s">
        <v>6057</v>
      </c>
      <c r="F1099" s="1" t="s">
        <v>22</v>
      </c>
      <c r="G1099" s="2" t="str">
        <f t="shared" si="51"/>
        <v>Praxis Dr. Gamisch Reinhard</v>
      </c>
      <c r="H1099" s="1" t="s">
        <v>6058</v>
      </c>
      <c r="I1099" s="1" t="str" cm="1">
        <f t="array" ref="I1099">IF(H1099="","",IF(COUNT(VALUE(MID(H1099,ROW($A$1:$A$100),1)))=0,H1099,TRIM(LEFT(H1099,MATCH(TRUE,ISNUMBER(VALUE(MID(H1099,ROW($A$1:$A$100),1))),0)-1))))</f>
        <v>Buchzelgstrasse</v>
      </c>
      <c r="J1099" s="1" t="str" cm="1">
        <f t="array" ref="J1099">IF(H1099="","",IF(COUNT(VALUE(MID(H1099,ROW($A$1:$A$100),1)))=0,"",RIGHT(H1099,LEN(H1099)-MATCH(TRUE,ISNUMBER(VALUE(MID(H1099,ROW($A$1:$A$100),1))),0)+1)))</f>
        <v>64</v>
      </c>
      <c r="K1099" s="1" t="s">
        <v>22</v>
      </c>
      <c r="L1099" s="1" t="s">
        <v>538</v>
      </c>
      <c r="M1099" s="1" t="str">
        <f t="shared" si="52"/>
        <v>8053</v>
      </c>
      <c r="N1099" s="1" t="str">
        <f t="shared" si="53"/>
        <v>Zürich</v>
      </c>
      <c r="O1099" s="1" t="s">
        <v>24</v>
      </c>
      <c r="P1099" s="1" t="s">
        <v>6059</v>
      </c>
      <c r="Q1099" s="1" t="s">
        <v>80</v>
      </c>
      <c r="R1099" s="1" t="s">
        <v>22</v>
      </c>
      <c r="S1099" s="1" t="s">
        <v>22</v>
      </c>
      <c r="T1099" s="1" t="s">
        <v>6060</v>
      </c>
      <c r="U1099" s="1" t="s">
        <v>27</v>
      </c>
    </row>
    <row r="1100" spans="1:21" ht="15" x14ac:dyDescent="0.2">
      <c r="A1100" s="1" t="s">
        <v>16</v>
      </c>
      <c r="B1100" s="1" t="s">
        <v>64</v>
      </c>
      <c r="C1100" s="1" t="s">
        <v>3183</v>
      </c>
      <c r="D1100" s="1" t="s">
        <v>14226</v>
      </c>
      <c r="E1100" s="1" t="s">
        <v>510</v>
      </c>
      <c r="F1100" s="1" t="s">
        <v>22</v>
      </c>
      <c r="G1100" s="2" t="str">
        <f t="shared" si="51"/>
        <v>mediX Gruppenpraxis AG</v>
      </c>
      <c r="H1100" s="1" t="s">
        <v>511</v>
      </c>
      <c r="I1100" s="1" t="str" cm="1">
        <f t="array" ref="I1100">IF(H1100="","",IF(COUNT(VALUE(MID(H1100,ROW($A$1:$A$100),1)))=0,H1100,TRIM(LEFT(H1100,MATCH(TRUE,ISNUMBER(VALUE(MID(H1100,ROW($A$1:$A$100),1))),0)-1))))</f>
        <v>Rotbuchstrasse</v>
      </c>
      <c r="J1100" s="1" t="str" cm="1">
        <f t="array" ref="J1100">IF(H1100="","",IF(COUNT(VALUE(MID(H1100,ROW($A$1:$A$100),1)))=0,"",RIGHT(H1100,LEN(H1100)-MATCH(TRUE,ISNUMBER(VALUE(MID(H1100,ROW($A$1:$A$100),1))),0)+1)))</f>
        <v>46</v>
      </c>
      <c r="K1100" s="1" t="s">
        <v>22</v>
      </c>
      <c r="L1100" s="1" t="s">
        <v>512</v>
      </c>
      <c r="M1100" s="1" t="str">
        <f t="shared" si="52"/>
        <v>8037</v>
      </c>
      <c r="N1100" s="1" t="str">
        <f t="shared" si="53"/>
        <v>Zürich</v>
      </c>
      <c r="O1100" s="1" t="s">
        <v>24</v>
      </c>
      <c r="P1100" s="1" t="s">
        <v>14227</v>
      </c>
      <c r="Q1100" s="1" t="s">
        <v>128</v>
      </c>
      <c r="R1100" s="1" t="s">
        <v>22</v>
      </c>
      <c r="S1100" s="1" t="s">
        <v>22</v>
      </c>
      <c r="T1100" s="1" t="s">
        <v>14228</v>
      </c>
      <c r="U1100" s="1" t="s">
        <v>27</v>
      </c>
    </row>
    <row r="1101" spans="1:21" ht="30" x14ac:dyDescent="0.2">
      <c r="A1101" s="1" t="s">
        <v>16</v>
      </c>
      <c r="B1101" s="1" t="s">
        <v>64</v>
      </c>
      <c r="C1101" s="1" t="s">
        <v>3173</v>
      </c>
      <c r="D1101" s="1" t="s">
        <v>3174</v>
      </c>
      <c r="E1101" s="1" t="s">
        <v>3175</v>
      </c>
      <c r="F1101" s="1" t="s">
        <v>156</v>
      </c>
      <c r="G1101" s="2" t="str">
        <f t="shared" si="51"/>
        <v>Spital Limmattal
_x000D_Frauenklinik</v>
      </c>
      <c r="H1101" s="1" t="s">
        <v>3176</v>
      </c>
      <c r="I1101" s="1" t="str" cm="1">
        <f t="array" ref="I1101">IF(H1101="","",IF(COUNT(VALUE(MID(H1101,ROW($A$1:$A$100),1)))=0,H1101,TRIM(LEFT(H1101,MATCH(TRUE,ISNUMBER(VALUE(MID(H1101,ROW($A$1:$A$100),1))),0)-1))))</f>
        <v>Urdorferstrasse</v>
      </c>
      <c r="J1101" s="1" t="str" cm="1">
        <f t="array" ref="J1101">IF(H1101="","",IF(COUNT(VALUE(MID(H1101,ROW($A$1:$A$100),1)))=0,"",RIGHT(H1101,LEN(H1101)-MATCH(TRUE,ISNUMBER(VALUE(MID(H1101,ROW($A$1:$A$100),1))),0)+1)))</f>
        <v>100</v>
      </c>
      <c r="K1101" s="1" t="s">
        <v>22</v>
      </c>
      <c r="L1101" s="1" t="s">
        <v>3177</v>
      </c>
      <c r="M1101" s="1" t="str">
        <f t="shared" si="52"/>
        <v>8952</v>
      </c>
      <c r="N1101" s="1" t="str">
        <f t="shared" si="53"/>
        <v>Schlieren</v>
      </c>
      <c r="O1101" s="1" t="s">
        <v>24</v>
      </c>
      <c r="P1101" s="1" t="s">
        <v>3178</v>
      </c>
      <c r="Q1101" s="1" t="s">
        <v>21</v>
      </c>
      <c r="R1101" s="1" t="s">
        <v>22</v>
      </c>
      <c r="S1101" s="1" t="s">
        <v>22</v>
      </c>
      <c r="T1101" s="1" t="s">
        <v>3179</v>
      </c>
      <c r="U1101" s="1" t="s">
        <v>27</v>
      </c>
    </row>
    <row r="1102" spans="1:21" ht="15" x14ac:dyDescent="0.2">
      <c r="A1102" s="1" t="s">
        <v>16</v>
      </c>
      <c r="B1102" s="1" t="s">
        <v>64</v>
      </c>
      <c r="C1102" s="1" t="s">
        <v>7058</v>
      </c>
      <c r="D1102" s="1" t="s">
        <v>7059</v>
      </c>
      <c r="E1102" s="1" t="s">
        <v>7060</v>
      </c>
      <c r="F1102" s="1" t="s">
        <v>22</v>
      </c>
      <c r="G1102" s="2" t="str">
        <f t="shared" si="51"/>
        <v>Helvetiapraxis</v>
      </c>
      <c r="H1102" s="1" t="s">
        <v>7061</v>
      </c>
      <c r="I1102" s="1" t="str" cm="1">
        <f t="array" ref="I1102">IF(H1102="","",IF(COUNT(VALUE(MID(H1102,ROW($A$1:$A$100),1)))=0,H1102,TRIM(LEFT(H1102,MATCH(TRUE,ISNUMBER(VALUE(MID(H1102,ROW($A$1:$A$100),1))),0)-1))))</f>
        <v>Anwandstrasse</v>
      </c>
      <c r="J1102" s="1" t="str" cm="1">
        <f t="array" ref="J1102">IF(H1102="","",IF(COUNT(VALUE(MID(H1102,ROW($A$1:$A$100),1)))=0,"",RIGHT(H1102,LEN(H1102)-MATCH(TRUE,ISNUMBER(VALUE(MID(H1102,ROW($A$1:$A$100),1))),0)+1)))</f>
        <v>2</v>
      </c>
      <c r="K1102" s="1" t="s">
        <v>22</v>
      </c>
      <c r="L1102" s="1" t="s">
        <v>613</v>
      </c>
      <c r="M1102" s="1" t="str">
        <f t="shared" si="52"/>
        <v>8004</v>
      </c>
      <c r="N1102" s="1" t="str">
        <f t="shared" si="53"/>
        <v>Zürich</v>
      </c>
      <c r="O1102" s="1" t="s">
        <v>24</v>
      </c>
      <c r="P1102" s="1" t="s">
        <v>7062</v>
      </c>
      <c r="Q1102" s="1" t="s">
        <v>128</v>
      </c>
      <c r="R1102" s="1" t="s">
        <v>80</v>
      </c>
      <c r="S1102" s="1" t="s">
        <v>22</v>
      </c>
      <c r="T1102" s="1" t="s">
        <v>7063</v>
      </c>
      <c r="U1102" s="1" t="s">
        <v>27</v>
      </c>
    </row>
    <row r="1103" spans="1:21" ht="15" x14ac:dyDescent="0.2">
      <c r="A1103" s="1" t="s">
        <v>73</v>
      </c>
      <c r="B1103" s="1" t="s">
        <v>64</v>
      </c>
      <c r="C1103" s="1" t="s">
        <v>2900</v>
      </c>
      <c r="D1103" s="1" t="s">
        <v>13149</v>
      </c>
      <c r="E1103" s="1" t="s">
        <v>13150</v>
      </c>
      <c r="F1103" s="1" t="s">
        <v>22</v>
      </c>
      <c r="G1103" s="2" t="str">
        <f t="shared" si="51"/>
        <v>Praxis Dr Gantenbein/ Dr Gmünder</v>
      </c>
      <c r="H1103" s="1" t="s">
        <v>13151</v>
      </c>
      <c r="I1103" s="1" t="str" cm="1">
        <f t="array" ref="I1103">IF(H1103="","",IF(COUNT(VALUE(MID(H1103,ROW($A$1:$A$100),1)))=0,H1103,TRIM(LEFT(H1103,MATCH(TRUE,ISNUMBER(VALUE(MID(H1103,ROW($A$1:$A$100),1))),0)-1))))</f>
        <v>Konstanzerstrasse</v>
      </c>
      <c r="J1103" s="1" t="str" cm="1">
        <f t="array" ref="J1103">IF(H1103="","",IF(COUNT(VALUE(MID(H1103,ROW($A$1:$A$100),1)))=0,"",RIGHT(H1103,LEN(H1103)-MATCH(TRUE,ISNUMBER(VALUE(MID(H1103,ROW($A$1:$A$100),1))),0)+1)))</f>
        <v>18</v>
      </c>
      <c r="K1103" s="1" t="s">
        <v>22</v>
      </c>
      <c r="L1103" s="1" t="s">
        <v>644</v>
      </c>
      <c r="M1103" s="1" t="str">
        <f t="shared" si="52"/>
        <v>8280</v>
      </c>
      <c r="N1103" s="1" t="str">
        <f t="shared" si="53"/>
        <v>Kreuzlingen</v>
      </c>
      <c r="O1103" s="1" t="s">
        <v>24</v>
      </c>
      <c r="P1103" s="1" t="s">
        <v>13152</v>
      </c>
      <c r="Q1103" s="1" t="s">
        <v>128</v>
      </c>
      <c r="R1103" s="1" t="s">
        <v>22</v>
      </c>
      <c r="S1103" s="1" t="s">
        <v>22</v>
      </c>
      <c r="T1103" s="1" t="s">
        <v>13153</v>
      </c>
      <c r="U1103" s="1" t="s">
        <v>27</v>
      </c>
    </row>
    <row r="1104" spans="1:21" ht="15" x14ac:dyDescent="0.2">
      <c r="A1104" s="1" t="s">
        <v>16</v>
      </c>
      <c r="B1104" s="1" t="s">
        <v>17</v>
      </c>
      <c r="C1104" s="1" t="s">
        <v>9189</v>
      </c>
      <c r="D1104" s="1" t="s">
        <v>16457</v>
      </c>
      <c r="E1104" s="1" t="s">
        <v>1409</v>
      </c>
      <c r="F1104" s="1" t="s">
        <v>22</v>
      </c>
      <c r="G1104" s="2" t="str">
        <f t="shared" si="51"/>
        <v>Medbase Zürich Oerlikon</v>
      </c>
      <c r="H1104" s="1" t="s">
        <v>1410</v>
      </c>
      <c r="I1104" s="1" t="str" cm="1">
        <f t="array" ref="I1104">IF(H1104="","",IF(COUNT(VALUE(MID(H1104,ROW($A$1:$A$100),1)))=0,H1104,TRIM(LEFT(H1104,MATCH(TRUE,ISNUMBER(VALUE(MID(H1104,ROW($A$1:$A$100),1))),0)-1))))</f>
        <v>Andreasstrasse</v>
      </c>
      <c r="J1104" s="1" t="str" cm="1">
        <f t="array" ref="J1104">IF(H1104="","",IF(COUNT(VALUE(MID(H1104,ROW($A$1:$A$100),1)))=0,"",RIGHT(H1104,LEN(H1104)-MATCH(TRUE,ISNUMBER(VALUE(MID(H1104,ROW($A$1:$A$100),1))),0)+1)))</f>
        <v>5</v>
      </c>
      <c r="K1104" s="1" t="s">
        <v>22</v>
      </c>
      <c r="L1104" s="1" t="s">
        <v>86</v>
      </c>
      <c r="M1104" s="1" t="str">
        <f t="shared" si="52"/>
        <v>8050</v>
      </c>
      <c r="N1104" s="1" t="str">
        <f t="shared" si="53"/>
        <v>Zürich</v>
      </c>
      <c r="O1104" s="1" t="s">
        <v>24</v>
      </c>
      <c r="P1104" s="1" t="s">
        <v>16458</v>
      </c>
      <c r="Q1104" s="1" t="s">
        <v>80</v>
      </c>
      <c r="R1104" s="1" t="s">
        <v>22</v>
      </c>
      <c r="S1104" s="1" t="s">
        <v>22</v>
      </c>
      <c r="T1104" s="1" t="s">
        <v>16459</v>
      </c>
      <c r="U1104" s="1" t="s">
        <v>27</v>
      </c>
    </row>
    <row r="1105" spans="1:21" ht="15" x14ac:dyDescent="0.2">
      <c r="A1105" s="1" t="s">
        <v>16</v>
      </c>
      <c r="B1105" s="1" t="s">
        <v>17</v>
      </c>
      <c r="C1105" s="1" t="s">
        <v>1638</v>
      </c>
      <c r="D1105" s="1" t="s">
        <v>14201</v>
      </c>
      <c r="E1105" s="1" t="s">
        <v>7222</v>
      </c>
      <c r="F1105" s="1" t="s">
        <v>22</v>
      </c>
      <c r="G1105" s="2" t="str">
        <f t="shared" si="51"/>
        <v>Praxisgemeinschaft Villmergen</v>
      </c>
      <c r="H1105" s="1" t="s">
        <v>7223</v>
      </c>
      <c r="I1105" s="1" t="str" cm="1">
        <f t="array" ref="I1105">IF(H1105="","",IF(COUNT(VALUE(MID(H1105,ROW($A$1:$A$100),1)))=0,H1105,TRIM(LEFT(H1105,MATCH(TRUE,ISNUMBER(VALUE(MID(H1105,ROW($A$1:$A$100),1))),0)-1))))</f>
        <v>Anglikerstrasse</v>
      </c>
      <c r="J1105" s="1" t="str" cm="1">
        <f t="array" ref="J1105">IF(H1105="","",IF(COUNT(VALUE(MID(H1105,ROW($A$1:$A$100),1)))=0,"",RIGHT(H1105,LEN(H1105)-MATCH(TRUE,ISNUMBER(VALUE(MID(H1105,ROW($A$1:$A$100),1))),0)+1)))</f>
        <v>19</v>
      </c>
      <c r="K1105" s="1" t="s">
        <v>22</v>
      </c>
      <c r="L1105" s="1" t="s">
        <v>7224</v>
      </c>
      <c r="M1105" s="1" t="str">
        <f t="shared" si="52"/>
        <v>5612</v>
      </c>
      <c r="N1105" s="1" t="str">
        <f t="shared" si="53"/>
        <v>Villmergen</v>
      </c>
      <c r="O1105" s="1" t="s">
        <v>24</v>
      </c>
      <c r="P1105" s="1" t="s">
        <v>14202</v>
      </c>
      <c r="Q1105" s="1" t="s">
        <v>21</v>
      </c>
      <c r="R1105" s="1" t="s">
        <v>22</v>
      </c>
      <c r="S1105" s="1" t="s">
        <v>22</v>
      </c>
      <c r="T1105" s="1" t="s">
        <v>14203</v>
      </c>
      <c r="U1105" s="1" t="s">
        <v>27</v>
      </c>
    </row>
    <row r="1106" spans="1:21" ht="30" x14ac:dyDescent="0.2">
      <c r="A1106" s="1" t="s">
        <v>16</v>
      </c>
      <c r="B1106" s="1" t="s">
        <v>64</v>
      </c>
      <c r="C1106" s="1" t="s">
        <v>16321</v>
      </c>
      <c r="D1106" s="1" t="s">
        <v>16322</v>
      </c>
      <c r="E1106" s="1" t="s">
        <v>1445</v>
      </c>
      <c r="F1106" s="1" t="s">
        <v>1446</v>
      </c>
      <c r="G1106" s="2" t="str">
        <f t="shared" si="51"/>
        <v>Spital Zollikerberg
_x000D_Gynäkologie - Frauenklinik</v>
      </c>
      <c r="H1106" s="1" t="s">
        <v>1447</v>
      </c>
      <c r="I1106" s="1" t="str" cm="1">
        <f t="array" ref="I1106">IF(H1106="","",IF(COUNT(VALUE(MID(H1106,ROW($A$1:$A$100),1)))=0,H1106,TRIM(LEFT(H1106,MATCH(TRUE,ISNUMBER(VALUE(MID(H1106,ROW($A$1:$A$100),1))),0)-1))))</f>
        <v>Trichtenhauser Strasse</v>
      </c>
      <c r="J1106" s="1" t="str" cm="1">
        <f t="array" ref="J1106">IF(H1106="","",IF(COUNT(VALUE(MID(H1106,ROW($A$1:$A$100),1)))=0,"",RIGHT(H1106,LEN(H1106)-MATCH(TRUE,ISNUMBER(VALUE(MID(H1106,ROW($A$1:$A$100),1))),0)+1)))</f>
        <v>20</v>
      </c>
      <c r="K1106" s="1" t="s">
        <v>22</v>
      </c>
      <c r="L1106" s="1" t="s">
        <v>1448</v>
      </c>
      <c r="M1106" s="1" t="str">
        <f t="shared" si="52"/>
        <v>8125</v>
      </c>
      <c r="N1106" s="1" t="str">
        <f t="shared" si="53"/>
        <v>Zollikerberg</v>
      </c>
      <c r="O1106" s="1" t="s">
        <v>24</v>
      </c>
      <c r="P1106" s="1" t="s">
        <v>16323</v>
      </c>
      <c r="Q1106" s="1" t="s">
        <v>21</v>
      </c>
      <c r="R1106" s="1" t="s">
        <v>22</v>
      </c>
      <c r="S1106" s="1" t="s">
        <v>22</v>
      </c>
      <c r="T1106" s="1" t="s">
        <v>16324</v>
      </c>
      <c r="U1106" s="1" t="s">
        <v>27</v>
      </c>
    </row>
    <row r="1107" spans="1:21" ht="15" x14ac:dyDescent="0.2">
      <c r="A1107" s="1" t="s">
        <v>73</v>
      </c>
      <c r="B1107" s="1" t="s">
        <v>64</v>
      </c>
      <c r="C1107" s="1" t="s">
        <v>8276</v>
      </c>
      <c r="D1107" s="1" t="s">
        <v>8277</v>
      </c>
      <c r="E1107" s="1" t="s">
        <v>8278</v>
      </c>
      <c r="F1107" s="1" t="s">
        <v>22</v>
      </c>
      <c r="G1107" s="2" t="str">
        <f t="shared" si="51"/>
        <v>Praxis Dr. Gardanis Konstantinos</v>
      </c>
      <c r="H1107" s="1" t="s">
        <v>2284</v>
      </c>
      <c r="I1107" s="1" t="str" cm="1">
        <f t="array" ref="I1107">IF(H1107="","",IF(COUNT(VALUE(MID(H1107,ROW($A$1:$A$100),1)))=0,H1107,TRIM(LEFT(H1107,MATCH(TRUE,ISNUMBER(VALUE(MID(H1107,ROW($A$1:$A$100),1))),0)-1))))</f>
        <v>Stockerstrasse</v>
      </c>
      <c r="J1107" s="1" t="str" cm="1">
        <f t="array" ref="J1107">IF(H1107="","",IF(COUNT(VALUE(MID(H1107,ROW($A$1:$A$100),1)))=0,"",RIGHT(H1107,LEN(H1107)-MATCH(TRUE,ISNUMBER(VALUE(MID(H1107,ROW($A$1:$A$100),1))),0)+1)))</f>
        <v>42</v>
      </c>
      <c r="K1107" s="1" t="s">
        <v>22</v>
      </c>
      <c r="L1107" s="1" t="s">
        <v>126</v>
      </c>
      <c r="M1107" s="1" t="str">
        <f t="shared" si="52"/>
        <v>8002</v>
      </c>
      <c r="N1107" s="1" t="str">
        <f t="shared" si="53"/>
        <v>Zürich</v>
      </c>
      <c r="O1107" s="1" t="s">
        <v>24</v>
      </c>
      <c r="P1107" s="1" t="s">
        <v>8279</v>
      </c>
      <c r="Q1107" s="1" t="s">
        <v>21</v>
      </c>
      <c r="R1107" s="1" t="s">
        <v>22</v>
      </c>
      <c r="S1107" s="1" t="s">
        <v>22</v>
      </c>
      <c r="T1107" s="1" t="s">
        <v>8280</v>
      </c>
      <c r="U1107" s="1" t="s">
        <v>27</v>
      </c>
    </row>
    <row r="1108" spans="1:21" ht="30" x14ac:dyDescent="0.2">
      <c r="A1108" s="1" t="s">
        <v>16</v>
      </c>
      <c r="B1108" s="1" t="s">
        <v>17</v>
      </c>
      <c r="C1108" s="1" t="s">
        <v>1318</v>
      </c>
      <c r="D1108" s="1" t="s">
        <v>15953</v>
      </c>
      <c r="E1108" s="1" t="s">
        <v>1969</v>
      </c>
      <c r="F1108" s="1" t="s">
        <v>156</v>
      </c>
      <c r="G1108" s="2" t="str">
        <f t="shared" si="51"/>
        <v>Spital Nidwalden AG
_x000D_Frauenklinik</v>
      </c>
      <c r="H1108" s="1" t="s">
        <v>1970</v>
      </c>
      <c r="I1108" s="1" t="str" cm="1">
        <f t="array" ref="I1108">IF(H1108="","",IF(COUNT(VALUE(MID(H1108,ROW($A$1:$A$100),1)))=0,H1108,TRIM(LEFT(H1108,MATCH(TRUE,ISNUMBER(VALUE(MID(H1108,ROW($A$1:$A$100),1))),0)-1))))</f>
        <v>Ennetmooserstrasse</v>
      </c>
      <c r="J1108" s="1" t="str" cm="1">
        <f t="array" ref="J1108">IF(H1108="","",IF(COUNT(VALUE(MID(H1108,ROW($A$1:$A$100),1)))=0,"",RIGHT(H1108,LEN(H1108)-MATCH(TRUE,ISNUMBER(VALUE(MID(H1108,ROW($A$1:$A$100),1))),0)+1)))</f>
        <v>19</v>
      </c>
      <c r="K1108" s="1" t="s">
        <v>22</v>
      </c>
      <c r="L1108" s="1" t="s">
        <v>1971</v>
      </c>
      <c r="M1108" s="1" t="str">
        <f t="shared" si="52"/>
        <v>6370</v>
      </c>
      <c r="N1108" s="1" t="str">
        <f t="shared" si="53"/>
        <v>Stans</v>
      </c>
      <c r="O1108" s="1" t="s">
        <v>24</v>
      </c>
      <c r="P1108" s="1" t="s">
        <v>15954</v>
      </c>
      <c r="Q1108" s="1" t="s">
        <v>21</v>
      </c>
      <c r="R1108" s="1" t="s">
        <v>22</v>
      </c>
      <c r="S1108" s="1" t="s">
        <v>22</v>
      </c>
      <c r="T1108" s="1" t="s">
        <v>15955</v>
      </c>
      <c r="U1108" s="1" t="s">
        <v>27</v>
      </c>
    </row>
    <row r="1109" spans="1:21" ht="30" x14ac:dyDescent="0.2">
      <c r="A1109" s="1" t="s">
        <v>16</v>
      </c>
      <c r="B1109" s="1" t="s">
        <v>17</v>
      </c>
      <c r="C1109" s="1" t="s">
        <v>103</v>
      </c>
      <c r="D1109" s="1" t="s">
        <v>14823</v>
      </c>
      <c r="E1109" s="1" t="s">
        <v>14824</v>
      </c>
      <c r="F1109" s="1" t="s">
        <v>14825</v>
      </c>
      <c r="G1109" s="2" t="str">
        <f t="shared" si="51"/>
        <v>PraxisZentrum Familienmedizin
_x000D_Frauenarzt</v>
      </c>
      <c r="H1109" s="1" t="s">
        <v>14826</v>
      </c>
      <c r="I1109" s="1" t="str" cm="1">
        <f t="array" ref="I1109">IF(H1109="","",IF(COUNT(VALUE(MID(H1109,ROW($A$1:$A$100),1)))=0,H1109,TRIM(LEFT(H1109,MATCH(TRUE,ISNUMBER(VALUE(MID(H1109,ROW($A$1:$A$100),1))),0)-1))))</f>
        <v>Aarefeldstrasse</v>
      </c>
      <c r="J1109" s="1" t="str" cm="1">
        <f t="array" ref="J1109">IF(H1109="","",IF(COUNT(VALUE(MID(H1109,ROW($A$1:$A$100),1)))=0,"",RIGHT(H1109,LEN(H1109)-MATCH(TRUE,ISNUMBER(VALUE(MID(H1109,ROW($A$1:$A$100),1))),0)+1)))</f>
        <v>19</v>
      </c>
      <c r="K1109" s="1" t="s">
        <v>22</v>
      </c>
      <c r="L1109" s="1" t="s">
        <v>709</v>
      </c>
      <c r="M1109" s="1" t="str">
        <f t="shared" si="52"/>
        <v>3600</v>
      </c>
      <c r="N1109" s="1" t="str">
        <f t="shared" si="53"/>
        <v>Thun</v>
      </c>
      <c r="O1109" s="1" t="s">
        <v>24</v>
      </c>
      <c r="P1109" s="1" t="s">
        <v>14827</v>
      </c>
      <c r="Q1109" s="1" t="s">
        <v>21</v>
      </c>
      <c r="R1109" s="1" t="s">
        <v>22</v>
      </c>
      <c r="S1109" s="1" t="s">
        <v>22</v>
      </c>
      <c r="T1109" s="1" t="s">
        <v>14828</v>
      </c>
      <c r="U1109" s="1" t="s">
        <v>27</v>
      </c>
    </row>
    <row r="1110" spans="1:21" ht="15" x14ac:dyDescent="0.2">
      <c r="A1110" s="1" t="s">
        <v>16</v>
      </c>
      <c r="B1110" s="1" t="s">
        <v>64</v>
      </c>
      <c r="C1110" s="1" t="s">
        <v>13163</v>
      </c>
      <c r="D1110" s="1" t="s">
        <v>13158</v>
      </c>
      <c r="E1110" s="1" t="s">
        <v>13159</v>
      </c>
      <c r="F1110" s="1" t="s">
        <v>22</v>
      </c>
      <c r="G1110" s="2" t="str">
        <f t="shared" si="51"/>
        <v>Glattpraxis AG</v>
      </c>
      <c r="H1110" s="1" t="s">
        <v>13160</v>
      </c>
      <c r="I1110" s="1" t="str" cm="1">
        <f t="array" ref="I1110">IF(H1110="","",IF(COUNT(VALUE(MID(H1110,ROW($A$1:$A$100),1)))=0,H1110,TRIM(LEFT(H1110,MATCH(TRUE,ISNUMBER(VALUE(MID(H1110,ROW($A$1:$A$100),1))),0)-1))))</f>
        <v>Wallisellerstrasse</v>
      </c>
      <c r="J1110" s="1" t="str" cm="1">
        <f t="array" ref="J1110">IF(H1110="","",IF(COUNT(VALUE(MID(H1110,ROW($A$1:$A$100),1)))=0,"",RIGHT(H1110,LEN(H1110)-MATCH(TRUE,ISNUMBER(VALUE(MID(H1110,ROW($A$1:$A$100),1))),0)+1)))</f>
        <v>11</v>
      </c>
      <c r="K1110" s="1" t="s">
        <v>22</v>
      </c>
      <c r="L1110" s="1" t="s">
        <v>3419</v>
      </c>
      <c r="M1110" s="1" t="str">
        <f t="shared" si="52"/>
        <v>8152</v>
      </c>
      <c r="N1110" s="1" t="str">
        <f t="shared" si="53"/>
        <v>Glattbrugg</v>
      </c>
      <c r="O1110" s="1" t="s">
        <v>24</v>
      </c>
      <c r="P1110" s="1" t="s">
        <v>13164</v>
      </c>
      <c r="Q1110" s="1" t="s">
        <v>128</v>
      </c>
      <c r="R1110" s="1" t="s">
        <v>22</v>
      </c>
      <c r="S1110" s="1" t="s">
        <v>22</v>
      </c>
      <c r="T1110" s="1" t="s">
        <v>13165</v>
      </c>
      <c r="U1110" s="1" t="s">
        <v>27</v>
      </c>
    </row>
    <row r="1111" spans="1:21" ht="15" x14ac:dyDescent="0.2">
      <c r="A1111" s="1" t="s">
        <v>73</v>
      </c>
      <c r="B1111" s="1" t="s">
        <v>64</v>
      </c>
      <c r="C1111" s="1" t="s">
        <v>13157</v>
      </c>
      <c r="D1111" s="1" t="s">
        <v>13158</v>
      </c>
      <c r="E1111" s="1" t="s">
        <v>13159</v>
      </c>
      <c r="F1111" s="1" t="s">
        <v>22</v>
      </c>
      <c r="G1111" s="2" t="str">
        <f t="shared" si="51"/>
        <v>Glattpraxis AG</v>
      </c>
      <c r="H1111" s="1" t="s">
        <v>13160</v>
      </c>
      <c r="I1111" s="1" t="str" cm="1">
        <f t="array" ref="I1111">IF(H1111="","",IF(COUNT(VALUE(MID(H1111,ROW($A$1:$A$100),1)))=0,H1111,TRIM(LEFT(H1111,MATCH(TRUE,ISNUMBER(VALUE(MID(H1111,ROW($A$1:$A$100),1))),0)-1))))</f>
        <v>Wallisellerstrasse</v>
      </c>
      <c r="J1111" s="1" t="str" cm="1">
        <f t="array" ref="J1111">IF(H1111="","",IF(COUNT(VALUE(MID(H1111,ROW($A$1:$A$100),1)))=0,"",RIGHT(H1111,LEN(H1111)-MATCH(TRUE,ISNUMBER(VALUE(MID(H1111,ROW($A$1:$A$100),1))),0)+1)))</f>
        <v>11</v>
      </c>
      <c r="K1111" s="1" t="s">
        <v>22</v>
      </c>
      <c r="L1111" s="1" t="s">
        <v>3419</v>
      </c>
      <c r="M1111" s="1" t="str">
        <f t="shared" si="52"/>
        <v>8152</v>
      </c>
      <c r="N1111" s="1" t="str">
        <f t="shared" si="53"/>
        <v>Glattbrugg</v>
      </c>
      <c r="O1111" s="1" t="s">
        <v>24</v>
      </c>
      <c r="P1111" s="1" t="s">
        <v>13161</v>
      </c>
      <c r="Q1111" s="1" t="s">
        <v>80</v>
      </c>
      <c r="R1111" s="1" t="s">
        <v>22</v>
      </c>
      <c r="S1111" s="1" t="s">
        <v>22</v>
      </c>
      <c r="T1111" s="1" t="s">
        <v>13162</v>
      </c>
      <c r="U1111" s="1" t="s">
        <v>27</v>
      </c>
    </row>
    <row r="1112" spans="1:21" ht="15" x14ac:dyDescent="0.2">
      <c r="A1112" s="1" t="s">
        <v>16</v>
      </c>
      <c r="B1112" s="1" t="s">
        <v>64</v>
      </c>
      <c r="C1112" s="1" t="s">
        <v>153</v>
      </c>
      <c r="D1112" s="1" t="s">
        <v>13197</v>
      </c>
      <c r="E1112" s="1" t="s">
        <v>1396</v>
      </c>
      <c r="F1112" s="1" t="s">
        <v>22</v>
      </c>
      <c r="G1112" s="2" t="str">
        <f t="shared" si="51"/>
        <v>mediX praxis dübendorf</v>
      </c>
      <c r="H1112" s="1" t="s">
        <v>1397</v>
      </c>
      <c r="I1112" s="1" t="str" cm="1">
        <f t="array" ref="I1112">IF(H1112="","",IF(COUNT(VALUE(MID(H1112,ROW($A$1:$A$100),1)))=0,H1112,TRIM(LEFT(H1112,MATCH(TRUE,ISNUMBER(VALUE(MID(H1112,ROW($A$1:$A$100),1))),0)-1))))</f>
        <v>Bahnhofstrasse</v>
      </c>
      <c r="J1112" s="1" t="str" cm="1">
        <f t="array" ref="J1112">IF(H1112="","",IF(COUNT(VALUE(MID(H1112,ROW($A$1:$A$100),1)))=0,"",RIGHT(H1112,LEN(H1112)-MATCH(TRUE,ISNUMBER(VALUE(MID(H1112,ROW($A$1:$A$100),1))),0)+1)))</f>
        <v>36</v>
      </c>
      <c r="K1112" s="1" t="s">
        <v>22</v>
      </c>
      <c r="L1112" s="1" t="s">
        <v>1398</v>
      </c>
      <c r="M1112" s="1" t="str">
        <f t="shared" si="52"/>
        <v>8600</v>
      </c>
      <c r="N1112" s="1" t="str">
        <f t="shared" si="53"/>
        <v>Dübendorf</v>
      </c>
      <c r="O1112" s="1" t="s">
        <v>24</v>
      </c>
      <c r="P1112" s="1" t="s">
        <v>14406</v>
      </c>
      <c r="Q1112" s="1" t="s">
        <v>128</v>
      </c>
      <c r="R1112" s="1" t="s">
        <v>22</v>
      </c>
      <c r="S1112" s="1" t="s">
        <v>22</v>
      </c>
      <c r="T1112" s="1" t="s">
        <v>15156</v>
      </c>
      <c r="U1112" s="1" t="s">
        <v>27</v>
      </c>
    </row>
    <row r="1113" spans="1:21" ht="15" x14ac:dyDescent="0.2">
      <c r="A1113" s="1" t="s">
        <v>73</v>
      </c>
      <c r="B1113" s="1" t="s">
        <v>64</v>
      </c>
      <c r="C1113" s="1" t="s">
        <v>6067</v>
      </c>
      <c r="D1113" s="1" t="s">
        <v>13197</v>
      </c>
      <c r="E1113" s="1" t="s">
        <v>11169</v>
      </c>
      <c r="F1113" s="1" t="s">
        <v>22</v>
      </c>
      <c r="G1113" s="2" t="str">
        <f t="shared" si="51"/>
        <v>Praxis Dr. Gasser/ Dr. Kiehlhol</v>
      </c>
      <c r="H1113" s="1" t="s">
        <v>11170</v>
      </c>
      <c r="I1113" s="1" t="str" cm="1">
        <f t="array" ref="I1113">IF(H1113="","",IF(COUNT(VALUE(MID(H1113,ROW($A$1:$A$100),1)))=0,H1113,TRIM(LEFT(H1113,MATCH(TRUE,ISNUMBER(VALUE(MID(H1113,ROW($A$1:$A$100),1))),0)-1))))</f>
        <v>Schwizerstrasse</v>
      </c>
      <c r="J1113" s="1" t="str" cm="1">
        <f t="array" ref="J1113">IF(H1113="","",IF(COUNT(VALUE(MID(H1113,ROW($A$1:$A$100),1)))=0,"",RIGHT(H1113,LEN(H1113)-MATCH(TRUE,ISNUMBER(VALUE(MID(H1113,ROW($A$1:$A$100),1))),0)+1)))</f>
        <v>1</v>
      </c>
      <c r="K1113" s="1" t="s">
        <v>22</v>
      </c>
      <c r="L1113" s="1" t="s">
        <v>638</v>
      </c>
      <c r="M1113" s="1" t="str">
        <f t="shared" si="52"/>
        <v>8610</v>
      </c>
      <c r="N1113" s="1" t="str">
        <f t="shared" si="53"/>
        <v>Uster</v>
      </c>
      <c r="O1113" s="1" t="s">
        <v>24</v>
      </c>
      <c r="P1113" s="1" t="s">
        <v>13198</v>
      </c>
      <c r="Q1113" s="1" t="s">
        <v>128</v>
      </c>
      <c r="R1113" s="1" t="s">
        <v>22</v>
      </c>
      <c r="S1113" s="1" t="s">
        <v>22</v>
      </c>
      <c r="T1113" s="1" t="s">
        <v>13199</v>
      </c>
      <c r="U1113" s="1" t="s">
        <v>27</v>
      </c>
    </row>
    <row r="1114" spans="1:21" ht="30" x14ac:dyDescent="0.2">
      <c r="A1114" s="1" t="s">
        <v>16</v>
      </c>
      <c r="B1114" s="1" t="s">
        <v>64</v>
      </c>
      <c r="C1114" s="1" t="s">
        <v>2316</v>
      </c>
      <c r="D1114" s="1" t="s">
        <v>13197</v>
      </c>
      <c r="E1114" s="1" t="s">
        <v>1208</v>
      </c>
      <c r="F1114" s="1" t="s">
        <v>5384</v>
      </c>
      <c r="G1114" s="2" t="str">
        <f t="shared" si="51"/>
        <v>Kantonsspital Aarau AG
_x000D_Frauenarztpraxis am Bahnhof</v>
      </c>
      <c r="H1114" s="1" t="s">
        <v>5385</v>
      </c>
      <c r="I1114" s="1" t="str" cm="1">
        <f t="array" ref="I1114">IF(H1114="","",IF(COUNT(VALUE(MID(H1114,ROW($A$1:$A$100),1)))=0,H1114,TRIM(LEFT(H1114,MATCH(TRUE,ISNUMBER(VALUE(MID(H1114,ROW($A$1:$A$100),1))),0)-1))))</f>
        <v>Bahnhofplatz</v>
      </c>
      <c r="J1114" s="1" t="str" cm="1">
        <f t="array" ref="J1114">IF(H1114="","",IF(COUNT(VALUE(MID(H1114,ROW($A$1:$A$100),1)))=0,"",RIGHT(H1114,LEN(H1114)-MATCH(TRUE,ISNUMBER(VALUE(MID(H1114,ROW($A$1:$A$100),1))),0)+1)))</f>
        <v>3C</v>
      </c>
      <c r="K1114" s="1" t="s">
        <v>22</v>
      </c>
      <c r="L1114" s="1" t="s">
        <v>1211</v>
      </c>
      <c r="M1114" s="1" t="str">
        <f t="shared" si="52"/>
        <v>5001</v>
      </c>
      <c r="N1114" s="1" t="str">
        <f t="shared" si="53"/>
        <v>Aarau</v>
      </c>
      <c r="O1114" s="1" t="s">
        <v>24</v>
      </c>
      <c r="P1114" s="1" t="s">
        <v>14406</v>
      </c>
      <c r="Q1114" s="1" t="s">
        <v>21</v>
      </c>
      <c r="R1114" s="1" t="s">
        <v>22</v>
      </c>
      <c r="S1114" s="1" t="s">
        <v>22</v>
      </c>
      <c r="T1114" s="1" t="s">
        <v>14407</v>
      </c>
      <c r="U1114" s="1" t="s">
        <v>27</v>
      </c>
    </row>
    <row r="1115" spans="1:21" ht="15" x14ac:dyDescent="0.2">
      <c r="A1115" s="1" t="s">
        <v>73</v>
      </c>
      <c r="B1115" s="1" t="s">
        <v>64</v>
      </c>
      <c r="C1115" s="1" t="s">
        <v>122</v>
      </c>
      <c r="D1115" s="1" t="s">
        <v>13197</v>
      </c>
      <c r="E1115" s="1" t="s">
        <v>10713</v>
      </c>
      <c r="F1115" s="1" t="s">
        <v>22</v>
      </c>
      <c r="G1115" s="2" t="str">
        <f t="shared" si="51"/>
        <v>MedizinZentrum Dietikon</v>
      </c>
      <c r="H1115" s="1" t="s">
        <v>10714</v>
      </c>
      <c r="I1115" s="1" t="str" cm="1">
        <f t="array" ref="I1115">IF(H1115="","",IF(COUNT(VALUE(MID(H1115,ROW($A$1:$A$100),1)))=0,H1115,TRIM(LEFT(H1115,MATCH(TRUE,ISNUMBER(VALUE(MID(H1115,ROW($A$1:$A$100),1))),0)-1))))</f>
        <v>Zürcherstrasse</v>
      </c>
      <c r="J1115" s="1" t="str" cm="1">
        <f t="array" ref="J1115">IF(H1115="","",IF(COUNT(VALUE(MID(H1115,ROW($A$1:$A$100),1)))=0,"",RIGHT(H1115,LEN(H1115)-MATCH(TRUE,ISNUMBER(VALUE(MID(H1115,ROW($A$1:$A$100),1))),0)+1)))</f>
        <v>48</v>
      </c>
      <c r="K1115" s="1" t="s">
        <v>22</v>
      </c>
      <c r="L1115" s="1" t="s">
        <v>100</v>
      </c>
      <c r="M1115" s="1" t="str">
        <f t="shared" si="52"/>
        <v>8953</v>
      </c>
      <c r="N1115" s="1" t="str">
        <f t="shared" si="53"/>
        <v>Dietikon</v>
      </c>
      <c r="O1115" s="1" t="s">
        <v>24</v>
      </c>
      <c r="P1115" s="1" t="s">
        <v>13198</v>
      </c>
      <c r="Q1115" s="1" t="s">
        <v>128</v>
      </c>
      <c r="R1115" s="1" t="s">
        <v>22</v>
      </c>
      <c r="S1115" s="1" t="s">
        <v>22</v>
      </c>
      <c r="T1115" s="1" t="s">
        <v>13200</v>
      </c>
      <c r="U1115" s="1" t="s">
        <v>27</v>
      </c>
    </row>
    <row r="1116" spans="1:21" ht="30" x14ac:dyDescent="0.2">
      <c r="A1116" s="1" t="s">
        <v>16</v>
      </c>
      <c r="B1116" s="1" t="s">
        <v>64</v>
      </c>
      <c r="C1116" s="1" t="s">
        <v>15164</v>
      </c>
      <c r="D1116" s="1" t="s">
        <v>15165</v>
      </c>
      <c r="E1116" s="1" t="s">
        <v>277</v>
      </c>
      <c r="F1116" s="1" t="s">
        <v>156</v>
      </c>
      <c r="G1116" s="2" t="str">
        <f t="shared" si="51"/>
        <v>Spitalzentrum Biel AG
_x000D_Frauenklinik</v>
      </c>
      <c r="H1116" s="1" t="s">
        <v>22</v>
      </c>
      <c r="I1116" s="1" t="str" cm="1">
        <f t="array" ref="I1116">IF(H1116="","",IF(COUNT(VALUE(MID(H1116,ROW($A$1:$A$100),1)))=0,H1116,TRIM(LEFT(H1116,MATCH(TRUE,ISNUMBER(VALUE(MID(H1116,ROW($A$1:$A$100),1))),0)-1))))</f>
        <v/>
      </c>
      <c r="J1116" s="1" t="str" cm="1">
        <f t="array" ref="J1116">IF(H1116="","",IF(COUNT(VALUE(MID(H1116,ROW($A$1:$A$100),1)))=0,"",RIGHT(H1116,LEN(H1116)-MATCH(TRUE,ISNUMBER(VALUE(MID(H1116,ROW($A$1:$A$100),1))),0)+1)))</f>
        <v/>
      </c>
      <c r="K1116" s="1" t="s">
        <v>278</v>
      </c>
      <c r="L1116" s="1" t="s">
        <v>279</v>
      </c>
      <c r="M1116" s="1" t="str">
        <f t="shared" si="52"/>
        <v>2501</v>
      </c>
      <c r="N1116" s="1" t="str">
        <f t="shared" si="53"/>
        <v>Biel/Bienne</v>
      </c>
      <c r="O1116" s="1" t="s">
        <v>24</v>
      </c>
      <c r="P1116" s="1" t="s">
        <v>15166</v>
      </c>
      <c r="Q1116" s="1" t="s">
        <v>21</v>
      </c>
      <c r="R1116" s="1" t="s">
        <v>80</v>
      </c>
      <c r="S1116" s="1" t="s">
        <v>22</v>
      </c>
      <c r="T1116" s="1" t="s">
        <v>15167</v>
      </c>
      <c r="U1116" s="1" t="s">
        <v>27</v>
      </c>
    </row>
    <row r="1117" spans="1:21" ht="15" x14ac:dyDescent="0.2">
      <c r="A1117" s="1" t="s">
        <v>16</v>
      </c>
      <c r="B1117" s="1" t="s">
        <v>64</v>
      </c>
      <c r="C1117" s="1" t="s">
        <v>13201</v>
      </c>
      <c r="D1117" s="1" t="s">
        <v>13202</v>
      </c>
      <c r="E1117" s="1" t="s">
        <v>6823</v>
      </c>
      <c r="F1117" s="1" t="s">
        <v>22</v>
      </c>
      <c r="G1117" s="2" t="str">
        <f t="shared" si="51"/>
        <v>Praxis Gassmann und Schäffeler</v>
      </c>
      <c r="H1117" s="1" t="s">
        <v>1095</v>
      </c>
      <c r="I1117" s="1" t="str" cm="1">
        <f t="array" ref="I1117">IF(H1117="","",IF(COUNT(VALUE(MID(H1117,ROW($A$1:$A$100),1)))=0,H1117,TRIM(LEFT(H1117,MATCH(TRUE,ISNUMBER(VALUE(MID(H1117,ROW($A$1:$A$100),1))),0)-1))))</f>
        <v>Bremgartenstrasse</v>
      </c>
      <c r="J1117" s="1" t="str" cm="1">
        <f t="array" ref="J1117">IF(H1117="","",IF(COUNT(VALUE(MID(H1117,ROW($A$1:$A$100),1)))=0,"",RIGHT(H1117,LEN(H1117)-MATCH(TRUE,ISNUMBER(VALUE(MID(H1117,ROW($A$1:$A$100),1))),0)+1)))</f>
        <v>119</v>
      </c>
      <c r="K1117" s="1" t="s">
        <v>22</v>
      </c>
      <c r="L1117" s="1" t="s">
        <v>930</v>
      </c>
      <c r="M1117" s="1" t="str">
        <f t="shared" si="52"/>
        <v>3012</v>
      </c>
      <c r="N1117" s="1" t="str">
        <f t="shared" si="53"/>
        <v>Bern</v>
      </c>
      <c r="O1117" s="1" t="s">
        <v>24</v>
      </c>
      <c r="P1117" s="1" t="s">
        <v>13203</v>
      </c>
      <c r="Q1117" s="1" t="s">
        <v>21</v>
      </c>
      <c r="R1117" s="1" t="s">
        <v>22</v>
      </c>
      <c r="S1117" s="1" t="s">
        <v>22</v>
      </c>
      <c r="T1117" s="1" t="s">
        <v>13204</v>
      </c>
      <c r="U1117" s="1" t="s">
        <v>27</v>
      </c>
    </row>
    <row r="1118" spans="1:21" ht="30" x14ac:dyDescent="0.2">
      <c r="A1118" s="1" t="s">
        <v>73</v>
      </c>
      <c r="B1118" s="1" t="s">
        <v>64</v>
      </c>
      <c r="C1118" s="1" t="s">
        <v>1024</v>
      </c>
      <c r="D1118" s="1" t="s">
        <v>15125</v>
      </c>
      <c r="E1118" s="1" t="s">
        <v>15126</v>
      </c>
      <c r="F1118" s="1" t="s">
        <v>21</v>
      </c>
      <c r="G1118" s="2" t="str">
        <f t="shared" si="51"/>
        <v>Spital Schwyz
_x000D_Gynäkologie und Geburtshilfe</v>
      </c>
      <c r="H1118" s="1" t="s">
        <v>15127</v>
      </c>
      <c r="I1118" s="1" t="str" cm="1">
        <f t="array" ref="I1118">IF(H1118="","",IF(COUNT(VALUE(MID(H1118,ROW($A$1:$A$100),1)))=0,H1118,TRIM(LEFT(H1118,MATCH(TRUE,ISNUMBER(VALUE(MID(H1118,ROW($A$1:$A$100),1))),0)-1))))</f>
        <v>Waldeggstrasse</v>
      </c>
      <c r="J1118" s="1" t="str" cm="1">
        <f t="array" ref="J1118">IF(H1118="","",IF(COUNT(VALUE(MID(H1118,ROW($A$1:$A$100),1)))=0,"",RIGHT(H1118,LEN(H1118)-MATCH(TRUE,ISNUMBER(VALUE(MID(H1118,ROW($A$1:$A$100),1))),0)+1)))</f>
        <v>10</v>
      </c>
      <c r="K1118" s="1" t="s">
        <v>22</v>
      </c>
      <c r="L1118" s="1" t="s">
        <v>4416</v>
      </c>
      <c r="M1118" s="1" t="str">
        <f t="shared" si="52"/>
        <v>6430</v>
      </c>
      <c r="N1118" s="1" t="str">
        <f t="shared" si="53"/>
        <v>Schwyz</v>
      </c>
      <c r="O1118" s="1" t="s">
        <v>24</v>
      </c>
      <c r="P1118" s="1" t="s">
        <v>15128</v>
      </c>
      <c r="Q1118" s="1" t="s">
        <v>21</v>
      </c>
      <c r="R1118" s="1" t="s">
        <v>22</v>
      </c>
      <c r="S1118" s="1" t="s">
        <v>22</v>
      </c>
      <c r="T1118" s="1" t="s">
        <v>15129</v>
      </c>
      <c r="U1118" s="1" t="s">
        <v>27</v>
      </c>
    </row>
    <row r="1119" spans="1:21" ht="30" x14ac:dyDescent="0.2">
      <c r="A1119" s="1" t="s">
        <v>16</v>
      </c>
      <c r="B1119" s="1" t="s">
        <v>64</v>
      </c>
      <c r="C1119" s="1" t="s">
        <v>1106</v>
      </c>
      <c r="D1119" s="1" t="s">
        <v>4801</v>
      </c>
      <c r="E1119" s="1" t="s">
        <v>894</v>
      </c>
      <c r="F1119" s="1" t="s">
        <v>895</v>
      </c>
      <c r="G1119" s="2" t="str">
        <f t="shared" si="51"/>
        <v>Stadtspital Triemli
_x000D_Frauenklinik Triemli</v>
      </c>
      <c r="H1119" s="1" t="s">
        <v>896</v>
      </c>
      <c r="I1119" s="1" t="str" cm="1">
        <f t="array" ref="I1119">IF(H1119="","",IF(COUNT(VALUE(MID(H1119,ROW($A$1:$A$100),1)))=0,H1119,TRIM(LEFT(H1119,MATCH(TRUE,ISNUMBER(VALUE(MID(H1119,ROW($A$1:$A$100),1))),0)-1))))</f>
        <v>Birmensdorferstrasse</v>
      </c>
      <c r="J1119" s="1" t="str" cm="1">
        <f t="array" ref="J1119">IF(H1119="","",IF(COUNT(VALUE(MID(H1119,ROW($A$1:$A$100),1)))=0,"",RIGHT(H1119,LEN(H1119)-MATCH(TRUE,ISNUMBER(VALUE(MID(H1119,ROW($A$1:$A$100),1))),0)+1)))</f>
        <v>497</v>
      </c>
      <c r="K1119" s="1" t="s">
        <v>22</v>
      </c>
      <c r="L1119" s="1" t="s">
        <v>897</v>
      </c>
      <c r="M1119" s="1" t="str">
        <f t="shared" si="52"/>
        <v>8063</v>
      </c>
      <c r="N1119" s="1" t="str">
        <f t="shared" si="53"/>
        <v>Zürich</v>
      </c>
      <c r="O1119" s="1" t="s">
        <v>24</v>
      </c>
      <c r="P1119" s="1" t="s">
        <v>4802</v>
      </c>
      <c r="Q1119" s="1" t="s">
        <v>21</v>
      </c>
      <c r="R1119" s="1" t="s">
        <v>22</v>
      </c>
      <c r="S1119" s="1" t="s">
        <v>22</v>
      </c>
      <c r="T1119" s="1" t="s">
        <v>4803</v>
      </c>
      <c r="U1119" s="1" t="s">
        <v>27</v>
      </c>
    </row>
    <row r="1120" spans="1:21" ht="15" x14ac:dyDescent="0.2">
      <c r="A1120" s="1" t="s">
        <v>73</v>
      </c>
      <c r="B1120" s="1" t="s">
        <v>17</v>
      </c>
      <c r="C1120" s="1" t="s">
        <v>1770</v>
      </c>
      <c r="D1120" s="1" t="s">
        <v>1771</v>
      </c>
      <c r="E1120" s="1" t="s">
        <v>510</v>
      </c>
      <c r="F1120" s="1" t="s">
        <v>22</v>
      </c>
      <c r="G1120" s="2" t="str">
        <f t="shared" si="51"/>
        <v>mediX Gruppenpraxis AG</v>
      </c>
      <c r="H1120" s="1" t="s">
        <v>511</v>
      </c>
      <c r="I1120" s="1" t="str" cm="1">
        <f t="array" ref="I1120">IF(H1120="","",IF(COUNT(VALUE(MID(H1120,ROW($A$1:$A$100),1)))=0,H1120,TRIM(LEFT(H1120,MATCH(TRUE,ISNUMBER(VALUE(MID(H1120,ROW($A$1:$A$100),1))),0)-1))))</f>
        <v>Rotbuchstrasse</v>
      </c>
      <c r="J1120" s="1" t="str" cm="1">
        <f t="array" ref="J1120">IF(H1120="","",IF(COUNT(VALUE(MID(H1120,ROW($A$1:$A$100),1)))=0,"",RIGHT(H1120,LEN(H1120)-MATCH(TRUE,ISNUMBER(VALUE(MID(H1120,ROW($A$1:$A$100),1))),0)+1)))</f>
        <v>46</v>
      </c>
      <c r="K1120" s="1" t="s">
        <v>22</v>
      </c>
      <c r="L1120" s="1" t="s">
        <v>512</v>
      </c>
      <c r="M1120" s="1" t="str">
        <f t="shared" si="52"/>
        <v>8037</v>
      </c>
      <c r="N1120" s="1" t="str">
        <f t="shared" si="53"/>
        <v>Zürich</v>
      </c>
      <c r="O1120" s="1" t="s">
        <v>24</v>
      </c>
      <c r="P1120" s="1" t="s">
        <v>1772</v>
      </c>
      <c r="Q1120" s="1" t="s">
        <v>128</v>
      </c>
      <c r="R1120" s="1" t="s">
        <v>22</v>
      </c>
      <c r="S1120" s="1" t="s">
        <v>22</v>
      </c>
      <c r="T1120" s="1" t="s">
        <v>1773</v>
      </c>
      <c r="U1120" s="1" t="s">
        <v>27</v>
      </c>
    </row>
    <row r="1121" spans="1:21" ht="15" x14ac:dyDescent="0.2">
      <c r="A1121" s="1" t="s">
        <v>16</v>
      </c>
      <c r="B1121" s="1" t="s">
        <v>64</v>
      </c>
      <c r="C1121" s="1" t="s">
        <v>3558</v>
      </c>
      <c r="D1121" s="1" t="s">
        <v>13254</v>
      </c>
      <c r="E1121" s="1" t="s">
        <v>6461</v>
      </c>
      <c r="F1121" s="1" t="s">
        <v>22</v>
      </c>
      <c r="G1121" s="2" t="str">
        <f t="shared" si="51"/>
        <v>frauenarztzentrum aargau ag</v>
      </c>
      <c r="H1121" s="1" t="s">
        <v>6462</v>
      </c>
      <c r="I1121" s="1" t="str" cm="1">
        <f t="array" ref="I1121">IF(H1121="","",IF(COUNT(VALUE(MID(H1121,ROW($A$1:$A$100),1)))=0,H1121,TRIM(LEFT(H1121,MATCH(TRUE,ISNUMBER(VALUE(MID(H1121,ROW($A$1:$A$100),1))),0)-1))))</f>
        <v>Bernerstrasse</v>
      </c>
      <c r="J1121" s="1" t="str" cm="1">
        <f t="array" ref="J1121">IF(H1121="","",IF(COUNT(VALUE(MID(H1121,ROW($A$1:$A$100),1)))=0,"",RIGHT(H1121,LEN(H1121)-MATCH(TRUE,ISNUMBER(VALUE(MID(H1121,ROW($A$1:$A$100),1))),0)+1)))</f>
        <v>27</v>
      </c>
      <c r="K1121" s="1" t="s">
        <v>22</v>
      </c>
      <c r="L1121" s="1" t="s">
        <v>3272</v>
      </c>
      <c r="M1121" s="1" t="str">
        <f t="shared" si="52"/>
        <v>5400</v>
      </c>
      <c r="N1121" s="1" t="str">
        <f t="shared" si="53"/>
        <v>Baden</v>
      </c>
      <c r="O1121" s="1" t="s">
        <v>24</v>
      </c>
      <c r="P1121" s="1" t="s">
        <v>13255</v>
      </c>
      <c r="Q1121" s="1" t="s">
        <v>21</v>
      </c>
      <c r="R1121" s="1" t="s">
        <v>80</v>
      </c>
      <c r="S1121" s="1" t="s">
        <v>22</v>
      </c>
      <c r="T1121" s="1" t="s">
        <v>13256</v>
      </c>
      <c r="U1121" s="1" t="s">
        <v>27</v>
      </c>
    </row>
    <row r="1122" spans="1:21" ht="15" x14ac:dyDescent="0.2">
      <c r="A1122" s="1" t="s">
        <v>73</v>
      </c>
      <c r="B1122" s="1" t="s">
        <v>17</v>
      </c>
      <c r="C1122" s="1" t="s">
        <v>7294</v>
      </c>
      <c r="D1122" s="1" t="s">
        <v>14721</v>
      </c>
      <c r="E1122" s="1" t="s">
        <v>3667</v>
      </c>
      <c r="F1122" s="1" t="s">
        <v>22</v>
      </c>
      <c r="G1122" s="2" t="str">
        <f t="shared" si="51"/>
        <v>Medbase Frauenfeld</v>
      </c>
      <c r="H1122" s="1" t="s">
        <v>3668</v>
      </c>
      <c r="I1122" s="1" t="str" cm="1">
        <f t="array" ref="I1122">IF(H1122="","",IF(COUNT(VALUE(MID(H1122,ROW($A$1:$A$100),1)))=0,H1122,TRIM(LEFT(H1122,MATCH(TRUE,ISNUMBER(VALUE(MID(H1122,ROW($A$1:$A$100),1))),0)-1))))</f>
        <v>Unterer Graben</v>
      </c>
      <c r="J1122" s="1" t="str" cm="1">
        <f t="array" ref="J1122">IF(H1122="","",IF(COUNT(VALUE(MID(H1122,ROW($A$1:$A$100),1)))=0,"",RIGHT(H1122,LEN(H1122)-MATCH(TRUE,ISNUMBER(VALUE(MID(H1122,ROW($A$1:$A$100),1))),0)+1)))</f>
        <v>1</v>
      </c>
      <c r="K1122" s="1" t="s">
        <v>22</v>
      </c>
      <c r="L1122" s="1" t="s">
        <v>187</v>
      </c>
      <c r="M1122" s="1" t="str">
        <f t="shared" si="52"/>
        <v>8500</v>
      </c>
      <c r="N1122" s="1" t="str">
        <f t="shared" si="53"/>
        <v>Frauenfeld</v>
      </c>
      <c r="O1122" s="1" t="s">
        <v>24</v>
      </c>
      <c r="P1122" s="1" t="s">
        <v>14722</v>
      </c>
      <c r="Q1122" s="1" t="s">
        <v>80</v>
      </c>
      <c r="R1122" s="1" t="s">
        <v>22</v>
      </c>
      <c r="S1122" s="1" t="s">
        <v>22</v>
      </c>
      <c r="T1122" s="1" t="s">
        <v>14723</v>
      </c>
      <c r="U1122" s="1" t="s">
        <v>27</v>
      </c>
    </row>
    <row r="1123" spans="1:21" ht="30" x14ac:dyDescent="0.2">
      <c r="A1123" s="1" t="s">
        <v>16</v>
      </c>
      <c r="B1123" s="1" t="s">
        <v>64</v>
      </c>
      <c r="C1123" s="1" t="s">
        <v>16358</v>
      </c>
      <c r="D1123" s="1" t="s">
        <v>16359</v>
      </c>
      <c r="E1123" s="1" t="s">
        <v>750</v>
      </c>
      <c r="F1123" s="1" t="s">
        <v>156</v>
      </c>
      <c r="G1123" s="2" t="str">
        <f t="shared" si="51"/>
        <v>Universitätsspital Basel
_x000D_Frauenklinik</v>
      </c>
      <c r="H1123" s="1" t="s">
        <v>752</v>
      </c>
      <c r="I1123" s="1" t="str" cm="1">
        <f t="array" ref="I1123">IF(H1123="","",IF(COUNT(VALUE(MID(H1123,ROW($A$1:$A$100),1)))=0,H1123,TRIM(LEFT(H1123,MATCH(TRUE,ISNUMBER(VALUE(MID(H1123,ROW($A$1:$A$100),1))),0)-1))))</f>
        <v>Spitalstrasse</v>
      </c>
      <c r="J1123" s="1" t="str" cm="1">
        <f t="array" ref="J1123">IF(H1123="","",IF(COUNT(VALUE(MID(H1123,ROW($A$1:$A$100),1)))=0,"",RIGHT(H1123,LEN(H1123)-MATCH(TRUE,ISNUMBER(VALUE(MID(H1123,ROW($A$1:$A$100),1))),0)+1)))</f>
        <v>21</v>
      </c>
      <c r="K1123" s="1" t="s">
        <v>22</v>
      </c>
      <c r="L1123" s="1" t="s">
        <v>753</v>
      </c>
      <c r="M1123" s="1" t="str">
        <f t="shared" si="52"/>
        <v>4031</v>
      </c>
      <c r="N1123" s="1" t="str">
        <f t="shared" si="53"/>
        <v>Basel</v>
      </c>
      <c r="O1123" s="1" t="s">
        <v>24</v>
      </c>
      <c r="P1123" s="1" t="s">
        <v>16360</v>
      </c>
      <c r="Q1123" s="1" t="s">
        <v>21</v>
      </c>
      <c r="R1123" s="1" t="s">
        <v>22</v>
      </c>
      <c r="S1123" s="1" t="s">
        <v>22</v>
      </c>
      <c r="T1123" s="1" t="s">
        <v>16361</v>
      </c>
      <c r="U1123" s="1" t="s">
        <v>27</v>
      </c>
    </row>
    <row r="1124" spans="1:21" ht="15" x14ac:dyDescent="0.2">
      <c r="A1124" s="1" t="s">
        <v>73</v>
      </c>
      <c r="B1124" s="1" t="s">
        <v>17</v>
      </c>
      <c r="C1124" s="1" t="s">
        <v>2116</v>
      </c>
      <c r="D1124" s="1" t="s">
        <v>5665</v>
      </c>
      <c r="E1124" s="1" t="s">
        <v>5666</v>
      </c>
      <c r="F1124" s="1" t="s">
        <v>22</v>
      </c>
      <c r="G1124" s="2" t="str">
        <f t="shared" si="51"/>
        <v>Praxis Dr. Gebhardt Mario</v>
      </c>
      <c r="H1124" s="1" t="s">
        <v>5667</v>
      </c>
      <c r="I1124" s="1" t="str" cm="1">
        <f t="array" ref="I1124">IF(H1124="","",IF(COUNT(VALUE(MID(H1124,ROW($A$1:$A$100),1)))=0,H1124,TRIM(LEFT(H1124,MATCH(TRUE,ISNUMBER(VALUE(MID(H1124,ROW($A$1:$A$100),1))),0)-1))))</f>
        <v>Bahnhofstrasse</v>
      </c>
      <c r="J1124" s="1" t="str" cm="1">
        <f t="array" ref="J1124">IF(H1124="","",IF(COUNT(VALUE(MID(H1124,ROW($A$1:$A$100),1)))=0,"",RIGHT(H1124,LEN(H1124)-MATCH(TRUE,ISNUMBER(VALUE(MID(H1124,ROW($A$1:$A$100),1))),0)+1)))</f>
        <v>9</v>
      </c>
      <c r="K1124" s="1" t="s">
        <v>22</v>
      </c>
      <c r="L1124" s="1" t="s">
        <v>368</v>
      </c>
      <c r="M1124" s="1" t="str">
        <f t="shared" si="52"/>
        <v>7000</v>
      </c>
      <c r="N1124" s="1" t="str">
        <f t="shared" si="53"/>
        <v>Chur</v>
      </c>
      <c r="O1124" s="1" t="s">
        <v>24</v>
      </c>
      <c r="P1124" s="1" t="s">
        <v>5668</v>
      </c>
      <c r="Q1124" s="1" t="s">
        <v>21</v>
      </c>
      <c r="R1124" s="1" t="s">
        <v>22</v>
      </c>
      <c r="S1124" s="1" t="s">
        <v>22</v>
      </c>
      <c r="T1124" s="1" t="s">
        <v>5669</v>
      </c>
      <c r="U1124" s="1" t="s">
        <v>27</v>
      </c>
    </row>
    <row r="1125" spans="1:21" ht="15" x14ac:dyDescent="0.2">
      <c r="A1125" s="1" t="s">
        <v>73</v>
      </c>
      <c r="B1125" s="1" t="s">
        <v>64</v>
      </c>
      <c r="C1125" s="1" t="s">
        <v>8977</v>
      </c>
      <c r="D1125" s="1" t="s">
        <v>5665</v>
      </c>
      <c r="E1125" s="1" t="s">
        <v>5666</v>
      </c>
      <c r="F1125" s="1" t="s">
        <v>22</v>
      </c>
      <c r="G1125" s="2" t="str">
        <f t="shared" si="51"/>
        <v>Praxis Dr. Gebhardt Mario</v>
      </c>
      <c r="H1125" s="1" t="s">
        <v>5667</v>
      </c>
      <c r="I1125" s="1" t="str" cm="1">
        <f t="array" ref="I1125">IF(H1125="","",IF(COUNT(VALUE(MID(H1125,ROW($A$1:$A$100),1)))=0,H1125,TRIM(LEFT(H1125,MATCH(TRUE,ISNUMBER(VALUE(MID(H1125,ROW($A$1:$A$100),1))),0)-1))))</f>
        <v>Bahnhofstrasse</v>
      </c>
      <c r="J1125" s="1" t="str" cm="1">
        <f t="array" ref="J1125">IF(H1125="","",IF(COUNT(VALUE(MID(H1125,ROW($A$1:$A$100),1)))=0,"",RIGHT(H1125,LEN(H1125)-MATCH(TRUE,ISNUMBER(VALUE(MID(H1125,ROW($A$1:$A$100),1))),0)+1)))</f>
        <v>9</v>
      </c>
      <c r="K1125" s="1" t="s">
        <v>22</v>
      </c>
      <c r="L1125" s="1" t="s">
        <v>368</v>
      </c>
      <c r="M1125" s="1" t="str">
        <f t="shared" si="52"/>
        <v>7000</v>
      </c>
      <c r="N1125" s="1" t="str">
        <f t="shared" si="53"/>
        <v>Chur</v>
      </c>
      <c r="O1125" s="1" t="s">
        <v>24</v>
      </c>
      <c r="P1125" s="1" t="s">
        <v>13851</v>
      </c>
      <c r="Q1125" s="1" t="s">
        <v>21</v>
      </c>
      <c r="R1125" s="1" t="s">
        <v>22</v>
      </c>
      <c r="S1125" s="1" t="s">
        <v>22</v>
      </c>
      <c r="T1125" s="1" t="s">
        <v>13852</v>
      </c>
      <c r="U1125" s="1" t="s">
        <v>27</v>
      </c>
    </row>
    <row r="1126" spans="1:21" ht="15" x14ac:dyDescent="0.2">
      <c r="A1126" s="1" t="s">
        <v>73</v>
      </c>
      <c r="B1126" s="1" t="s">
        <v>64</v>
      </c>
      <c r="C1126" s="1" t="s">
        <v>2247</v>
      </c>
      <c r="D1126" s="1" t="s">
        <v>13861</v>
      </c>
      <c r="E1126" s="1" t="s">
        <v>13862</v>
      </c>
      <c r="F1126" s="1" t="s">
        <v>22</v>
      </c>
      <c r="G1126" s="2" t="str">
        <f t="shared" si="51"/>
        <v>Praxis im City AG</v>
      </c>
      <c r="H1126" s="1" t="s">
        <v>9887</v>
      </c>
      <c r="I1126" s="1" t="str" cm="1">
        <f t="array" ref="I1126">IF(H1126="","",IF(COUNT(VALUE(MID(H1126,ROW($A$1:$A$100),1)))=0,H1126,TRIM(LEFT(H1126,MATCH(TRUE,ISNUMBER(VALUE(MID(H1126,ROW($A$1:$A$100),1))),0)-1))))</f>
        <v>Bahnhofstrasse</v>
      </c>
      <c r="J1126" s="1" t="str" cm="1">
        <f t="array" ref="J1126">IF(H1126="","",IF(COUNT(VALUE(MID(H1126,ROW($A$1:$A$100),1)))=0,"",RIGHT(H1126,LEN(H1126)-MATCH(TRUE,ISNUMBER(VALUE(MID(H1126,ROW($A$1:$A$100),1))),0)+1)))</f>
        <v>43</v>
      </c>
      <c r="K1126" s="1" t="s">
        <v>22</v>
      </c>
      <c r="L1126" s="1" t="s">
        <v>841</v>
      </c>
      <c r="M1126" s="1" t="str">
        <f t="shared" si="52"/>
        <v>9470</v>
      </c>
      <c r="N1126" s="1" t="str">
        <f t="shared" si="53"/>
        <v>Buchs SG</v>
      </c>
      <c r="O1126" s="1" t="s">
        <v>24</v>
      </c>
      <c r="P1126" s="1" t="s">
        <v>13863</v>
      </c>
      <c r="Q1126" s="1" t="s">
        <v>128</v>
      </c>
      <c r="R1126" s="1" t="s">
        <v>22</v>
      </c>
      <c r="S1126" s="1" t="s">
        <v>22</v>
      </c>
      <c r="T1126" s="1" t="s">
        <v>13864</v>
      </c>
      <c r="U1126" s="1" t="s">
        <v>27</v>
      </c>
    </row>
    <row r="1127" spans="1:21" ht="15" x14ac:dyDescent="0.2">
      <c r="A1127" s="1" t="s">
        <v>16</v>
      </c>
      <c r="B1127" s="1" t="s">
        <v>64</v>
      </c>
      <c r="C1127" s="1" t="s">
        <v>760</v>
      </c>
      <c r="D1127" s="1" t="s">
        <v>761</v>
      </c>
      <c r="E1127" s="1" t="s">
        <v>762</v>
      </c>
      <c r="F1127" s="1" t="s">
        <v>22</v>
      </c>
      <c r="G1127" s="2" t="str">
        <f t="shared" si="51"/>
        <v>Mühlemattpraxis Oberwil</v>
      </c>
      <c r="H1127" s="1" t="s">
        <v>763</v>
      </c>
      <c r="I1127" s="1" t="str" cm="1">
        <f t="array" ref="I1127">IF(H1127="","",IF(COUNT(VALUE(MID(H1127,ROW($A$1:$A$100),1)))=0,H1127,TRIM(LEFT(H1127,MATCH(TRUE,ISNUMBER(VALUE(MID(H1127,ROW($A$1:$A$100),1))),0)-1))))</f>
        <v>Mühlemattstrasse</v>
      </c>
      <c r="J1127" s="1" t="str" cm="1">
        <f t="array" ref="J1127">IF(H1127="","",IF(COUNT(VALUE(MID(H1127,ROW($A$1:$A$100),1)))=0,"",RIGHT(H1127,LEN(H1127)-MATCH(TRUE,ISNUMBER(VALUE(MID(H1127,ROW($A$1:$A$100),1))),0)+1)))</f>
        <v>22</v>
      </c>
      <c r="K1127" s="1" t="s">
        <v>22</v>
      </c>
      <c r="L1127" s="1" t="s">
        <v>764</v>
      </c>
      <c r="M1127" s="1" t="str">
        <f t="shared" si="52"/>
        <v>4104</v>
      </c>
      <c r="N1127" s="1" t="str">
        <f t="shared" si="53"/>
        <v>Oberwil BL</v>
      </c>
      <c r="O1127" s="1" t="s">
        <v>24</v>
      </c>
      <c r="P1127" s="1" t="s">
        <v>765</v>
      </c>
      <c r="Q1127" s="1" t="s">
        <v>21</v>
      </c>
      <c r="R1127" s="1" t="s">
        <v>22</v>
      </c>
      <c r="S1127" s="1" t="s">
        <v>22</v>
      </c>
      <c r="T1127" s="1" t="s">
        <v>766</v>
      </c>
      <c r="U1127" s="1" t="s">
        <v>27</v>
      </c>
    </row>
    <row r="1128" spans="1:21" ht="15" x14ac:dyDescent="0.2">
      <c r="A1128" s="1" t="s">
        <v>16</v>
      </c>
      <c r="B1128" s="1" t="s">
        <v>64</v>
      </c>
      <c r="C1128" s="1" t="s">
        <v>357</v>
      </c>
      <c r="D1128" s="1" t="s">
        <v>13876</v>
      </c>
      <c r="E1128" s="1" t="s">
        <v>10033</v>
      </c>
      <c r="F1128" s="1" t="s">
        <v>22</v>
      </c>
      <c r="G1128" s="2" t="str">
        <f t="shared" si="51"/>
        <v>Praxis Dr. Hübner Regina</v>
      </c>
      <c r="H1128" s="1" t="s">
        <v>10034</v>
      </c>
      <c r="I1128" s="1" t="str" cm="1">
        <f t="array" ref="I1128">IF(H1128="","",IF(COUNT(VALUE(MID(H1128,ROW($A$1:$A$100),1)))=0,H1128,TRIM(LEFT(H1128,MATCH(TRUE,ISNUMBER(VALUE(MID(H1128,ROW($A$1:$A$100),1))),0)-1))))</f>
        <v>Dufourstrasse</v>
      </c>
      <c r="J1128" s="1" t="str" cm="1">
        <f t="array" ref="J1128">IF(H1128="","",IF(COUNT(VALUE(MID(H1128,ROW($A$1:$A$100),1)))=0,"",RIGHT(H1128,LEN(H1128)-MATCH(TRUE,ISNUMBER(VALUE(MID(H1128,ROW($A$1:$A$100),1))),0)+1)))</f>
        <v>22</v>
      </c>
      <c r="K1128" s="1" t="s">
        <v>22</v>
      </c>
      <c r="L1128" s="1" t="s">
        <v>688</v>
      </c>
      <c r="M1128" s="1" t="str">
        <f t="shared" si="52"/>
        <v>9500</v>
      </c>
      <c r="N1128" s="1" t="str">
        <f t="shared" si="53"/>
        <v>Wil SG</v>
      </c>
      <c r="O1128" s="1" t="s">
        <v>24</v>
      </c>
      <c r="P1128" s="1" t="s">
        <v>13877</v>
      </c>
      <c r="Q1128" s="1" t="s">
        <v>21</v>
      </c>
      <c r="R1128" s="1" t="s">
        <v>80</v>
      </c>
      <c r="S1128" s="1" t="s">
        <v>22</v>
      </c>
      <c r="T1128" s="1" t="s">
        <v>13878</v>
      </c>
      <c r="U1128" s="1" t="s">
        <v>27</v>
      </c>
    </row>
    <row r="1129" spans="1:21" ht="30" x14ac:dyDescent="0.2">
      <c r="A1129" s="1" t="s">
        <v>73</v>
      </c>
      <c r="B1129" s="1" t="s">
        <v>64</v>
      </c>
      <c r="C1129" s="1" t="s">
        <v>2063</v>
      </c>
      <c r="D1129" s="1" t="s">
        <v>2847</v>
      </c>
      <c r="E1129" s="1" t="s">
        <v>2848</v>
      </c>
      <c r="F1129" s="1" t="s">
        <v>21</v>
      </c>
      <c r="G1129" s="2" t="str">
        <f t="shared" si="51"/>
        <v>Luzerner Kantonsspital Wolhusen
_x000D_Gynäkologie und Geburtshilfe</v>
      </c>
      <c r="H1129" s="1" t="s">
        <v>2849</v>
      </c>
      <c r="I1129" s="1" t="str" cm="1">
        <f t="array" ref="I1129">IF(H1129="","",IF(COUNT(VALUE(MID(H1129,ROW($A$1:$A$100),1)))=0,H1129,TRIM(LEFT(H1129,MATCH(TRUE,ISNUMBER(VALUE(MID(H1129,ROW($A$1:$A$100),1))),0)-1))))</f>
        <v>Spitalstrasse</v>
      </c>
      <c r="J1129" s="1" t="str" cm="1">
        <f t="array" ref="J1129">IF(H1129="","",IF(COUNT(VALUE(MID(H1129,ROW($A$1:$A$100),1)))=0,"",RIGHT(H1129,LEN(H1129)-MATCH(TRUE,ISNUMBER(VALUE(MID(H1129,ROW($A$1:$A$100),1))),0)+1)))</f>
        <v>50</v>
      </c>
      <c r="K1129" s="1" t="s">
        <v>22</v>
      </c>
      <c r="L1129" s="1" t="s">
        <v>2850</v>
      </c>
      <c r="M1129" s="1" t="str">
        <f t="shared" si="52"/>
        <v>6110</v>
      </c>
      <c r="N1129" s="1" t="str">
        <f t="shared" si="53"/>
        <v>Wolhusen</v>
      </c>
      <c r="O1129" s="1" t="s">
        <v>24</v>
      </c>
      <c r="P1129" s="1" t="s">
        <v>2851</v>
      </c>
      <c r="Q1129" s="1" t="s">
        <v>21</v>
      </c>
      <c r="R1129" s="1" t="s">
        <v>22</v>
      </c>
      <c r="S1129" s="1" t="s">
        <v>22</v>
      </c>
      <c r="T1129" s="1" t="s">
        <v>2852</v>
      </c>
      <c r="U1129" s="1" t="s">
        <v>27</v>
      </c>
    </row>
    <row r="1130" spans="1:21" ht="30" x14ac:dyDescent="0.2">
      <c r="A1130" s="1" t="s">
        <v>73</v>
      </c>
      <c r="B1130" s="1" t="s">
        <v>64</v>
      </c>
      <c r="C1130" s="1" t="s">
        <v>1595</v>
      </c>
      <c r="D1130" s="1" t="s">
        <v>1596</v>
      </c>
      <c r="E1130" s="1" t="s">
        <v>750</v>
      </c>
      <c r="F1130" s="1" t="s">
        <v>1597</v>
      </c>
      <c r="G1130" s="2" t="str">
        <f t="shared" si="51"/>
        <v>Universitätsspital Basel
_x000D_Reproduktionsmedizin</v>
      </c>
      <c r="H1130" s="1" t="s">
        <v>1598</v>
      </c>
      <c r="I1130" s="1" t="str" cm="1">
        <f t="array" ref="I1130">IF(H1130="","",IF(COUNT(VALUE(MID(H1130,ROW($A$1:$A$100),1)))=0,H1130,TRIM(LEFT(H1130,MATCH(TRUE,ISNUMBER(VALUE(MID(H1130,ROW($A$1:$A$100),1))),0)-1))))</f>
        <v>Vogesenstrasse</v>
      </c>
      <c r="J1130" s="1" t="str" cm="1">
        <f t="array" ref="J1130">IF(H1130="","",IF(COUNT(VALUE(MID(H1130,ROW($A$1:$A$100),1)))=0,"",RIGHT(H1130,LEN(H1130)-MATCH(TRUE,ISNUMBER(VALUE(MID(H1130,ROW($A$1:$A$100),1))),0)+1)))</f>
        <v>134</v>
      </c>
      <c r="K1130" s="1" t="s">
        <v>22</v>
      </c>
      <c r="L1130" s="1" t="s">
        <v>753</v>
      </c>
      <c r="M1130" s="1" t="str">
        <f t="shared" si="52"/>
        <v>4031</v>
      </c>
      <c r="N1130" s="1" t="str">
        <f t="shared" si="53"/>
        <v>Basel</v>
      </c>
      <c r="O1130" s="1" t="s">
        <v>24</v>
      </c>
      <c r="P1130" s="1" t="s">
        <v>1599</v>
      </c>
      <c r="Q1130" s="1" t="s">
        <v>21</v>
      </c>
      <c r="R1130" s="1" t="s">
        <v>22</v>
      </c>
      <c r="S1130" s="1" t="s">
        <v>22</v>
      </c>
      <c r="T1130" s="1" t="s">
        <v>1600</v>
      </c>
      <c r="U1130" s="1" t="s">
        <v>27</v>
      </c>
    </row>
    <row r="1131" spans="1:21" ht="15" x14ac:dyDescent="0.2">
      <c r="A1131" s="1" t="s">
        <v>16</v>
      </c>
      <c r="B1131" s="1" t="s">
        <v>64</v>
      </c>
      <c r="C1131" s="1" t="s">
        <v>13853</v>
      </c>
      <c r="D1131" s="1" t="s">
        <v>1596</v>
      </c>
      <c r="E1131" s="1" t="s">
        <v>7777</v>
      </c>
      <c r="F1131" s="1" t="s">
        <v>22</v>
      </c>
      <c r="G1131" s="2" t="str">
        <f t="shared" si="51"/>
        <v>Frauenpraxis4460</v>
      </c>
      <c r="H1131" s="1" t="s">
        <v>7778</v>
      </c>
      <c r="I1131" s="1" t="str" cm="1">
        <f t="array" ref="I1131">IF(H1131="","",IF(COUNT(VALUE(MID(H1131,ROW($A$1:$A$100),1)))=0,H1131,TRIM(LEFT(H1131,MATCH(TRUE,ISNUMBER(VALUE(MID(H1131,ROW($A$1:$A$100),1))),0)-1))))</f>
        <v>Allmendstrasse</v>
      </c>
      <c r="J1131" s="1" t="str" cm="1">
        <f t="array" ref="J1131">IF(H1131="","",IF(COUNT(VALUE(MID(H1131,ROW($A$1:$A$100),1)))=0,"",RIGHT(H1131,LEN(H1131)-MATCH(TRUE,ISNUMBER(VALUE(MID(H1131,ROW($A$1:$A$100),1))),0)+1)))</f>
        <v>20</v>
      </c>
      <c r="K1131" s="1" t="s">
        <v>22</v>
      </c>
      <c r="L1131" s="1" t="s">
        <v>7779</v>
      </c>
      <c r="M1131" s="1" t="str">
        <f t="shared" si="52"/>
        <v>4460</v>
      </c>
      <c r="N1131" s="1" t="str">
        <f t="shared" si="53"/>
        <v>Gelterkinden</v>
      </c>
      <c r="O1131" s="1" t="s">
        <v>24</v>
      </c>
      <c r="P1131" s="1" t="s">
        <v>13854</v>
      </c>
      <c r="Q1131" s="1" t="s">
        <v>21</v>
      </c>
      <c r="R1131" s="1" t="s">
        <v>22</v>
      </c>
      <c r="S1131" s="1" t="s">
        <v>22</v>
      </c>
      <c r="T1131" s="1" t="s">
        <v>13855</v>
      </c>
      <c r="U1131" s="1" t="s">
        <v>27</v>
      </c>
    </row>
    <row r="1132" spans="1:21" ht="15" x14ac:dyDescent="0.2">
      <c r="A1132" s="1" t="s">
        <v>16</v>
      </c>
      <c r="B1132" s="1" t="s">
        <v>64</v>
      </c>
      <c r="C1132" s="1" t="s">
        <v>378</v>
      </c>
      <c r="D1132" s="1" t="s">
        <v>5537</v>
      </c>
      <c r="E1132" s="1" t="s">
        <v>2877</v>
      </c>
      <c r="F1132" s="1" t="s">
        <v>22</v>
      </c>
      <c r="G1132" s="2" t="str">
        <f t="shared" si="51"/>
        <v>Gruppenpraxis Hirschen</v>
      </c>
      <c r="H1132" s="1" t="s">
        <v>2878</v>
      </c>
      <c r="I1132" s="1" t="str" cm="1">
        <f t="array" ref="I1132">IF(H1132="","",IF(COUNT(VALUE(MID(H1132,ROW($A$1:$A$100),1)))=0,H1132,TRIM(LEFT(H1132,MATCH(TRUE,ISNUMBER(VALUE(MID(H1132,ROW($A$1:$A$100),1))),0)-1))))</f>
        <v>Winterthurerstrasse</v>
      </c>
      <c r="J1132" s="1" t="str" cm="1">
        <f t="array" ref="J1132">IF(H1132="","",IF(COUNT(VALUE(MID(H1132,ROW($A$1:$A$100),1)))=0,"",RIGHT(H1132,LEN(H1132)-MATCH(TRUE,ISNUMBER(VALUE(MID(H1132,ROW($A$1:$A$100),1))),0)+1)))</f>
        <v>511</v>
      </c>
      <c r="K1132" s="1" t="s">
        <v>22</v>
      </c>
      <c r="L1132" s="1" t="s">
        <v>1610</v>
      </c>
      <c r="M1132" s="1" t="str">
        <f t="shared" si="52"/>
        <v>8051</v>
      </c>
      <c r="N1132" s="1" t="str">
        <f t="shared" si="53"/>
        <v>Zürich</v>
      </c>
      <c r="O1132" s="1" t="s">
        <v>24</v>
      </c>
      <c r="P1132" s="1" t="s">
        <v>5538</v>
      </c>
      <c r="Q1132" s="1" t="s">
        <v>128</v>
      </c>
      <c r="R1132" s="1" t="s">
        <v>22</v>
      </c>
      <c r="S1132" s="1" t="s">
        <v>22</v>
      </c>
      <c r="T1132" s="1" t="s">
        <v>5539</v>
      </c>
      <c r="U1132" s="1" t="s">
        <v>27</v>
      </c>
    </row>
    <row r="1133" spans="1:21" ht="15" x14ac:dyDescent="0.2">
      <c r="A1133" s="1" t="s">
        <v>73</v>
      </c>
      <c r="B1133" s="1" t="s">
        <v>64</v>
      </c>
      <c r="C1133" s="1" t="s">
        <v>494</v>
      </c>
      <c r="D1133" s="1" t="s">
        <v>14718</v>
      </c>
      <c r="E1133" s="1" t="s">
        <v>5445</v>
      </c>
      <c r="F1133" s="1" t="s">
        <v>22</v>
      </c>
      <c r="G1133" s="2" t="str">
        <f t="shared" si="51"/>
        <v>Arztpraxis Winkel</v>
      </c>
      <c r="H1133" s="1" t="s">
        <v>5446</v>
      </c>
      <c r="I1133" s="1" t="str" cm="1">
        <f t="array" ref="I1133">IF(H1133="","",IF(COUNT(VALUE(MID(H1133,ROW($A$1:$A$100),1)))=0,H1133,TRIM(LEFT(H1133,MATCH(TRUE,ISNUMBER(VALUE(MID(H1133,ROW($A$1:$A$100),1))),0)-1))))</f>
        <v>Embracherstrasse</v>
      </c>
      <c r="J1133" s="1" t="str" cm="1">
        <f t="array" ref="J1133">IF(H1133="","",IF(COUNT(VALUE(MID(H1133,ROW($A$1:$A$100),1)))=0,"",RIGHT(H1133,LEN(H1133)-MATCH(TRUE,ISNUMBER(VALUE(MID(H1133,ROW($A$1:$A$100),1))),0)+1)))</f>
        <v>10</v>
      </c>
      <c r="K1133" s="1" t="s">
        <v>22</v>
      </c>
      <c r="L1133" s="1" t="s">
        <v>5447</v>
      </c>
      <c r="M1133" s="1" t="str">
        <f t="shared" si="52"/>
        <v>8185</v>
      </c>
      <c r="N1133" s="1" t="str">
        <f t="shared" si="53"/>
        <v>Winkel</v>
      </c>
      <c r="O1133" s="1" t="s">
        <v>24</v>
      </c>
      <c r="P1133" s="1" t="s">
        <v>14719</v>
      </c>
      <c r="Q1133" s="1" t="s">
        <v>128</v>
      </c>
      <c r="R1133" s="1" t="s">
        <v>10383</v>
      </c>
      <c r="S1133" s="1" t="s">
        <v>297</v>
      </c>
      <c r="T1133" s="1" t="s">
        <v>14720</v>
      </c>
      <c r="U1133" s="1" t="s">
        <v>27</v>
      </c>
    </row>
    <row r="1134" spans="1:21" ht="15" x14ac:dyDescent="0.2">
      <c r="A1134" s="1" t="s">
        <v>16</v>
      </c>
      <c r="B1134" s="1" t="s">
        <v>204</v>
      </c>
      <c r="C1134" s="1" t="s">
        <v>2210</v>
      </c>
      <c r="D1134" s="1" t="s">
        <v>13882</v>
      </c>
      <c r="E1134" s="1" t="s">
        <v>10180</v>
      </c>
      <c r="F1134" s="1" t="s">
        <v>22</v>
      </c>
      <c r="G1134" s="2" t="str">
        <f t="shared" si="51"/>
        <v>Gynäkologie am See AG</v>
      </c>
      <c r="H1134" s="1" t="s">
        <v>10181</v>
      </c>
      <c r="I1134" s="1" t="str" cm="1">
        <f t="array" ref="I1134">IF(H1134="","",IF(COUNT(VALUE(MID(H1134,ROW($A$1:$A$100),1)))=0,H1134,TRIM(LEFT(H1134,MATCH(TRUE,ISNUMBER(VALUE(MID(H1134,ROW($A$1:$A$100),1))),0)-1))))</f>
        <v>Bernrainstrasse</v>
      </c>
      <c r="J1134" s="1" t="str" cm="1">
        <f t="array" ref="J1134">IF(H1134="","",IF(COUNT(VALUE(MID(H1134,ROW($A$1:$A$100),1)))=0,"",RIGHT(H1134,LEN(H1134)-MATCH(TRUE,ISNUMBER(VALUE(MID(H1134,ROW($A$1:$A$100),1))),0)+1)))</f>
        <v>19</v>
      </c>
      <c r="K1134" s="1" t="s">
        <v>22</v>
      </c>
      <c r="L1134" s="1" t="s">
        <v>644</v>
      </c>
      <c r="M1134" s="1" t="str">
        <f t="shared" si="52"/>
        <v>8280</v>
      </c>
      <c r="N1134" s="1" t="str">
        <f t="shared" si="53"/>
        <v>Kreuzlingen</v>
      </c>
      <c r="O1134" s="1" t="s">
        <v>24</v>
      </c>
      <c r="P1134" s="1" t="s">
        <v>13883</v>
      </c>
      <c r="Q1134" s="1" t="s">
        <v>21</v>
      </c>
      <c r="R1134" s="1" t="s">
        <v>22</v>
      </c>
      <c r="S1134" s="1" t="s">
        <v>22</v>
      </c>
      <c r="T1134" s="1" t="s">
        <v>13884</v>
      </c>
      <c r="U1134" s="1" t="s">
        <v>27</v>
      </c>
    </row>
    <row r="1135" spans="1:21" ht="30" x14ac:dyDescent="0.2">
      <c r="A1135" s="1" t="s">
        <v>16</v>
      </c>
      <c r="B1135" s="1" t="s">
        <v>64</v>
      </c>
      <c r="C1135" s="1" t="s">
        <v>627</v>
      </c>
      <c r="D1135" s="1" t="s">
        <v>979</v>
      </c>
      <c r="E1135" s="1" t="s">
        <v>750</v>
      </c>
      <c r="F1135" s="1" t="s">
        <v>156</v>
      </c>
      <c r="G1135" s="2" t="str">
        <f t="shared" si="51"/>
        <v>Universitätsspital Basel
_x000D_Frauenklinik</v>
      </c>
      <c r="H1135" s="1" t="s">
        <v>752</v>
      </c>
      <c r="I1135" s="1" t="str" cm="1">
        <f t="array" ref="I1135">IF(H1135="","",IF(COUNT(VALUE(MID(H1135,ROW($A$1:$A$100),1)))=0,H1135,TRIM(LEFT(H1135,MATCH(TRUE,ISNUMBER(VALUE(MID(H1135,ROW($A$1:$A$100),1))),0)-1))))</f>
        <v>Spitalstrasse</v>
      </c>
      <c r="J1135" s="1" t="str" cm="1">
        <f t="array" ref="J1135">IF(H1135="","",IF(COUNT(VALUE(MID(H1135,ROW($A$1:$A$100),1)))=0,"",RIGHT(H1135,LEN(H1135)-MATCH(TRUE,ISNUMBER(VALUE(MID(H1135,ROW($A$1:$A$100),1))),0)+1)))</f>
        <v>21</v>
      </c>
      <c r="K1135" s="1" t="s">
        <v>22</v>
      </c>
      <c r="L1135" s="1" t="s">
        <v>753</v>
      </c>
      <c r="M1135" s="1" t="str">
        <f t="shared" si="52"/>
        <v>4031</v>
      </c>
      <c r="N1135" s="1" t="str">
        <f t="shared" si="53"/>
        <v>Basel</v>
      </c>
      <c r="O1135" s="1" t="s">
        <v>24</v>
      </c>
      <c r="P1135" s="1" t="s">
        <v>980</v>
      </c>
      <c r="Q1135" s="1" t="s">
        <v>21</v>
      </c>
      <c r="R1135" s="1" t="s">
        <v>22</v>
      </c>
      <c r="S1135" s="1" t="s">
        <v>22</v>
      </c>
      <c r="T1135" s="1" t="s">
        <v>981</v>
      </c>
      <c r="U1135" s="1" t="s">
        <v>27</v>
      </c>
    </row>
    <row r="1136" spans="1:21" ht="15" x14ac:dyDescent="0.2">
      <c r="A1136" s="1" t="s">
        <v>73</v>
      </c>
      <c r="B1136" s="1" t="s">
        <v>64</v>
      </c>
      <c r="C1136" s="1" t="s">
        <v>684</v>
      </c>
      <c r="D1136" s="1" t="s">
        <v>15287</v>
      </c>
      <c r="E1136" s="1" t="s">
        <v>1086</v>
      </c>
      <c r="F1136" s="1" t="s">
        <v>22</v>
      </c>
      <c r="G1136" s="2" t="str">
        <f t="shared" si="51"/>
        <v>Praxis am Bahnhof AG</v>
      </c>
      <c r="H1136" s="1" t="s">
        <v>1087</v>
      </c>
      <c r="I1136" s="1" t="str" cm="1">
        <f t="array" ref="I1136">IF(H1136="","",IF(COUNT(VALUE(MID(H1136,ROW($A$1:$A$100),1)))=0,H1136,TRIM(LEFT(H1136,MATCH(TRUE,ISNUMBER(VALUE(MID(H1136,ROW($A$1:$A$100),1))),0)-1))))</f>
        <v>Dorfstrasse</v>
      </c>
      <c r="J1136" s="1" t="str" cm="1">
        <f t="array" ref="J1136">IF(H1136="","",IF(COUNT(VALUE(MID(H1136,ROW($A$1:$A$100),1)))=0,"",RIGHT(H1136,LEN(H1136)-MATCH(TRUE,ISNUMBER(VALUE(MID(H1136,ROW($A$1:$A$100),1))),0)+1)))</f>
        <v>43/44</v>
      </c>
      <c r="K1136" s="1" t="s">
        <v>22</v>
      </c>
      <c r="L1136" s="1" t="s">
        <v>1088</v>
      </c>
      <c r="M1136" s="1" t="str">
        <f t="shared" si="52"/>
        <v>8630</v>
      </c>
      <c r="N1136" s="1" t="str">
        <f t="shared" si="53"/>
        <v>Rüti ZH</v>
      </c>
      <c r="O1136" s="1" t="s">
        <v>24</v>
      </c>
      <c r="P1136" s="1" t="s">
        <v>15288</v>
      </c>
      <c r="Q1136" s="1" t="s">
        <v>128</v>
      </c>
      <c r="R1136" s="1" t="s">
        <v>22</v>
      </c>
      <c r="S1136" s="1" t="s">
        <v>22</v>
      </c>
      <c r="T1136" s="1" t="s">
        <v>15289</v>
      </c>
      <c r="U1136" s="1" t="s">
        <v>27</v>
      </c>
    </row>
    <row r="1137" spans="1:21" ht="15" x14ac:dyDescent="0.2">
      <c r="A1137" s="1" t="s">
        <v>16</v>
      </c>
      <c r="B1137" s="1" t="s">
        <v>64</v>
      </c>
      <c r="C1137" s="1" t="s">
        <v>13885</v>
      </c>
      <c r="D1137" s="1" t="s">
        <v>13886</v>
      </c>
      <c r="E1137" s="1" t="s">
        <v>12736</v>
      </c>
      <c r="F1137" s="1" t="s">
        <v>22</v>
      </c>
      <c r="G1137" s="2" t="str">
        <f t="shared" si="51"/>
        <v>Laser- &amp; Hautzentrum St. Gallen</v>
      </c>
      <c r="H1137" s="1" t="s">
        <v>1122</v>
      </c>
      <c r="I1137" s="1" t="str" cm="1">
        <f t="array" ref="I1137">IF(H1137="","",IF(COUNT(VALUE(MID(H1137,ROW($A$1:$A$100),1)))=0,H1137,TRIM(LEFT(H1137,MATCH(TRUE,ISNUMBER(VALUE(MID(H1137,ROW($A$1:$A$100),1))),0)-1))))</f>
        <v>Vadianstrasse</v>
      </c>
      <c r="J1137" s="1" t="str" cm="1">
        <f t="array" ref="J1137">IF(H1137="","",IF(COUNT(VALUE(MID(H1137,ROW($A$1:$A$100),1)))=0,"",RIGHT(H1137,LEN(H1137)-MATCH(TRUE,ISNUMBER(VALUE(MID(H1137,ROW($A$1:$A$100),1))),0)+1)))</f>
        <v>13</v>
      </c>
      <c r="K1137" s="1" t="s">
        <v>22</v>
      </c>
      <c r="L1137" s="1" t="s">
        <v>375</v>
      </c>
      <c r="M1137" s="1" t="str">
        <f t="shared" si="52"/>
        <v>9000</v>
      </c>
      <c r="N1137" s="1" t="str">
        <f t="shared" si="53"/>
        <v>St. Gallen</v>
      </c>
      <c r="O1137" s="1" t="s">
        <v>24</v>
      </c>
      <c r="P1137" s="1" t="s">
        <v>13887</v>
      </c>
      <c r="Q1137" s="1" t="s">
        <v>80</v>
      </c>
      <c r="R1137" s="1" t="s">
        <v>22</v>
      </c>
      <c r="S1137" s="1" t="s">
        <v>22</v>
      </c>
      <c r="T1137" s="1" t="s">
        <v>13888</v>
      </c>
      <c r="U1137" s="1" t="s">
        <v>27</v>
      </c>
    </row>
    <row r="1138" spans="1:21" ht="30" x14ac:dyDescent="0.2">
      <c r="A1138" s="1" t="s">
        <v>16</v>
      </c>
      <c r="B1138" s="1" t="s">
        <v>64</v>
      </c>
      <c r="C1138" s="1" t="s">
        <v>2738</v>
      </c>
      <c r="D1138" s="1" t="s">
        <v>8313</v>
      </c>
      <c r="E1138" s="1" t="s">
        <v>3235</v>
      </c>
      <c r="F1138" s="1" t="s">
        <v>8314</v>
      </c>
      <c r="G1138" s="2" t="str">
        <f t="shared" si="51"/>
        <v>Solothurner Spitäler AG
_x000D_Geburtshilfe</v>
      </c>
      <c r="H1138" s="1" t="s">
        <v>3236</v>
      </c>
      <c r="I1138" s="1" t="str" cm="1">
        <f t="array" ref="I1138">IF(H1138="","",IF(COUNT(VALUE(MID(H1138,ROW($A$1:$A$100),1)))=0,H1138,TRIM(LEFT(H1138,MATCH(TRUE,ISNUMBER(VALUE(MID(H1138,ROW($A$1:$A$100),1))),0)-1))))</f>
        <v>Schöngrünstrasse</v>
      </c>
      <c r="J1138" s="1" t="str" cm="1">
        <f t="array" ref="J1138">IF(H1138="","",IF(COUNT(VALUE(MID(H1138,ROW($A$1:$A$100),1)))=0,"",RIGHT(H1138,LEN(H1138)-MATCH(TRUE,ISNUMBER(VALUE(MID(H1138,ROW($A$1:$A$100),1))),0)+1)))</f>
        <v>42</v>
      </c>
      <c r="K1138" s="1" t="s">
        <v>22</v>
      </c>
      <c r="L1138" s="1" t="s">
        <v>395</v>
      </c>
      <c r="M1138" s="1" t="str">
        <f t="shared" si="52"/>
        <v>4500</v>
      </c>
      <c r="N1138" s="1" t="str">
        <f t="shared" si="53"/>
        <v>Solothurn</v>
      </c>
      <c r="O1138" s="1" t="s">
        <v>24</v>
      </c>
      <c r="P1138" s="1" t="s">
        <v>8315</v>
      </c>
      <c r="Q1138" s="1" t="s">
        <v>21</v>
      </c>
      <c r="R1138" s="1" t="s">
        <v>22</v>
      </c>
      <c r="S1138" s="1" t="s">
        <v>22</v>
      </c>
      <c r="T1138" s="1" t="s">
        <v>8316</v>
      </c>
      <c r="U1138" s="1" t="s">
        <v>27</v>
      </c>
    </row>
    <row r="1139" spans="1:21" ht="15" x14ac:dyDescent="0.2">
      <c r="A1139" s="1" t="s">
        <v>73</v>
      </c>
      <c r="B1139" s="1" t="s">
        <v>17</v>
      </c>
      <c r="C1139" s="1" t="s">
        <v>9402</v>
      </c>
      <c r="D1139" s="1" t="s">
        <v>16430</v>
      </c>
      <c r="E1139" s="1" t="s">
        <v>14943</v>
      </c>
      <c r="F1139" s="1" t="s">
        <v>22</v>
      </c>
      <c r="G1139" s="2" t="str">
        <f t="shared" si="51"/>
        <v>Im Feld Praxis</v>
      </c>
      <c r="H1139" s="1" t="s">
        <v>14944</v>
      </c>
      <c r="I1139" s="1" t="str" cm="1">
        <f t="array" ref="I1139">IF(H1139="","",IF(COUNT(VALUE(MID(H1139,ROW($A$1:$A$100),1)))=0,H1139,TRIM(LEFT(H1139,MATCH(TRUE,ISNUMBER(VALUE(MID(H1139,ROW($A$1:$A$100),1))),0)-1))))</f>
        <v>Im Feld</v>
      </c>
      <c r="J1139" s="1" t="str" cm="1">
        <f t="array" ref="J1139">IF(H1139="","",IF(COUNT(VALUE(MID(H1139,ROW($A$1:$A$100),1)))=0,"",RIGHT(H1139,LEN(H1139)-MATCH(TRUE,ISNUMBER(VALUE(MID(H1139,ROW($A$1:$A$100),1))),0)+1)))</f>
        <v>34</v>
      </c>
      <c r="K1139" s="1" t="s">
        <v>22</v>
      </c>
      <c r="L1139" s="1" t="s">
        <v>2190</v>
      </c>
      <c r="M1139" s="1" t="str">
        <f t="shared" si="52"/>
        <v>8424</v>
      </c>
      <c r="N1139" s="1" t="str">
        <f t="shared" si="53"/>
        <v>Embrach</v>
      </c>
      <c r="O1139" s="1" t="s">
        <v>24</v>
      </c>
      <c r="P1139" s="1" t="s">
        <v>16431</v>
      </c>
      <c r="Q1139" s="1" t="s">
        <v>128</v>
      </c>
      <c r="R1139" s="1" t="s">
        <v>22</v>
      </c>
      <c r="S1139" s="1" t="s">
        <v>22</v>
      </c>
      <c r="T1139" s="1" t="s">
        <v>16432</v>
      </c>
      <c r="U1139" s="1" t="s">
        <v>27</v>
      </c>
    </row>
    <row r="1140" spans="1:21" ht="30" x14ac:dyDescent="0.2">
      <c r="A1140" s="1" t="s">
        <v>73</v>
      </c>
      <c r="B1140" s="1" t="s">
        <v>17</v>
      </c>
      <c r="C1140" s="1" t="s">
        <v>16519</v>
      </c>
      <c r="D1140" s="1" t="s">
        <v>16520</v>
      </c>
      <c r="E1140" s="1" t="s">
        <v>1870</v>
      </c>
      <c r="F1140" s="1" t="s">
        <v>1871</v>
      </c>
      <c r="G1140" s="2" t="str">
        <f t="shared" si="51"/>
        <v>Spital Grabs
_x000D_Frauenklinik Spital Grabs</v>
      </c>
      <c r="H1140" s="1" t="s">
        <v>1872</v>
      </c>
      <c r="I1140" s="1" t="str" cm="1">
        <f t="array" ref="I1140">IF(H1140="","",IF(COUNT(VALUE(MID(H1140,ROW($A$1:$A$100),1)))=0,H1140,TRIM(LEFT(H1140,MATCH(TRUE,ISNUMBER(VALUE(MID(H1140,ROW($A$1:$A$100),1))),0)-1))))</f>
        <v>Spitalstrasse</v>
      </c>
      <c r="J1140" s="1" t="str" cm="1">
        <f t="array" ref="J1140">IF(H1140="","",IF(COUNT(VALUE(MID(H1140,ROW($A$1:$A$100),1)))=0,"",RIGHT(H1140,LEN(H1140)-MATCH(TRUE,ISNUMBER(VALUE(MID(H1140,ROW($A$1:$A$100),1))),0)+1)))</f>
        <v>44</v>
      </c>
      <c r="K1140" s="1" t="s">
        <v>22</v>
      </c>
      <c r="L1140" s="1" t="s">
        <v>1873</v>
      </c>
      <c r="M1140" s="1" t="str">
        <f t="shared" si="52"/>
        <v>9472</v>
      </c>
      <c r="N1140" s="1" t="str">
        <f t="shared" si="53"/>
        <v>Grabs</v>
      </c>
      <c r="O1140" s="1" t="s">
        <v>24</v>
      </c>
      <c r="P1140" s="1" t="s">
        <v>16521</v>
      </c>
      <c r="Q1140" s="1" t="s">
        <v>21</v>
      </c>
      <c r="R1140" s="1" t="s">
        <v>22</v>
      </c>
      <c r="S1140" s="1" t="s">
        <v>22</v>
      </c>
      <c r="T1140" s="1" t="s">
        <v>16522</v>
      </c>
      <c r="U1140" s="1" t="s">
        <v>27</v>
      </c>
    </row>
    <row r="1141" spans="1:21" ht="15" x14ac:dyDescent="0.2">
      <c r="A1141" s="1" t="s">
        <v>73</v>
      </c>
      <c r="B1141" s="1" t="s">
        <v>64</v>
      </c>
      <c r="C1141" s="1" t="s">
        <v>13889</v>
      </c>
      <c r="D1141" s="1" t="s">
        <v>13890</v>
      </c>
      <c r="E1141" s="1" t="s">
        <v>13891</v>
      </c>
      <c r="F1141" s="1" t="s">
        <v>22</v>
      </c>
      <c r="G1141" s="2" t="str">
        <f t="shared" si="51"/>
        <v>Praxis Dr. Genz Hans-Joachim</v>
      </c>
      <c r="H1141" s="1" t="s">
        <v>11911</v>
      </c>
      <c r="I1141" s="1" t="str" cm="1">
        <f t="array" ref="I1141">IF(H1141="","",IF(COUNT(VALUE(MID(H1141,ROW($A$1:$A$100),1)))=0,H1141,TRIM(LEFT(H1141,MATCH(TRUE,ISNUMBER(VALUE(MID(H1141,ROW($A$1:$A$100),1))),0)-1))))</f>
        <v>Hauptstrasse</v>
      </c>
      <c r="J1141" s="1" t="str" cm="1">
        <f t="array" ref="J1141">IF(H1141="","",IF(COUNT(VALUE(MID(H1141,ROW($A$1:$A$100),1)))=0,"",RIGHT(H1141,LEN(H1141)-MATCH(TRUE,ISNUMBER(VALUE(MID(H1141,ROW($A$1:$A$100),1))),0)+1)))</f>
        <v>11</v>
      </c>
      <c r="K1141" s="1" t="s">
        <v>22</v>
      </c>
      <c r="L1141" s="1" t="s">
        <v>11912</v>
      </c>
      <c r="M1141" s="1" t="str">
        <f t="shared" si="52"/>
        <v>4102</v>
      </c>
      <c r="N1141" s="1" t="str">
        <f t="shared" si="53"/>
        <v>Binningen</v>
      </c>
      <c r="O1141" s="1" t="s">
        <v>24</v>
      </c>
      <c r="P1141" s="1" t="s">
        <v>13892</v>
      </c>
      <c r="Q1141" s="1" t="s">
        <v>21</v>
      </c>
      <c r="R1141" s="1" t="s">
        <v>22</v>
      </c>
      <c r="S1141" s="1" t="s">
        <v>22</v>
      </c>
      <c r="T1141" s="1" t="s">
        <v>13893</v>
      </c>
      <c r="U1141" s="1" t="s">
        <v>27</v>
      </c>
    </row>
    <row r="1142" spans="1:21" ht="15" x14ac:dyDescent="0.2">
      <c r="A1142" s="1" t="s">
        <v>16</v>
      </c>
      <c r="B1142" s="1" t="s">
        <v>64</v>
      </c>
      <c r="C1142" s="1" t="s">
        <v>13967</v>
      </c>
      <c r="D1142" s="1" t="s">
        <v>13968</v>
      </c>
      <c r="E1142" s="1" t="s">
        <v>13969</v>
      </c>
      <c r="F1142" s="1" t="s">
        <v>22</v>
      </c>
      <c r="G1142" s="2" t="str">
        <f t="shared" si="51"/>
        <v>Praxis Dr. Georgescu Carmina</v>
      </c>
      <c r="H1142" s="1" t="s">
        <v>13970</v>
      </c>
      <c r="I1142" s="1" t="str" cm="1">
        <f t="array" ref="I1142">IF(H1142="","",IF(COUNT(VALUE(MID(H1142,ROW($A$1:$A$100),1)))=0,H1142,TRIM(LEFT(H1142,MATCH(TRUE,ISNUMBER(VALUE(MID(H1142,ROW($A$1:$A$100),1))),0)-1))))</f>
        <v>Winterthurerstrasse</v>
      </c>
      <c r="J1142" s="1" t="str" cm="1">
        <f t="array" ref="J1142">IF(H1142="","",IF(COUNT(VALUE(MID(H1142,ROW($A$1:$A$100),1)))=0,"",RIGHT(H1142,LEN(H1142)-MATCH(TRUE,ISNUMBER(VALUE(MID(H1142,ROW($A$1:$A$100),1))),0)+1)))</f>
        <v>60</v>
      </c>
      <c r="K1142" s="1" t="s">
        <v>22</v>
      </c>
      <c r="L1142" s="1" t="s">
        <v>505</v>
      </c>
      <c r="M1142" s="1" t="str">
        <f t="shared" si="52"/>
        <v>8006</v>
      </c>
      <c r="N1142" s="1" t="str">
        <f t="shared" si="53"/>
        <v>Zürich</v>
      </c>
      <c r="O1142" s="1" t="s">
        <v>24</v>
      </c>
      <c r="P1142" s="1" t="s">
        <v>13971</v>
      </c>
      <c r="Q1142" s="1" t="s">
        <v>80</v>
      </c>
      <c r="R1142" s="1" t="s">
        <v>22</v>
      </c>
      <c r="S1142" s="1" t="s">
        <v>22</v>
      </c>
      <c r="T1142" s="1" t="s">
        <v>13972</v>
      </c>
      <c r="U1142" s="1" t="s">
        <v>27</v>
      </c>
    </row>
    <row r="1143" spans="1:21" ht="15" x14ac:dyDescent="0.2">
      <c r="A1143" s="1" t="s">
        <v>16</v>
      </c>
      <c r="B1143" s="1" t="s">
        <v>64</v>
      </c>
      <c r="C1143" s="1" t="s">
        <v>1630</v>
      </c>
      <c r="D1143" s="1" t="s">
        <v>5278</v>
      </c>
      <c r="E1143" s="1" t="s">
        <v>2623</v>
      </c>
      <c r="F1143" s="1" t="s">
        <v>22</v>
      </c>
      <c r="G1143" s="2" t="str">
        <f t="shared" si="51"/>
        <v>arzthaus.ch AG Zürich Stadelhof</v>
      </c>
      <c r="H1143" s="1" t="s">
        <v>2624</v>
      </c>
      <c r="I1143" s="1" t="str" cm="1">
        <f t="array" ref="I1143">IF(H1143="","",IF(COUNT(VALUE(MID(H1143,ROW($A$1:$A$100),1)))=0,H1143,TRIM(LEFT(H1143,MATCH(TRUE,ISNUMBER(VALUE(MID(H1143,ROW($A$1:$A$100),1))),0)-1))))</f>
        <v>Goethestrasse</v>
      </c>
      <c r="J1143" s="1" t="str" cm="1">
        <f t="array" ref="J1143">IF(H1143="","",IF(COUNT(VALUE(MID(H1143,ROW($A$1:$A$100),1)))=0,"",RIGHT(H1143,LEN(H1143)-MATCH(TRUE,ISNUMBER(VALUE(MID(H1143,ROW($A$1:$A$100),1))),0)+1)))</f>
        <v>14</v>
      </c>
      <c r="K1143" s="1" t="s">
        <v>22</v>
      </c>
      <c r="L1143" s="1" t="s">
        <v>415</v>
      </c>
      <c r="M1143" s="1" t="str">
        <f t="shared" si="52"/>
        <v>8001</v>
      </c>
      <c r="N1143" s="1" t="str">
        <f t="shared" si="53"/>
        <v>Zürich</v>
      </c>
      <c r="O1143" s="1" t="s">
        <v>24</v>
      </c>
      <c r="P1143" s="1" t="s">
        <v>5279</v>
      </c>
      <c r="Q1143" s="1" t="s">
        <v>21</v>
      </c>
      <c r="R1143" s="1" t="s">
        <v>22</v>
      </c>
      <c r="S1143" s="1" t="s">
        <v>22</v>
      </c>
      <c r="T1143" s="1" t="s">
        <v>5280</v>
      </c>
      <c r="U1143" s="1" t="s">
        <v>27</v>
      </c>
    </row>
    <row r="1144" spans="1:21" ht="30" x14ac:dyDescent="0.2">
      <c r="A1144" s="1" t="s">
        <v>16</v>
      </c>
      <c r="B1144" s="1" t="s">
        <v>900</v>
      </c>
      <c r="C1144" s="1" t="s">
        <v>850</v>
      </c>
      <c r="D1144" s="1" t="s">
        <v>4040</v>
      </c>
      <c r="E1144" s="1" t="s">
        <v>4041</v>
      </c>
      <c r="F1144" s="1" t="s">
        <v>156</v>
      </c>
      <c r="G1144" s="2" t="str">
        <f t="shared" si="51"/>
        <v>Kantonsspital Obwalden
_x000D_Frauenklinik</v>
      </c>
      <c r="H1144" s="1" t="s">
        <v>4042</v>
      </c>
      <c r="I1144" s="1" t="str" cm="1">
        <f t="array" ref="I1144">IF(H1144="","",IF(COUNT(VALUE(MID(H1144,ROW($A$1:$A$100),1)))=0,H1144,TRIM(LEFT(H1144,MATCH(TRUE,ISNUMBER(VALUE(MID(H1144,ROW($A$1:$A$100),1))),0)-1))))</f>
        <v>Brünigstrasse</v>
      </c>
      <c r="J1144" s="1" t="str" cm="1">
        <f t="array" ref="J1144">IF(H1144="","",IF(COUNT(VALUE(MID(H1144,ROW($A$1:$A$100),1)))=0,"",RIGHT(H1144,LEN(H1144)-MATCH(TRUE,ISNUMBER(VALUE(MID(H1144,ROW($A$1:$A$100),1))),0)+1)))</f>
        <v>181</v>
      </c>
      <c r="K1144" s="1" t="s">
        <v>22</v>
      </c>
      <c r="L1144" s="1" t="s">
        <v>4043</v>
      </c>
      <c r="M1144" s="1" t="str">
        <f t="shared" si="52"/>
        <v>6060</v>
      </c>
      <c r="N1144" s="1" t="str">
        <f t="shared" si="53"/>
        <v>Sarnen</v>
      </c>
      <c r="O1144" s="1" t="s">
        <v>24</v>
      </c>
      <c r="P1144" s="1" t="s">
        <v>4044</v>
      </c>
      <c r="Q1144" s="1" t="s">
        <v>21</v>
      </c>
      <c r="R1144" s="1" t="s">
        <v>22</v>
      </c>
      <c r="S1144" s="1" t="s">
        <v>22</v>
      </c>
      <c r="T1144" s="1" t="s">
        <v>4045</v>
      </c>
      <c r="U1144" s="1" t="s">
        <v>27</v>
      </c>
    </row>
    <row r="1145" spans="1:21" ht="15" x14ac:dyDescent="0.2">
      <c r="A1145" s="1" t="s">
        <v>16</v>
      </c>
      <c r="B1145" s="1" t="s">
        <v>17</v>
      </c>
      <c r="C1145" s="1" t="s">
        <v>826</v>
      </c>
      <c r="D1145" s="1" t="s">
        <v>15410</v>
      </c>
      <c r="E1145" s="1" t="s">
        <v>300</v>
      </c>
      <c r="F1145" s="1" t="s">
        <v>22</v>
      </c>
      <c r="G1145" s="2" t="str">
        <f t="shared" si="51"/>
        <v>Schlossberg Ärztezentrum AG</v>
      </c>
      <c r="H1145" s="1" t="s">
        <v>1263</v>
      </c>
      <c r="I1145" s="1" t="str" cm="1">
        <f t="array" ref="I1145">IF(H1145="","",IF(COUNT(VALUE(MID(H1145,ROW($A$1:$A$100),1)))=0,H1145,TRIM(LEFT(H1145,MATCH(TRUE,ISNUMBER(VALUE(MID(H1145,ROW($A$1:$A$100),1))),0)-1))))</f>
        <v>Schöntalweg</v>
      </c>
      <c r="J1145" s="1" t="str" cm="1">
        <f t="array" ref="J1145">IF(H1145="","",IF(COUNT(VALUE(MID(H1145,ROW($A$1:$A$100),1)))=0,"",RIGHT(H1145,LEN(H1145)-MATCH(TRUE,ISNUMBER(VALUE(MID(H1145,ROW($A$1:$A$100),1))),0)+1)))</f>
        <v>5</v>
      </c>
      <c r="K1145" s="1" t="s">
        <v>22</v>
      </c>
      <c r="L1145" s="1" t="s">
        <v>1264</v>
      </c>
      <c r="M1145" s="1" t="str">
        <f t="shared" si="52"/>
        <v>8546</v>
      </c>
      <c r="N1145" s="1" t="str">
        <f t="shared" si="53"/>
        <v>Islikon</v>
      </c>
      <c r="O1145" s="1" t="s">
        <v>24</v>
      </c>
      <c r="P1145" s="1" t="s">
        <v>15411</v>
      </c>
      <c r="Q1145" s="1" t="s">
        <v>128</v>
      </c>
      <c r="R1145" s="1" t="s">
        <v>80</v>
      </c>
      <c r="S1145" s="1" t="s">
        <v>22</v>
      </c>
      <c r="T1145" s="1" t="s">
        <v>15412</v>
      </c>
      <c r="U1145" s="1" t="s">
        <v>27</v>
      </c>
    </row>
    <row r="1146" spans="1:21" ht="15" x14ac:dyDescent="0.2">
      <c r="A1146" s="1" t="s">
        <v>16</v>
      </c>
      <c r="B1146" s="1" t="s">
        <v>64</v>
      </c>
      <c r="C1146" s="1" t="s">
        <v>3096</v>
      </c>
      <c r="D1146" s="1" t="s">
        <v>13879</v>
      </c>
      <c r="E1146" s="1" t="s">
        <v>8700</v>
      </c>
      <c r="F1146" s="1" t="s">
        <v>22</v>
      </c>
      <c r="G1146" s="2" t="str">
        <f t="shared" si="51"/>
        <v>Praxis Dr. Infanger / Dr. Gerber</v>
      </c>
      <c r="H1146" s="1" t="s">
        <v>8701</v>
      </c>
      <c r="I1146" s="1" t="str" cm="1">
        <f t="array" ref="I1146">IF(H1146="","",IF(COUNT(VALUE(MID(H1146,ROW($A$1:$A$100),1)))=0,H1146,TRIM(LEFT(H1146,MATCH(TRUE,ISNUMBER(VALUE(MID(H1146,ROW($A$1:$A$100),1))),0)-1))))</f>
        <v>Quaderstrasse</v>
      </c>
      <c r="J1146" s="1" t="str" cm="1">
        <f t="array" ref="J1146">IF(H1146="","",IF(COUNT(VALUE(MID(H1146,ROW($A$1:$A$100),1)))=0,"",RIGHT(H1146,LEN(H1146)-MATCH(TRUE,ISNUMBER(VALUE(MID(H1146,ROW($A$1:$A$100),1))),0)+1)))</f>
        <v>28</v>
      </c>
      <c r="K1146" s="1" t="s">
        <v>22</v>
      </c>
      <c r="L1146" s="1" t="s">
        <v>368</v>
      </c>
      <c r="M1146" s="1" t="str">
        <f t="shared" si="52"/>
        <v>7000</v>
      </c>
      <c r="N1146" s="1" t="str">
        <f t="shared" si="53"/>
        <v>Chur</v>
      </c>
      <c r="O1146" s="1" t="s">
        <v>24</v>
      </c>
      <c r="P1146" s="1" t="s">
        <v>13880</v>
      </c>
      <c r="Q1146" s="1" t="s">
        <v>21</v>
      </c>
      <c r="R1146" s="1" t="s">
        <v>22</v>
      </c>
      <c r="S1146" s="1" t="s">
        <v>22</v>
      </c>
      <c r="T1146" s="1" t="s">
        <v>13881</v>
      </c>
      <c r="U1146" s="1" t="s">
        <v>27</v>
      </c>
    </row>
    <row r="1147" spans="1:21" ht="15" x14ac:dyDescent="0.2">
      <c r="A1147" s="1" t="s">
        <v>16</v>
      </c>
      <c r="B1147" s="1" t="s">
        <v>64</v>
      </c>
      <c r="C1147" s="1" t="s">
        <v>3680</v>
      </c>
      <c r="D1147" s="1" t="s">
        <v>3681</v>
      </c>
      <c r="E1147" s="1" t="s">
        <v>3225</v>
      </c>
      <c r="F1147" s="1" t="s">
        <v>22</v>
      </c>
      <c r="G1147" s="2" t="str">
        <f t="shared" si="51"/>
        <v>gynhealth GmbH</v>
      </c>
      <c r="H1147" s="1" t="s">
        <v>3682</v>
      </c>
      <c r="I1147" s="1" t="str" cm="1">
        <f t="array" ref="I1147">IF(H1147="","",IF(COUNT(VALUE(MID(H1147,ROW($A$1:$A$100),1)))=0,H1147,TRIM(LEFT(H1147,MATCH(TRUE,ISNUMBER(VALUE(MID(H1147,ROW($A$1:$A$100),1))),0)-1))))</f>
        <v>Frohburgstrasse</v>
      </c>
      <c r="J1147" s="1" t="str" cm="1">
        <f t="array" ref="J1147">IF(H1147="","",IF(COUNT(VALUE(MID(H1147,ROW($A$1:$A$100),1)))=0,"",RIGHT(H1147,LEN(H1147)-MATCH(TRUE,ISNUMBER(VALUE(MID(H1147,ROW($A$1:$A$100),1))),0)+1)))</f>
        <v>20</v>
      </c>
      <c r="K1147" s="1" t="s">
        <v>22</v>
      </c>
      <c r="L1147" s="1" t="s">
        <v>422</v>
      </c>
      <c r="M1147" s="1" t="str">
        <f t="shared" si="52"/>
        <v>4600</v>
      </c>
      <c r="N1147" s="1" t="str">
        <f t="shared" si="53"/>
        <v>Olten</v>
      </c>
      <c r="O1147" s="1" t="s">
        <v>24</v>
      </c>
      <c r="P1147" s="1" t="s">
        <v>3683</v>
      </c>
      <c r="Q1147" s="1" t="s">
        <v>21</v>
      </c>
      <c r="R1147" s="1" t="s">
        <v>22</v>
      </c>
      <c r="S1147" s="1" t="s">
        <v>22</v>
      </c>
      <c r="T1147" s="1" t="s">
        <v>3684</v>
      </c>
      <c r="U1147" s="1" t="s">
        <v>27</v>
      </c>
    </row>
    <row r="1148" spans="1:21" ht="15" x14ac:dyDescent="0.2">
      <c r="A1148" s="1" t="s">
        <v>73</v>
      </c>
      <c r="B1148" s="1" t="s">
        <v>17</v>
      </c>
      <c r="C1148" s="1" t="s">
        <v>1451</v>
      </c>
      <c r="D1148" s="1" t="s">
        <v>3681</v>
      </c>
      <c r="E1148" s="1" t="s">
        <v>4959</v>
      </c>
      <c r="F1148" s="1" t="s">
        <v>22</v>
      </c>
      <c r="G1148" s="2" t="str">
        <f t="shared" si="51"/>
        <v>Praxis Dr. Germann Stefan</v>
      </c>
      <c r="H1148" s="1" t="s">
        <v>4960</v>
      </c>
      <c r="I1148" s="1" t="str" cm="1">
        <f t="array" ref="I1148">IF(H1148="","",IF(COUNT(VALUE(MID(H1148,ROW($A$1:$A$100),1)))=0,H1148,TRIM(LEFT(H1148,MATCH(TRUE,ISNUMBER(VALUE(MID(H1148,ROW($A$1:$A$100),1))),0)-1))))</f>
        <v>Dörfli</v>
      </c>
      <c r="J1148" s="1" t="str" cm="1">
        <f t="array" ref="J1148">IF(H1148="","",IF(COUNT(VALUE(MID(H1148,ROW($A$1:$A$100),1)))=0,"",RIGHT(H1148,LEN(H1148)-MATCH(TRUE,ISNUMBER(VALUE(MID(H1148,ROW($A$1:$A$100),1))),0)+1)))</f>
        <v>3</v>
      </c>
      <c r="K1148" s="1" t="s">
        <v>22</v>
      </c>
      <c r="L1148" s="1" t="s">
        <v>4961</v>
      </c>
      <c r="M1148" s="1" t="str">
        <f t="shared" si="52"/>
        <v>9536</v>
      </c>
      <c r="N1148" s="1" t="str">
        <f t="shared" si="53"/>
        <v>Schwarzenbach SG</v>
      </c>
      <c r="O1148" s="1" t="s">
        <v>24</v>
      </c>
      <c r="P1148" s="1" t="s">
        <v>4962</v>
      </c>
      <c r="Q1148" s="1" t="s">
        <v>128</v>
      </c>
      <c r="R1148" s="1" t="s">
        <v>22</v>
      </c>
      <c r="S1148" s="1" t="s">
        <v>22</v>
      </c>
      <c r="T1148" s="1" t="s">
        <v>4963</v>
      </c>
      <c r="U1148" s="1" t="s">
        <v>27</v>
      </c>
    </row>
    <row r="1149" spans="1:21" ht="15" x14ac:dyDescent="0.2">
      <c r="A1149" s="1" t="s">
        <v>73</v>
      </c>
      <c r="B1149" s="1" t="s">
        <v>64</v>
      </c>
      <c r="C1149" s="1" t="s">
        <v>210</v>
      </c>
      <c r="D1149" s="1" t="s">
        <v>3681</v>
      </c>
      <c r="E1149" s="1" t="s">
        <v>2545</v>
      </c>
      <c r="F1149" s="1" t="s">
        <v>22</v>
      </c>
      <c r="G1149" s="2" t="str">
        <f t="shared" si="51"/>
        <v>Praxis Rotes Haus AG</v>
      </c>
      <c r="H1149" s="1" t="s">
        <v>2546</v>
      </c>
      <c r="I1149" s="1" t="str" cm="1">
        <f t="array" ref="I1149">IF(H1149="","",IF(COUNT(VALUE(MID(H1149,ROW($A$1:$A$100),1)))=0,H1149,TRIM(LEFT(H1149,MATCH(TRUE,ISNUMBER(VALUE(MID(H1149,ROW($A$1:$A$100),1))),0)-1))))</f>
        <v>Hauptstrasse</v>
      </c>
      <c r="J1149" s="1" t="str" cm="1">
        <f t="array" ref="J1149">IF(H1149="","",IF(COUNT(VALUE(MID(H1149,ROW($A$1:$A$100),1)))=0,"",RIGHT(H1149,LEN(H1149)-MATCH(TRUE,ISNUMBER(VALUE(MID(H1149,ROW($A$1:$A$100),1))),0)+1)))</f>
        <v>2</v>
      </c>
      <c r="K1149" s="1" t="s">
        <v>22</v>
      </c>
      <c r="L1149" s="1" t="s">
        <v>2547</v>
      </c>
      <c r="M1149" s="1" t="str">
        <f t="shared" si="52"/>
        <v>8363</v>
      </c>
      <c r="N1149" s="1" t="str">
        <f t="shared" si="53"/>
        <v>Bichelsee</v>
      </c>
      <c r="O1149" s="1" t="s">
        <v>24</v>
      </c>
      <c r="P1149" s="1" t="s">
        <v>13871</v>
      </c>
      <c r="Q1149" s="1" t="s">
        <v>128</v>
      </c>
      <c r="R1149" s="1" t="s">
        <v>22</v>
      </c>
      <c r="S1149" s="1" t="s">
        <v>22</v>
      </c>
      <c r="T1149" s="1" t="s">
        <v>13872</v>
      </c>
      <c r="U1149" s="1" t="s">
        <v>27</v>
      </c>
    </row>
    <row r="1150" spans="1:21" ht="15" x14ac:dyDescent="0.2">
      <c r="A1150" s="1" t="s">
        <v>73</v>
      </c>
      <c r="B1150" s="1" t="s">
        <v>17</v>
      </c>
      <c r="C1150" s="1" t="s">
        <v>462</v>
      </c>
      <c r="D1150" s="1" t="s">
        <v>15180</v>
      </c>
      <c r="E1150" s="1" t="s">
        <v>4123</v>
      </c>
      <c r="F1150" s="1" t="s">
        <v>22</v>
      </c>
      <c r="G1150" s="2" t="str">
        <f t="shared" si="51"/>
        <v>Medstation 51</v>
      </c>
      <c r="H1150" s="1" t="s">
        <v>4124</v>
      </c>
      <c r="I1150" s="1" t="str" cm="1">
        <f t="array" ref="I1150">IF(H1150="","",IF(COUNT(VALUE(MID(H1150,ROW($A$1:$A$100),1)))=0,H1150,TRIM(LEFT(H1150,MATCH(TRUE,ISNUMBER(VALUE(MID(H1150,ROW($A$1:$A$100),1))),0)-1))))</f>
        <v>Schaffhauserstrasse</v>
      </c>
      <c r="J1150" s="1" t="str" cm="1">
        <f t="array" ref="J1150">IF(H1150="","",IF(COUNT(VALUE(MID(H1150,ROW($A$1:$A$100),1)))=0,"",RIGHT(H1150,LEN(H1150)-MATCH(TRUE,ISNUMBER(VALUE(MID(H1150,ROW($A$1:$A$100),1))),0)+1)))</f>
        <v>51</v>
      </c>
      <c r="K1150" s="1" t="s">
        <v>22</v>
      </c>
      <c r="L1150" s="1" t="s">
        <v>3419</v>
      </c>
      <c r="M1150" s="1" t="str">
        <f t="shared" si="52"/>
        <v>8152</v>
      </c>
      <c r="N1150" s="1" t="str">
        <f t="shared" si="53"/>
        <v>Glattbrugg</v>
      </c>
      <c r="O1150" s="1" t="s">
        <v>24</v>
      </c>
      <c r="P1150" s="1" t="s">
        <v>15181</v>
      </c>
      <c r="Q1150" s="1" t="s">
        <v>128</v>
      </c>
      <c r="R1150" s="1" t="s">
        <v>22</v>
      </c>
      <c r="S1150" s="1" t="s">
        <v>22</v>
      </c>
      <c r="T1150" s="1" t="s">
        <v>15182</v>
      </c>
      <c r="U1150" s="1" t="s">
        <v>27</v>
      </c>
    </row>
    <row r="1151" spans="1:21" ht="30" x14ac:dyDescent="0.2">
      <c r="A1151" s="1" t="s">
        <v>16</v>
      </c>
      <c r="B1151" s="1" t="s">
        <v>64</v>
      </c>
      <c r="C1151" s="1" t="s">
        <v>3757</v>
      </c>
      <c r="D1151" s="1" t="s">
        <v>3758</v>
      </c>
      <c r="E1151" s="1" t="s">
        <v>1208</v>
      </c>
      <c r="F1151" s="1" t="s">
        <v>156</v>
      </c>
      <c r="G1151" s="2" t="str">
        <f t="shared" si="51"/>
        <v>Kantonsspital Aarau AG
_x000D_Frauenklinik</v>
      </c>
      <c r="H1151" s="1" t="s">
        <v>22</v>
      </c>
      <c r="I1151" s="1" t="str" cm="1">
        <f t="array" ref="I1151">IF(H1151="","",IF(COUNT(VALUE(MID(H1151,ROW($A$1:$A$100),1)))=0,H1151,TRIM(LEFT(H1151,MATCH(TRUE,ISNUMBER(VALUE(MID(H1151,ROW($A$1:$A$100),1))),0)-1))))</f>
        <v/>
      </c>
      <c r="J1151" s="1" t="str" cm="1">
        <f t="array" ref="J1151">IF(H1151="","",IF(COUNT(VALUE(MID(H1151,ROW($A$1:$A$100),1)))=0,"",RIGHT(H1151,LEN(H1151)-MATCH(TRUE,ISNUMBER(VALUE(MID(H1151,ROW($A$1:$A$100),1))),0)+1)))</f>
        <v/>
      </c>
      <c r="K1151" s="1" t="s">
        <v>3277</v>
      </c>
      <c r="L1151" s="1" t="s">
        <v>1110</v>
      </c>
      <c r="M1151" s="1" t="str">
        <f t="shared" si="52"/>
        <v>5000</v>
      </c>
      <c r="N1151" s="1" t="str">
        <f t="shared" si="53"/>
        <v>Aarau</v>
      </c>
      <c r="O1151" s="1" t="s">
        <v>24</v>
      </c>
      <c r="P1151" s="1" t="s">
        <v>3759</v>
      </c>
      <c r="Q1151" s="1" t="s">
        <v>21</v>
      </c>
      <c r="R1151" s="1" t="s">
        <v>22</v>
      </c>
      <c r="S1151" s="1" t="s">
        <v>22</v>
      </c>
      <c r="T1151" s="1" t="s">
        <v>3760</v>
      </c>
      <c r="U1151" s="1" t="s">
        <v>27</v>
      </c>
    </row>
    <row r="1152" spans="1:21" ht="30" x14ac:dyDescent="0.2">
      <c r="A1152" s="1" t="s">
        <v>73</v>
      </c>
      <c r="B1152" s="1" t="s">
        <v>64</v>
      </c>
      <c r="C1152" s="1" t="s">
        <v>1139</v>
      </c>
      <c r="D1152" s="1" t="s">
        <v>1752</v>
      </c>
      <c r="E1152" s="1" t="s">
        <v>1753</v>
      </c>
      <c r="F1152" s="1" t="s">
        <v>1754</v>
      </c>
      <c r="G1152" s="2" t="str">
        <f t="shared" si="51"/>
        <v>Bethesda Spital AG
_x000D_Frauenmedizin</v>
      </c>
      <c r="H1152" s="1" t="s">
        <v>1755</v>
      </c>
      <c r="I1152" s="1" t="str" cm="1">
        <f t="array" ref="I1152">IF(H1152="","",IF(COUNT(VALUE(MID(H1152,ROW($A$1:$A$100),1)))=0,H1152,TRIM(LEFT(H1152,MATCH(TRUE,ISNUMBER(VALUE(MID(H1152,ROW($A$1:$A$100),1))),0)-1))))</f>
        <v>Gellertstrasse</v>
      </c>
      <c r="J1152" s="1" t="str" cm="1">
        <f t="array" ref="J1152">IF(H1152="","",IF(COUNT(VALUE(MID(H1152,ROW($A$1:$A$100),1)))=0,"",RIGHT(H1152,LEN(H1152)-MATCH(TRUE,ISNUMBER(VALUE(MID(H1152,ROW($A$1:$A$100),1))),0)+1)))</f>
        <v>144</v>
      </c>
      <c r="K1152" s="1" t="s">
        <v>22</v>
      </c>
      <c r="L1152" s="1" t="s">
        <v>1756</v>
      </c>
      <c r="M1152" s="1" t="str">
        <f t="shared" si="52"/>
        <v>4052</v>
      </c>
      <c r="N1152" s="1" t="str">
        <f t="shared" si="53"/>
        <v>Basel</v>
      </c>
      <c r="O1152" s="1" t="s">
        <v>24</v>
      </c>
      <c r="P1152" s="1" t="s">
        <v>1757</v>
      </c>
      <c r="Q1152" s="1" t="s">
        <v>21</v>
      </c>
      <c r="R1152" s="1" t="s">
        <v>22</v>
      </c>
      <c r="S1152" s="1" t="s">
        <v>22</v>
      </c>
      <c r="T1152" s="1" t="s">
        <v>1758</v>
      </c>
      <c r="U1152" s="1" t="s">
        <v>27</v>
      </c>
    </row>
    <row r="1153" spans="1:21" ht="15" x14ac:dyDescent="0.2">
      <c r="A1153" s="1" t="s">
        <v>73</v>
      </c>
      <c r="B1153" s="1" t="s">
        <v>64</v>
      </c>
      <c r="C1153" s="1" t="s">
        <v>2979</v>
      </c>
      <c r="D1153" s="1" t="s">
        <v>5550</v>
      </c>
      <c r="E1153" s="1" t="s">
        <v>5551</v>
      </c>
      <c r="F1153" s="1" t="s">
        <v>22</v>
      </c>
      <c r="G1153" s="2" t="str">
        <f t="shared" si="51"/>
        <v>Aerztehaus Niederuzwil</v>
      </c>
      <c r="H1153" s="1" t="s">
        <v>2319</v>
      </c>
      <c r="I1153" s="1" t="str" cm="1">
        <f t="array" ref="I1153">IF(H1153="","",IF(COUNT(VALUE(MID(H1153,ROW($A$1:$A$100),1)))=0,H1153,TRIM(LEFT(H1153,MATCH(TRUE,ISNUMBER(VALUE(MID(H1153,ROW($A$1:$A$100),1))),0)-1))))</f>
        <v>Bankstrasse</v>
      </c>
      <c r="J1153" s="1" t="str" cm="1">
        <f t="array" ref="J1153">IF(H1153="","",IF(COUNT(VALUE(MID(H1153,ROW($A$1:$A$100),1)))=0,"",RIGHT(H1153,LEN(H1153)-MATCH(TRUE,ISNUMBER(VALUE(MID(H1153,ROW($A$1:$A$100),1))),0)+1)))</f>
        <v>1</v>
      </c>
      <c r="K1153" s="1" t="s">
        <v>22</v>
      </c>
      <c r="L1153" s="1" t="s">
        <v>5367</v>
      </c>
      <c r="M1153" s="1" t="str">
        <f t="shared" si="52"/>
        <v>9244</v>
      </c>
      <c r="N1153" s="1" t="str">
        <f t="shared" si="53"/>
        <v>Niederuzwil</v>
      </c>
      <c r="O1153" s="1" t="s">
        <v>24</v>
      </c>
      <c r="P1153" s="1" t="s">
        <v>5552</v>
      </c>
      <c r="Q1153" s="1" t="s">
        <v>128</v>
      </c>
      <c r="R1153" s="1" t="s">
        <v>80</v>
      </c>
      <c r="S1153" s="1" t="s">
        <v>22</v>
      </c>
      <c r="T1153" s="1" t="s">
        <v>5553</v>
      </c>
      <c r="U1153" s="1" t="s">
        <v>27</v>
      </c>
    </row>
    <row r="1154" spans="1:21" ht="30" x14ac:dyDescent="0.2">
      <c r="A1154" s="1" t="s">
        <v>73</v>
      </c>
      <c r="B1154" s="1" t="s">
        <v>17</v>
      </c>
      <c r="C1154" s="1" t="s">
        <v>4474</v>
      </c>
      <c r="D1154" s="1" t="s">
        <v>4475</v>
      </c>
      <c r="E1154" s="1" t="s">
        <v>1076</v>
      </c>
      <c r="F1154" s="1" t="s">
        <v>156</v>
      </c>
      <c r="G1154" s="2" t="str">
        <f t="shared" ref="G1154:G1217" si="54">IF(F1154="",E1154,E1154 &amp; CHAR(10) &amp; CHAR(13) &amp; F1154)</f>
        <v>Kantonsspital Frauenfeld
_x000D_Frauenklinik</v>
      </c>
      <c r="H1154" s="1" t="s">
        <v>22</v>
      </c>
      <c r="I1154" s="1" t="str" cm="1">
        <f t="array" ref="I1154">IF(H1154="","",IF(COUNT(VALUE(MID(H1154,ROW($A$1:$A$100),1)))=0,H1154,TRIM(LEFT(H1154,MATCH(TRUE,ISNUMBER(VALUE(MID(H1154,ROW($A$1:$A$100),1))),0)-1))))</f>
        <v/>
      </c>
      <c r="J1154" s="1" t="str" cm="1">
        <f t="array" ref="J1154">IF(H1154="","",IF(COUNT(VALUE(MID(H1154,ROW($A$1:$A$100),1)))=0,"",RIGHT(H1154,LEN(H1154)-MATCH(TRUE,ISNUMBER(VALUE(MID(H1154,ROW($A$1:$A$100),1))),0)+1)))</f>
        <v/>
      </c>
      <c r="K1154" s="1" t="s">
        <v>7</v>
      </c>
      <c r="L1154" s="1" t="s">
        <v>1077</v>
      </c>
      <c r="M1154" s="1" t="str">
        <f t="shared" ref="M1154:M1217" si="55">LEFT(L1154,4)</f>
        <v>8501</v>
      </c>
      <c r="N1154" s="1" t="str">
        <f t="shared" ref="N1154:N1217" si="56">RIGHT(L1154,LEN(L1154)-5)</f>
        <v>Frauenfeld</v>
      </c>
      <c r="O1154" s="1" t="s">
        <v>24</v>
      </c>
      <c r="P1154" s="1" t="s">
        <v>4476</v>
      </c>
      <c r="Q1154" s="1" t="s">
        <v>21</v>
      </c>
      <c r="R1154" s="1" t="s">
        <v>22</v>
      </c>
      <c r="S1154" s="1" t="s">
        <v>22</v>
      </c>
      <c r="T1154" s="1" t="s">
        <v>4477</v>
      </c>
      <c r="U1154" s="1" t="s">
        <v>27</v>
      </c>
    </row>
    <row r="1155" spans="1:21" ht="15" x14ac:dyDescent="0.2">
      <c r="A1155" s="1" t="s">
        <v>16</v>
      </c>
      <c r="B1155" s="1" t="s">
        <v>64</v>
      </c>
      <c r="C1155" s="1" t="s">
        <v>3592</v>
      </c>
      <c r="D1155" s="1" t="s">
        <v>3593</v>
      </c>
      <c r="E1155" s="1" t="s">
        <v>3594</v>
      </c>
      <c r="F1155" s="1" t="s">
        <v>22</v>
      </c>
      <c r="G1155" s="2" t="str">
        <f t="shared" si="54"/>
        <v>Praxis Dr. Niggemann-Brunner</v>
      </c>
      <c r="H1155" s="1" t="s">
        <v>3595</v>
      </c>
      <c r="I1155" s="1" t="str" cm="1">
        <f t="array" ref="I1155">IF(H1155="","",IF(COUNT(VALUE(MID(H1155,ROW($A$1:$A$100),1)))=0,H1155,TRIM(LEFT(H1155,MATCH(TRUE,ISNUMBER(VALUE(MID(H1155,ROW($A$1:$A$100),1))),0)-1))))</f>
        <v>Steinenberg</v>
      </c>
      <c r="J1155" s="1" t="str" cm="1">
        <f t="array" ref="J1155">IF(H1155="","",IF(COUNT(VALUE(MID(H1155,ROW($A$1:$A$100),1)))=0,"",RIGHT(H1155,LEN(H1155)-MATCH(TRUE,ISNUMBER(VALUE(MID(H1155,ROW($A$1:$A$100),1))),0)+1)))</f>
        <v>23</v>
      </c>
      <c r="K1155" s="1" t="s">
        <v>22</v>
      </c>
      <c r="L1155" s="1" t="s">
        <v>1417</v>
      </c>
      <c r="M1155" s="1" t="str">
        <f t="shared" si="55"/>
        <v>4051</v>
      </c>
      <c r="N1155" s="1" t="str">
        <f t="shared" si="56"/>
        <v>Basel</v>
      </c>
      <c r="O1155" s="1" t="s">
        <v>24</v>
      </c>
      <c r="P1155" s="1" t="s">
        <v>3596</v>
      </c>
      <c r="Q1155" s="1" t="s">
        <v>21</v>
      </c>
      <c r="R1155" s="1" t="s">
        <v>22</v>
      </c>
      <c r="S1155" s="1" t="s">
        <v>22</v>
      </c>
      <c r="T1155" s="1" t="s">
        <v>3597</v>
      </c>
      <c r="U1155" s="1" t="s">
        <v>27</v>
      </c>
    </row>
    <row r="1156" spans="1:21" ht="15" x14ac:dyDescent="0.2">
      <c r="A1156" s="1" t="s">
        <v>16</v>
      </c>
      <c r="B1156" s="1" t="s">
        <v>64</v>
      </c>
      <c r="C1156" s="1" t="s">
        <v>4668</v>
      </c>
      <c r="D1156" s="1" t="s">
        <v>8076</v>
      </c>
      <c r="E1156" s="1" t="s">
        <v>2954</v>
      </c>
      <c r="F1156" s="1" t="s">
        <v>22</v>
      </c>
      <c r="G1156" s="2" t="str">
        <f t="shared" si="54"/>
        <v>ACAMED Medizinzentrum Dübendorf</v>
      </c>
      <c r="H1156" s="1" t="s">
        <v>2955</v>
      </c>
      <c r="I1156" s="1" t="str" cm="1">
        <f t="array" ref="I1156">IF(H1156="","",IF(COUNT(VALUE(MID(H1156,ROW($A$1:$A$100),1)))=0,H1156,TRIM(LEFT(H1156,MATCH(TRUE,ISNUMBER(VALUE(MID(H1156,ROW($A$1:$A$100),1))),0)-1))))</f>
        <v>Ueberlandstrasse</v>
      </c>
      <c r="J1156" s="1" t="str" cm="1">
        <f t="array" ref="J1156">IF(H1156="","",IF(COUNT(VALUE(MID(H1156,ROW($A$1:$A$100),1)))=0,"",RIGHT(H1156,LEN(H1156)-MATCH(TRUE,ISNUMBER(VALUE(MID(H1156,ROW($A$1:$A$100),1))),0)+1)))</f>
        <v>212</v>
      </c>
      <c r="K1156" s="1" t="s">
        <v>22</v>
      </c>
      <c r="L1156" s="1" t="s">
        <v>1398</v>
      </c>
      <c r="M1156" s="1" t="str">
        <f t="shared" si="55"/>
        <v>8600</v>
      </c>
      <c r="N1156" s="1" t="str">
        <f t="shared" si="56"/>
        <v>Dübendorf</v>
      </c>
      <c r="O1156" s="1" t="s">
        <v>24</v>
      </c>
      <c r="P1156" s="1" t="s">
        <v>13205</v>
      </c>
      <c r="Q1156" s="1" t="s">
        <v>128</v>
      </c>
      <c r="R1156" s="1" t="s">
        <v>22</v>
      </c>
      <c r="S1156" s="1" t="s">
        <v>22</v>
      </c>
      <c r="T1156" s="1" t="s">
        <v>13206</v>
      </c>
      <c r="U1156" s="1" t="s">
        <v>27</v>
      </c>
    </row>
    <row r="1157" spans="1:21" ht="15" x14ac:dyDescent="0.2">
      <c r="A1157" s="1" t="s">
        <v>73</v>
      </c>
      <c r="B1157" s="1" t="s">
        <v>64</v>
      </c>
      <c r="C1157" s="1" t="s">
        <v>8075</v>
      </c>
      <c r="D1157" s="1" t="s">
        <v>8076</v>
      </c>
      <c r="E1157" s="1" t="s">
        <v>6234</v>
      </c>
      <c r="F1157" s="1" t="s">
        <v>22</v>
      </c>
      <c r="G1157" s="2" t="str">
        <f t="shared" si="54"/>
        <v>Praxis Jacobs-Gfeller</v>
      </c>
      <c r="H1157" s="1" t="s">
        <v>6235</v>
      </c>
      <c r="I1157" s="1" t="str" cm="1">
        <f t="array" ref="I1157">IF(H1157="","",IF(COUNT(VALUE(MID(H1157,ROW($A$1:$A$100),1)))=0,H1157,TRIM(LEFT(H1157,MATCH(TRUE,ISNUMBER(VALUE(MID(H1157,ROW($A$1:$A$100),1))),0)-1))))</f>
        <v>Rämistrasse</v>
      </c>
      <c r="J1157" s="1" t="str" cm="1">
        <f t="array" ref="J1157">IF(H1157="","",IF(COUNT(VALUE(MID(H1157,ROW($A$1:$A$100),1)))=0,"",RIGHT(H1157,LEN(H1157)-MATCH(TRUE,ISNUMBER(VALUE(MID(H1157,ROW($A$1:$A$100),1))),0)+1)))</f>
        <v>38</v>
      </c>
      <c r="K1157" s="1" t="s">
        <v>22</v>
      </c>
      <c r="L1157" s="1" t="s">
        <v>415</v>
      </c>
      <c r="M1157" s="1" t="str">
        <f t="shared" si="55"/>
        <v>8001</v>
      </c>
      <c r="N1157" s="1" t="str">
        <f t="shared" si="56"/>
        <v>Zürich</v>
      </c>
      <c r="O1157" s="1" t="s">
        <v>24</v>
      </c>
      <c r="P1157" s="1" t="s">
        <v>8077</v>
      </c>
      <c r="Q1157" s="1" t="s">
        <v>128</v>
      </c>
      <c r="R1157" s="1" t="s">
        <v>22</v>
      </c>
      <c r="S1157" s="1" t="s">
        <v>22</v>
      </c>
      <c r="T1157" s="1" t="s">
        <v>8078</v>
      </c>
      <c r="U1157" s="1" t="s">
        <v>27</v>
      </c>
    </row>
    <row r="1158" spans="1:21" ht="30" x14ac:dyDescent="0.2">
      <c r="A1158" s="1" t="s">
        <v>16</v>
      </c>
      <c r="B1158" s="1" t="s">
        <v>64</v>
      </c>
      <c r="C1158" s="1" t="s">
        <v>5139</v>
      </c>
      <c r="D1158" s="1" t="s">
        <v>5140</v>
      </c>
      <c r="E1158" s="1" t="s">
        <v>750</v>
      </c>
      <c r="F1158" s="1" t="s">
        <v>156</v>
      </c>
      <c r="G1158" s="2" t="str">
        <f t="shared" si="54"/>
        <v>Universitätsspital Basel
_x000D_Frauenklinik</v>
      </c>
      <c r="H1158" s="1" t="s">
        <v>752</v>
      </c>
      <c r="I1158" s="1" t="str" cm="1">
        <f t="array" ref="I1158">IF(H1158="","",IF(COUNT(VALUE(MID(H1158,ROW($A$1:$A$100),1)))=0,H1158,TRIM(LEFT(H1158,MATCH(TRUE,ISNUMBER(VALUE(MID(H1158,ROW($A$1:$A$100),1))),0)-1))))</f>
        <v>Spitalstrasse</v>
      </c>
      <c r="J1158" s="1" t="str" cm="1">
        <f t="array" ref="J1158">IF(H1158="","",IF(COUNT(VALUE(MID(H1158,ROW($A$1:$A$100),1)))=0,"",RIGHT(H1158,LEN(H1158)-MATCH(TRUE,ISNUMBER(VALUE(MID(H1158,ROW($A$1:$A$100),1))),0)+1)))</f>
        <v>21</v>
      </c>
      <c r="K1158" s="1" t="s">
        <v>22</v>
      </c>
      <c r="L1158" s="1" t="s">
        <v>753</v>
      </c>
      <c r="M1158" s="1" t="str">
        <f t="shared" si="55"/>
        <v>4031</v>
      </c>
      <c r="N1158" s="1" t="str">
        <f t="shared" si="56"/>
        <v>Basel</v>
      </c>
      <c r="O1158" s="1" t="s">
        <v>24</v>
      </c>
      <c r="P1158" s="1" t="s">
        <v>5141</v>
      </c>
      <c r="Q1158" s="1" t="s">
        <v>21</v>
      </c>
      <c r="R1158" s="1" t="s">
        <v>22</v>
      </c>
      <c r="S1158" s="1" t="s">
        <v>22</v>
      </c>
      <c r="T1158" s="1" t="s">
        <v>5142</v>
      </c>
      <c r="U1158" s="1" t="s">
        <v>27</v>
      </c>
    </row>
    <row r="1159" spans="1:21" ht="15" x14ac:dyDescent="0.2">
      <c r="A1159" s="1" t="s">
        <v>16</v>
      </c>
      <c r="B1159" s="1" t="s">
        <v>17</v>
      </c>
      <c r="C1159" s="1" t="s">
        <v>4756</v>
      </c>
      <c r="D1159" s="1" t="s">
        <v>13194</v>
      </c>
      <c r="E1159" s="1" t="s">
        <v>6724</v>
      </c>
      <c r="F1159" s="1" t="s">
        <v>22</v>
      </c>
      <c r="G1159" s="2" t="str">
        <f t="shared" si="54"/>
        <v>Frauenpraxis Obwalden</v>
      </c>
      <c r="H1159" s="1" t="s">
        <v>6725</v>
      </c>
      <c r="I1159" s="1" t="str" cm="1">
        <f t="array" ref="I1159">IF(H1159="","",IF(COUNT(VALUE(MID(H1159,ROW($A$1:$A$100),1)))=0,H1159,TRIM(LEFT(H1159,MATCH(TRUE,ISNUMBER(VALUE(MID(H1159,ROW($A$1:$A$100),1))),0)-1))))</f>
        <v>Marktstrasse</v>
      </c>
      <c r="J1159" s="1" t="str" cm="1">
        <f t="array" ref="J1159">IF(H1159="","",IF(COUNT(VALUE(MID(H1159,ROW($A$1:$A$100),1)))=0,"",RIGHT(H1159,LEN(H1159)-MATCH(TRUE,ISNUMBER(VALUE(MID(H1159,ROW($A$1:$A$100),1))),0)+1)))</f>
        <v>8</v>
      </c>
      <c r="K1159" s="1" t="s">
        <v>22</v>
      </c>
      <c r="L1159" s="1" t="s">
        <v>4043</v>
      </c>
      <c r="M1159" s="1" t="str">
        <f t="shared" si="55"/>
        <v>6060</v>
      </c>
      <c r="N1159" s="1" t="str">
        <f t="shared" si="56"/>
        <v>Sarnen</v>
      </c>
      <c r="O1159" s="1" t="s">
        <v>24</v>
      </c>
      <c r="P1159" s="1" t="s">
        <v>13195</v>
      </c>
      <c r="Q1159" s="1" t="s">
        <v>21</v>
      </c>
      <c r="R1159" s="1" t="s">
        <v>22</v>
      </c>
      <c r="S1159" s="1" t="s">
        <v>22</v>
      </c>
      <c r="T1159" s="1" t="s">
        <v>13196</v>
      </c>
      <c r="U1159" s="1" t="s">
        <v>27</v>
      </c>
    </row>
    <row r="1160" spans="1:21" ht="15" x14ac:dyDescent="0.2">
      <c r="A1160" s="1" t="s">
        <v>16</v>
      </c>
      <c r="B1160" s="1" t="s">
        <v>64</v>
      </c>
      <c r="C1160" s="1" t="s">
        <v>6030</v>
      </c>
      <c r="D1160" s="1" t="s">
        <v>6031</v>
      </c>
      <c r="E1160" s="1" t="s">
        <v>510</v>
      </c>
      <c r="F1160" s="1" t="s">
        <v>22</v>
      </c>
      <c r="G1160" s="2" t="str">
        <f t="shared" si="54"/>
        <v>mediX Gruppenpraxis AG</v>
      </c>
      <c r="H1160" s="1" t="s">
        <v>511</v>
      </c>
      <c r="I1160" s="1" t="str" cm="1">
        <f t="array" ref="I1160">IF(H1160="","",IF(COUNT(VALUE(MID(H1160,ROW($A$1:$A$100),1)))=0,H1160,TRIM(LEFT(H1160,MATCH(TRUE,ISNUMBER(VALUE(MID(H1160,ROW($A$1:$A$100),1))),0)-1))))</f>
        <v>Rotbuchstrasse</v>
      </c>
      <c r="J1160" s="1" t="str" cm="1">
        <f t="array" ref="J1160">IF(H1160="","",IF(COUNT(VALUE(MID(H1160,ROW($A$1:$A$100),1)))=0,"",RIGHT(H1160,LEN(H1160)-MATCH(TRUE,ISNUMBER(VALUE(MID(H1160,ROW($A$1:$A$100),1))),0)+1)))</f>
        <v>46</v>
      </c>
      <c r="K1160" s="1" t="s">
        <v>22</v>
      </c>
      <c r="L1160" s="1" t="s">
        <v>512</v>
      </c>
      <c r="M1160" s="1" t="str">
        <f t="shared" si="55"/>
        <v>8037</v>
      </c>
      <c r="N1160" s="1" t="str">
        <f t="shared" si="56"/>
        <v>Zürich</v>
      </c>
      <c r="O1160" s="1" t="s">
        <v>24</v>
      </c>
      <c r="P1160" s="1" t="s">
        <v>6032</v>
      </c>
      <c r="Q1160" s="1" t="s">
        <v>21</v>
      </c>
      <c r="R1160" s="1" t="s">
        <v>80</v>
      </c>
      <c r="S1160" s="1" t="s">
        <v>22</v>
      </c>
      <c r="T1160" s="1" t="s">
        <v>6033</v>
      </c>
      <c r="U1160" s="1" t="s">
        <v>27</v>
      </c>
    </row>
    <row r="1161" spans="1:21" ht="30" x14ac:dyDescent="0.2">
      <c r="A1161" s="1" t="s">
        <v>16</v>
      </c>
      <c r="B1161" s="1" t="s">
        <v>64</v>
      </c>
      <c r="C1161" s="1" t="s">
        <v>1584</v>
      </c>
      <c r="D1161" s="1" t="s">
        <v>2735</v>
      </c>
      <c r="E1161" s="1" t="s">
        <v>927</v>
      </c>
      <c r="F1161" s="1" t="s">
        <v>928</v>
      </c>
      <c r="G1161" s="2" t="str">
        <f t="shared" si="54"/>
        <v>Engeriedspital - Lindenhof AG
_x000D_Brustzentrumspraxis - Medidonna</v>
      </c>
      <c r="H1161" s="1" t="s">
        <v>929</v>
      </c>
      <c r="I1161" s="1" t="str" cm="1">
        <f t="array" ref="I1161">IF(H1161="","",IF(COUNT(VALUE(MID(H1161,ROW($A$1:$A$100),1)))=0,H1161,TRIM(LEFT(H1161,MATCH(TRUE,ISNUMBER(VALUE(MID(H1161,ROW($A$1:$A$100),1))),0)-1))))</f>
        <v>Riedweg</v>
      </c>
      <c r="J1161" s="1" t="str" cm="1">
        <f t="array" ref="J1161">IF(H1161="","",IF(COUNT(VALUE(MID(H1161,ROW($A$1:$A$100),1)))=0,"",RIGHT(H1161,LEN(H1161)-MATCH(TRUE,ISNUMBER(VALUE(MID(H1161,ROW($A$1:$A$100),1))),0)+1)))</f>
        <v>3</v>
      </c>
      <c r="K1161" s="1" t="s">
        <v>22</v>
      </c>
      <c r="L1161" s="1" t="s">
        <v>930</v>
      </c>
      <c r="M1161" s="1" t="str">
        <f t="shared" si="55"/>
        <v>3012</v>
      </c>
      <c r="N1161" s="1" t="str">
        <f t="shared" si="56"/>
        <v>Bern</v>
      </c>
      <c r="O1161" s="1" t="s">
        <v>24</v>
      </c>
      <c r="P1161" s="1" t="s">
        <v>2736</v>
      </c>
      <c r="Q1161" s="1" t="s">
        <v>21</v>
      </c>
      <c r="R1161" s="1" t="s">
        <v>80</v>
      </c>
      <c r="S1161" s="1" t="s">
        <v>22</v>
      </c>
      <c r="T1161" s="1" t="s">
        <v>2737</v>
      </c>
      <c r="U1161" s="1" t="s">
        <v>27</v>
      </c>
    </row>
    <row r="1162" spans="1:21" ht="30" x14ac:dyDescent="0.2">
      <c r="A1162" s="1" t="s">
        <v>73</v>
      </c>
      <c r="B1162" s="1" t="s">
        <v>64</v>
      </c>
      <c r="C1162" s="1" t="s">
        <v>13211</v>
      </c>
      <c r="D1162" s="1" t="s">
        <v>13212</v>
      </c>
      <c r="E1162" s="1" t="s">
        <v>4389</v>
      </c>
      <c r="F1162" s="1" t="s">
        <v>13213</v>
      </c>
      <c r="G1162" s="2" t="str">
        <f t="shared" si="54"/>
        <v>GSMN Suisse SA - Privatklinik B.
_x000D_Praxis Dr. Ghisu Gian-Piero</v>
      </c>
      <c r="H1162" s="1" t="s">
        <v>4391</v>
      </c>
      <c r="I1162" s="1" t="str" cm="1">
        <f t="array" ref="I1162">IF(H1162="","",IF(COUNT(VALUE(MID(H1162,ROW($A$1:$A$100),1)))=0,H1162,TRIM(LEFT(H1162,MATCH(TRUE,ISNUMBER(VALUE(MID(H1162,ROW($A$1:$A$100),1))),0)-1))))</f>
        <v>Toblerstrasse</v>
      </c>
      <c r="J1162" s="1" t="str" cm="1">
        <f t="array" ref="J1162">IF(H1162="","",IF(COUNT(VALUE(MID(H1162,ROW($A$1:$A$100),1)))=0,"",RIGHT(H1162,LEN(H1162)-MATCH(TRUE,ISNUMBER(VALUE(MID(H1162,ROW($A$1:$A$100),1))),0)+1)))</f>
        <v>51</v>
      </c>
      <c r="K1162" s="1" t="s">
        <v>22</v>
      </c>
      <c r="L1162" s="1" t="s">
        <v>2234</v>
      </c>
      <c r="M1162" s="1" t="str">
        <f t="shared" si="55"/>
        <v>8044</v>
      </c>
      <c r="N1162" s="1" t="str">
        <f t="shared" si="56"/>
        <v>Zürich</v>
      </c>
      <c r="O1162" s="1" t="s">
        <v>24</v>
      </c>
      <c r="P1162" s="1" t="s">
        <v>13214</v>
      </c>
      <c r="Q1162" s="1" t="s">
        <v>21</v>
      </c>
      <c r="R1162" s="1" t="s">
        <v>80</v>
      </c>
      <c r="S1162" s="1" t="s">
        <v>22</v>
      </c>
      <c r="T1162" s="1" t="s">
        <v>13215</v>
      </c>
      <c r="U1162" s="1" t="s">
        <v>27</v>
      </c>
    </row>
    <row r="1163" spans="1:21" ht="30" x14ac:dyDescent="0.2">
      <c r="A1163" s="1" t="s">
        <v>73</v>
      </c>
      <c r="B1163" s="1" t="s">
        <v>900</v>
      </c>
      <c r="C1163" s="1" t="s">
        <v>15334</v>
      </c>
      <c r="D1163" s="1" t="s">
        <v>15335</v>
      </c>
      <c r="E1163" s="1" t="s">
        <v>1870</v>
      </c>
      <c r="F1163" s="1" t="s">
        <v>1871</v>
      </c>
      <c r="G1163" s="2" t="str">
        <f t="shared" si="54"/>
        <v>Spital Grabs
_x000D_Frauenklinik Spital Grabs</v>
      </c>
      <c r="H1163" s="1" t="s">
        <v>1872</v>
      </c>
      <c r="I1163" s="1" t="str" cm="1">
        <f t="array" ref="I1163">IF(H1163="","",IF(COUNT(VALUE(MID(H1163,ROW($A$1:$A$100),1)))=0,H1163,TRIM(LEFT(H1163,MATCH(TRUE,ISNUMBER(VALUE(MID(H1163,ROW($A$1:$A$100),1))),0)-1))))</f>
        <v>Spitalstrasse</v>
      </c>
      <c r="J1163" s="1" t="str" cm="1">
        <f t="array" ref="J1163">IF(H1163="","",IF(COUNT(VALUE(MID(H1163,ROW($A$1:$A$100),1)))=0,"",RIGHT(H1163,LEN(H1163)-MATCH(TRUE,ISNUMBER(VALUE(MID(H1163,ROW($A$1:$A$100),1))),0)+1)))</f>
        <v>44</v>
      </c>
      <c r="K1163" s="1" t="s">
        <v>22</v>
      </c>
      <c r="L1163" s="1" t="s">
        <v>1873</v>
      </c>
      <c r="M1163" s="1" t="str">
        <f t="shared" si="55"/>
        <v>9472</v>
      </c>
      <c r="N1163" s="1" t="str">
        <f t="shared" si="56"/>
        <v>Grabs</v>
      </c>
      <c r="O1163" s="1" t="s">
        <v>24</v>
      </c>
      <c r="P1163" s="1" t="s">
        <v>15336</v>
      </c>
      <c r="Q1163" s="1" t="s">
        <v>21</v>
      </c>
      <c r="R1163" s="1" t="s">
        <v>22</v>
      </c>
      <c r="S1163" s="1" t="s">
        <v>22</v>
      </c>
      <c r="T1163" s="1" t="s">
        <v>15337</v>
      </c>
      <c r="U1163" s="1" t="s">
        <v>27</v>
      </c>
    </row>
    <row r="1164" spans="1:21" ht="15" x14ac:dyDescent="0.2">
      <c r="A1164" s="1" t="s">
        <v>73</v>
      </c>
      <c r="B1164" s="1" t="s">
        <v>64</v>
      </c>
      <c r="C1164" s="1" t="s">
        <v>1670</v>
      </c>
      <c r="D1164" s="1" t="s">
        <v>8242</v>
      </c>
      <c r="E1164" s="1" t="s">
        <v>8243</v>
      </c>
      <c r="F1164" s="1" t="s">
        <v>22</v>
      </c>
      <c r="G1164" s="2" t="str">
        <f t="shared" si="54"/>
        <v>Die Praxis für Frauenheilkunde</v>
      </c>
      <c r="H1164" s="1" t="s">
        <v>8244</v>
      </c>
      <c r="I1164" s="1" t="str" cm="1">
        <f t="array" ref="I1164">IF(H1164="","",IF(COUNT(VALUE(MID(H1164,ROW($A$1:$A$100),1)))=0,H1164,TRIM(LEFT(H1164,MATCH(TRUE,ISNUMBER(VALUE(MID(H1164,ROW($A$1:$A$100),1))),0)-1))))</f>
        <v>Vordergasse</v>
      </c>
      <c r="J1164" s="1" t="str" cm="1">
        <f t="array" ref="J1164">IF(H1164="","",IF(COUNT(VALUE(MID(H1164,ROW($A$1:$A$100),1)))=0,"",RIGHT(H1164,LEN(H1164)-MATCH(TRUE,ISNUMBER(VALUE(MID(H1164,ROW($A$1:$A$100),1))),0)+1)))</f>
        <v>80-84</v>
      </c>
      <c r="K1164" s="1" t="s">
        <v>22</v>
      </c>
      <c r="L1164" s="1" t="s">
        <v>180</v>
      </c>
      <c r="M1164" s="1" t="str">
        <f t="shared" si="55"/>
        <v>8200</v>
      </c>
      <c r="N1164" s="1" t="str">
        <f t="shared" si="56"/>
        <v>Schaffhausen</v>
      </c>
      <c r="O1164" s="1" t="s">
        <v>24</v>
      </c>
      <c r="P1164" s="1" t="s">
        <v>8245</v>
      </c>
      <c r="Q1164" s="1" t="s">
        <v>21</v>
      </c>
      <c r="R1164" s="1" t="s">
        <v>22</v>
      </c>
      <c r="S1164" s="1" t="s">
        <v>22</v>
      </c>
      <c r="T1164" s="1" t="s">
        <v>8246</v>
      </c>
      <c r="U1164" s="1" t="s">
        <v>27</v>
      </c>
    </row>
    <row r="1165" spans="1:21" ht="30" x14ac:dyDescent="0.2">
      <c r="A1165" s="1" t="s">
        <v>16</v>
      </c>
      <c r="B1165" s="1" t="s">
        <v>64</v>
      </c>
      <c r="C1165" s="1" t="s">
        <v>15426</v>
      </c>
      <c r="D1165" s="1" t="s">
        <v>15427</v>
      </c>
      <c r="E1165" s="1" t="s">
        <v>1568</v>
      </c>
      <c r="F1165" s="1" t="s">
        <v>156</v>
      </c>
      <c r="G1165" s="2" t="str">
        <f t="shared" si="54"/>
        <v>Kantonsspital Baden AG
_x000D_Frauenklinik</v>
      </c>
      <c r="H1165" s="1" t="s">
        <v>1569</v>
      </c>
      <c r="I1165" s="1" t="str" cm="1">
        <f t="array" ref="I1165">IF(H1165="","",IF(COUNT(VALUE(MID(H1165,ROW($A$1:$A$100),1)))=0,H1165,TRIM(LEFT(H1165,MATCH(TRUE,ISNUMBER(VALUE(MID(H1165,ROW($A$1:$A$100),1))),0)-1))))</f>
        <v>Im Ergel</v>
      </c>
      <c r="J1165" s="1" t="str" cm="1">
        <f t="array" ref="J1165">IF(H1165="","",IF(COUNT(VALUE(MID(H1165,ROW($A$1:$A$100),1)))=0,"",RIGHT(H1165,LEN(H1165)-MATCH(TRUE,ISNUMBER(VALUE(MID(H1165,ROW($A$1:$A$100),1))),0)+1)))</f>
        <v>1</v>
      </c>
      <c r="K1165" s="1" t="s">
        <v>22</v>
      </c>
      <c r="L1165" s="1" t="s">
        <v>1570</v>
      </c>
      <c r="M1165" s="1" t="str">
        <f t="shared" si="55"/>
        <v>5404</v>
      </c>
      <c r="N1165" s="1" t="str">
        <f t="shared" si="56"/>
        <v>Baden</v>
      </c>
      <c r="O1165" s="1" t="s">
        <v>24</v>
      </c>
      <c r="P1165" s="1" t="s">
        <v>15428</v>
      </c>
      <c r="Q1165" s="1" t="s">
        <v>21</v>
      </c>
      <c r="R1165" s="1" t="s">
        <v>22</v>
      </c>
      <c r="S1165" s="1" t="s">
        <v>22</v>
      </c>
      <c r="T1165" s="1" t="s">
        <v>15429</v>
      </c>
      <c r="U1165" s="1" t="s">
        <v>27</v>
      </c>
    </row>
    <row r="1166" spans="1:21" ht="15" x14ac:dyDescent="0.2">
      <c r="A1166" s="1" t="s">
        <v>73</v>
      </c>
      <c r="B1166" s="1" t="s">
        <v>64</v>
      </c>
      <c r="C1166" s="1" t="s">
        <v>5428</v>
      </c>
      <c r="D1166" s="1" t="s">
        <v>5429</v>
      </c>
      <c r="E1166" s="1" t="s">
        <v>5430</v>
      </c>
      <c r="F1166" s="1" t="s">
        <v>22</v>
      </c>
      <c r="G1166" s="2" t="str">
        <f t="shared" si="54"/>
        <v>Praxis Dr. Bialowons/Dr. Giersz</v>
      </c>
      <c r="H1166" s="1" t="s">
        <v>5431</v>
      </c>
      <c r="I1166" s="1" t="str" cm="1">
        <f t="array" ref="I1166">IF(H1166="","",IF(COUNT(VALUE(MID(H1166,ROW($A$1:$A$100),1)))=0,H1166,TRIM(LEFT(H1166,MATCH(TRUE,ISNUMBER(VALUE(MID(H1166,ROW($A$1:$A$100),1))),0)-1))))</f>
        <v>Bahnhofstrasse</v>
      </c>
      <c r="J1166" s="1" t="str" cm="1">
        <f t="array" ref="J1166">IF(H1166="","",IF(COUNT(VALUE(MID(H1166,ROW($A$1:$A$100),1)))=0,"",RIGHT(H1166,LEN(H1166)-MATCH(TRUE,ISNUMBER(VALUE(MID(H1166,ROW($A$1:$A$100),1))),0)+1)))</f>
        <v>48</v>
      </c>
      <c r="K1166" s="1" t="s">
        <v>22</v>
      </c>
      <c r="L1166" s="1" t="s">
        <v>5432</v>
      </c>
      <c r="M1166" s="1" t="str">
        <f t="shared" si="55"/>
        <v>8305</v>
      </c>
      <c r="N1166" s="1" t="str">
        <f t="shared" si="56"/>
        <v>Dietlikon</v>
      </c>
      <c r="O1166" s="1" t="s">
        <v>24</v>
      </c>
      <c r="P1166" s="1" t="s">
        <v>5433</v>
      </c>
      <c r="Q1166" s="1" t="s">
        <v>128</v>
      </c>
      <c r="R1166" s="1" t="s">
        <v>22</v>
      </c>
      <c r="S1166" s="1" t="s">
        <v>22</v>
      </c>
      <c r="T1166" s="1" t="s">
        <v>5434</v>
      </c>
      <c r="U1166" s="1" t="s">
        <v>27</v>
      </c>
    </row>
    <row r="1167" spans="1:21" ht="30" x14ac:dyDescent="0.2">
      <c r="A1167" s="1" t="s">
        <v>16</v>
      </c>
      <c r="B1167" s="1" t="s">
        <v>64</v>
      </c>
      <c r="C1167" s="1" t="s">
        <v>2095</v>
      </c>
      <c r="D1167" s="1" t="s">
        <v>2096</v>
      </c>
      <c r="E1167" s="1" t="s">
        <v>277</v>
      </c>
      <c r="F1167" s="1" t="s">
        <v>156</v>
      </c>
      <c r="G1167" s="2" t="str">
        <f t="shared" si="54"/>
        <v>Spitalzentrum Biel AG
_x000D_Frauenklinik</v>
      </c>
      <c r="H1167" s="1" t="s">
        <v>22</v>
      </c>
      <c r="I1167" s="1" t="str" cm="1">
        <f t="array" ref="I1167">IF(H1167="","",IF(COUNT(VALUE(MID(H1167,ROW($A$1:$A$100),1)))=0,H1167,TRIM(LEFT(H1167,MATCH(TRUE,ISNUMBER(VALUE(MID(H1167,ROW($A$1:$A$100),1))),0)-1))))</f>
        <v/>
      </c>
      <c r="J1167" s="1" t="str" cm="1">
        <f t="array" ref="J1167">IF(H1167="","",IF(COUNT(VALUE(MID(H1167,ROW($A$1:$A$100),1)))=0,"",RIGHT(H1167,LEN(H1167)-MATCH(TRUE,ISNUMBER(VALUE(MID(H1167,ROW($A$1:$A$100),1))),0)+1)))</f>
        <v/>
      </c>
      <c r="K1167" s="1" t="s">
        <v>278</v>
      </c>
      <c r="L1167" s="1" t="s">
        <v>279</v>
      </c>
      <c r="M1167" s="1" t="str">
        <f t="shared" si="55"/>
        <v>2501</v>
      </c>
      <c r="N1167" s="1" t="str">
        <f t="shared" si="56"/>
        <v>Biel/Bienne</v>
      </c>
      <c r="O1167" s="1" t="s">
        <v>24</v>
      </c>
      <c r="P1167" s="1" t="s">
        <v>2097</v>
      </c>
      <c r="Q1167" s="1" t="s">
        <v>21</v>
      </c>
      <c r="R1167" s="1" t="s">
        <v>22</v>
      </c>
      <c r="S1167" s="1" t="s">
        <v>22</v>
      </c>
      <c r="T1167" s="1" t="s">
        <v>2098</v>
      </c>
      <c r="U1167" s="1" t="s">
        <v>27</v>
      </c>
    </row>
    <row r="1168" spans="1:21" ht="15" x14ac:dyDescent="0.2">
      <c r="A1168" s="1" t="s">
        <v>16</v>
      </c>
      <c r="B1168" s="1" t="s">
        <v>17</v>
      </c>
      <c r="C1168" s="1" t="s">
        <v>4904</v>
      </c>
      <c r="D1168" s="1" t="s">
        <v>4905</v>
      </c>
      <c r="E1168" s="1" t="s">
        <v>4900</v>
      </c>
      <c r="F1168" s="1" t="s">
        <v>22</v>
      </c>
      <c r="G1168" s="2" t="str">
        <f t="shared" si="54"/>
        <v>Adimed</v>
      </c>
      <c r="H1168" s="1" t="s">
        <v>4901</v>
      </c>
      <c r="I1168" s="1" t="str" cm="1">
        <f t="array" ref="I1168">IF(H1168="","",IF(COUNT(VALUE(MID(H1168,ROW($A$1:$A$100),1)))=0,H1168,TRIM(LEFT(H1168,MATCH(TRUE,ISNUMBER(VALUE(MID(H1168,ROW($A$1:$A$100),1))),0)-1))))</f>
        <v>Lagerhausstrasse</v>
      </c>
      <c r="J1168" s="1" t="str" cm="1">
        <f t="array" ref="J1168">IF(H1168="","",IF(COUNT(VALUE(MID(H1168,ROW($A$1:$A$100),1)))=0,"",RIGHT(H1168,LEN(H1168)-MATCH(TRUE,ISNUMBER(VALUE(MID(H1168,ROW($A$1:$A$100),1))),0)+1)))</f>
        <v>9</v>
      </c>
      <c r="K1168" s="1" t="s">
        <v>22</v>
      </c>
      <c r="L1168" s="1" t="s">
        <v>291</v>
      </c>
      <c r="M1168" s="1" t="str">
        <f t="shared" si="55"/>
        <v>8400</v>
      </c>
      <c r="N1168" s="1" t="str">
        <f t="shared" si="56"/>
        <v>Winterthur</v>
      </c>
      <c r="O1168" s="1" t="s">
        <v>24</v>
      </c>
      <c r="P1168" s="1" t="s">
        <v>4906</v>
      </c>
      <c r="Q1168" s="1" t="s">
        <v>80</v>
      </c>
      <c r="R1168" s="1" t="s">
        <v>22</v>
      </c>
      <c r="S1168" s="1" t="s">
        <v>22</v>
      </c>
      <c r="T1168" s="1" t="s">
        <v>4907</v>
      </c>
      <c r="U1168" s="1" t="s">
        <v>27</v>
      </c>
    </row>
    <row r="1169" spans="1:21" ht="30" x14ac:dyDescent="0.2">
      <c r="A1169" s="1" t="s">
        <v>73</v>
      </c>
      <c r="B1169" s="1" t="s">
        <v>64</v>
      </c>
      <c r="C1169" s="1" t="s">
        <v>2298</v>
      </c>
      <c r="D1169" s="1" t="s">
        <v>10262</v>
      </c>
      <c r="E1169" s="1" t="s">
        <v>300</v>
      </c>
      <c r="F1169" s="1" t="s">
        <v>10263</v>
      </c>
      <c r="G1169" s="2" t="str">
        <f t="shared" si="54"/>
        <v>Schlossberg Ärztezentrum AG
_x000D_Praxis Dr. Gilani Darius</v>
      </c>
      <c r="H1169" s="1" t="s">
        <v>2119</v>
      </c>
      <c r="I1169" s="1" t="str" cm="1">
        <f t="array" ref="I1169">IF(H1169="","",IF(COUNT(VALUE(MID(H1169,ROW($A$1:$A$100),1)))=0,H1169,TRIM(LEFT(H1169,MATCH(TRUE,ISNUMBER(VALUE(MID(H1169,ROW($A$1:$A$100),1))),0)-1))))</f>
        <v>Bahnhofstrasse</v>
      </c>
      <c r="J1169" s="1" t="str" cm="1">
        <f t="array" ref="J1169">IF(H1169="","",IF(COUNT(VALUE(MID(H1169,ROW($A$1:$A$100),1)))=0,"",RIGHT(H1169,LEN(H1169)-MATCH(TRUE,ISNUMBER(VALUE(MID(H1169,ROW($A$1:$A$100),1))),0)+1)))</f>
        <v>57+61</v>
      </c>
      <c r="K1169" s="1" t="s">
        <v>22</v>
      </c>
      <c r="L1169" s="1" t="s">
        <v>187</v>
      </c>
      <c r="M1169" s="1" t="str">
        <f t="shared" si="55"/>
        <v>8500</v>
      </c>
      <c r="N1169" s="1" t="str">
        <f t="shared" si="56"/>
        <v>Frauenfeld</v>
      </c>
      <c r="O1169" s="1" t="s">
        <v>24</v>
      </c>
      <c r="P1169" s="1" t="s">
        <v>10264</v>
      </c>
      <c r="Q1169" s="1" t="s">
        <v>128</v>
      </c>
      <c r="R1169" s="1" t="s">
        <v>22</v>
      </c>
      <c r="S1169" s="1" t="s">
        <v>22</v>
      </c>
      <c r="T1169" s="1" t="s">
        <v>10265</v>
      </c>
      <c r="U1169" s="1" t="s">
        <v>27</v>
      </c>
    </row>
    <row r="1170" spans="1:21" ht="15" x14ac:dyDescent="0.2">
      <c r="A1170" s="1" t="s">
        <v>16</v>
      </c>
      <c r="B1170" s="1" t="s">
        <v>64</v>
      </c>
      <c r="C1170" s="1" t="s">
        <v>4692</v>
      </c>
      <c r="D1170" s="1" t="s">
        <v>13935</v>
      </c>
      <c r="E1170" s="1" t="s">
        <v>13936</v>
      </c>
      <c r="F1170" s="1" t="s">
        <v>22</v>
      </c>
      <c r="G1170" s="2" t="str">
        <f t="shared" si="54"/>
        <v>Praxis Dr. Gilke Ursula</v>
      </c>
      <c r="H1170" s="1" t="s">
        <v>13937</v>
      </c>
      <c r="I1170" s="1" t="str" cm="1">
        <f t="array" ref="I1170">IF(H1170="","",IF(COUNT(VALUE(MID(H1170,ROW($A$1:$A$100),1)))=0,H1170,TRIM(LEFT(H1170,MATCH(TRUE,ISNUMBER(VALUE(MID(H1170,ROW($A$1:$A$100),1))),0)-1))))</f>
        <v>Schachenstrasse</v>
      </c>
      <c r="J1170" s="1" t="str" cm="1">
        <f t="array" ref="J1170">IF(H1170="","",IF(COUNT(VALUE(MID(H1170,ROW($A$1:$A$100),1)))=0,"",RIGHT(H1170,LEN(H1170)-MATCH(TRUE,ISNUMBER(VALUE(MID(H1170,ROW($A$1:$A$100),1))),0)+1)))</f>
        <v>5</v>
      </c>
      <c r="K1170" s="1" t="s">
        <v>22</v>
      </c>
      <c r="L1170" s="1" t="s">
        <v>986</v>
      </c>
      <c r="M1170" s="1" t="str">
        <f t="shared" si="55"/>
        <v>6010</v>
      </c>
      <c r="N1170" s="1" t="str">
        <f t="shared" si="56"/>
        <v>Kriens</v>
      </c>
      <c r="O1170" s="1" t="s">
        <v>24</v>
      </c>
      <c r="P1170" s="1" t="s">
        <v>13938</v>
      </c>
      <c r="Q1170" s="1" t="s">
        <v>21</v>
      </c>
      <c r="R1170" s="1" t="s">
        <v>22</v>
      </c>
      <c r="S1170" s="1" t="s">
        <v>22</v>
      </c>
      <c r="T1170" s="1" t="s">
        <v>13939</v>
      </c>
      <c r="U1170" s="1" t="s">
        <v>27</v>
      </c>
    </row>
    <row r="1171" spans="1:21" ht="15" x14ac:dyDescent="0.2">
      <c r="A1171" s="1" t="s">
        <v>16</v>
      </c>
      <c r="B1171" s="1" t="s">
        <v>64</v>
      </c>
      <c r="C1171" s="1" t="s">
        <v>5196</v>
      </c>
      <c r="D1171" s="1" t="s">
        <v>13947</v>
      </c>
      <c r="E1171" s="1" t="s">
        <v>13948</v>
      </c>
      <c r="F1171" s="1" t="s">
        <v>22</v>
      </c>
      <c r="G1171" s="2" t="str">
        <f t="shared" si="54"/>
        <v>Praxis Dr.Gilli-Stocker</v>
      </c>
      <c r="H1171" s="1" t="s">
        <v>13949</v>
      </c>
      <c r="I1171" s="1" t="str" cm="1">
        <f t="array" ref="I1171">IF(H1171="","",IF(COUNT(VALUE(MID(H1171,ROW($A$1:$A$100),1)))=0,H1171,TRIM(LEFT(H1171,MATCH(TRUE,ISNUMBER(VALUE(MID(H1171,ROW($A$1:$A$100),1))),0)-1))))</f>
        <v>Bronschhoferstrasse</v>
      </c>
      <c r="J1171" s="1" t="str" cm="1">
        <f t="array" ref="J1171">IF(H1171="","",IF(COUNT(VALUE(MID(H1171,ROW($A$1:$A$100),1)))=0,"",RIGHT(H1171,LEN(H1171)-MATCH(TRUE,ISNUMBER(VALUE(MID(H1171,ROW($A$1:$A$100),1))),0)+1)))</f>
        <v>16</v>
      </c>
      <c r="K1171" s="1" t="s">
        <v>22</v>
      </c>
      <c r="L1171" s="1" t="s">
        <v>688</v>
      </c>
      <c r="M1171" s="1" t="str">
        <f t="shared" si="55"/>
        <v>9500</v>
      </c>
      <c r="N1171" s="1" t="str">
        <f t="shared" si="56"/>
        <v>Wil SG</v>
      </c>
      <c r="O1171" s="1" t="s">
        <v>24</v>
      </c>
      <c r="P1171" s="1" t="s">
        <v>13950</v>
      </c>
      <c r="Q1171" s="1" t="s">
        <v>128</v>
      </c>
      <c r="R1171" s="1" t="s">
        <v>22</v>
      </c>
      <c r="S1171" s="1" t="s">
        <v>22</v>
      </c>
      <c r="T1171" s="1" t="s">
        <v>13951</v>
      </c>
      <c r="U1171" s="1" t="s">
        <v>27</v>
      </c>
    </row>
    <row r="1172" spans="1:21" ht="15" x14ac:dyDescent="0.2">
      <c r="A1172" s="1" t="s">
        <v>73</v>
      </c>
      <c r="B1172" s="1" t="s">
        <v>64</v>
      </c>
      <c r="C1172" s="1" t="s">
        <v>9454</v>
      </c>
      <c r="D1172" s="1" t="s">
        <v>13940</v>
      </c>
      <c r="E1172" s="1" t="s">
        <v>339</v>
      </c>
      <c r="F1172" s="1" t="s">
        <v>22</v>
      </c>
      <c r="G1172" s="2" t="str">
        <f t="shared" si="54"/>
        <v>Aerztehaus Wiese AG</v>
      </c>
      <c r="H1172" s="1" t="s">
        <v>340</v>
      </c>
      <c r="I1172" s="1" t="str" cm="1">
        <f t="array" ref="I1172">IF(H1172="","",IF(COUNT(VALUE(MID(H1172,ROW($A$1:$A$100),1)))=0,H1172,TRIM(LEFT(H1172,MATCH(TRUE,ISNUMBER(VALUE(MID(H1172,ROW($A$1:$A$100),1))),0)-1))))</f>
        <v>Wiesenstrasse</v>
      </c>
      <c r="J1172" s="1" t="str" cm="1">
        <f t="array" ref="J1172">IF(H1172="","",IF(COUNT(VALUE(MID(H1172,ROW($A$1:$A$100),1)))=0,"",RIGHT(H1172,LEN(H1172)-MATCH(TRUE,ISNUMBER(VALUE(MID(H1172,ROW($A$1:$A$100),1))),0)+1)))</f>
        <v>1</v>
      </c>
      <c r="K1172" s="1" t="s">
        <v>22</v>
      </c>
      <c r="L1172" s="1" t="s">
        <v>341</v>
      </c>
      <c r="M1172" s="1" t="str">
        <f t="shared" si="55"/>
        <v>9650</v>
      </c>
      <c r="N1172" s="1" t="str">
        <f t="shared" si="56"/>
        <v>Nesslau</v>
      </c>
      <c r="O1172" s="1" t="s">
        <v>24</v>
      </c>
      <c r="P1172" s="1" t="s">
        <v>13941</v>
      </c>
      <c r="Q1172" s="1" t="s">
        <v>128</v>
      </c>
      <c r="R1172" s="1" t="s">
        <v>22</v>
      </c>
      <c r="S1172" s="1" t="s">
        <v>22</v>
      </c>
      <c r="T1172" s="1" t="s">
        <v>13942</v>
      </c>
      <c r="U1172" s="1" t="s">
        <v>27</v>
      </c>
    </row>
    <row r="1173" spans="1:21" ht="30" x14ac:dyDescent="0.2">
      <c r="A1173" s="1" t="s">
        <v>16</v>
      </c>
      <c r="B1173" s="1" t="s">
        <v>64</v>
      </c>
      <c r="C1173" s="1" t="s">
        <v>2929</v>
      </c>
      <c r="D1173" s="1" t="s">
        <v>2930</v>
      </c>
      <c r="E1173" s="1" t="s">
        <v>1148</v>
      </c>
      <c r="F1173" s="1" t="s">
        <v>1149</v>
      </c>
      <c r="G1173" s="2" t="str">
        <f t="shared" si="54"/>
        <v>Ärztezentrum Seefeld
_x000D_Brust-Zentrum AG - Seefeld</v>
      </c>
      <c r="H1173" s="1" t="s">
        <v>326</v>
      </c>
      <c r="I1173" s="1" t="str" cm="1">
        <f t="array" ref="I1173">IF(H1173="","",IF(COUNT(VALUE(MID(H1173,ROW($A$1:$A$100),1)))=0,H1173,TRIM(LEFT(H1173,MATCH(TRUE,ISNUMBER(VALUE(MID(H1173,ROW($A$1:$A$100),1))),0)-1))))</f>
        <v>Seefeldstrasse</v>
      </c>
      <c r="J1173" s="1" t="str" cm="1">
        <f t="array" ref="J1173">IF(H1173="","",IF(COUNT(VALUE(MID(H1173,ROW($A$1:$A$100),1)))=0,"",RIGHT(H1173,LEN(H1173)-MATCH(TRUE,ISNUMBER(VALUE(MID(H1173,ROW($A$1:$A$100),1))),0)+1)))</f>
        <v>214</v>
      </c>
      <c r="K1173" s="1" t="s">
        <v>22</v>
      </c>
      <c r="L1173" s="1" t="s">
        <v>327</v>
      </c>
      <c r="M1173" s="1" t="str">
        <f t="shared" si="55"/>
        <v>8008</v>
      </c>
      <c r="N1173" s="1" t="str">
        <f t="shared" si="56"/>
        <v>Zürich</v>
      </c>
      <c r="O1173" s="1" t="s">
        <v>24</v>
      </c>
      <c r="P1173" s="1" t="s">
        <v>2931</v>
      </c>
      <c r="Q1173" s="1" t="s">
        <v>21</v>
      </c>
      <c r="R1173" s="1" t="s">
        <v>22</v>
      </c>
      <c r="S1173" s="1" t="s">
        <v>22</v>
      </c>
      <c r="T1173" s="1" t="s">
        <v>2932</v>
      </c>
      <c r="U1173" s="1" t="s">
        <v>27</v>
      </c>
    </row>
    <row r="1174" spans="1:21" ht="15" x14ac:dyDescent="0.2">
      <c r="A1174" s="1" t="s">
        <v>16</v>
      </c>
      <c r="B1174" s="1" t="s">
        <v>900</v>
      </c>
      <c r="C1174" s="1" t="s">
        <v>4099</v>
      </c>
      <c r="D1174" s="1" t="s">
        <v>4100</v>
      </c>
      <c r="E1174" s="1" t="s">
        <v>4101</v>
      </c>
      <c r="F1174" s="1" t="s">
        <v>22</v>
      </c>
      <c r="G1174" s="2" t="str">
        <f t="shared" si="54"/>
        <v>Geburt u. Familie - Dr.Stadlmayr</v>
      </c>
      <c r="H1174" s="1" t="s">
        <v>4102</v>
      </c>
      <c r="I1174" s="1" t="str" cm="1">
        <f t="array" ref="I1174">IF(H1174="","",IF(COUNT(VALUE(MID(H1174,ROW($A$1:$A$100),1)))=0,H1174,TRIM(LEFT(H1174,MATCH(TRUE,ISNUMBER(VALUE(MID(H1174,ROW($A$1:$A$100),1))),0)-1))))</f>
        <v>Dammweg</v>
      </c>
      <c r="J1174" s="1" t="str" cm="1">
        <f t="array" ref="J1174">IF(H1174="","",IF(COUNT(VALUE(MID(H1174,ROW($A$1:$A$100),1)))=0,"",RIGHT(H1174,LEN(H1174)-MATCH(TRUE,ISNUMBER(VALUE(MID(H1174,ROW($A$1:$A$100),1))),0)+1)))</f>
        <v>1</v>
      </c>
      <c r="K1174" s="1" t="s">
        <v>22</v>
      </c>
      <c r="L1174" s="1" t="s">
        <v>1110</v>
      </c>
      <c r="M1174" s="1" t="str">
        <f t="shared" si="55"/>
        <v>5000</v>
      </c>
      <c r="N1174" s="1" t="str">
        <f t="shared" si="56"/>
        <v>Aarau</v>
      </c>
      <c r="O1174" s="1" t="s">
        <v>24</v>
      </c>
      <c r="P1174" s="1" t="s">
        <v>4103</v>
      </c>
      <c r="Q1174" s="1" t="s">
        <v>21</v>
      </c>
      <c r="R1174" s="1" t="s">
        <v>22</v>
      </c>
      <c r="S1174" s="1" t="s">
        <v>22</v>
      </c>
      <c r="T1174" s="1" t="s">
        <v>4104</v>
      </c>
      <c r="U1174" s="1" t="s">
        <v>27</v>
      </c>
    </row>
    <row r="1175" spans="1:21" ht="15" x14ac:dyDescent="0.2">
      <c r="A1175" s="1" t="s">
        <v>16</v>
      </c>
      <c r="B1175" s="1" t="s">
        <v>64</v>
      </c>
      <c r="C1175" s="1" t="s">
        <v>13943</v>
      </c>
      <c r="D1175" s="1" t="s">
        <v>13944</v>
      </c>
      <c r="E1175" s="1" t="s">
        <v>8299</v>
      </c>
      <c r="F1175" s="1" t="s">
        <v>22</v>
      </c>
      <c r="G1175" s="2" t="str">
        <f t="shared" si="54"/>
        <v>Frauenpraxis am See</v>
      </c>
      <c r="H1175" s="1" t="s">
        <v>8300</v>
      </c>
      <c r="I1175" s="1" t="str" cm="1">
        <f t="array" ref="I1175">IF(H1175="","",IF(COUNT(VALUE(MID(H1175,ROW($A$1:$A$100),1)))=0,H1175,TRIM(LEFT(H1175,MATCH(TRUE,ISNUMBER(VALUE(MID(H1175,ROW($A$1:$A$100),1))),0)-1))))</f>
        <v>Alpenstrasse</v>
      </c>
      <c r="J1175" s="1" t="str" cm="1">
        <f t="array" ref="J1175">IF(H1175="","",IF(COUNT(VALUE(MID(H1175,ROW($A$1:$A$100),1)))=0,"",RIGHT(H1175,LEN(H1175)-MATCH(TRUE,ISNUMBER(VALUE(MID(H1175,ROW($A$1:$A$100),1))),0)+1)))</f>
        <v>1</v>
      </c>
      <c r="K1175" s="1" t="s">
        <v>22</v>
      </c>
      <c r="L1175" s="1" t="s">
        <v>272</v>
      </c>
      <c r="M1175" s="1" t="str">
        <f t="shared" si="55"/>
        <v>6004</v>
      </c>
      <c r="N1175" s="1" t="str">
        <f t="shared" si="56"/>
        <v>Luzern</v>
      </c>
      <c r="O1175" s="1" t="s">
        <v>24</v>
      </c>
      <c r="P1175" s="1" t="s">
        <v>13945</v>
      </c>
      <c r="Q1175" s="1" t="s">
        <v>21</v>
      </c>
      <c r="R1175" s="1" t="s">
        <v>22</v>
      </c>
      <c r="S1175" s="1" t="s">
        <v>22</v>
      </c>
      <c r="T1175" s="1" t="s">
        <v>13946</v>
      </c>
      <c r="U1175" s="1" t="s">
        <v>27</v>
      </c>
    </row>
    <row r="1176" spans="1:21" ht="30" x14ac:dyDescent="0.2">
      <c r="A1176" s="1" t="s">
        <v>73</v>
      </c>
      <c r="B1176" s="1" t="s">
        <v>64</v>
      </c>
      <c r="C1176" s="1" t="s">
        <v>5268</v>
      </c>
      <c r="D1176" s="1" t="s">
        <v>5269</v>
      </c>
      <c r="E1176" s="1" t="s">
        <v>5270</v>
      </c>
      <c r="F1176" s="1" t="s">
        <v>5271</v>
      </c>
      <c r="G1176" s="2" t="str">
        <f t="shared" si="54"/>
        <v>See-Spital Kilchberg
_x000D_Swiss Medical Clinic AG</v>
      </c>
      <c r="H1176" s="1" t="s">
        <v>5272</v>
      </c>
      <c r="I1176" s="1" t="str" cm="1">
        <f t="array" ref="I1176">IF(H1176="","",IF(COUNT(VALUE(MID(H1176,ROW($A$1:$A$100),1)))=0,H1176,TRIM(LEFT(H1176,MATCH(TRUE,ISNUMBER(VALUE(MID(H1176,ROW($A$1:$A$100),1))),0)-1))))</f>
        <v>Grütstrasse</v>
      </c>
      <c r="J1176" s="1" t="str" cm="1">
        <f t="array" ref="J1176">IF(H1176="","",IF(COUNT(VALUE(MID(H1176,ROW($A$1:$A$100),1)))=0,"",RIGHT(H1176,LEN(H1176)-MATCH(TRUE,ISNUMBER(VALUE(MID(H1176,ROW($A$1:$A$100),1))),0)+1)))</f>
        <v>55</v>
      </c>
      <c r="K1176" s="1" t="s">
        <v>22</v>
      </c>
      <c r="L1176" s="1" t="s">
        <v>4345</v>
      </c>
      <c r="M1176" s="1" t="str">
        <f t="shared" si="55"/>
        <v>8802</v>
      </c>
      <c r="N1176" s="1" t="str">
        <f t="shared" si="56"/>
        <v>Kilchberg ZH</v>
      </c>
      <c r="O1176" s="1" t="s">
        <v>24</v>
      </c>
      <c r="P1176" s="1" t="s">
        <v>5273</v>
      </c>
      <c r="Q1176" s="1" t="s">
        <v>80</v>
      </c>
      <c r="R1176" s="1" t="s">
        <v>22</v>
      </c>
      <c r="S1176" s="1" t="s">
        <v>22</v>
      </c>
      <c r="T1176" s="1" t="s">
        <v>5274</v>
      </c>
      <c r="U1176" s="1" t="s">
        <v>27</v>
      </c>
    </row>
    <row r="1177" spans="1:21" ht="15" x14ac:dyDescent="0.2">
      <c r="A1177" s="1" t="s">
        <v>73</v>
      </c>
      <c r="B1177" s="1" t="s">
        <v>64</v>
      </c>
      <c r="C1177" s="1" t="s">
        <v>1337</v>
      </c>
      <c r="D1177" s="1" t="s">
        <v>13952</v>
      </c>
      <c r="E1177" s="1" t="s">
        <v>13953</v>
      </c>
      <c r="F1177" s="1" t="s">
        <v>22</v>
      </c>
      <c r="G1177" s="2" t="str">
        <f t="shared" si="54"/>
        <v>Praxis Dr. Gisin Dominic</v>
      </c>
      <c r="H1177" s="1" t="s">
        <v>13954</v>
      </c>
      <c r="I1177" s="1" t="str" cm="1">
        <f t="array" ref="I1177">IF(H1177="","",IF(COUNT(VALUE(MID(H1177,ROW($A$1:$A$100),1)))=0,H1177,TRIM(LEFT(H1177,MATCH(TRUE,ISNUMBER(VALUE(MID(H1177,ROW($A$1:$A$100),1))),0)-1))))</f>
        <v>Dorfplatz</v>
      </c>
      <c r="J1177" s="1" t="str" cm="1">
        <f t="array" ref="J1177">IF(H1177="","",IF(COUNT(VALUE(MID(H1177,ROW($A$1:$A$100),1)))=0,"",RIGHT(H1177,LEN(H1177)-MATCH(TRUE,ISNUMBER(VALUE(MID(H1177,ROW($A$1:$A$100),1))),0)+1)))</f>
        <v>4</v>
      </c>
      <c r="K1177" s="1" t="s">
        <v>22</v>
      </c>
      <c r="L1177" s="1" t="s">
        <v>810</v>
      </c>
      <c r="M1177" s="1" t="str">
        <f t="shared" si="55"/>
        <v>6330</v>
      </c>
      <c r="N1177" s="1" t="str">
        <f t="shared" si="56"/>
        <v>Cham</v>
      </c>
      <c r="O1177" s="1" t="s">
        <v>24</v>
      </c>
      <c r="P1177" s="1" t="s">
        <v>13955</v>
      </c>
      <c r="Q1177" s="1" t="s">
        <v>21</v>
      </c>
      <c r="R1177" s="1" t="s">
        <v>22</v>
      </c>
      <c r="S1177" s="1" t="s">
        <v>22</v>
      </c>
      <c r="T1177" s="1" t="s">
        <v>13956</v>
      </c>
      <c r="U1177" s="1" t="s">
        <v>27</v>
      </c>
    </row>
    <row r="1178" spans="1:21" ht="15" x14ac:dyDescent="0.2">
      <c r="A1178" s="1" t="s">
        <v>73</v>
      </c>
      <c r="B1178" s="1" t="s">
        <v>64</v>
      </c>
      <c r="C1178" s="1" t="s">
        <v>82</v>
      </c>
      <c r="D1178" s="1" t="s">
        <v>13221</v>
      </c>
      <c r="E1178" s="1" t="s">
        <v>5915</v>
      </c>
      <c r="F1178" s="1" t="s">
        <v>22</v>
      </c>
      <c r="G1178" s="2" t="str">
        <f t="shared" si="54"/>
        <v>Praxisgemeinschaft Affoltern</v>
      </c>
      <c r="H1178" s="1" t="s">
        <v>5916</v>
      </c>
      <c r="I1178" s="1" t="str" cm="1">
        <f t="array" ref="I1178">IF(H1178="","",IF(COUNT(VALUE(MID(H1178,ROW($A$1:$A$100),1)))=0,H1178,TRIM(LEFT(H1178,MATCH(TRUE,ISNUMBER(VALUE(MID(H1178,ROW($A$1:$A$100),1))),0)-1))))</f>
        <v>Zelglistrasse</v>
      </c>
      <c r="J1178" s="1" t="str" cm="1">
        <f t="array" ref="J1178">IF(H1178="","",IF(COUNT(VALUE(MID(H1178,ROW($A$1:$A$100),1)))=0,"",RIGHT(H1178,LEN(H1178)-MATCH(TRUE,ISNUMBER(VALUE(MID(H1178,ROW($A$1:$A$100),1))),0)+1)))</f>
        <v>47</v>
      </c>
      <c r="K1178" s="1" t="s">
        <v>22</v>
      </c>
      <c r="L1178" s="1" t="s">
        <v>1564</v>
      </c>
      <c r="M1178" s="1" t="str">
        <f t="shared" si="55"/>
        <v>8046</v>
      </c>
      <c r="N1178" s="1" t="str">
        <f t="shared" si="56"/>
        <v>Zürich</v>
      </c>
      <c r="O1178" s="1" t="s">
        <v>24</v>
      </c>
      <c r="P1178" s="1" t="s">
        <v>13222</v>
      </c>
      <c r="Q1178" s="1" t="s">
        <v>128</v>
      </c>
      <c r="R1178" s="1" t="s">
        <v>22</v>
      </c>
      <c r="S1178" s="1" t="s">
        <v>22</v>
      </c>
      <c r="T1178" s="1" t="s">
        <v>13223</v>
      </c>
      <c r="U1178" s="1" t="s">
        <v>27</v>
      </c>
    </row>
    <row r="1179" spans="1:21" ht="15" x14ac:dyDescent="0.2">
      <c r="A1179" s="1" t="s">
        <v>73</v>
      </c>
      <c r="B1179" s="1" t="s">
        <v>64</v>
      </c>
      <c r="C1179" s="1" t="s">
        <v>4172</v>
      </c>
      <c r="D1179" s="1" t="s">
        <v>4173</v>
      </c>
      <c r="E1179" s="1" t="s">
        <v>4174</v>
      </c>
      <c r="F1179" s="1" t="s">
        <v>22</v>
      </c>
      <c r="G1179" s="2" t="str">
        <f t="shared" si="54"/>
        <v>Hausarztpraxis Neudorf</v>
      </c>
      <c r="H1179" s="1" t="s">
        <v>4175</v>
      </c>
      <c r="I1179" s="1" t="str" cm="1">
        <f t="array" ref="I1179">IF(H1179="","",IF(COUNT(VALUE(MID(H1179,ROW($A$1:$A$100),1)))=0,H1179,TRIM(LEFT(H1179,MATCH(TRUE,ISNUMBER(VALUE(MID(H1179,ROW($A$1:$A$100),1))),0)-1))))</f>
        <v>Rorschacher Strasse</v>
      </c>
      <c r="J1179" s="1" t="str" cm="1">
        <f t="array" ref="J1179">IF(H1179="","",IF(COUNT(VALUE(MID(H1179,ROW($A$1:$A$100),1)))=0,"",RIGHT(H1179,LEN(H1179)-MATCH(TRUE,ISNUMBER(VALUE(MID(H1179,ROW($A$1:$A$100),1))),0)+1)))</f>
        <v>238</v>
      </c>
      <c r="K1179" s="1" t="s">
        <v>22</v>
      </c>
      <c r="L1179" s="1" t="s">
        <v>1230</v>
      </c>
      <c r="M1179" s="1" t="str">
        <f t="shared" si="55"/>
        <v>9016</v>
      </c>
      <c r="N1179" s="1" t="str">
        <f t="shared" si="56"/>
        <v>St. Gallen</v>
      </c>
      <c r="O1179" s="1" t="s">
        <v>24</v>
      </c>
      <c r="P1179" s="1" t="s">
        <v>4176</v>
      </c>
      <c r="Q1179" s="1" t="s">
        <v>80</v>
      </c>
      <c r="R1179" s="1" t="s">
        <v>22</v>
      </c>
      <c r="S1179" s="1" t="s">
        <v>22</v>
      </c>
      <c r="T1179" s="1" t="s">
        <v>4177</v>
      </c>
      <c r="U1179" s="1" t="s">
        <v>27</v>
      </c>
    </row>
    <row r="1180" spans="1:21" ht="15" x14ac:dyDescent="0.2">
      <c r="A1180" s="1" t="s">
        <v>16</v>
      </c>
      <c r="B1180" s="1" t="s">
        <v>64</v>
      </c>
      <c r="C1180" s="1" t="s">
        <v>508</v>
      </c>
      <c r="D1180" s="1" t="s">
        <v>13224</v>
      </c>
      <c r="E1180" s="1" t="s">
        <v>13225</v>
      </c>
      <c r="F1180" s="1" t="s">
        <v>22</v>
      </c>
      <c r="G1180" s="2" t="str">
        <f t="shared" si="54"/>
        <v>Praxis Dr. Glaser Wüthrich</v>
      </c>
      <c r="H1180" s="1" t="s">
        <v>13226</v>
      </c>
      <c r="I1180" s="1" t="str" cm="1">
        <f t="array" ref="I1180">IF(H1180="","",IF(COUNT(VALUE(MID(H1180,ROW($A$1:$A$100),1)))=0,H1180,TRIM(LEFT(H1180,MATCH(TRUE,ISNUMBER(VALUE(MID(H1180,ROW($A$1:$A$100),1))),0)-1))))</f>
        <v>Werner Abeggstrasse</v>
      </c>
      <c r="J1180" s="1" t="str" cm="1">
        <f t="array" ref="J1180">IF(H1180="","",IF(COUNT(VALUE(MID(H1180,ROW($A$1:$A$100),1)))=0,"",RIGHT(H1180,LEN(H1180)-MATCH(TRUE,ISNUMBER(VALUE(MID(H1180,ROW($A$1:$A$100),1))),0)+1)))</f>
        <v>9</v>
      </c>
      <c r="K1180" s="1" t="s">
        <v>22</v>
      </c>
      <c r="L1180" s="1" t="s">
        <v>13227</v>
      </c>
      <c r="M1180" s="1" t="str">
        <f t="shared" si="55"/>
        <v>3132</v>
      </c>
      <c r="N1180" s="1" t="str">
        <f t="shared" si="56"/>
        <v>Riggisberg</v>
      </c>
      <c r="O1180" s="1" t="s">
        <v>24</v>
      </c>
      <c r="P1180" s="1" t="s">
        <v>13228</v>
      </c>
      <c r="Q1180" s="1" t="s">
        <v>21</v>
      </c>
      <c r="R1180" s="1" t="s">
        <v>22</v>
      </c>
      <c r="S1180" s="1" t="s">
        <v>22</v>
      </c>
      <c r="T1180" s="1" t="s">
        <v>13229</v>
      </c>
      <c r="U1180" s="1" t="s">
        <v>27</v>
      </c>
    </row>
    <row r="1181" spans="1:21" ht="15" x14ac:dyDescent="0.2">
      <c r="A1181" s="1" t="s">
        <v>16</v>
      </c>
      <c r="B1181" s="1" t="s">
        <v>64</v>
      </c>
      <c r="C1181" s="1" t="s">
        <v>7464</v>
      </c>
      <c r="D1181" s="1" t="s">
        <v>7465</v>
      </c>
      <c r="E1181" s="1" t="s">
        <v>7466</v>
      </c>
      <c r="F1181" s="1" t="s">
        <v>22</v>
      </c>
      <c r="G1181" s="2" t="str">
        <f t="shared" si="54"/>
        <v>Praxis am Graben</v>
      </c>
      <c r="H1181" s="1" t="s">
        <v>7467</v>
      </c>
      <c r="I1181" s="1" t="str" cm="1">
        <f t="array" ref="I1181">IF(H1181="","",IF(COUNT(VALUE(MID(H1181,ROW($A$1:$A$100),1)))=0,H1181,TRIM(LEFT(H1181,MATCH(TRUE,ISNUMBER(VALUE(MID(H1181,ROW($A$1:$A$100),1))),0)-1))))</f>
        <v>Unterer Graben</v>
      </c>
      <c r="J1181" s="1" t="str" cm="1">
        <f t="array" ref="J1181">IF(H1181="","",IF(COUNT(VALUE(MID(H1181,ROW($A$1:$A$100),1)))=0,"",RIGHT(H1181,LEN(H1181)-MATCH(TRUE,ISNUMBER(VALUE(MID(H1181,ROW($A$1:$A$100),1))),0)+1)))</f>
        <v>35</v>
      </c>
      <c r="K1181" s="1" t="s">
        <v>22</v>
      </c>
      <c r="L1181" s="1" t="s">
        <v>291</v>
      </c>
      <c r="M1181" s="1" t="str">
        <f t="shared" si="55"/>
        <v>8400</v>
      </c>
      <c r="N1181" s="1" t="str">
        <f t="shared" si="56"/>
        <v>Winterthur</v>
      </c>
      <c r="O1181" s="1" t="s">
        <v>24</v>
      </c>
      <c r="P1181" s="1" t="s">
        <v>7468</v>
      </c>
      <c r="Q1181" s="1" t="s">
        <v>128</v>
      </c>
      <c r="R1181" s="1" t="s">
        <v>22</v>
      </c>
      <c r="S1181" s="1" t="s">
        <v>22</v>
      </c>
      <c r="T1181" s="1" t="s">
        <v>7469</v>
      </c>
      <c r="U1181" s="1" t="s">
        <v>27</v>
      </c>
    </row>
    <row r="1182" spans="1:21" ht="15" x14ac:dyDescent="0.2">
      <c r="A1182" s="1" t="s">
        <v>16</v>
      </c>
      <c r="B1182" s="1" t="s">
        <v>64</v>
      </c>
      <c r="C1182" s="1" t="s">
        <v>2109</v>
      </c>
      <c r="D1182" s="1" t="s">
        <v>13216</v>
      </c>
      <c r="E1182" s="1" t="s">
        <v>13217</v>
      </c>
      <c r="F1182" s="1" t="s">
        <v>22</v>
      </c>
      <c r="G1182" s="2" t="str">
        <f t="shared" si="54"/>
        <v>Praxis Dr. Gleso Eva</v>
      </c>
      <c r="H1182" s="1" t="s">
        <v>13218</v>
      </c>
      <c r="I1182" s="1" t="str" cm="1">
        <f t="array" ref="I1182">IF(H1182="","",IF(COUNT(VALUE(MID(H1182,ROW($A$1:$A$100),1)))=0,H1182,TRIM(LEFT(H1182,MATCH(TRUE,ISNUMBER(VALUE(MID(H1182,ROW($A$1:$A$100),1))),0)-1))))</f>
        <v>Albisstrasse</v>
      </c>
      <c r="J1182" s="1" t="str" cm="1">
        <f t="array" ref="J1182">IF(H1182="","",IF(COUNT(VALUE(MID(H1182,ROW($A$1:$A$100),1)))=0,"",RIGHT(H1182,LEN(H1182)-MATCH(TRUE,ISNUMBER(VALUE(MID(H1182,ROW($A$1:$A$100),1))),0)+1)))</f>
        <v>80</v>
      </c>
      <c r="K1182" s="1" t="s">
        <v>22</v>
      </c>
      <c r="L1182" s="1" t="s">
        <v>334</v>
      </c>
      <c r="M1182" s="1" t="str">
        <f t="shared" si="55"/>
        <v>8038</v>
      </c>
      <c r="N1182" s="1" t="str">
        <f t="shared" si="56"/>
        <v>Zürich</v>
      </c>
      <c r="O1182" s="1" t="s">
        <v>24</v>
      </c>
      <c r="P1182" s="1" t="s">
        <v>13219</v>
      </c>
      <c r="Q1182" s="1" t="s">
        <v>21</v>
      </c>
      <c r="R1182" s="1" t="s">
        <v>22</v>
      </c>
      <c r="S1182" s="1" t="s">
        <v>22</v>
      </c>
      <c r="T1182" s="1" t="s">
        <v>13220</v>
      </c>
      <c r="U1182" s="1" t="s">
        <v>27</v>
      </c>
    </row>
    <row r="1183" spans="1:21" ht="30" x14ac:dyDescent="0.2">
      <c r="A1183" s="1" t="s">
        <v>16</v>
      </c>
      <c r="B1183" s="1" t="s">
        <v>17</v>
      </c>
      <c r="C1183" s="1" t="s">
        <v>4849</v>
      </c>
      <c r="D1183" s="1" t="s">
        <v>4850</v>
      </c>
      <c r="E1183" s="1" t="s">
        <v>380</v>
      </c>
      <c r="F1183" s="1" t="s">
        <v>156</v>
      </c>
      <c r="G1183" s="2" t="str">
        <f t="shared" si="54"/>
        <v>Spital Linth
_x000D_Frauenklinik</v>
      </c>
      <c r="H1183" s="1" t="s">
        <v>381</v>
      </c>
      <c r="I1183" s="1" t="str" cm="1">
        <f t="array" ref="I1183">IF(H1183="","",IF(COUNT(VALUE(MID(H1183,ROW($A$1:$A$100),1)))=0,H1183,TRIM(LEFT(H1183,MATCH(TRUE,ISNUMBER(VALUE(MID(H1183,ROW($A$1:$A$100),1))),0)-1))))</f>
        <v>Gasterstrasse</v>
      </c>
      <c r="J1183" s="1" t="str" cm="1">
        <f t="array" ref="J1183">IF(H1183="","",IF(COUNT(VALUE(MID(H1183,ROW($A$1:$A$100),1)))=0,"",RIGHT(H1183,LEN(H1183)-MATCH(TRUE,ISNUMBER(VALUE(MID(H1183,ROW($A$1:$A$100),1))),0)+1)))</f>
        <v>25</v>
      </c>
      <c r="K1183" s="1" t="s">
        <v>22</v>
      </c>
      <c r="L1183" s="1" t="s">
        <v>382</v>
      </c>
      <c r="M1183" s="1" t="str">
        <f t="shared" si="55"/>
        <v>8730</v>
      </c>
      <c r="N1183" s="1" t="str">
        <f t="shared" si="56"/>
        <v>Uznach</v>
      </c>
      <c r="O1183" s="1" t="s">
        <v>24</v>
      </c>
      <c r="P1183" s="1" t="s">
        <v>4851</v>
      </c>
      <c r="Q1183" s="1" t="s">
        <v>21</v>
      </c>
      <c r="R1183" s="1" t="s">
        <v>22</v>
      </c>
      <c r="S1183" s="1" t="s">
        <v>22</v>
      </c>
      <c r="T1183" s="1" t="s">
        <v>4852</v>
      </c>
      <c r="U1183" s="1" t="s">
        <v>27</v>
      </c>
    </row>
    <row r="1184" spans="1:21" ht="15" x14ac:dyDescent="0.2">
      <c r="A1184" s="1" t="s">
        <v>16</v>
      </c>
      <c r="B1184" s="1" t="s">
        <v>64</v>
      </c>
      <c r="C1184" s="1" t="s">
        <v>4785</v>
      </c>
      <c r="D1184" s="1" t="s">
        <v>4786</v>
      </c>
      <c r="E1184" s="1" t="s">
        <v>4787</v>
      </c>
      <c r="F1184" s="1" t="s">
        <v>22</v>
      </c>
      <c r="G1184" s="2" t="str">
        <f t="shared" si="54"/>
        <v>Praxis Dr. Glück Susanne</v>
      </c>
      <c r="H1184" s="1" t="s">
        <v>4788</v>
      </c>
      <c r="I1184" s="1" t="str" cm="1">
        <f t="array" ref="I1184">IF(H1184="","",IF(COUNT(VALUE(MID(H1184,ROW($A$1:$A$100),1)))=0,H1184,TRIM(LEFT(H1184,MATCH(TRUE,ISNUMBER(VALUE(MID(H1184,ROW($A$1:$A$100),1))),0)-1))))</f>
        <v>Magdenerstrasse</v>
      </c>
      <c r="J1184" s="1" t="str" cm="1">
        <f t="array" ref="J1184">IF(H1184="","",IF(COUNT(VALUE(MID(H1184,ROW($A$1:$A$100),1)))=0,"",RIGHT(H1184,LEN(H1184)-MATCH(TRUE,ISNUMBER(VALUE(MID(H1184,ROW($A$1:$A$100),1))),0)+1)))</f>
        <v>1</v>
      </c>
      <c r="K1184" s="1" t="s">
        <v>22</v>
      </c>
      <c r="L1184" s="1" t="s">
        <v>2269</v>
      </c>
      <c r="M1184" s="1" t="str">
        <f t="shared" si="55"/>
        <v>4310</v>
      </c>
      <c r="N1184" s="1" t="str">
        <f t="shared" si="56"/>
        <v>Rheinfelden</v>
      </c>
      <c r="O1184" s="1" t="s">
        <v>24</v>
      </c>
      <c r="P1184" s="1" t="s">
        <v>4789</v>
      </c>
      <c r="Q1184" s="1" t="s">
        <v>21</v>
      </c>
      <c r="R1184" s="1" t="s">
        <v>22</v>
      </c>
      <c r="S1184" s="1" t="s">
        <v>22</v>
      </c>
      <c r="T1184" s="1" t="s">
        <v>4790</v>
      </c>
      <c r="U1184" s="1" t="s">
        <v>27</v>
      </c>
    </row>
    <row r="1185" spans="1:21" ht="15" x14ac:dyDescent="0.2">
      <c r="A1185" s="1" t="s">
        <v>16</v>
      </c>
      <c r="B1185" s="1" t="s">
        <v>17</v>
      </c>
      <c r="C1185" s="1" t="s">
        <v>691</v>
      </c>
      <c r="D1185" s="1" t="s">
        <v>13230</v>
      </c>
      <c r="E1185" s="1" t="s">
        <v>13150</v>
      </c>
      <c r="F1185" s="1" t="s">
        <v>22</v>
      </c>
      <c r="G1185" s="2" t="str">
        <f t="shared" si="54"/>
        <v>Praxis Dr Gantenbein/ Dr Gmünder</v>
      </c>
      <c r="H1185" s="1" t="s">
        <v>13151</v>
      </c>
      <c r="I1185" s="1" t="str" cm="1">
        <f t="array" ref="I1185">IF(H1185="","",IF(COUNT(VALUE(MID(H1185,ROW($A$1:$A$100),1)))=0,H1185,TRIM(LEFT(H1185,MATCH(TRUE,ISNUMBER(VALUE(MID(H1185,ROW($A$1:$A$100),1))),0)-1))))</f>
        <v>Konstanzerstrasse</v>
      </c>
      <c r="J1185" s="1" t="str" cm="1">
        <f t="array" ref="J1185">IF(H1185="","",IF(COUNT(VALUE(MID(H1185,ROW($A$1:$A$100),1)))=0,"",RIGHT(H1185,LEN(H1185)-MATCH(TRUE,ISNUMBER(VALUE(MID(H1185,ROW($A$1:$A$100),1))),0)+1)))</f>
        <v>18</v>
      </c>
      <c r="K1185" s="1" t="s">
        <v>22</v>
      </c>
      <c r="L1185" s="1" t="s">
        <v>644</v>
      </c>
      <c r="M1185" s="1" t="str">
        <f t="shared" si="55"/>
        <v>8280</v>
      </c>
      <c r="N1185" s="1" t="str">
        <f t="shared" si="56"/>
        <v>Kreuzlingen</v>
      </c>
      <c r="O1185" s="1" t="s">
        <v>24</v>
      </c>
      <c r="P1185" s="1" t="s">
        <v>13233</v>
      </c>
      <c r="Q1185" s="1" t="s">
        <v>128</v>
      </c>
      <c r="R1185" s="1" t="s">
        <v>22</v>
      </c>
      <c r="S1185" s="1" t="s">
        <v>22</v>
      </c>
      <c r="T1185" s="1" t="s">
        <v>13234</v>
      </c>
      <c r="U1185" s="1" t="s">
        <v>27</v>
      </c>
    </row>
    <row r="1186" spans="1:21" ht="15" x14ac:dyDescent="0.2">
      <c r="A1186" s="1" t="s">
        <v>16</v>
      </c>
      <c r="B1186" s="1" t="s">
        <v>64</v>
      </c>
      <c r="C1186" s="1" t="s">
        <v>3301</v>
      </c>
      <c r="D1186" s="1" t="s">
        <v>13230</v>
      </c>
      <c r="E1186" s="1" t="s">
        <v>1339</v>
      </c>
      <c r="F1186" s="1" t="s">
        <v>22</v>
      </c>
      <c r="G1186" s="2" t="str">
        <f t="shared" si="54"/>
        <v>Arztpraxis Kreis 9</v>
      </c>
      <c r="H1186" s="1" t="s">
        <v>1340</v>
      </c>
      <c r="I1186" s="1" t="str" cm="1">
        <f t="array" ref="I1186">IF(H1186="","",IF(COUNT(VALUE(MID(H1186,ROW($A$1:$A$100),1)))=0,H1186,TRIM(LEFT(H1186,MATCH(TRUE,ISNUMBER(VALUE(MID(H1186,ROW($A$1:$A$100),1))),0)-1))))</f>
        <v>Dennlerstrasse</v>
      </c>
      <c r="J1186" s="1" t="str" cm="1">
        <f t="array" ref="J1186">IF(H1186="","",IF(COUNT(VALUE(MID(H1186,ROW($A$1:$A$100),1)))=0,"",RIGHT(H1186,LEN(H1186)-MATCH(TRUE,ISNUMBER(VALUE(MID(H1186,ROW($A$1:$A$100),1))),0)+1)))</f>
        <v>25</v>
      </c>
      <c r="K1186" s="1" t="s">
        <v>22</v>
      </c>
      <c r="L1186" s="1" t="s">
        <v>1341</v>
      </c>
      <c r="M1186" s="1" t="str">
        <f t="shared" si="55"/>
        <v>8047</v>
      </c>
      <c r="N1186" s="1" t="str">
        <f t="shared" si="56"/>
        <v>Zürich</v>
      </c>
      <c r="O1186" s="1" t="s">
        <v>24</v>
      </c>
      <c r="P1186" s="1" t="s">
        <v>13231</v>
      </c>
      <c r="Q1186" s="1" t="s">
        <v>128</v>
      </c>
      <c r="R1186" s="1" t="s">
        <v>22</v>
      </c>
      <c r="S1186" s="1" t="s">
        <v>22</v>
      </c>
      <c r="T1186" s="1" t="s">
        <v>13232</v>
      </c>
      <c r="U1186" s="1" t="s">
        <v>27</v>
      </c>
    </row>
    <row r="1187" spans="1:21" ht="30" x14ac:dyDescent="0.2">
      <c r="A1187" s="1" t="s">
        <v>16</v>
      </c>
      <c r="B1187" s="1" t="s">
        <v>64</v>
      </c>
      <c r="C1187" s="1" t="s">
        <v>691</v>
      </c>
      <c r="D1187" s="1" t="s">
        <v>5890</v>
      </c>
      <c r="E1187" s="1" t="s">
        <v>163</v>
      </c>
      <c r="F1187" s="1" t="s">
        <v>745</v>
      </c>
      <c r="G1187" s="2" t="str">
        <f t="shared" si="54"/>
        <v>Inselspital Bern
_x000D_Klinik für Frauenheilkunde</v>
      </c>
      <c r="H1187" s="1" t="s">
        <v>165</v>
      </c>
      <c r="I1187" s="1" t="str" cm="1">
        <f t="array" ref="I1187">IF(H1187="","",IF(COUNT(VALUE(MID(H1187,ROW($A$1:$A$100),1)))=0,H1187,TRIM(LEFT(H1187,MATCH(TRUE,ISNUMBER(VALUE(MID(H1187,ROW($A$1:$A$100),1))),0)-1))))</f>
        <v>Friedbühlstrasse</v>
      </c>
      <c r="J1187" s="1" t="str" cm="1">
        <f t="array" ref="J1187">IF(H1187="","",IF(COUNT(VALUE(MID(H1187,ROW($A$1:$A$100),1)))=0,"",RIGHT(H1187,LEN(H1187)-MATCH(TRUE,ISNUMBER(VALUE(MID(H1187,ROW($A$1:$A$100),1))),0)+1)))</f>
        <v>19</v>
      </c>
      <c r="K1187" s="1" t="s">
        <v>22</v>
      </c>
      <c r="L1187" s="1" t="s">
        <v>166</v>
      </c>
      <c r="M1187" s="1" t="str">
        <f t="shared" si="55"/>
        <v>3010</v>
      </c>
      <c r="N1187" s="1" t="str">
        <f t="shared" si="56"/>
        <v>Bern</v>
      </c>
      <c r="O1187" s="1" t="s">
        <v>24</v>
      </c>
      <c r="P1187" s="1" t="s">
        <v>14256</v>
      </c>
      <c r="Q1187" s="1" t="s">
        <v>21</v>
      </c>
      <c r="R1187" s="1" t="s">
        <v>22</v>
      </c>
      <c r="S1187" s="1" t="s">
        <v>22</v>
      </c>
      <c r="T1187" s="1" t="s">
        <v>14257</v>
      </c>
      <c r="U1187" s="1" t="s">
        <v>27</v>
      </c>
    </row>
    <row r="1188" spans="1:21" ht="15" x14ac:dyDescent="0.2">
      <c r="A1188" s="1" t="s">
        <v>16</v>
      </c>
      <c r="B1188" s="1" t="s">
        <v>17</v>
      </c>
      <c r="C1188" s="1" t="s">
        <v>5889</v>
      </c>
      <c r="D1188" s="1" t="s">
        <v>5890</v>
      </c>
      <c r="E1188" s="1" t="s">
        <v>5891</v>
      </c>
      <c r="F1188" s="1" t="s">
        <v>22</v>
      </c>
      <c r="G1188" s="2" t="str">
        <f t="shared" si="54"/>
        <v>Frauenpraxis Dietikon</v>
      </c>
      <c r="H1188" s="1" t="s">
        <v>5892</v>
      </c>
      <c r="I1188" s="1" t="str" cm="1">
        <f t="array" ref="I1188">IF(H1188="","",IF(COUNT(VALUE(MID(H1188,ROW($A$1:$A$100),1)))=0,H1188,TRIM(LEFT(H1188,MATCH(TRUE,ISNUMBER(VALUE(MID(H1188,ROW($A$1:$A$100),1))),0)-1))))</f>
        <v>Zürcherstrasse</v>
      </c>
      <c r="J1188" s="1" t="str" cm="1">
        <f t="array" ref="J1188">IF(H1188="","",IF(COUNT(VALUE(MID(H1188,ROW($A$1:$A$100),1)))=0,"",RIGHT(H1188,LEN(H1188)-MATCH(TRUE,ISNUMBER(VALUE(MID(H1188,ROW($A$1:$A$100),1))),0)+1)))</f>
        <v>52</v>
      </c>
      <c r="K1188" s="1" t="s">
        <v>22</v>
      </c>
      <c r="L1188" s="1" t="s">
        <v>100</v>
      </c>
      <c r="M1188" s="1" t="str">
        <f t="shared" si="55"/>
        <v>8953</v>
      </c>
      <c r="N1188" s="1" t="str">
        <f t="shared" si="56"/>
        <v>Dietikon</v>
      </c>
      <c r="O1188" s="1" t="s">
        <v>24</v>
      </c>
      <c r="P1188" s="1" t="s">
        <v>5893</v>
      </c>
      <c r="Q1188" s="1" t="s">
        <v>21</v>
      </c>
      <c r="R1188" s="1" t="s">
        <v>80</v>
      </c>
      <c r="S1188" s="1" t="s">
        <v>22</v>
      </c>
      <c r="T1188" s="1" t="s">
        <v>5894</v>
      </c>
      <c r="U1188" s="1" t="s">
        <v>27</v>
      </c>
    </row>
    <row r="1189" spans="1:21" ht="15" x14ac:dyDescent="0.2">
      <c r="A1189" s="1" t="s">
        <v>73</v>
      </c>
      <c r="B1189" s="1" t="s">
        <v>17</v>
      </c>
      <c r="C1189" s="1" t="s">
        <v>2063</v>
      </c>
      <c r="D1189" s="1" t="s">
        <v>4402</v>
      </c>
      <c r="E1189" s="1" t="s">
        <v>4403</v>
      </c>
      <c r="F1189" s="1" t="s">
        <v>22</v>
      </c>
      <c r="G1189" s="2" t="str">
        <f t="shared" si="54"/>
        <v>Praxis Dr. Saner Thomas</v>
      </c>
      <c r="H1189" s="1" t="s">
        <v>4404</v>
      </c>
      <c r="I1189" s="1" t="str" cm="1">
        <f t="array" ref="I1189">IF(H1189="","",IF(COUNT(VALUE(MID(H1189,ROW($A$1:$A$100),1)))=0,H1189,TRIM(LEFT(H1189,MATCH(TRUE,ISNUMBER(VALUE(MID(H1189,ROW($A$1:$A$100),1))),0)-1))))</f>
        <v>Gerbestrasse</v>
      </c>
      <c r="J1189" s="1" t="str" cm="1">
        <f t="array" ref="J1189">IF(H1189="","",IF(COUNT(VALUE(MID(H1189,ROW($A$1:$A$100),1)))=0,"",RIGHT(H1189,LEN(H1189)-MATCH(TRUE,ISNUMBER(VALUE(MID(H1189,ROW($A$1:$A$100),1))),0)+1)))</f>
        <v>8</v>
      </c>
      <c r="K1189" s="1" t="s">
        <v>22</v>
      </c>
      <c r="L1189" s="1" t="s">
        <v>740</v>
      </c>
      <c r="M1189" s="1" t="str">
        <f t="shared" si="55"/>
        <v>8820</v>
      </c>
      <c r="N1189" s="1" t="str">
        <f t="shared" si="56"/>
        <v>Wädenswil</v>
      </c>
      <c r="O1189" s="1" t="s">
        <v>24</v>
      </c>
      <c r="P1189" s="1" t="s">
        <v>4405</v>
      </c>
      <c r="Q1189" s="1" t="s">
        <v>128</v>
      </c>
      <c r="R1189" s="1" t="s">
        <v>22</v>
      </c>
      <c r="S1189" s="1" t="s">
        <v>22</v>
      </c>
      <c r="T1189" s="1" t="s">
        <v>4406</v>
      </c>
      <c r="U1189" s="1" t="s">
        <v>27</v>
      </c>
    </row>
    <row r="1190" spans="1:21" ht="30" x14ac:dyDescent="0.2">
      <c r="A1190" s="1" t="s">
        <v>16</v>
      </c>
      <c r="B1190" s="1" t="s">
        <v>64</v>
      </c>
      <c r="C1190" s="1" t="s">
        <v>16536</v>
      </c>
      <c r="D1190" s="1" t="s">
        <v>16537</v>
      </c>
      <c r="E1190" s="1" t="s">
        <v>8454</v>
      </c>
      <c r="F1190" s="1" t="s">
        <v>8455</v>
      </c>
      <c r="G1190" s="2" t="str">
        <f t="shared" si="54"/>
        <v>Hirslanden Ärztezentrum Lorze
_x000D_gyn-zentrum an der Lorze</v>
      </c>
      <c r="H1190" s="1" t="s">
        <v>8456</v>
      </c>
      <c r="I1190" s="1" t="str" cm="1">
        <f t="array" ref="I1190">IF(H1190="","",IF(COUNT(VALUE(MID(H1190,ROW($A$1:$A$100),1)))=0,H1190,TRIM(LEFT(H1190,MATCH(TRUE,ISNUMBER(VALUE(MID(H1190,ROW($A$1:$A$100),1))),0)-1))))</f>
        <v>Dorfplatz</v>
      </c>
      <c r="J1190" s="1" t="str" cm="1">
        <f t="array" ref="J1190">IF(H1190="","",IF(COUNT(VALUE(MID(H1190,ROW($A$1:$A$100),1)))=0,"",RIGHT(H1190,LEN(H1190)-MATCH(TRUE,ISNUMBER(VALUE(MID(H1190,ROW($A$1:$A$100),1))),0)+1)))</f>
        <v>1</v>
      </c>
      <c r="K1190" s="1" t="s">
        <v>22</v>
      </c>
      <c r="L1190" s="1" t="s">
        <v>810</v>
      </c>
      <c r="M1190" s="1" t="str">
        <f t="shared" si="55"/>
        <v>6330</v>
      </c>
      <c r="N1190" s="1" t="str">
        <f t="shared" si="56"/>
        <v>Cham</v>
      </c>
      <c r="O1190" s="1" t="s">
        <v>24</v>
      </c>
      <c r="P1190" s="1" t="s">
        <v>16538</v>
      </c>
      <c r="Q1190" s="1" t="s">
        <v>21</v>
      </c>
      <c r="R1190" s="1" t="s">
        <v>22</v>
      </c>
      <c r="S1190" s="1" t="s">
        <v>22</v>
      </c>
      <c r="T1190" s="1" t="s">
        <v>16539</v>
      </c>
      <c r="U1190" s="1" t="s">
        <v>27</v>
      </c>
    </row>
    <row r="1191" spans="1:21" ht="15" x14ac:dyDescent="0.2">
      <c r="A1191" s="1" t="s">
        <v>16</v>
      </c>
      <c r="B1191" s="1" t="s">
        <v>64</v>
      </c>
      <c r="C1191" s="1" t="s">
        <v>357</v>
      </c>
      <c r="D1191" s="1" t="s">
        <v>13235</v>
      </c>
      <c r="E1191" s="1" t="s">
        <v>440</v>
      </c>
      <c r="F1191" s="1" t="s">
        <v>22</v>
      </c>
      <c r="G1191" s="2" t="str">
        <f t="shared" si="54"/>
        <v>Medbase Permanence HBF Zürich</v>
      </c>
      <c r="H1191" s="1" t="s">
        <v>441</v>
      </c>
      <c r="I1191" s="1" t="str" cm="1">
        <f t="array" ref="I1191">IF(H1191="","",IF(COUNT(VALUE(MID(H1191,ROW($A$1:$A$100),1)))=0,H1191,TRIM(LEFT(H1191,MATCH(TRUE,ISNUMBER(VALUE(MID(H1191,ROW($A$1:$A$100),1))),0)-1))))</f>
        <v>Bahnhofplatz</v>
      </c>
      <c r="J1191" s="1" t="str" cm="1">
        <f t="array" ref="J1191">IF(H1191="","",IF(COUNT(VALUE(MID(H1191,ROW($A$1:$A$100),1)))=0,"",RIGHT(H1191,LEN(H1191)-MATCH(TRUE,ISNUMBER(VALUE(MID(H1191,ROW($A$1:$A$100),1))),0)+1)))</f>
        <v>15</v>
      </c>
      <c r="K1191" s="1" t="s">
        <v>22</v>
      </c>
      <c r="L1191" s="1" t="s">
        <v>415</v>
      </c>
      <c r="M1191" s="1" t="str">
        <f t="shared" si="55"/>
        <v>8001</v>
      </c>
      <c r="N1191" s="1" t="str">
        <f t="shared" si="56"/>
        <v>Zürich</v>
      </c>
      <c r="O1191" s="1" t="s">
        <v>24</v>
      </c>
      <c r="P1191" s="1" t="s">
        <v>13236</v>
      </c>
      <c r="Q1191" s="1" t="s">
        <v>128</v>
      </c>
      <c r="R1191" s="1" t="s">
        <v>22</v>
      </c>
      <c r="S1191" s="1" t="s">
        <v>22</v>
      </c>
      <c r="T1191" s="1" t="s">
        <v>13237</v>
      </c>
      <c r="U1191" s="1" t="s">
        <v>27</v>
      </c>
    </row>
    <row r="1192" spans="1:21" ht="30" x14ac:dyDescent="0.2">
      <c r="A1192" s="1" t="s">
        <v>16</v>
      </c>
      <c r="B1192" s="1" t="s">
        <v>64</v>
      </c>
      <c r="C1192" s="1" t="s">
        <v>4692</v>
      </c>
      <c r="D1192" s="1" t="s">
        <v>6525</v>
      </c>
      <c r="E1192" s="1" t="s">
        <v>750</v>
      </c>
      <c r="F1192" s="1" t="s">
        <v>1597</v>
      </c>
      <c r="G1192" s="2" t="str">
        <f t="shared" si="54"/>
        <v>Universitätsspital Basel
_x000D_Reproduktionsmedizin</v>
      </c>
      <c r="H1192" s="1" t="s">
        <v>1598</v>
      </c>
      <c r="I1192" s="1" t="str" cm="1">
        <f t="array" ref="I1192">IF(H1192="","",IF(COUNT(VALUE(MID(H1192,ROW($A$1:$A$100),1)))=0,H1192,TRIM(LEFT(H1192,MATCH(TRUE,ISNUMBER(VALUE(MID(H1192,ROW($A$1:$A$100),1))),0)-1))))</f>
        <v>Vogesenstrasse</v>
      </c>
      <c r="J1192" s="1" t="str" cm="1">
        <f t="array" ref="J1192">IF(H1192="","",IF(COUNT(VALUE(MID(H1192,ROW($A$1:$A$100),1)))=0,"",RIGHT(H1192,LEN(H1192)-MATCH(TRUE,ISNUMBER(VALUE(MID(H1192,ROW($A$1:$A$100),1))),0)+1)))</f>
        <v>134</v>
      </c>
      <c r="K1192" s="1" t="s">
        <v>22</v>
      </c>
      <c r="L1192" s="1" t="s">
        <v>753</v>
      </c>
      <c r="M1192" s="1" t="str">
        <f t="shared" si="55"/>
        <v>4031</v>
      </c>
      <c r="N1192" s="1" t="str">
        <f t="shared" si="56"/>
        <v>Basel</v>
      </c>
      <c r="O1192" s="1" t="s">
        <v>24</v>
      </c>
      <c r="P1192" s="1" t="s">
        <v>6526</v>
      </c>
      <c r="Q1192" s="1" t="s">
        <v>21</v>
      </c>
      <c r="R1192" s="1" t="s">
        <v>22</v>
      </c>
      <c r="S1192" s="1" t="s">
        <v>22</v>
      </c>
      <c r="T1192" s="1" t="s">
        <v>6527</v>
      </c>
      <c r="U1192" s="1" t="s">
        <v>27</v>
      </c>
    </row>
    <row r="1193" spans="1:21" ht="15" x14ac:dyDescent="0.2">
      <c r="A1193" s="1" t="s">
        <v>73</v>
      </c>
      <c r="B1193" s="1" t="s">
        <v>204</v>
      </c>
      <c r="C1193" s="1" t="s">
        <v>14316</v>
      </c>
      <c r="D1193" s="1" t="s">
        <v>14317</v>
      </c>
      <c r="E1193" s="1" t="s">
        <v>2378</v>
      </c>
      <c r="F1193" s="1" t="s">
        <v>22</v>
      </c>
      <c r="G1193" s="2" t="str">
        <f t="shared" si="54"/>
        <v>Ärztepraxis Kern AG</v>
      </c>
      <c r="H1193" s="1" t="s">
        <v>2379</v>
      </c>
      <c r="I1193" s="1" t="str" cm="1">
        <f t="array" ref="I1193">IF(H1193="","",IF(COUNT(VALUE(MID(H1193,ROW($A$1:$A$100),1)))=0,H1193,TRIM(LEFT(H1193,MATCH(TRUE,ISNUMBER(VALUE(MID(H1193,ROW($A$1:$A$100),1))),0)-1))))</f>
        <v>Adlerstrasse</v>
      </c>
      <c r="J1193" s="1" t="str" cm="1">
        <f t="array" ref="J1193">IF(H1193="","",IF(COUNT(VALUE(MID(H1193,ROW($A$1:$A$100),1)))=0,"",RIGHT(H1193,LEN(H1193)-MATCH(TRUE,ISNUMBER(VALUE(MID(H1193,ROW($A$1:$A$100),1))),0)+1)))</f>
        <v>1</v>
      </c>
      <c r="K1193" s="1" t="s">
        <v>22</v>
      </c>
      <c r="L1193" s="1" t="s">
        <v>1398</v>
      </c>
      <c r="M1193" s="1" t="str">
        <f t="shared" si="55"/>
        <v>8600</v>
      </c>
      <c r="N1193" s="1" t="str">
        <f t="shared" si="56"/>
        <v>Dübendorf</v>
      </c>
      <c r="O1193" s="1" t="s">
        <v>24</v>
      </c>
      <c r="P1193" s="1" t="s">
        <v>14318</v>
      </c>
      <c r="Q1193" s="1" t="s">
        <v>80</v>
      </c>
      <c r="R1193" s="1" t="s">
        <v>22</v>
      </c>
      <c r="S1193" s="1" t="s">
        <v>22</v>
      </c>
      <c r="T1193" s="1" t="s">
        <v>14319</v>
      </c>
      <c r="U1193" s="1" t="s">
        <v>27</v>
      </c>
    </row>
    <row r="1194" spans="1:21" ht="15" x14ac:dyDescent="0.2">
      <c r="A1194" s="1" t="s">
        <v>16</v>
      </c>
      <c r="B1194" s="1" t="s">
        <v>64</v>
      </c>
      <c r="C1194" s="1" t="s">
        <v>1119</v>
      </c>
      <c r="D1194" s="1" t="s">
        <v>13238</v>
      </c>
      <c r="E1194" s="1" t="s">
        <v>7857</v>
      </c>
      <c r="F1194" s="1" t="s">
        <v>22</v>
      </c>
      <c r="G1194" s="2" t="str">
        <f t="shared" si="54"/>
        <v>Frauenpraxis Zollweiden</v>
      </c>
      <c r="H1194" s="1" t="s">
        <v>7858</v>
      </c>
      <c r="I1194" s="1" t="str" cm="1">
        <f t="array" ref="I1194">IF(H1194="","",IF(COUNT(VALUE(MID(H1194,ROW($A$1:$A$100),1)))=0,H1194,TRIM(LEFT(H1194,MATCH(TRUE,ISNUMBER(VALUE(MID(H1194,ROW($A$1:$A$100),1))),0)-1))))</f>
        <v>Baselstrasse</v>
      </c>
      <c r="J1194" s="1" t="str" cm="1">
        <f t="array" ref="J1194">IF(H1194="","",IF(COUNT(VALUE(MID(H1194,ROW($A$1:$A$100),1)))=0,"",RIGHT(H1194,LEN(H1194)-MATCH(TRUE,ISNUMBER(VALUE(MID(H1194,ROW($A$1:$A$100),1))),0)+1)))</f>
        <v>71</v>
      </c>
      <c r="K1194" s="1" t="s">
        <v>22</v>
      </c>
      <c r="L1194" s="1" t="s">
        <v>5978</v>
      </c>
      <c r="M1194" s="1" t="str">
        <f t="shared" si="55"/>
        <v>4142</v>
      </c>
      <c r="N1194" s="1" t="str">
        <f t="shared" si="56"/>
        <v>Münchenstein</v>
      </c>
      <c r="O1194" s="1" t="s">
        <v>24</v>
      </c>
      <c r="P1194" s="1" t="s">
        <v>13239</v>
      </c>
      <c r="Q1194" s="1" t="s">
        <v>21</v>
      </c>
      <c r="R1194" s="1" t="s">
        <v>22</v>
      </c>
      <c r="S1194" s="1" t="s">
        <v>22</v>
      </c>
      <c r="T1194" s="1" t="s">
        <v>13240</v>
      </c>
      <c r="U1194" s="1" t="s">
        <v>27</v>
      </c>
    </row>
    <row r="1195" spans="1:21" ht="30" x14ac:dyDescent="0.2">
      <c r="A1195" s="1" t="s">
        <v>73</v>
      </c>
      <c r="B1195" s="1" t="s">
        <v>64</v>
      </c>
      <c r="C1195" s="1" t="s">
        <v>6677</v>
      </c>
      <c r="D1195" s="1" t="s">
        <v>6678</v>
      </c>
      <c r="E1195" s="1" t="s">
        <v>2554</v>
      </c>
      <c r="F1195" s="1" t="s">
        <v>21</v>
      </c>
      <c r="G1195" s="2" t="str">
        <f t="shared" si="54"/>
        <v>Kantonsspital Uri
_x000D_Gynäkologie und Geburtshilfe</v>
      </c>
      <c r="H1195" s="1" t="s">
        <v>2555</v>
      </c>
      <c r="I1195" s="1" t="str" cm="1">
        <f t="array" ref="I1195">IF(H1195="","",IF(COUNT(VALUE(MID(H1195,ROW($A$1:$A$100),1)))=0,H1195,TRIM(LEFT(H1195,MATCH(TRUE,ISNUMBER(VALUE(MID(H1195,ROW($A$1:$A$100),1))),0)-1))))</f>
        <v>Spitalstrasse</v>
      </c>
      <c r="J1195" s="1" t="str" cm="1">
        <f t="array" ref="J1195">IF(H1195="","",IF(COUNT(VALUE(MID(H1195,ROW($A$1:$A$100),1)))=0,"",RIGHT(H1195,LEN(H1195)-MATCH(TRUE,ISNUMBER(VALUE(MID(H1195,ROW($A$1:$A$100),1))),0)+1)))</f>
        <v>1</v>
      </c>
      <c r="K1195" s="1" t="s">
        <v>22</v>
      </c>
      <c r="L1195" s="1" t="s">
        <v>2556</v>
      </c>
      <c r="M1195" s="1" t="str">
        <f t="shared" si="55"/>
        <v>6460</v>
      </c>
      <c r="N1195" s="1" t="str">
        <f t="shared" si="56"/>
        <v>Altdorf UR</v>
      </c>
      <c r="O1195" s="1" t="s">
        <v>24</v>
      </c>
      <c r="P1195" s="1" t="s">
        <v>6679</v>
      </c>
      <c r="Q1195" s="1" t="s">
        <v>21</v>
      </c>
      <c r="R1195" s="1" t="s">
        <v>22</v>
      </c>
      <c r="S1195" s="1" t="s">
        <v>22</v>
      </c>
      <c r="T1195" s="1" t="s">
        <v>6680</v>
      </c>
      <c r="U1195" s="1" t="s">
        <v>27</v>
      </c>
    </row>
    <row r="1196" spans="1:21" ht="15" x14ac:dyDescent="0.2">
      <c r="A1196" s="1" t="s">
        <v>16</v>
      </c>
      <c r="B1196" s="1" t="s">
        <v>64</v>
      </c>
      <c r="C1196" s="1" t="s">
        <v>3082</v>
      </c>
      <c r="D1196" s="1" t="s">
        <v>3083</v>
      </c>
      <c r="E1196" s="1" t="s">
        <v>1057</v>
      </c>
      <c r="F1196" s="1" t="s">
        <v>22</v>
      </c>
      <c r="G1196" s="2" t="str">
        <f t="shared" si="54"/>
        <v>arzthaus.ch - Zürich Löwenplatz</v>
      </c>
      <c r="H1196" s="1" t="s">
        <v>1058</v>
      </c>
      <c r="I1196" s="1" t="str" cm="1">
        <f t="array" ref="I1196">IF(H1196="","",IF(COUNT(VALUE(MID(H1196,ROW($A$1:$A$100),1)))=0,H1196,TRIM(LEFT(H1196,MATCH(TRUE,ISNUMBER(VALUE(MID(H1196,ROW($A$1:$A$100),1))),0)-1))))</f>
        <v>Schweizergasse</v>
      </c>
      <c r="J1196" s="1" t="str" cm="1">
        <f t="array" ref="J1196">IF(H1196="","",IF(COUNT(VALUE(MID(H1196,ROW($A$1:$A$100),1)))=0,"",RIGHT(H1196,LEN(H1196)-MATCH(TRUE,ISNUMBER(VALUE(MID(H1196,ROW($A$1:$A$100),1))),0)+1)))</f>
        <v>14</v>
      </c>
      <c r="K1196" s="1" t="s">
        <v>22</v>
      </c>
      <c r="L1196" s="1" t="s">
        <v>415</v>
      </c>
      <c r="M1196" s="1" t="str">
        <f t="shared" si="55"/>
        <v>8001</v>
      </c>
      <c r="N1196" s="1" t="str">
        <f t="shared" si="56"/>
        <v>Zürich</v>
      </c>
      <c r="O1196" s="1" t="s">
        <v>24</v>
      </c>
      <c r="P1196" s="1" t="s">
        <v>3084</v>
      </c>
      <c r="Q1196" s="1" t="s">
        <v>21</v>
      </c>
      <c r="R1196" s="1" t="s">
        <v>22</v>
      </c>
      <c r="S1196" s="1" t="s">
        <v>22</v>
      </c>
      <c r="T1196" s="1" t="s">
        <v>3085</v>
      </c>
      <c r="U1196" s="1" t="s">
        <v>27</v>
      </c>
    </row>
    <row r="1197" spans="1:21" ht="15" x14ac:dyDescent="0.2">
      <c r="A1197" s="1" t="s">
        <v>73</v>
      </c>
      <c r="B1197" s="1" t="s">
        <v>17</v>
      </c>
      <c r="C1197" s="1" t="s">
        <v>2662</v>
      </c>
      <c r="D1197" s="1" t="s">
        <v>2663</v>
      </c>
      <c r="E1197" s="1" t="s">
        <v>2664</v>
      </c>
      <c r="F1197" s="1" t="s">
        <v>22</v>
      </c>
      <c r="G1197" s="2" t="str">
        <f t="shared" si="54"/>
        <v>Hausarztpraxis Gökdemir</v>
      </c>
      <c r="H1197" s="1" t="s">
        <v>2665</v>
      </c>
      <c r="I1197" s="1" t="str" cm="1">
        <f t="array" ref="I1197">IF(H1197="","",IF(COUNT(VALUE(MID(H1197,ROW($A$1:$A$100),1)))=0,H1197,TRIM(LEFT(H1197,MATCH(TRUE,ISNUMBER(VALUE(MID(H1197,ROW($A$1:$A$100),1))),0)-1))))</f>
        <v>Stationsstrasse</v>
      </c>
      <c r="J1197" s="1" t="str" cm="1">
        <f t="array" ref="J1197">IF(H1197="","",IF(COUNT(VALUE(MID(H1197,ROW($A$1:$A$100),1)))=0,"",RIGHT(H1197,LEN(H1197)-MATCH(TRUE,ISNUMBER(VALUE(MID(H1197,ROW($A$1:$A$100),1))),0)+1)))</f>
        <v>20</v>
      </c>
      <c r="K1197" s="1" t="s">
        <v>22</v>
      </c>
      <c r="L1197" s="1" t="s">
        <v>2666</v>
      </c>
      <c r="M1197" s="1" t="str">
        <f t="shared" si="55"/>
        <v>8442</v>
      </c>
      <c r="N1197" s="1" t="str">
        <f t="shared" si="56"/>
        <v>Hettlingen</v>
      </c>
      <c r="O1197" s="1" t="s">
        <v>24</v>
      </c>
      <c r="P1197" s="1" t="s">
        <v>2667</v>
      </c>
      <c r="Q1197" s="1" t="s">
        <v>80</v>
      </c>
      <c r="R1197" s="1" t="s">
        <v>22</v>
      </c>
      <c r="S1197" s="1" t="s">
        <v>22</v>
      </c>
      <c r="T1197" s="1" t="s">
        <v>2668</v>
      </c>
      <c r="U1197" s="1" t="s">
        <v>27</v>
      </c>
    </row>
    <row r="1198" spans="1:21" ht="15" x14ac:dyDescent="0.2">
      <c r="A1198" s="1" t="s">
        <v>16</v>
      </c>
      <c r="B1198" s="1" t="s">
        <v>64</v>
      </c>
      <c r="C1198" s="1" t="s">
        <v>3267</v>
      </c>
      <c r="D1198" s="1" t="s">
        <v>15602</v>
      </c>
      <c r="E1198" s="1" t="s">
        <v>2580</v>
      </c>
      <c r="F1198" s="1" t="s">
        <v>22</v>
      </c>
      <c r="G1198" s="2" t="str">
        <f t="shared" si="54"/>
        <v>Polipraxis Steinach AG</v>
      </c>
      <c r="H1198" s="1" t="s">
        <v>2581</v>
      </c>
      <c r="I1198" s="1" t="str" cm="1">
        <f t="array" ref="I1198">IF(H1198="","",IF(COUNT(VALUE(MID(H1198,ROW($A$1:$A$100),1)))=0,H1198,TRIM(LEFT(H1198,MATCH(TRUE,ISNUMBER(VALUE(MID(H1198,ROW($A$1:$A$100),1))),0)-1))))</f>
        <v>Hafenstrasse</v>
      </c>
      <c r="J1198" s="1" t="str" cm="1">
        <f t="array" ref="J1198">IF(H1198="","",IF(COUNT(VALUE(MID(H1198,ROW($A$1:$A$100),1)))=0,"",RIGHT(H1198,LEN(H1198)-MATCH(TRUE,ISNUMBER(VALUE(MID(H1198,ROW($A$1:$A$100),1))),0)+1)))</f>
        <v>6</v>
      </c>
      <c r="K1198" s="1" t="s">
        <v>22</v>
      </c>
      <c r="L1198" s="1" t="s">
        <v>2582</v>
      </c>
      <c r="M1198" s="1" t="str">
        <f t="shared" si="55"/>
        <v>9323</v>
      </c>
      <c r="N1198" s="1" t="str">
        <f t="shared" si="56"/>
        <v>Steinach</v>
      </c>
      <c r="O1198" s="1" t="s">
        <v>24</v>
      </c>
      <c r="P1198" s="1" t="s">
        <v>15603</v>
      </c>
      <c r="Q1198" s="1" t="s">
        <v>128</v>
      </c>
      <c r="R1198" s="1" t="s">
        <v>22</v>
      </c>
      <c r="S1198" s="1" t="s">
        <v>22</v>
      </c>
      <c r="T1198" s="1" t="s">
        <v>15604</v>
      </c>
      <c r="U1198" s="1" t="s">
        <v>27</v>
      </c>
    </row>
    <row r="1199" spans="1:21" ht="15" x14ac:dyDescent="0.2">
      <c r="A1199" s="1" t="s">
        <v>73</v>
      </c>
      <c r="B1199" s="1" t="s">
        <v>17</v>
      </c>
      <c r="C1199" s="1" t="s">
        <v>15598</v>
      </c>
      <c r="D1199" s="1" t="s">
        <v>15599</v>
      </c>
      <c r="E1199" s="1" t="s">
        <v>319</v>
      </c>
      <c r="F1199" s="1" t="s">
        <v>22</v>
      </c>
      <c r="G1199" s="2" t="str">
        <f t="shared" si="54"/>
        <v>Permanence Marktplatz Oerlikon</v>
      </c>
      <c r="H1199" s="1" t="s">
        <v>320</v>
      </c>
      <c r="I1199" s="1" t="str" cm="1">
        <f t="array" ref="I1199">IF(H1199="","",IF(COUNT(VALUE(MID(H1199,ROW($A$1:$A$100),1)))=0,H1199,TRIM(LEFT(H1199,MATCH(TRUE,ISNUMBER(VALUE(MID(H1199,ROW($A$1:$A$100),1))),0)-1))))</f>
        <v>Hofwiesenstrasse</v>
      </c>
      <c r="J1199" s="1" t="str" cm="1">
        <f t="array" ref="J1199">IF(H1199="","",IF(COUNT(VALUE(MID(H1199,ROW($A$1:$A$100),1)))=0,"",RIGHT(H1199,LEN(H1199)-MATCH(TRUE,ISNUMBER(VALUE(MID(H1199,ROW($A$1:$A$100),1))),0)+1)))</f>
        <v>349</v>
      </c>
      <c r="K1199" s="1" t="s">
        <v>22</v>
      </c>
      <c r="L1199" s="1" t="s">
        <v>86</v>
      </c>
      <c r="M1199" s="1" t="str">
        <f t="shared" si="55"/>
        <v>8050</v>
      </c>
      <c r="N1199" s="1" t="str">
        <f t="shared" si="56"/>
        <v>Zürich</v>
      </c>
      <c r="O1199" s="1" t="s">
        <v>24</v>
      </c>
      <c r="P1199" s="1" t="s">
        <v>15600</v>
      </c>
      <c r="Q1199" s="1" t="s">
        <v>128</v>
      </c>
      <c r="R1199" s="1" t="s">
        <v>22</v>
      </c>
      <c r="S1199" s="1" t="s">
        <v>22</v>
      </c>
      <c r="T1199" s="1" t="s">
        <v>15601</v>
      </c>
      <c r="U1199" s="1" t="s">
        <v>27</v>
      </c>
    </row>
    <row r="1200" spans="1:21" ht="30" x14ac:dyDescent="0.2">
      <c r="A1200" s="1" t="s">
        <v>16</v>
      </c>
      <c r="B1200" s="1" t="s">
        <v>64</v>
      </c>
      <c r="C1200" s="1" t="s">
        <v>1560</v>
      </c>
      <c r="D1200" s="1" t="s">
        <v>14844</v>
      </c>
      <c r="E1200" s="1" t="s">
        <v>794</v>
      </c>
      <c r="F1200" s="1" t="s">
        <v>59</v>
      </c>
      <c r="G1200" s="2" t="str">
        <f t="shared" si="54"/>
        <v>Luzerner Kantonsspital
_x000D_Gynäkologisches Ambulatorium</v>
      </c>
      <c r="H1200" s="1" t="s">
        <v>796</v>
      </c>
      <c r="I1200" s="1" t="str" cm="1">
        <f t="array" ref="I1200">IF(H1200="","",IF(COUNT(VALUE(MID(H1200,ROW($A$1:$A$100),1)))=0,H1200,TRIM(LEFT(H1200,MATCH(TRUE,ISNUMBER(VALUE(MID(H1200,ROW($A$1:$A$100),1))),0)-1))))</f>
        <v>Spitalstrasse</v>
      </c>
      <c r="J1200" s="1" t="str" cm="1">
        <f t="array" ref="J1200">IF(H1200="","",IF(COUNT(VALUE(MID(H1200,ROW($A$1:$A$100),1)))=0,"",RIGHT(H1200,LEN(H1200)-MATCH(TRUE,ISNUMBER(VALUE(MID(H1200,ROW($A$1:$A$100),1))),0)+1)))</f>
        <v/>
      </c>
      <c r="K1200" s="1" t="s">
        <v>22</v>
      </c>
      <c r="L1200" s="1" t="s">
        <v>797</v>
      </c>
      <c r="M1200" s="1" t="str">
        <f t="shared" si="55"/>
        <v>6000</v>
      </c>
      <c r="N1200" s="1" t="str">
        <f t="shared" si="56"/>
        <v>Luzern 16</v>
      </c>
      <c r="O1200" s="1" t="s">
        <v>24</v>
      </c>
      <c r="P1200" s="1" t="s">
        <v>14845</v>
      </c>
      <c r="Q1200" s="1" t="s">
        <v>21</v>
      </c>
      <c r="R1200" s="1" t="s">
        <v>22</v>
      </c>
      <c r="S1200" s="1" t="s">
        <v>22</v>
      </c>
      <c r="T1200" s="1" t="s">
        <v>14846</v>
      </c>
      <c r="U1200" s="1" t="s">
        <v>27</v>
      </c>
    </row>
    <row r="1201" spans="1:21" ht="15" x14ac:dyDescent="0.2">
      <c r="A1201" s="1" t="s">
        <v>73</v>
      </c>
      <c r="B1201" s="1" t="s">
        <v>17</v>
      </c>
      <c r="C1201" s="1" t="s">
        <v>3323</v>
      </c>
      <c r="D1201" s="1" t="s">
        <v>3324</v>
      </c>
      <c r="E1201" s="1" t="s">
        <v>3325</v>
      </c>
      <c r="F1201" s="1" t="s">
        <v>22</v>
      </c>
      <c r="G1201" s="2" t="str">
        <f t="shared" si="54"/>
        <v>Arztpraxis Dr. Ilic AG</v>
      </c>
      <c r="H1201" s="1" t="s">
        <v>3326</v>
      </c>
      <c r="I1201" s="1" t="str" cm="1">
        <f t="array" ref="I1201">IF(H1201="","",IF(COUNT(VALUE(MID(H1201,ROW($A$1:$A$100),1)))=0,H1201,TRIM(LEFT(H1201,MATCH(TRUE,ISNUMBER(VALUE(MID(H1201,ROW($A$1:$A$100),1))),0)-1))))</f>
        <v>Güterstrasse</v>
      </c>
      <c r="J1201" s="1" t="str" cm="1">
        <f t="array" ref="J1201">IF(H1201="","",IF(COUNT(VALUE(MID(H1201,ROW($A$1:$A$100),1)))=0,"",RIGHT(H1201,LEN(H1201)-MATCH(TRUE,ISNUMBER(VALUE(MID(H1201,ROW($A$1:$A$100),1))),0)+1)))</f>
        <v>10</v>
      </c>
      <c r="K1201" s="1" t="s">
        <v>22</v>
      </c>
      <c r="L1201" s="1" t="s">
        <v>3177</v>
      </c>
      <c r="M1201" s="1" t="str">
        <f t="shared" si="55"/>
        <v>8952</v>
      </c>
      <c r="N1201" s="1" t="str">
        <f t="shared" si="56"/>
        <v>Schlieren</v>
      </c>
      <c r="O1201" s="1" t="s">
        <v>24</v>
      </c>
      <c r="P1201" s="1" t="s">
        <v>3327</v>
      </c>
      <c r="Q1201" s="1" t="s">
        <v>128</v>
      </c>
      <c r="R1201" s="1" t="s">
        <v>22</v>
      </c>
      <c r="S1201" s="1" t="s">
        <v>22</v>
      </c>
      <c r="T1201" s="1" t="s">
        <v>3328</v>
      </c>
      <c r="U1201" s="1" t="s">
        <v>27</v>
      </c>
    </row>
    <row r="1202" spans="1:21" ht="15" x14ac:dyDescent="0.2">
      <c r="A1202" s="1" t="s">
        <v>16</v>
      </c>
      <c r="B1202" s="1" t="s">
        <v>64</v>
      </c>
      <c r="C1202" s="1" t="s">
        <v>8422</v>
      </c>
      <c r="D1202" s="1" t="s">
        <v>15078</v>
      </c>
      <c r="E1202" s="1" t="s">
        <v>781</v>
      </c>
      <c r="F1202" s="1" t="s">
        <v>22</v>
      </c>
      <c r="G1202" s="2" t="str">
        <f t="shared" si="54"/>
        <v>arzthaus AG - Standort St.Gallen</v>
      </c>
      <c r="H1202" s="1" t="s">
        <v>782</v>
      </c>
      <c r="I1202" s="1" t="str" cm="1">
        <f t="array" ref="I1202">IF(H1202="","",IF(COUNT(VALUE(MID(H1202,ROW($A$1:$A$100),1)))=0,H1202,TRIM(LEFT(H1202,MATCH(TRUE,ISNUMBER(VALUE(MID(H1202,ROW($A$1:$A$100),1))),0)-1))))</f>
        <v>Zeughausgasse</v>
      </c>
      <c r="J1202" s="1" t="str" cm="1">
        <f t="array" ref="J1202">IF(H1202="","",IF(COUNT(VALUE(MID(H1202,ROW($A$1:$A$100),1)))=0,"",RIGHT(H1202,LEN(H1202)-MATCH(TRUE,ISNUMBER(VALUE(MID(H1202,ROW($A$1:$A$100),1))),0)+1)))</f>
        <v>22</v>
      </c>
      <c r="K1202" s="1" t="s">
        <v>22</v>
      </c>
      <c r="L1202" s="1" t="s">
        <v>375</v>
      </c>
      <c r="M1202" s="1" t="str">
        <f t="shared" si="55"/>
        <v>9000</v>
      </c>
      <c r="N1202" s="1" t="str">
        <f t="shared" si="56"/>
        <v>St. Gallen</v>
      </c>
      <c r="O1202" s="1" t="s">
        <v>24</v>
      </c>
      <c r="P1202" s="1" t="s">
        <v>15079</v>
      </c>
      <c r="Q1202" s="1" t="s">
        <v>21</v>
      </c>
      <c r="R1202" s="1" t="s">
        <v>22</v>
      </c>
      <c r="S1202" s="1" t="s">
        <v>22</v>
      </c>
      <c r="T1202" s="1" t="s">
        <v>15080</v>
      </c>
      <c r="U1202" s="1" t="s">
        <v>27</v>
      </c>
    </row>
    <row r="1203" spans="1:21" ht="30" x14ac:dyDescent="0.2">
      <c r="A1203" s="1" t="s">
        <v>16</v>
      </c>
      <c r="B1203" s="1" t="s">
        <v>64</v>
      </c>
      <c r="C1203" s="1" t="s">
        <v>508</v>
      </c>
      <c r="D1203" s="1" t="s">
        <v>15347</v>
      </c>
      <c r="E1203" s="1" t="s">
        <v>1093</v>
      </c>
      <c r="F1203" s="1" t="s">
        <v>1094</v>
      </c>
      <c r="G1203" s="2" t="str">
        <f t="shared" si="54"/>
        <v>Lindenhofspital
_x000D_Praxis im Frauenzentrum</v>
      </c>
      <c r="H1203" s="1" t="s">
        <v>1095</v>
      </c>
      <c r="I1203" s="1" t="str" cm="1">
        <f t="array" ref="I1203">IF(H1203="","",IF(COUNT(VALUE(MID(H1203,ROW($A$1:$A$100),1)))=0,H1203,TRIM(LEFT(H1203,MATCH(TRUE,ISNUMBER(VALUE(MID(H1203,ROW($A$1:$A$100),1))),0)-1))))</f>
        <v>Bremgartenstrasse</v>
      </c>
      <c r="J1203" s="1" t="str" cm="1">
        <f t="array" ref="J1203">IF(H1203="","",IF(COUNT(VALUE(MID(H1203,ROW($A$1:$A$100),1)))=0,"",RIGHT(H1203,LEN(H1203)-MATCH(TRUE,ISNUMBER(VALUE(MID(H1203,ROW($A$1:$A$100),1))),0)+1)))</f>
        <v>119</v>
      </c>
      <c r="K1203" s="1" t="s">
        <v>22</v>
      </c>
      <c r="L1203" s="1" t="s">
        <v>930</v>
      </c>
      <c r="M1203" s="1" t="str">
        <f t="shared" si="55"/>
        <v>3012</v>
      </c>
      <c r="N1203" s="1" t="str">
        <f t="shared" si="56"/>
        <v>Bern</v>
      </c>
      <c r="O1203" s="1" t="s">
        <v>24</v>
      </c>
      <c r="P1203" s="1" t="s">
        <v>15348</v>
      </c>
      <c r="Q1203" s="1" t="s">
        <v>21</v>
      </c>
      <c r="R1203" s="1" t="s">
        <v>22</v>
      </c>
      <c r="S1203" s="1" t="s">
        <v>22</v>
      </c>
      <c r="T1203" s="1" t="s">
        <v>15349</v>
      </c>
      <c r="U1203" s="1" t="s">
        <v>27</v>
      </c>
    </row>
    <row r="1204" spans="1:21" ht="15" x14ac:dyDescent="0.2">
      <c r="A1204" s="1" t="s">
        <v>16</v>
      </c>
      <c r="B1204" s="1" t="s">
        <v>17</v>
      </c>
      <c r="C1204" s="1" t="s">
        <v>872</v>
      </c>
      <c r="D1204" s="1" t="s">
        <v>873</v>
      </c>
      <c r="E1204" s="1" t="s">
        <v>874</v>
      </c>
      <c r="F1204" s="1" t="s">
        <v>22</v>
      </c>
      <c r="G1204" s="2" t="str">
        <f t="shared" si="54"/>
        <v>Polipraxis St. Margrethen AG</v>
      </c>
      <c r="H1204" s="1" t="s">
        <v>875</v>
      </c>
      <c r="I1204" s="1" t="str" cm="1">
        <f t="array" ref="I1204">IF(H1204="","",IF(COUNT(VALUE(MID(H1204,ROW($A$1:$A$100),1)))=0,H1204,TRIM(LEFT(H1204,MATCH(TRUE,ISNUMBER(VALUE(MID(H1204,ROW($A$1:$A$100),1))),0)-1))))</f>
        <v>Grenzstrasse</v>
      </c>
      <c r="J1204" s="1" t="str" cm="1">
        <f t="array" ref="J1204">IF(H1204="","",IF(COUNT(VALUE(MID(H1204,ROW($A$1:$A$100),1)))=0,"",RIGHT(H1204,LEN(H1204)-MATCH(TRUE,ISNUMBER(VALUE(MID(H1204,ROW($A$1:$A$100),1))),0)+1)))</f>
        <v>27</v>
      </c>
      <c r="K1204" s="1" t="s">
        <v>22</v>
      </c>
      <c r="L1204" s="1" t="s">
        <v>876</v>
      </c>
      <c r="M1204" s="1" t="str">
        <f t="shared" si="55"/>
        <v>9430</v>
      </c>
      <c r="N1204" s="1" t="str">
        <f t="shared" si="56"/>
        <v>St. Margrethen SG</v>
      </c>
      <c r="O1204" s="1" t="s">
        <v>24</v>
      </c>
      <c r="P1204" s="1" t="s">
        <v>877</v>
      </c>
      <c r="Q1204" s="1" t="s">
        <v>80</v>
      </c>
      <c r="R1204" s="1" t="s">
        <v>22</v>
      </c>
      <c r="S1204" s="1" t="s">
        <v>22</v>
      </c>
      <c r="T1204" s="1" t="s">
        <v>878</v>
      </c>
      <c r="U1204" s="1" t="s">
        <v>27</v>
      </c>
    </row>
    <row r="1205" spans="1:21" ht="15" x14ac:dyDescent="0.2">
      <c r="A1205" s="1" t="s">
        <v>73</v>
      </c>
      <c r="B1205" s="1" t="s">
        <v>64</v>
      </c>
      <c r="C1205" s="1" t="s">
        <v>13384</v>
      </c>
      <c r="D1205" s="1" t="s">
        <v>13385</v>
      </c>
      <c r="E1205" s="1" t="s">
        <v>13386</v>
      </c>
      <c r="F1205" s="1" t="s">
        <v>22</v>
      </c>
      <c r="G1205" s="2" t="str">
        <f t="shared" si="54"/>
        <v>Praxis Dr. Gombisch Zoltán</v>
      </c>
      <c r="H1205" s="1" t="s">
        <v>13387</v>
      </c>
      <c r="I1205" s="1" t="str" cm="1">
        <f t="array" ref="I1205">IF(H1205="","",IF(COUNT(VALUE(MID(H1205,ROW($A$1:$A$100),1)))=0,H1205,TRIM(LEFT(H1205,MATCH(TRUE,ISNUMBER(VALUE(MID(H1205,ROW($A$1:$A$100),1))),0)-1))))</f>
        <v>Rütistrasse</v>
      </c>
      <c r="J1205" s="1" t="str" cm="1">
        <f t="array" ref="J1205">IF(H1205="","",IF(COUNT(VALUE(MID(H1205,ROW($A$1:$A$100),1)))=0,"",RIGHT(H1205,LEN(H1205)-MATCH(TRUE,ISNUMBER(VALUE(MID(H1205,ROW($A$1:$A$100),1))),0)+1)))</f>
        <v>6</v>
      </c>
      <c r="K1205" s="1" t="s">
        <v>22</v>
      </c>
      <c r="L1205" s="1" t="s">
        <v>3272</v>
      </c>
      <c r="M1205" s="1" t="str">
        <f t="shared" si="55"/>
        <v>5400</v>
      </c>
      <c r="N1205" s="1" t="str">
        <f t="shared" si="56"/>
        <v>Baden</v>
      </c>
      <c r="O1205" s="1" t="s">
        <v>24</v>
      </c>
      <c r="P1205" s="1" t="s">
        <v>13388</v>
      </c>
      <c r="Q1205" s="1" t="s">
        <v>21</v>
      </c>
      <c r="R1205" s="1" t="s">
        <v>22</v>
      </c>
      <c r="S1205" s="1" t="s">
        <v>22</v>
      </c>
      <c r="T1205" s="1" t="s">
        <v>13389</v>
      </c>
      <c r="U1205" s="1" t="s">
        <v>27</v>
      </c>
    </row>
    <row r="1206" spans="1:21" ht="30" x14ac:dyDescent="0.2">
      <c r="A1206" s="1" t="s">
        <v>16</v>
      </c>
      <c r="B1206" s="1" t="s">
        <v>17</v>
      </c>
      <c r="C1206" s="1" t="s">
        <v>2929</v>
      </c>
      <c r="D1206" s="1" t="s">
        <v>5397</v>
      </c>
      <c r="E1206" s="1" t="s">
        <v>3565</v>
      </c>
      <c r="F1206" s="1" t="s">
        <v>21</v>
      </c>
      <c r="G1206" s="2" t="str">
        <f t="shared" si="54"/>
        <v>Spital Männedorf AG
_x000D_Gynäkologie und Geburtshilfe</v>
      </c>
      <c r="H1206" s="1" t="s">
        <v>3566</v>
      </c>
      <c r="I1206" s="1" t="str" cm="1">
        <f t="array" ref="I1206">IF(H1206="","",IF(COUNT(VALUE(MID(H1206,ROW($A$1:$A$100),1)))=0,H1206,TRIM(LEFT(H1206,MATCH(TRUE,ISNUMBER(VALUE(MID(H1206,ROW($A$1:$A$100),1))),0)-1))))</f>
        <v>Asylstrasse</v>
      </c>
      <c r="J1206" s="1" t="str" cm="1">
        <f t="array" ref="J1206">IF(H1206="","",IF(COUNT(VALUE(MID(H1206,ROW($A$1:$A$100),1)))=0,"",RIGHT(H1206,LEN(H1206)-MATCH(TRUE,ISNUMBER(VALUE(MID(H1206,ROW($A$1:$A$100),1))),0)+1)))</f>
        <v>10</v>
      </c>
      <c r="K1206" s="1" t="s">
        <v>22</v>
      </c>
      <c r="L1206" s="1" t="s">
        <v>2754</v>
      </c>
      <c r="M1206" s="1" t="str">
        <f t="shared" si="55"/>
        <v>8708</v>
      </c>
      <c r="N1206" s="1" t="str">
        <f t="shared" si="56"/>
        <v>Männedorf</v>
      </c>
      <c r="O1206" s="1" t="s">
        <v>24</v>
      </c>
      <c r="P1206" s="1" t="s">
        <v>15778</v>
      </c>
      <c r="Q1206" s="1" t="s">
        <v>21</v>
      </c>
      <c r="R1206" s="1" t="s">
        <v>22</v>
      </c>
      <c r="S1206" s="1" t="s">
        <v>22</v>
      </c>
      <c r="T1206" s="1" t="s">
        <v>15779</v>
      </c>
      <c r="U1206" s="1" t="s">
        <v>27</v>
      </c>
    </row>
    <row r="1207" spans="1:21" ht="15" x14ac:dyDescent="0.2">
      <c r="A1207" s="1" t="s">
        <v>16</v>
      </c>
      <c r="B1207" s="1" t="s">
        <v>64</v>
      </c>
      <c r="C1207" s="1" t="s">
        <v>5396</v>
      </c>
      <c r="D1207" s="1" t="s">
        <v>5397</v>
      </c>
      <c r="E1207" s="1" t="s">
        <v>5398</v>
      </c>
      <c r="F1207" s="1" t="s">
        <v>22</v>
      </c>
      <c r="G1207" s="2" t="str">
        <f t="shared" si="54"/>
        <v>Praxis Dr. Schenker Christine</v>
      </c>
      <c r="H1207" s="1" t="s">
        <v>4922</v>
      </c>
      <c r="I1207" s="1" t="str" cm="1">
        <f t="array" ref="I1207">IF(H1207="","",IF(COUNT(VALUE(MID(H1207,ROW($A$1:$A$100),1)))=0,H1207,TRIM(LEFT(H1207,MATCH(TRUE,ISNUMBER(VALUE(MID(H1207,ROW($A$1:$A$100),1))),0)-1))))</f>
        <v>Poststrasse</v>
      </c>
      <c r="J1207" s="1" t="str" cm="1">
        <f t="array" ref="J1207">IF(H1207="","",IF(COUNT(VALUE(MID(H1207,ROW($A$1:$A$100),1)))=0,"",RIGHT(H1207,LEN(H1207)-MATCH(TRUE,ISNUMBER(VALUE(MID(H1207,ROW($A$1:$A$100),1))),0)+1)))</f>
        <v>1</v>
      </c>
      <c r="K1207" s="1" t="s">
        <v>22</v>
      </c>
      <c r="L1207" s="1" t="s">
        <v>2128</v>
      </c>
      <c r="M1207" s="1" t="str">
        <f t="shared" si="55"/>
        <v>7130</v>
      </c>
      <c r="N1207" s="1" t="str">
        <f t="shared" si="56"/>
        <v>Ilanz</v>
      </c>
      <c r="O1207" s="1" t="s">
        <v>24</v>
      </c>
      <c r="P1207" s="1" t="s">
        <v>5399</v>
      </c>
      <c r="Q1207" s="1" t="s">
        <v>21</v>
      </c>
      <c r="R1207" s="1" t="s">
        <v>22</v>
      </c>
      <c r="S1207" s="1" t="s">
        <v>22</v>
      </c>
      <c r="T1207" s="1" t="s">
        <v>5400</v>
      </c>
      <c r="U1207" s="1" t="s">
        <v>27</v>
      </c>
    </row>
    <row r="1208" spans="1:21" ht="15" x14ac:dyDescent="0.2">
      <c r="A1208" s="1" t="s">
        <v>16</v>
      </c>
      <c r="B1208" s="1" t="s">
        <v>64</v>
      </c>
      <c r="C1208" s="1" t="s">
        <v>4857</v>
      </c>
      <c r="D1208" s="1" t="s">
        <v>4858</v>
      </c>
      <c r="E1208" s="1" t="s">
        <v>4859</v>
      </c>
      <c r="F1208" s="1" t="s">
        <v>22</v>
      </c>
      <c r="G1208" s="2" t="str">
        <f t="shared" si="54"/>
        <v>Praxis Dr. Good Miriam</v>
      </c>
      <c r="H1208" s="1" t="s">
        <v>4860</v>
      </c>
      <c r="I1208" s="1" t="str" cm="1">
        <f t="array" ref="I1208">IF(H1208="","",IF(COUNT(VALUE(MID(H1208,ROW($A$1:$A$100),1)))=0,H1208,TRIM(LEFT(H1208,MATCH(TRUE,ISNUMBER(VALUE(MID(H1208,ROW($A$1:$A$100),1))),0)-1))))</f>
        <v>Bahnhofstrasse</v>
      </c>
      <c r="J1208" s="1" t="str" cm="1">
        <f t="array" ref="J1208">IF(H1208="","",IF(COUNT(VALUE(MID(H1208,ROW($A$1:$A$100),1)))=0,"",RIGHT(H1208,LEN(H1208)-MATCH(TRUE,ISNUMBER(VALUE(MID(H1208,ROW($A$1:$A$100),1))),0)+1)))</f>
        <v>63</v>
      </c>
      <c r="K1208" s="1" t="s">
        <v>22</v>
      </c>
      <c r="L1208" s="1" t="s">
        <v>4861</v>
      </c>
      <c r="M1208" s="1" t="str">
        <f t="shared" si="55"/>
        <v>8887</v>
      </c>
      <c r="N1208" s="1" t="str">
        <f t="shared" si="56"/>
        <v>Mels</v>
      </c>
      <c r="O1208" s="1" t="s">
        <v>24</v>
      </c>
      <c r="P1208" s="1" t="s">
        <v>4862</v>
      </c>
      <c r="Q1208" s="1" t="s">
        <v>128</v>
      </c>
      <c r="R1208" s="1" t="s">
        <v>22</v>
      </c>
      <c r="S1208" s="1" t="s">
        <v>22</v>
      </c>
      <c r="T1208" s="1" t="s">
        <v>4863</v>
      </c>
      <c r="U1208" s="1" t="s">
        <v>27</v>
      </c>
    </row>
    <row r="1209" spans="1:21" ht="30" x14ac:dyDescent="0.2">
      <c r="A1209" s="1" t="s">
        <v>16</v>
      </c>
      <c r="B1209" s="1" t="s">
        <v>64</v>
      </c>
      <c r="C1209" s="1" t="s">
        <v>3123</v>
      </c>
      <c r="D1209" s="1" t="s">
        <v>15729</v>
      </c>
      <c r="E1209" s="1" t="s">
        <v>4469</v>
      </c>
      <c r="F1209" s="1" t="s">
        <v>1724</v>
      </c>
      <c r="G1209" s="2" t="str">
        <f t="shared" si="54"/>
        <v>FMI Spital Frutigen
_x000D_Gynäkologie</v>
      </c>
      <c r="H1209" s="1" t="s">
        <v>4470</v>
      </c>
      <c r="I1209" s="1" t="str" cm="1">
        <f t="array" ref="I1209">IF(H1209="","",IF(COUNT(VALUE(MID(H1209,ROW($A$1:$A$100),1)))=0,H1209,TRIM(LEFT(H1209,MATCH(TRUE,ISNUMBER(VALUE(MID(H1209,ROW($A$1:$A$100),1))),0)-1))))</f>
        <v>Adelbodenstrasse</v>
      </c>
      <c r="J1209" s="1" t="str" cm="1">
        <f t="array" ref="J1209">IF(H1209="","",IF(COUNT(VALUE(MID(H1209,ROW($A$1:$A$100),1)))=0,"",RIGHT(H1209,LEN(H1209)-MATCH(TRUE,ISNUMBER(VALUE(MID(H1209,ROW($A$1:$A$100),1))),0)+1)))</f>
        <v>27</v>
      </c>
      <c r="K1209" s="1" t="s">
        <v>22</v>
      </c>
      <c r="L1209" s="1" t="s">
        <v>4471</v>
      </c>
      <c r="M1209" s="1" t="str">
        <f t="shared" si="55"/>
        <v>3714</v>
      </c>
      <c r="N1209" s="1" t="str">
        <f t="shared" si="56"/>
        <v>Frutigen</v>
      </c>
      <c r="O1209" s="1" t="s">
        <v>24</v>
      </c>
      <c r="P1209" s="1" t="s">
        <v>15730</v>
      </c>
      <c r="Q1209" s="1" t="s">
        <v>21</v>
      </c>
      <c r="R1209" s="1" t="s">
        <v>22</v>
      </c>
      <c r="S1209" s="1" t="s">
        <v>22</v>
      </c>
      <c r="T1209" s="1" t="s">
        <v>15731</v>
      </c>
      <c r="U1209" s="1" t="s">
        <v>27</v>
      </c>
    </row>
    <row r="1210" spans="1:21" ht="15" x14ac:dyDescent="0.2">
      <c r="A1210" s="1" t="s">
        <v>16</v>
      </c>
      <c r="B1210" s="1" t="s">
        <v>64</v>
      </c>
      <c r="C1210" s="1" t="s">
        <v>469</v>
      </c>
      <c r="D1210" s="1" t="s">
        <v>14480</v>
      </c>
      <c r="E1210" s="1" t="s">
        <v>6109</v>
      </c>
      <c r="F1210" s="1" t="s">
        <v>22</v>
      </c>
      <c r="G1210" s="2" t="str">
        <f t="shared" si="54"/>
        <v>Gynäkologische Arztpraxis Sameda</v>
      </c>
      <c r="H1210" s="1" t="s">
        <v>6110</v>
      </c>
      <c r="I1210" s="1" t="str" cm="1">
        <f t="array" ref="I1210">IF(H1210="","",IF(COUNT(VALUE(MID(H1210,ROW($A$1:$A$100),1)))=0,H1210,TRIM(LEFT(H1210,MATCH(TRUE,ISNUMBER(VALUE(MID(H1210,ROW($A$1:$A$100),1))),0)-1))))</f>
        <v>Plazzet</v>
      </c>
      <c r="J1210" s="1" t="str" cm="1">
        <f t="array" ref="J1210">IF(H1210="","",IF(COUNT(VALUE(MID(H1210,ROW($A$1:$A$100),1)))=0,"",RIGHT(H1210,LEN(H1210)-MATCH(TRUE,ISNUMBER(VALUE(MID(H1210,ROW($A$1:$A$100),1))),0)+1)))</f>
        <v>25</v>
      </c>
      <c r="K1210" s="1" t="s">
        <v>22</v>
      </c>
      <c r="L1210" s="1" t="s">
        <v>134</v>
      </c>
      <c r="M1210" s="1" t="str">
        <f t="shared" si="55"/>
        <v>7503</v>
      </c>
      <c r="N1210" s="1" t="str">
        <f t="shared" si="56"/>
        <v>Samedan</v>
      </c>
      <c r="O1210" s="1" t="s">
        <v>24</v>
      </c>
      <c r="P1210" s="1" t="s">
        <v>14481</v>
      </c>
      <c r="Q1210" s="1" t="s">
        <v>21</v>
      </c>
      <c r="R1210" s="1" t="s">
        <v>22</v>
      </c>
      <c r="S1210" s="1" t="s">
        <v>22</v>
      </c>
      <c r="T1210" s="1" t="s">
        <v>14482</v>
      </c>
      <c r="U1210" s="1" t="s">
        <v>27</v>
      </c>
    </row>
    <row r="1211" spans="1:21" ht="15" x14ac:dyDescent="0.2">
      <c r="A1211" s="1" t="s">
        <v>16</v>
      </c>
      <c r="B1211" s="1" t="s">
        <v>64</v>
      </c>
      <c r="C1211" s="1" t="s">
        <v>691</v>
      </c>
      <c r="D1211" s="1" t="s">
        <v>13244</v>
      </c>
      <c r="E1211" s="1" t="s">
        <v>13245</v>
      </c>
      <c r="F1211" s="1" t="s">
        <v>22</v>
      </c>
      <c r="G1211" s="2" t="str">
        <f t="shared" si="54"/>
        <v>Praxis Dr. Görg Andrea</v>
      </c>
      <c r="H1211" s="1" t="s">
        <v>13246</v>
      </c>
      <c r="I1211" s="1" t="str" cm="1">
        <f t="array" ref="I1211">IF(H1211="","",IF(COUNT(VALUE(MID(H1211,ROW($A$1:$A$100),1)))=0,H1211,TRIM(LEFT(H1211,MATCH(TRUE,ISNUMBER(VALUE(MID(H1211,ROW($A$1:$A$100),1))),0)-1))))</f>
        <v>Albisstrasse</v>
      </c>
      <c r="J1211" s="1" t="str" cm="1">
        <f t="array" ref="J1211">IF(H1211="","",IF(COUNT(VALUE(MID(H1211,ROW($A$1:$A$100),1)))=0,"",RIGHT(H1211,LEN(H1211)-MATCH(TRUE,ISNUMBER(VALUE(MID(H1211,ROW($A$1:$A$100),1))),0)+1)))</f>
        <v>15</v>
      </c>
      <c r="K1211" s="1" t="s">
        <v>22</v>
      </c>
      <c r="L1211" s="1" t="s">
        <v>2460</v>
      </c>
      <c r="M1211" s="1" t="str">
        <f t="shared" si="55"/>
        <v>8134</v>
      </c>
      <c r="N1211" s="1" t="str">
        <f t="shared" si="56"/>
        <v>Adliswil</v>
      </c>
      <c r="O1211" s="1" t="s">
        <v>24</v>
      </c>
      <c r="P1211" s="1" t="s">
        <v>13247</v>
      </c>
      <c r="Q1211" s="1" t="s">
        <v>80</v>
      </c>
      <c r="R1211" s="1" t="s">
        <v>22</v>
      </c>
      <c r="S1211" s="1" t="s">
        <v>22</v>
      </c>
      <c r="T1211" s="1" t="s">
        <v>13248</v>
      </c>
      <c r="U1211" s="1" t="s">
        <v>27</v>
      </c>
    </row>
    <row r="1212" spans="1:21" ht="30" x14ac:dyDescent="0.2">
      <c r="A1212" s="1" t="s">
        <v>16</v>
      </c>
      <c r="B1212" s="1" t="s">
        <v>64</v>
      </c>
      <c r="C1212" s="1" t="s">
        <v>7345</v>
      </c>
      <c r="D1212" s="1" t="s">
        <v>7346</v>
      </c>
      <c r="E1212" s="1" t="s">
        <v>1208</v>
      </c>
      <c r="F1212" s="1" t="s">
        <v>156</v>
      </c>
      <c r="G1212" s="2" t="str">
        <f t="shared" si="54"/>
        <v>Kantonsspital Aarau AG
_x000D_Frauenklinik</v>
      </c>
      <c r="H1212" s="1" t="s">
        <v>22</v>
      </c>
      <c r="I1212" s="1" t="str" cm="1">
        <f t="array" ref="I1212">IF(H1212="","",IF(COUNT(VALUE(MID(H1212,ROW($A$1:$A$100),1)))=0,H1212,TRIM(LEFT(H1212,MATCH(TRUE,ISNUMBER(VALUE(MID(H1212,ROW($A$1:$A$100),1))),0)-1))))</f>
        <v/>
      </c>
      <c r="J1212" s="1" t="str" cm="1">
        <f t="array" ref="J1212">IF(H1212="","",IF(COUNT(VALUE(MID(H1212,ROW($A$1:$A$100),1)))=0,"",RIGHT(H1212,LEN(H1212)-MATCH(TRUE,ISNUMBER(VALUE(MID(H1212,ROW($A$1:$A$100),1))),0)+1)))</f>
        <v/>
      </c>
      <c r="K1212" s="1" t="s">
        <v>3277</v>
      </c>
      <c r="L1212" s="1" t="s">
        <v>1110</v>
      </c>
      <c r="M1212" s="1" t="str">
        <f t="shared" si="55"/>
        <v>5000</v>
      </c>
      <c r="N1212" s="1" t="str">
        <f t="shared" si="56"/>
        <v>Aarau</v>
      </c>
      <c r="O1212" s="1" t="s">
        <v>24</v>
      </c>
      <c r="P1212" s="1" t="s">
        <v>7347</v>
      </c>
      <c r="Q1212" s="1" t="s">
        <v>21</v>
      </c>
      <c r="R1212" s="1" t="s">
        <v>22</v>
      </c>
      <c r="S1212" s="1" t="s">
        <v>22</v>
      </c>
      <c r="T1212" s="1" t="s">
        <v>7348</v>
      </c>
      <c r="U1212" s="1" t="s">
        <v>27</v>
      </c>
    </row>
    <row r="1213" spans="1:21" ht="15" x14ac:dyDescent="0.2">
      <c r="A1213" s="1" t="s">
        <v>73</v>
      </c>
      <c r="B1213" s="1" t="s">
        <v>64</v>
      </c>
      <c r="C1213" s="1" t="s">
        <v>13241</v>
      </c>
      <c r="D1213" s="1" t="s">
        <v>1004</v>
      </c>
      <c r="E1213" s="1" t="s">
        <v>1005</v>
      </c>
      <c r="F1213" s="1" t="s">
        <v>22</v>
      </c>
      <c r="G1213" s="2" t="str">
        <f t="shared" si="54"/>
        <v>Hausarztpraxis Plus</v>
      </c>
      <c r="H1213" s="1" t="s">
        <v>1006</v>
      </c>
      <c r="I1213" s="1" t="str" cm="1">
        <f t="array" ref="I1213">IF(H1213="","",IF(COUNT(VALUE(MID(H1213,ROW($A$1:$A$100),1)))=0,H1213,TRIM(LEFT(H1213,MATCH(TRUE,ISNUMBER(VALUE(MID(H1213,ROW($A$1:$A$100),1))),0)-1))))</f>
        <v>Forchstrasse</v>
      </c>
      <c r="J1213" s="1" t="str" cm="1">
        <f t="array" ref="J1213">IF(H1213="","",IF(COUNT(VALUE(MID(H1213,ROW($A$1:$A$100),1)))=0,"",RIGHT(H1213,LEN(H1213)-MATCH(TRUE,ISNUMBER(VALUE(MID(H1213,ROW($A$1:$A$100),1))),0)+1)))</f>
        <v>143</v>
      </c>
      <c r="K1213" s="1" t="s">
        <v>22</v>
      </c>
      <c r="L1213" s="1" t="s">
        <v>1007</v>
      </c>
      <c r="M1213" s="1" t="str">
        <f t="shared" si="55"/>
        <v>8132</v>
      </c>
      <c r="N1213" s="1" t="str">
        <f t="shared" si="56"/>
        <v>Egg b. Zürich</v>
      </c>
      <c r="O1213" s="1" t="s">
        <v>24</v>
      </c>
      <c r="P1213" s="1" t="s">
        <v>13242</v>
      </c>
      <c r="Q1213" s="1" t="s">
        <v>128</v>
      </c>
      <c r="R1213" s="1" t="s">
        <v>22</v>
      </c>
      <c r="S1213" s="1" t="s">
        <v>22</v>
      </c>
      <c r="T1213" s="1" t="s">
        <v>13243</v>
      </c>
      <c r="U1213" s="1" t="s">
        <v>27</v>
      </c>
    </row>
    <row r="1214" spans="1:21" ht="15" x14ac:dyDescent="0.2">
      <c r="A1214" s="1" t="s">
        <v>16</v>
      </c>
      <c r="B1214" s="1" t="s">
        <v>64</v>
      </c>
      <c r="C1214" s="1" t="s">
        <v>1003</v>
      </c>
      <c r="D1214" s="1" t="s">
        <v>1004</v>
      </c>
      <c r="E1214" s="1" t="s">
        <v>1005</v>
      </c>
      <c r="F1214" s="1" t="s">
        <v>22</v>
      </c>
      <c r="G1214" s="2" t="str">
        <f t="shared" si="54"/>
        <v>Hausarztpraxis Plus</v>
      </c>
      <c r="H1214" s="1" t="s">
        <v>1006</v>
      </c>
      <c r="I1214" s="1" t="str" cm="1">
        <f t="array" ref="I1214">IF(H1214="","",IF(COUNT(VALUE(MID(H1214,ROW($A$1:$A$100),1)))=0,H1214,TRIM(LEFT(H1214,MATCH(TRUE,ISNUMBER(VALUE(MID(H1214,ROW($A$1:$A$100),1))),0)-1))))</f>
        <v>Forchstrasse</v>
      </c>
      <c r="J1214" s="1" t="str" cm="1">
        <f t="array" ref="J1214">IF(H1214="","",IF(COUNT(VALUE(MID(H1214,ROW($A$1:$A$100),1)))=0,"",RIGHT(H1214,LEN(H1214)-MATCH(TRUE,ISNUMBER(VALUE(MID(H1214,ROW($A$1:$A$100),1))),0)+1)))</f>
        <v>143</v>
      </c>
      <c r="K1214" s="1" t="s">
        <v>22</v>
      </c>
      <c r="L1214" s="1" t="s">
        <v>1007</v>
      </c>
      <c r="M1214" s="1" t="str">
        <f t="shared" si="55"/>
        <v>8132</v>
      </c>
      <c r="N1214" s="1" t="str">
        <f t="shared" si="56"/>
        <v>Egg b. Zürich</v>
      </c>
      <c r="O1214" s="1" t="s">
        <v>24</v>
      </c>
      <c r="P1214" s="1" t="s">
        <v>1008</v>
      </c>
      <c r="Q1214" s="1" t="s">
        <v>128</v>
      </c>
      <c r="R1214" s="1" t="s">
        <v>22</v>
      </c>
      <c r="S1214" s="1" t="s">
        <v>22</v>
      </c>
      <c r="T1214" s="1" t="s">
        <v>1009</v>
      </c>
      <c r="U1214" s="1" t="s">
        <v>27</v>
      </c>
    </row>
    <row r="1215" spans="1:21" ht="15" x14ac:dyDescent="0.2">
      <c r="A1215" s="1" t="s">
        <v>16</v>
      </c>
      <c r="B1215" s="1" t="s">
        <v>64</v>
      </c>
      <c r="C1215" s="1" t="s">
        <v>1220</v>
      </c>
      <c r="D1215" s="1" t="s">
        <v>7184</v>
      </c>
      <c r="E1215" s="1" t="s">
        <v>7185</v>
      </c>
      <c r="F1215" s="1" t="s">
        <v>22</v>
      </c>
      <c r="G1215" s="2" t="str">
        <f t="shared" si="54"/>
        <v>Praxis Garnhänki</v>
      </c>
      <c r="H1215" s="1" t="s">
        <v>7186</v>
      </c>
      <c r="I1215" s="1" t="str" cm="1">
        <f t="array" ref="I1215">IF(H1215="","",IF(COUNT(VALUE(MID(H1215,ROW($A$1:$A$100),1)))=0,H1215,TRIM(LEFT(H1215,MATCH(TRUE,ISNUMBER(VALUE(MID(H1215,ROW($A$1:$A$100),1))),0)-1))))</f>
        <v>Seestrasse</v>
      </c>
      <c r="J1215" s="1" t="str" cm="1">
        <f t="array" ref="J1215">IF(H1215="","",IF(COUNT(VALUE(MID(H1215,ROW($A$1:$A$100),1)))=0,"",RIGHT(H1215,LEN(H1215)-MATCH(TRUE,ISNUMBER(VALUE(MID(H1215,ROW($A$1:$A$100),1))),0)+1)))</f>
        <v>1</v>
      </c>
      <c r="K1215" s="1" t="s">
        <v>22</v>
      </c>
      <c r="L1215" s="1" t="s">
        <v>581</v>
      </c>
      <c r="M1215" s="1" t="str">
        <f t="shared" si="55"/>
        <v>8805</v>
      </c>
      <c r="N1215" s="1" t="str">
        <f t="shared" si="56"/>
        <v>Richterswil</v>
      </c>
      <c r="O1215" s="1" t="s">
        <v>24</v>
      </c>
      <c r="P1215" s="1" t="s">
        <v>7187</v>
      </c>
      <c r="Q1215" s="1" t="s">
        <v>128</v>
      </c>
      <c r="R1215" s="1" t="s">
        <v>80</v>
      </c>
      <c r="S1215" s="1" t="s">
        <v>22</v>
      </c>
      <c r="T1215" s="1" t="s">
        <v>7188</v>
      </c>
      <c r="U1215" s="1" t="s">
        <v>27</v>
      </c>
    </row>
    <row r="1216" spans="1:21" ht="15" x14ac:dyDescent="0.2">
      <c r="A1216" s="1" t="s">
        <v>16</v>
      </c>
      <c r="B1216" s="1" t="s">
        <v>64</v>
      </c>
      <c r="C1216" s="1" t="s">
        <v>153</v>
      </c>
      <c r="D1216" s="1" t="s">
        <v>4814</v>
      </c>
      <c r="E1216" s="1" t="s">
        <v>3427</v>
      </c>
      <c r="F1216" s="1" t="s">
        <v>22</v>
      </c>
      <c r="G1216" s="2" t="str">
        <f t="shared" si="54"/>
        <v>Medbase Wil Friedtal</v>
      </c>
      <c r="H1216" s="1" t="s">
        <v>3428</v>
      </c>
      <c r="I1216" s="1" t="str" cm="1">
        <f t="array" ref="I1216">IF(H1216="","",IF(COUNT(VALUE(MID(H1216,ROW($A$1:$A$100),1)))=0,H1216,TRIM(LEFT(H1216,MATCH(TRUE,ISNUMBER(VALUE(MID(H1216,ROW($A$1:$A$100),1))),0)-1))))</f>
        <v>Friedtalweg</v>
      </c>
      <c r="J1216" s="1" t="str" cm="1">
        <f t="array" ref="J1216">IF(H1216="","",IF(COUNT(VALUE(MID(H1216,ROW($A$1:$A$100),1)))=0,"",RIGHT(H1216,LEN(H1216)-MATCH(TRUE,ISNUMBER(VALUE(MID(H1216,ROW($A$1:$A$100),1))),0)+1)))</f>
        <v>18</v>
      </c>
      <c r="K1216" s="1" t="s">
        <v>22</v>
      </c>
      <c r="L1216" s="1" t="s">
        <v>688</v>
      </c>
      <c r="M1216" s="1" t="str">
        <f t="shared" si="55"/>
        <v>9500</v>
      </c>
      <c r="N1216" s="1" t="str">
        <f t="shared" si="56"/>
        <v>Wil SG</v>
      </c>
      <c r="O1216" s="1" t="s">
        <v>24</v>
      </c>
      <c r="P1216" s="1" t="s">
        <v>4815</v>
      </c>
      <c r="Q1216" s="1" t="s">
        <v>128</v>
      </c>
      <c r="R1216" s="1" t="s">
        <v>22</v>
      </c>
      <c r="S1216" s="1" t="s">
        <v>22</v>
      </c>
      <c r="T1216" s="1" t="s">
        <v>4816</v>
      </c>
      <c r="U1216" s="1" t="s">
        <v>27</v>
      </c>
    </row>
    <row r="1217" spans="1:21" ht="15" x14ac:dyDescent="0.2">
      <c r="A1217" s="1" t="s">
        <v>73</v>
      </c>
      <c r="B1217" s="1" t="s">
        <v>64</v>
      </c>
      <c r="C1217" s="1" t="s">
        <v>7047</v>
      </c>
      <c r="D1217" s="1" t="s">
        <v>7048</v>
      </c>
      <c r="E1217" s="1" t="s">
        <v>5880</v>
      </c>
      <c r="F1217" s="1" t="s">
        <v>22</v>
      </c>
      <c r="G1217" s="2" t="str">
        <f t="shared" si="54"/>
        <v>Praxis am Bräkerplatz</v>
      </c>
      <c r="H1217" s="1" t="s">
        <v>5881</v>
      </c>
      <c r="I1217" s="1" t="str" cm="1">
        <f t="array" ref="I1217">IF(H1217="","",IF(COUNT(VALUE(MID(H1217,ROW($A$1:$A$100),1)))=0,H1217,TRIM(LEFT(H1217,MATCH(TRUE,ISNUMBER(VALUE(MID(H1217,ROW($A$1:$A$100),1))),0)-1))))</f>
        <v>Susann-Müller-Strasse</v>
      </c>
      <c r="J1217" s="1" t="str" cm="1">
        <f t="array" ref="J1217">IF(H1217="","",IF(COUNT(VALUE(MID(H1217,ROW($A$1:$A$100),1)))=0,"",RIGHT(H1217,LEN(H1217)-MATCH(TRUE,ISNUMBER(VALUE(MID(H1217,ROW($A$1:$A$100),1))),0)+1)))</f>
        <v>6</v>
      </c>
      <c r="K1217" s="1" t="s">
        <v>22</v>
      </c>
      <c r="L1217" s="1" t="s">
        <v>5882</v>
      </c>
      <c r="M1217" s="1" t="str">
        <f t="shared" si="55"/>
        <v>9630</v>
      </c>
      <c r="N1217" s="1" t="str">
        <f t="shared" si="56"/>
        <v>Wattwil</v>
      </c>
      <c r="O1217" s="1" t="s">
        <v>24</v>
      </c>
      <c r="P1217" s="1" t="s">
        <v>7049</v>
      </c>
      <c r="Q1217" s="1" t="s">
        <v>128</v>
      </c>
      <c r="R1217" s="1" t="s">
        <v>22</v>
      </c>
      <c r="S1217" s="1" t="s">
        <v>22</v>
      </c>
      <c r="T1217" s="1" t="s">
        <v>7050</v>
      </c>
      <c r="U1217" s="1" t="s">
        <v>27</v>
      </c>
    </row>
    <row r="1218" spans="1:21" ht="15" x14ac:dyDescent="0.2">
      <c r="A1218" s="1" t="s">
        <v>73</v>
      </c>
      <c r="B1218" s="1" t="s">
        <v>64</v>
      </c>
      <c r="C1218" s="1" t="s">
        <v>2393</v>
      </c>
      <c r="D1218" s="1" t="s">
        <v>13249</v>
      </c>
      <c r="E1218" s="1" t="s">
        <v>13250</v>
      </c>
      <c r="F1218" s="1" t="s">
        <v>22</v>
      </c>
      <c r="G1218" s="2" t="str">
        <f t="shared" ref="G1218:G1281" si="57">IF(F1218="",E1218,E1218 &amp; CHAR(10) &amp; CHAR(13) &amp; F1218)</f>
        <v>Psychosomatik Praxis</v>
      </c>
      <c r="H1218" s="1" t="s">
        <v>13251</v>
      </c>
      <c r="I1218" s="1" t="str" cm="1">
        <f t="array" ref="I1218">IF(H1218="","",IF(COUNT(VALUE(MID(H1218,ROW($A$1:$A$100),1)))=0,H1218,TRIM(LEFT(H1218,MATCH(TRUE,ISNUMBER(VALUE(MID(H1218,ROW($A$1:$A$100),1))),0)-1))))</f>
        <v>Hasenbergstrasse</v>
      </c>
      <c r="J1218" s="1" t="str" cm="1">
        <f t="array" ref="J1218">IF(H1218="","",IF(COUNT(VALUE(MID(H1218,ROW($A$1:$A$100),1)))=0,"",RIGHT(H1218,LEN(H1218)-MATCH(TRUE,ISNUMBER(VALUE(MID(H1218,ROW($A$1:$A$100),1))),0)+1)))</f>
        <v>7</v>
      </c>
      <c r="K1218" s="1" t="s">
        <v>22</v>
      </c>
      <c r="L1218" s="1" t="s">
        <v>100</v>
      </c>
      <c r="M1218" s="1" t="str">
        <f t="shared" ref="M1218:M1281" si="58">LEFT(L1218,4)</f>
        <v>8953</v>
      </c>
      <c r="N1218" s="1" t="str">
        <f t="shared" ref="N1218:N1281" si="59">RIGHT(L1218,LEN(L1218)-5)</f>
        <v>Dietikon</v>
      </c>
      <c r="O1218" s="1" t="s">
        <v>24</v>
      </c>
      <c r="P1218" s="1" t="s">
        <v>13252</v>
      </c>
      <c r="Q1218" s="1" t="s">
        <v>128</v>
      </c>
      <c r="R1218" s="1" t="s">
        <v>22</v>
      </c>
      <c r="S1218" s="1" t="s">
        <v>22</v>
      </c>
      <c r="T1218" s="1" t="s">
        <v>13253</v>
      </c>
      <c r="U1218" s="1" t="s">
        <v>27</v>
      </c>
    </row>
    <row r="1219" spans="1:21" ht="15" x14ac:dyDescent="0.2">
      <c r="A1219" s="1" t="s">
        <v>16</v>
      </c>
      <c r="B1219" s="1" t="s">
        <v>64</v>
      </c>
      <c r="C1219" s="1" t="s">
        <v>508</v>
      </c>
      <c r="D1219" s="1" t="s">
        <v>6958</v>
      </c>
      <c r="E1219" s="1" t="s">
        <v>6959</v>
      </c>
      <c r="F1219" s="1" t="s">
        <v>22</v>
      </c>
      <c r="G1219" s="2" t="str">
        <f t="shared" si="57"/>
        <v>Sanacare Gruppenpraxis Riehen</v>
      </c>
      <c r="H1219" s="1" t="s">
        <v>6960</v>
      </c>
      <c r="I1219" s="1" t="str" cm="1">
        <f t="array" ref="I1219">IF(H1219="","",IF(COUNT(VALUE(MID(H1219,ROW($A$1:$A$100),1)))=0,H1219,TRIM(LEFT(H1219,MATCH(TRUE,ISNUMBER(VALUE(MID(H1219,ROW($A$1:$A$100),1))),0)-1))))</f>
        <v>Wettsteinstrasse</v>
      </c>
      <c r="J1219" s="1" t="str" cm="1">
        <f t="array" ref="J1219">IF(H1219="","",IF(COUNT(VALUE(MID(H1219,ROW($A$1:$A$100),1)))=0,"",RIGHT(H1219,LEN(H1219)-MATCH(TRUE,ISNUMBER(VALUE(MID(H1219,ROW($A$1:$A$100),1))),0)+1)))</f>
        <v>4</v>
      </c>
      <c r="K1219" s="1" t="s">
        <v>22</v>
      </c>
      <c r="L1219" s="1" t="s">
        <v>6961</v>
      </c>
      <c r="M1219" s="1" t="str">
        <f t="shared" si="58"/>
        <v>4125</v>
      </c>
      <c r="N1219" s="1" t="str">
        <f t="shared" si="59"/>
        <v>Riehen</v>
      </c>
      <c r="O1219" s="1" t="s">
        <v>24</v>
      </c>
      <c r="P1219" s="1" t="s">
        <v>6962</v>
      </c>
      <c r="Q1219" s="1" t="s">
        <v>21</v>
      </c>
      <c r="R1219" s="1" t="s">
        <v>22</v>
      </c>
      <c r="S1219" s="1" t="s">
        <v>22</v>
      </c>
      <c r="T1219" s="1" t="s">
        <v>6963</v>
      </c>
      <c r="U1219" s="1" t="s">
        <v>27</v>
      </c>
    </row>
    <row r="1220" spans="1:21" ht="15" x14ac:dyDescent="0.2">
      <c r="A1220" s="1" t="s">
        <v>73</v>
      </c>
      <c r="B1220" s="1" t="s">
        <v>64</v>
      </c>
      <c r="C1220" s="1" t="s">
        <v>3586</v>
      </c>
      <c r="D1220" s="1" t="s">
        <v>13263</v>
      </c>
      <c r="E1220" s="1" t="s">
        <v>852</v>
      </c>
      <c r="F1220" s="1" t="s">
        <v>22</v>
      </c>
      <c r="G1220" s="2" t="str">
        <f t="shared" si="57"/>
        <v>360° Kinderwunsch Zentrum Zürich</v>
      </c>
      <c r="H1220" s="1" t="s">
        <v>853</v>
      </c>
      <c r="I1220" s="1" t="str" cm="1">
        <f t="array" ref="I1220">IF(H1220="","",IF(COUNT(VALUE(MID(H1220,ROW($A$1:$A$100),1)))=0,H1220,TRIM(LEFT(H1220,MATCH(TRUE,ISNUMBER(VALUE(MID(H1220,ROW($A$1:$A$100),1))),0)-1))))</f>
        <v>Alte Landstrasse</v>
      </c>
      <c r="J1220" s="1" t="str" cm="1">
        <f t="array" ref="J1220">IF(H1220="","",IF(COUNT(VALUE(MID(H1220,ROW($A$1:$A$100),1)))=0,"",RIGHT(H1220,LEN(H1220)-MATCH(TRUE,ISNUMBER(VALUE(MID(H1220,ROW($A$1:$A$100),1))),0)+1)))</f>
        <v>112</v>
      </c>
      <c r="K1220" s="1" t="s">
        <v>22</v>
      </c>
      <c r="L1220" s="1" t="s">
        <v>854</v>
      </c>
      <c r="M1220" s="1" t="str">
        <f t="shared" si="58"/>
        <v>8702</v>
      </c>
      <c r="N1220" s="1" t="str">
        <f t="shared" si="59"/>
        <v>Zollikon</v>
      </c>
      <c r="O1220" s="1" t="s">
        <v>24</v>
      </c>
      <c r="P1220" s="1" t="s">
        <v>13264</v>
      </c>
      <c r="Q1220" s="1" t="s">
        <v>21</v>
      </c>
      <c r="R1220" s="1" t="s">
        <v>22</v>
      </c>
      <c r="S1220" s="1" t="s">
        <v>22</v>
      </c>
      <c r="T1220" s="1" t="s">
        <v>13265</v>
      </c>
      <c r="U1220" s="1" t="s">
        <v>27</v>
      </c>
    </row>
    <row r="1221" spans="1:21" ht="15" x14ac:dyDescent="0.2">
      <c r="A1221" s="1" t="s">
        <v>16</v>
      </c>
      <c r="B1221" s="1" t="s">
        <v>64</v>
      </c>
      <c r="C1221" s="1" t="s">
        <v>6343</v>
      </c>
      <c r="D1221" s="1" t="s">
        <v>13047</v>
      </c>
      <c r="E1221" s="1" t="s">
        <v>2935</v>
      </c>
      <c r="F1221" s="1" t="s">
        <v>22</v>
      </c>
      <c r="G1221" s="2" t="str">
        <f t="shared" si="57"/>
        <v>GYN ZOLLIKON</v>
      </c>
      <c r="H1221" s="1" t="s">
        <v>853</v>
      </c>
      <c r="I1221" s="1" t="str" cm="1">
        <f t="array" ref="I1221">IF(H1221="","",IF(COUNT(VALUE(MID(H1221,ROW($A$1:$A$100),1)))=0,H1221,TRIM(LEFT(H1221,MATCH(TRUE,ISNUMBER(VALUE(MID(H1221,ROW($A$1:$A$100),1))),0)-1))))</f>
        <v>Alte Landstrasse</v>
      </c>
      <c r="J1221" s="1" t="str" cm="1">
        <f t="array" ref="J1221">IF(H1221="","",IF(COUNT(VALUE(MID(H1221,ROW($A$1:$A$100),1)))=0,"",RIGHT(H1221,LEN(H1221)-MATCH(TRUE,ISNUMBER(VALUE(MID(H1221,ROW($A$1:$A$100),1))),0)+1)))</f>
        <v>112</v>
      </c>
      <c r="K1221" s="1" t="s">
        <v>22</v>
      </c>
      <c r="L1221" s="1" t="s">
        <v>854</v>
      </c>
      <c r="M1221" s="1" t="str">
        <f t="shared" si="58"/>
        <v>8702</v>
      </c>
      <c r="N1221" s="1" t="str">
        <f t="shared" si="59"/>
        <v>Zollikon</v>
      </c>
      <c r="O1221" s="1" t="s">
        <v>24</v>
      </c>
      <c r="P1221" s="1" t="s">
        <v>13048</v>
      </c>
      <c r="Q1221" s="1" t="s">
        <v>21</v>
      </c>
      <c r="R1221" s="1" t="s">
        <v>22</v>
      </c>
      <c r="S1221" s="1" t="s">
        <v>22</v>
      </c>
      <c r="T1221" s="1" t="s">
        <v>13049</v>
      </c>
      <c r="U1221" s="1" t="s">
        <v>27</v>
      </c>
    </row>
    <row r="1222" spans="1:21" ht="15" x14ac:dyDescent="0.2">
      <c r="A1222" s="1" t="s">
        <v>16</v>
      </c>
      <c r="B1222" s="1" t="s">
        <v>64</v>
      </c>
      <c r="C1222" s="1" t="s">
        <v>3189</v>
      </c>
      <c r="D1222" s="1" t="s">
        <v>13257</v>
      </c>
      <c r="E1222" s="1" t="s">
        <v>13258</v>
      </c>
      <c r="F1222" s="1" t="s">
        <v>22</v>
      </c>
      <c r="G1222" s="2" t="str">
        <f t="shared" si="57"/>
        <v>Praxis Dr. Gotzmann Elisabeth</v>
      </c>
      <c r="H1222" s="1" t="s">
        <v>13259</v>
      </c>
      <c r="I1222" s="1" t="str" cm="1">
        <f t="array" ref="I1222">IF(H1222="","",IF(COUNT(VALUE(MID(H1222,ROW($A$1:$A$100),1)))=0,H1222,TRIM(LEFT(H1222,MATCH(TRUE,ISNUMBER(VALUE(MID(H1222,ROW($A$1:$A$100),1))),0)-1))))</f>
        <v>Bahnhofstrasse</v>
      </c>
      <c r="J1222" s="1" t="str" cm="1">
        <f t="array" ref="J1222">IF(H1222="","",IF(COUNT(VALUE(MID(H1222,ROW($A$1:$A$100),1)))=0,"",RIGHT(H1222,LEN(H1222)-MATCH(TRUE,ISNUMBER(VALUE(MID(H1222,ROW($A$1:$A$100),1))),0)+1)))</f>
        <v>20</v>
      </c>
      <c r="K1222" s="1" t="s">
        <v>22</v>
      </c>
      <c r="L1222" s="1" t="s">
        <v>13260</v>
      </c>
      <c r="M1222" s="1" t="str">
        <f t="shared" si="58"/>
        <v>4950</v>
      </c>
      <c r="N1222" s="1" t="str">
        <f t="shared" si="59"/>
        <v>Huttwil</v>
      </c>
      <c r="O1222" s="1" t="s">
        <v>24</v>
      </c>
      <c r="P1222" s="1" t="s">
        <v>13261</v>
      </c>
      <c r="Q1222" s="1" t="s">
        <v>21</v>
      </c>
      <c r="R1222" s="1" t="s">
        <v>22</v>
      </c>
      <c r="S1222" s="1" t="s">
        <v>22</v>
      </c>
      <c r="T1222" s="1" t="s">
        <v>13262</v>
      </c>
      <c r="U1222" s="1" t="s">
        <v>27</v>
      </c>
    </row>
    <row r="1223" spans="1:21" ht="30" x14ac:dyDescent="0.2">
      <c r="A1223" s="1" t="s">
        <v>73</v>
      </c>
      <c r="B1223" s="1" t="s">
        <v>64</v>
      </c>
      <c r="C1223" s="1" t="s">
        <v>2690</v>
      </c>
      <c r="D1223" s="1" t="s">
        <v>13283</v>
      </c>
      <c r="E1223" s="1" t="s">
        <v>7682</v>
      </c>
      <c r="F1223" s="1" t="s">
        <v>7683</v>
      </c>
      <c r="G1223" s="2" t="str">
        <f t="shared" si="57"/>
        <v>Klinik Impuls
_x000D_Innere Medizin</v>
      </c>
      <c r="H1223" s="1" t="s">
        <v>7684</v>
      </c>
      <c r="I1223" s="1" t="str" cm="1">
        <f t="array" ref="I1223">IF(H1223="","",IF(COUNT(VALUE(MID(H1223,ROW($A$1:$A$100),1)))=0,H1223,TRIM(LEFT(H1223,MATCH(TRUE,ISNUMBER(VALUE(MID(H1223,ROW($A$1:$A$100),1))),0)-1))))</f>
        <v>Bahnhofstrasse</v>
      </c>
      <c r="J1223" s="1" t="str" cm="1">
        <f t="array" ref="J1223">IF(H1223="","",IF(COUNT(VALUE(MID(H1223,ROW($A$1:$A$100),1)))=0,"",RIGHT(H1223,LEN(H1223)-MATCH(TRUE,ISNUMBER(VALUE(MID(H1223,ROW($A$1:$A$100),1))),0)+1)))</f>
        <v>137</v>
      </c>
      <c r="K1223" s="1" t="s">
        <v>22</v>
      </c>
      <c r="L1223" s="1" t="s">
        <v>993</v>
      </c>
      <c r="M1223" s="1" t="str">
        <f t="shared" si="58"/>
        <v>8620</v>
      </c>
      <c r="N1223" s="1" t="str">
        <f t="shared" si="59"/>
        <v>Wetzikon ZH</v>
      </c>
      <c r="O1223" s="1" t="s">
        <v>24</v>
      </c>
      <c r="P1223" s="1" t="s">
        <v>13284</v>
      </c>
      <c r="Q1223" s="1" t="s">
        <v>128</v>
      </c>
      <c r="R1223" s="1" t="s">
        <v>22</v>
      </c>
      <c r="S1223" s="1" t="s">
        <v>22</v>
      </c>
      <c r="T1223" s="1" t="s">
        <v>13285</v>
      </c>
      <c r="U1223" s="1" t="s">
        <v>27</v>
      </c>
    </row>
    <row r="1224" spans="1:21" ht="30" x14ac:dyDescent="0.2">
      <c r="A1224" s="1" t="s">
        <v>16</v>
      </c>
      <c r="B1224" s="1" t="s">
        <v>17</v>
      </c>
      <c r="C1224" s="1" t="s">
        <v>5591</v>
      </c>
      <c r="D1224" s="1" t="s">
        <v>13283</v>
      </c>
      <c r="E1224" s="1" t="s">
        <v>7682</v>
      </c>
      <c r="F1224" s="1" t="s">
        <v>7683</v>
      </c>
      <c r="G1224" s="2" t="str">
        <f t="shared" si="57"/>
        <v>Klinik Impuls
_x000D_Innere Medizin</v>
      </c>
      <c r="H1224" s="1" t="s">
        <v>7684</v>
      </c>
      <c r="I1224" s="1" t="str" cm="1">
        <f t="array" ref="I1224">IF(H1224="","",IF(COUNT(VALUE(MID(H1224,ROW($A$1:$A$100),1)))=0,H1224,TRIM(LEFT(H1224,MATCH(TRUE,ISNUMBER(VALUE(MID(H1224,ROW($A$1:$A$100),1))),0)-1))))</f>
        <v>Bahnhofstrasse</v>
      </c>
      <c r="J1224" s="1" t="str" cm="1">
        <f t="array" ref="J1224">IF(H1224="","",IF(COUNT(VALUE(MID(H1224,ROW($A$1:$A$100),1)))=0,"",RIGHT(H1224,LEN(H1224)-MATCH(TRUE,ISNUMBER(VALUE(MID(H1224,ROW($A$1:$A$100),1))),0)+1)))</f>
        <v>137</v>
      </c>
      <c r="K1224" s="1" t="s">
        <v>22</v>
      </c>
      <c r="L1224" s="1" t="s">
        <v>993</v>
      </c>
      <c r="M1224" s="1" t="str">
        <f t="shared" si="58"/>
        <v>8620</v>
      </c>
      <c r="N1224" s="1" t="str">
        <f t="shared" si="59"/>
        <v>Wetzikon ZH</v>
      </c>
      <c r="O1224" s="1" t="s">
        <v>24</v>
      </c>
      <c r="P1224" s="1" t="s">
        <v>15035</v>
      </c>
      <c r="Q1224" s="1" t="s">
        <v>128</v>
      </c>
      <c r="R1224" s="1" t="s">
        <v>22</v>
      </c>
      <c r="S1224" s="1" t="s">
        <v>22</v>
      </c>
      <c r="T1224" s="1" t="s">
        <v>15036</v>
      </c>
      <c r="U1224" s="1" t="s">
        <v>27</v>
      </c>
    </row>
    <row r="1225" spans="1:21" ht="15" x14ac:dyDescent="0.2">
      <c r="A1225" s="1" t="s">
        <v>16</v>
      </c>
      <c r="B1225" s="1" t="s">
        <v>64</v>
      </c>
      <c r="C1225" s="1" t="s">
        <v>6108</v>
      </c>
      <c r="D1225" s="1" t="s">
        <v>13292</v>
      </c>
      <c r="E1225" s="1" t="s">
        <v>7436</v>
      </c>
      <c r="F1225" s="1" t="s">
        <v>22</v>
      </c>
      <c r="G1225" s="2" t="str">
        <f t="shared" si="57"/>
        <v>Tana AG</v>
      </c>
      <c r="H1225" s="1" t="s">
        <v>7437</v>
      </c>
      <c r="I1225" s="1" t="str" cm="1">
        <f t="array" ref="I1225">IF(H1225="","",IF(COUNT(VALUE(MID(H1225,ROW($A$1:$A$100),1)))=0,H1225,TRIM(LEFT(H1225,MATCH(TRUE,ISNUMBER(VALUE(MID(H1225,ROW($A$1:$A$100),1))),0)-1))))</f>
        <v>Dammweg</v>
      </c>
      <c r="J1225" s="1" t="str" cm="1">
        <f t="array" ref="J1225">IF(H1225="","",IF(COUNT(VALUE(MID(H1225,ROW($A$1:$A$100),1)))=0,"",RIGHT(H1225,LEN(H1225)-MATCH(TRUE,ISNUMBER(VALUE(MID(H1225,ROW($A$1:$A$100),1))),0)+1)))</f>
        <v>19</v>
      </c>
      <c r="K1225" s="1" t="s">
        <v>22</v>
      </c>
      <c r="L1225" s="1" t="s">
        <v>7438</v>
      </c>
      <c r="M1225" s="1" t="str">
        <f t="shared" si="58"/>
        <v>5600</v>
      </c>
      <c r="N1225" s="1" t="str">
        <f t="shared" si="59"/>
        <v>Lenzburg</v>
      </c>
      <c r="O1225" s="1" t="s">
        <v>24</v>
      </c>
      <c r="P1225" s="1" t="s">
        <v>13293</v>
      </c>
      <c r="Q1225" s="1" t="s">
        <v>21</v>
      </c>
      <c r="R1225" s="1" t="s">
        <v>22</v>
      </c>
      <c r="S1225" s="1" t="s">
        <v>22</v>
      </c>
      <c r="T1225" s="1" t="s">
        <v>13294</v>
      </c>
      <c r="U1225" s="1" t="s">
        <v>27</v>
      </c>
    </row>
    <row r="1226" spans="1:21" ht="15" x14ac:dyDescent="0.2">
      <c r="A1226" s="1" t="s">
        <v>73</v>
      </c>
      <c r="B1226" s="1" t="s">
        <v>64</v>
      </c>
      <c r="C1226" s="1" t="s">
        <v>13270</v>
      </c>
      <c r="D1226" s="1" t="s">
        <v>13271</v>
      </c>
      <c r="E1226" s="1" t="s">
        <v>13272</v>
      </c>
      <c r="F1226" s="1" t="s">
        <v>22</v>
      </c>
      <c r="G1226" s="2" t="str">
        <f t="shared" si="57"/>
        <v>Medizinisches Zentrum Römerhof</v>
      </c>
      <c r="H1226" s="1" t="s">
        <v>13273</v>
      </c>
      <c r="I1226" s="1" t="str" cm="1">
        <f t="array" ref="I1226">IF(H1226="","",IF(COUNT(VALUE(MID(H1226,ROW($A$1:$A$100),1)))=0,H1226,TRIM(LEFT(H1226,MATCH(TRUE,ISNUMBER(VALUE(MID(H1226,ROW($A$1:$A$100),1))),0)-1))))</f>
        <v>Klosbachstrasse</v>
      </c>
      <c r="J1226" s="1" t="str" cm="1">
        <f t="array" ref="J1226">IF(H1226="","",IF(COUNT(VALUE(MID(H1226,ROW($A$1:$A$100),1)))=0,"",RIGHT(H1226,LEN(H1226)-MATCH(TRUE,ISNUMBER(VALUE(MID(H1226,ROW($A$1:$A$100),1))),0)+1)))</f>
        <v>116</v>
      </c>
      <c r="K1226" s="1" t="s">
        <v>22</v>
      </c>
      <c r="L1226" s="1" t="s">
        <v>260</v>
      </c>
      <c r="M1226" s="1" t="str">
        <f t="shared" si="58"/>
        <v>8032</v>
      </c>
      <c r="N1226" s="1" t="str">
        <f t="shared" si="59"/>
        <v>Zürich</v>
      </c>
      <c r="O1226" s="1" t="s">
        <v>24</v>
      </c>
      <c r="P1226" s="1" t="s">
        <v>13274</v>
      </c>
      <c r="Q1226" s="1" t="s">
        <v>128</v>
      </c>
      <c r="R1226" s="1" t="s">
        <v>22</v>
      </c>
      <c r="S1226" s="1" t="s">
        <v>22</v>
      </c>
      <c r="T1226" s="1" t="s">
        <v>13275</v>
      </c>
      <c r="U1226" s="1" t="s">
        <v>27</v>
      </c>
    </row>
    <row r="1227" spans="1:21" ht="15" x14ac:dyDescent="0.2">
      <c r="A1227" s="1" t="s">
        <v>73</v>
      </c>
      <c r="B1227" s="1" t="s">
        <v>64</v>
      </c>
      <c r="C1227" s="1" t="s">
        <v>3221</v>
      </c>
      <c r="D1227" s="1" t="s">
        <v>3397</v>
      </c>
      <c r="E1227" s="1" t="s">
        <v>13286</v>
      </c>
      <c r="F1227" s="1" t="s">
        <v>22</v>
      </c>
      <c r="G1227" s="2" t="str">
        <f t="shared" si="57"/>
        <v>Praxis Dr. Graf Bernhard</v>
      </c>
      <c r="H1227" s="1" t="s">
        <v>13287</v>
      </c>
      <c r="I1227" s="1" t="str" cm="1">
        <f t="array" ref="I1227">IF(H1227="","",IF(COUNT(VALUE(MID(H1227,ROW($A$1:$A$100),1)))=0,H1227,TRIM(LEFT(H1227,MATCH(TRUE,ISNUMBER(VALUE(MID(H1227,ROW($A$1:$A$100),1))),0)-1))))</f>
        <v>Zürcherstrasse</v>
      </c>
      <c r="J1227" s="1" t="str" cm="1">
        <f t="array" ref="J1227">IF(H1227="","",IF(COUNT(VALUE(MID(H1227,ROW($A$1:$A$100),1)))=0,"",RIGHT(H1227,LEN(H1227)-MATCH(TRUE,ISNUMBER(VALUE(MID(H1227,ROW($A$1:$A$100),1))),0)+1)))</f>
        <v>18</v>
      </c>
      <c r="K1227" s="1" t="s">
        <v>22</v>
      </c>
      <c r="L1227" s="1" t="s">
        <v>9525</v>
      </c>
      <c r="M1227" s="1" t="str">
        <f t="shared" si="58"/>
        <v>8107</v>
      </c>
      <c r="N1227" s="1" t="str">
        <f t="shared" si="59"/>
        <v>Buchs ZH</v>
      </c>
      <c r="O1227" s="1" t="s">
        <v>24</v>
      </c>
      <c r="P1227" s="1" t="s">
        <v>13288</v>
      </c>
      <c r="Q1227" s="1" t="s">
        <v>128</v>
      </c>
      <c r="R1227" s="1" t="s">
        <v>22</v>
      </c>
      <c r="S1227" s="1" t="s">
        <v>22</v>
      </c>
      <c r="T1227" s="1" t="s">
        <v>13289</v>
      </c>
      <c r="U1227" s="1" t="s">
        <v>27</v>
      </c>
    </row>
    <row r="1228" spans="1:21" ht="15" x14ac:dyDescent="0.2">
      <c r="A1228" s="1" t="s">
        <v>73</v>
      </c>
      <c r="B1228" s="1" t="s">
        <v>64</v>
      </c>
      <c r="C1228" s="1" t="s">
        <v>1037</v>
      </c>
      <c r="D1228" s="1" t="s">
        <v>3397</v>
      </c>
      <c r="E1228" s="1" t="s">
        <v>12621</v>
      </c>
      <c r="F1228" s="1" t="s">
        <v>22</v>
      </c>
      <c r="G1228" s="2" t="str">
        <f t="shared" si="57"/>
        <v>Praxis Delavy Graf Rickenbach</v>
      </c>
      <c r="H1228" s="1" t="s">
        <v>12622</v>
      </c>
      <c r="I1228" s="1" t="str" cm="1">
        <f t="array" ref="I1228">IF(H1228="","",IF(COUNT(VALUE(MID(H1228,ROW($A$1:$A$100),1)))=0,H1228,TRIM(LEFT(H1228,MATCH(TRUE,ISNUMBER(VALUE(MID(H1228,ROW($A$1:$A$100),1))),0)-1))))</f>
        <v>Stationsstrasse</v>
      </c>
      <c r="J1228" s="1" t="str" cm="1">
        <f t="array" ref="J1228">IF(H1228="","",IF(COUNT(VALUE(MID(H1228,ROW($A$1:$A$100),1)))=0,"",RIGHT(H1228,LEN(H1228)-MATCH(TRUE,ISNUMBER(VALUE(MID(H1228,ROW($A$1:$A$100),1))),0)+1)))</f>
        <v>10 B</v>
      </c>
      <c r="K1228" s="1" t="s">
        <v>22</v>
      </c>
      <c r="L1228" s="1" t="s">
        <v>12623</v>
      </c>
      <c r="M1228" s="1" t="str">
        <f t="shared" si="58"/>
        <v>8545</v>
      </c>
      <c r="N1228" s="1" t="str">
        <f t="shared" si="59"/>
        <v>Rickenbach ZH</v>
      </c>
      <c r="O1228" s="1" t="s">
        <v>24</v>
      </c>
      <c r="P1228" s="1" t="s">
        <v>13288</v>
      </c>
      <c r="Q1228" s="1" t="s">
        <v>128</v>
      </c>
      <c r="R1228" s="1" t="s">
        <v>22</v>
      </c>
      <c r="S1228" s="1" t="s">
        <v>22</v>
      </c>
      <c r="T1228" s="1" t="s">
        <v>13290</v>
      </c>
      <c r="U1228" s="1" t="s">
        <v>27</v>
      </c>
    </row>
    <row r="1229" spans="1:21" ht="15" x14ac:dyDescent="0.2">
      <c r="A1229" s="1" t="s">
        <v>16</v>
      </c>
      <c r="B1229" s="1" t="s">
        <v>64</v>
      </c>
      <c r="C1229" s="1" t="s">
        <v>830</v>
      </c>
      <c r="D1229" s="1" t="s">
        <v>3397</v>
      </c>
      <c r="E1229" s="1" t="s">
        <v>3129</v>
      </c>
      <c r="F1229" s="1" t="s">
        <v>22</v>
      </c>
      <c r="G1229" s="2" t="str">
        <f t="shared" si="57"/>
        <v>Frauenärztin Krech AG</v>
      </c>
      <c r="H1229" s="1" t="s">
        <v>3130</v>
      </c>
      <c r="I1229" s="1" t="str" cm="1">
        <f t="array" ref="I1229">IF(H1229="","",IF(COUNT(VALUE(MID(H1229,ROW($A$1:$A$100),1)))=0,H1229,TRIM(LEFT(H1229,MATCH(TRUE,ISNUMBER(VALUE(MID(H1229,ROW($A$1:$A$100),1))),0)-1))))</f>
        <v>Krankenhausstrasse</v>
      </c>
      <c r="J1229" s="1" t="str" cm="1">
        <f t="array" ref="J1229">IF(H1229="","",IF(COUNT(VALUE(MID(H1229,ROW($A$1:$A$100),1)))=0,"",RIGHT(H1229,LEN(H1229)-MATCH(TRUE,ISNUMBER(VALUE(MID(H1229,ROW($A$1:$A$100),1))),0)+1)))</f>
        <v>5G</v>
      </c>
      <c r="K1229" s="1" t="s">
        <v>22</v>
      </c>
      <c r="L1229" s="1" t="s">
        <v>709</v>
      </c>
      <c r="M1229" s="1" t="str">
        <f t="shared" si="58"/>
        <v>3600</v>
      </c>
      <c r="N1229" s="1" t="str">
        <f t="shared" si="59"/>
        <v>Thun</v>
      </c>
      <c r="O1229" s="1" t="s">
        <v>24</v>
      </c>
      <c r="P1229" s="1" t="s">
        <v>3398</v>
      </c>
      <c r="Q1229" s="1" t="s">
        <v>21</v>
      </c>
      <c r="R1229" s="1" t="s">
        <v>22</v>
      </c>
      <c r="S1229" s="1" t="s">
        <v>22</v>
      </c>
      <c r="T1229" s="1" t="s">
        <v>14089</v>
      </c>
      <c r="U1229" s="1" t="s">
        <v>27</v>
      </c>
    </row>
    <row r="1230" spans="1:21" ht="30" x14ac:dyDescent="0.2">
      <c r="A1230" s="1" t="s">
        <v>16</v>
      </c>
      <c r="B1230" s="1" t="s">
        <v>64</v>
      </c>
      <c r="C1230" s="1" t="s">
        <v>1560</v>
      </c>
      <c r="D1230" s="1" t="s">
        <v>3397</v>
      </c>
      <c r="E1230" s="1" t="s">
        <v>1445</v>
      </c>
      <c r="F1230" s="1" t="s">
        <v>1446</v>
      </c>
      <c r="G1230" s="2" t="str">
        <f t="shared" si="57"/>
        <v>Spital Zollikerberg
_x000D_Gynäkologie - Frauenklinik</v>
      </c>
      <c r="H1230" s="1" t="s">
        <v>1447</v>
      </c>
      <c r="I1230" s="1" t="str" cm="1">
        <f t="array" ref="I1230">IF(H1230="","",IF(COUNT(VALUE(MID(H1230,ROW($A$1:$A$100),1)))=0,H1230,TRIM(LEFT(H1230,MATCH(TRUE,ISNUMBER(VALUE(MID(H1230,ROW($A$1:$A$100),1))),0)-1))))</f>
        <v>Trichtenhauser Strasse</v>
      </c>
      <c r="J1230" s="1" t="str" cm="1">
        <f t="array" ref="J1230">IF(H1230="","",IF(COUNT(VALUE(MID(H1230,ROW($A$1:$A$100),1)))=0,"",RIGHT(H1230,LEN(H1230)-MATCH(TRUE,ISNUMBER(VALUE(MID(H1230,ROW($A$1:$A$100),1))),0)+1)))</f>
        <v>20</v>
      </c>
      <c r="K1230" s="1" t="s">
        <v>22</v>
      </c>
      <c r="L1230" s="1" t="s">
        <v>1448</v>
      </c>
      <c r="M1230" s="1" t="str">
        <f t="shared" si="58"/>
        <v>8125</v>
      </c>
      <c r="N1230" s="1" t="str">
        <f t="shared" si="59"/>
        <v>Zollikerberg</v>
      </c>
      <c r="O1230" s="1" t="s">
        <v>24</v>
      </c>
      <c r="P1230" s="1" t="s">
        <v>3398</v>
      </c>
      <c r="Q1230" s="1" t="s">
        <v>21</v>
      </c>
      <c r="R1230" s="1" t="s">
        <v>22</v>
      </c>
      <c r="S1230" s="1" t="s">
        <v>22</v>
      </c>
      <c r="T1230" s="1" t="s">
        <v>3399</v>
      </c>
      <c r="U1230" s="1" t="s">
        <v>27</v>
      </c>
    </row>
    <row r="1231" spans="1:21" ht="15" x14ac:dyDescent="0.2">
      <c r="A1231" s="1" t="s">
        <v>16</v>
      </c>
      <c r="B1231" s="1" t="s">
        <v>64</v>
      </c>
      <c r="C1231" s="1" t="s">
        <v>3449</v>
      </c>
      <c r="D1231" s="1" t="s">
        <v>3397</v>
      </c>
      <c r="E1231" s="1" t="s">
        <v>8307</v>
      </c>
      <c r="F1231" s="1" t="s">
        <v>22</v>
      </c>
      <c r="G1231" s="2" t="str">
        <f t="shared" si="57"/>
        <v>Praxis Dr. Clerc Thomas</v>
      </c>
      <c r="H1231" s="1" t="s">
        <v>3253</v>
      </c>
      <c r="I1231" s="1" t="str" cm="1">
        <f t="array" ref="I1231">IF(H1231="","",IF(COUNT(VALUE(MID(H1231,ROW($A$1:$A$100),1)))=0,H1231,TRIM(LEFT(H1231,MATCH(TRUE,ISNUMBER(VALUE(MID(H1231,ROW($A$1:$A$100),1))),0)-1))))</f>
        <v>Bahnhofstrasse</v>
      </c>
      <c r="J1231" s="1" t="str" cm="1">
        <f t="array" ref="J1231">IF(H1231="","",IF(COUNT(VALUE(MID(H1231,ROW($A$1:$A$100),1)))=0,"",RIGHT(H1231,LEN(H1231)-MATCH(TRUE,ISNUMBER(VALUE(MID(H1231,ROW($A$1:$A$100),1))),0)+1)))</f>
        <v>2</v>
      </c>
      <c r="K1231" s="1" t="s">
        <v>22</v>
      </c>
      <c r="L1231" s="1" t="s">
        <v>2641</v>
      </c>
      <c r="M1231" s="1" t="str">
        <f t="shared" si="58"/>
        <v>8355</v>
      </c>
      <c r="N1231" s="1" t="str">
        <f t="shared" si="59"/>
        <v>Aadorf</v>
      </c>
      <c r="O1231" s="1" t="s">
        <v>24</v>
      </c>
      <c r="P1231" s="1" t="s">
        <v>3398</v>
      </c>
      <c r="Q1231" s="1" t="s">
        <v>128</v>
      </c>
      <c r="R1231" s="1" t="s">
        <v>22</v>
      </c>
      <c r="S1231" s="1" t="s">
        <v>22</v>
      </c>
      <c r="T1231" s="1" t="s">
        <v>13291</v>
      </c>
      <c r="U1231" s="1" t="s">
        <v>27</v>
      </c>
    </row>
    <row r="1232" spans="1:21" ht="15" x14ac:dyDescent="0.2">
      <c r="A1232" s="1" t="s">
        <v>16</v>
      </c>
      <c r="B1232" s="1" t="s">
        <v>64</v>
      </c>
      <c r="C1232" s="1" t="s">
        <v>310</v>
      </c>
      <c r="D1232" s="1" t="s">
        <v>3397</v>
      </c>
      <c r="E1232" s="1" t="s">
        <v>289</v>
      </c>
      <c r="F1232" s="1" t="s">
        <v>22</v>
      </c>
      <c r="G1232" s="2" t="str">
        <f t="shared" si="57"/>
        <v>Frauenpraxis Winterthur</v>
      </c>
      <c r="H1232" s="1" t="s">
        <v>290</v>
      </c>
      <c r="I1232" s="1" t="str" cm="1">
        <f t="array" ref="I1232">IF(H1232="","",IF(COUNT(VALUE(MID(H1232,ROW($A$1:$A$100),1)))=0,H1232,TRIM(LEFT(H1232,MATCH(TRUE,ISNUMBER(VALUE(MID(H1232,ROW($A$1:$A$100),1))),0)-1))))</f>
        <v>Lindstrasse</v>
      </c>
      <c r="J1232" s="1" t="str" cm="1">
        <f t="array" ref="J1232">IF(H1232="","",IF(COUNT(VALUE(MID(H1232,ROW($A$1:$A$100),1)))=0,"",RIGHT(H1232,LEN(H1232)-MATCH(TRUE,ISNUMBER(VALUE(MID(H1232,ROW($A$1:$A$100),1))),0)+1)))</f>
        <v>15</v>
      </c>
      <c r="K1232" s="1" t="s">
        <v>22</v>
      </c>
      <c r="L1232" s="1" t="s">
        <v>291</v>
      </c>
      <c r="M1232" s="1" t="str">
        <f t="shared" si="58"/>
        <v>8400</v>
      </c>
      <c r="N1232" s="1" t="str">
        <f t="shared" si="59"/>
        <v>Winterthur</v>
      </c>
      <c r="O1232" s="1" t="s">
        <v>24</v>
      </c>
      <c r="P1232" s="1" t="s">
        <v>3398</v>
      </c>
      <c r="Q1232" s="1" t="s">
        <v>21</v>
      </c>
      <c r="R1232" s="1" t="s">
        <v>22</v>
      </c>
      <c r="S1232" s="1" t="s">
        <v>22</v>
      </c>
      <c r="T1232" s="1" t="s">
        <v>13282</v>
      </c>
      <c r="U1232" s="1" t="s">
        <v>27</v>
      </c>
    </row>
    <row r="1233" spans="1:21" ht="30" x14ac:dyDescent="0.2">
      <c r="A1233" s="1" t="s">
        <v>16</v>
      </c>
      <c r="B1233" s="1" t="s">
        <v>64</v>
      </c>
      <c r="C1233" s="1" t="s">
        <v>3372</v>
      </c>
      <c r="D1233" s="1" t="s">
        <v>9095</v>
      </c>
      <c r="E1233" s="1" t="s">
        <v>2939</v>
      </c>
      <c r="F1233" s="1" t="s">
        <v>21</v>
      </c>
      <c r="G1233" s="2" t="str">
        <f t="shared" si="57"/>
        <v>Spital Wil
_x000D_Gynäkologie und Geburtshilfe</v>
      </c>
      <c r="H1233" s="1" t="s">
        <v>2940</v>
      </c>
      <c r="I1233" s="1" t="str" cm="1">
        <f t="array" ref="I1233">IF(H1233="","",IF(COUNT(VALUE(MID(H1233,ROW($A$1:$A$100),1)))=0,H1233,TRIM(LEFT(H1233,MATCH(TRUE,ISNUMBER(VALUE(MID(H1233,ROW($A$1:$A$100),1))),0)-1))))</f>
        <v>Fürstenlandstrasse</v>
      </c>
      <c r="J1233" s="1" t="str" cm="1">
        <f t="array" ref="J1233">IF(H1233="","",IF(COUNT(VALUE(MID(H1233,ROW($A$1:$A$100),1)))=0,"",RIGHT(H1233,LEN(H1233)-MATCH(TRUE,ISNUMBER(VALUE(MID(H1233,ROW($A$1:$A$100),1))),0)+1)))</f>
        <v>32</v>
      </c>
      <c r="K1233" s="1" t="s">
        <v>22</v>
      </c>
      <c r="L1233" s="1" t="s">
        <v>688</v>
      </c>
      <c r="M1233" s="1" t="str">
        <f t="shared" si="58"/>
        <v>9500</v>
      </c>
      <c r="N1233" s="1" t="str">
        <f t="shared" si="59"/>
        <v>Wil SG</v>
      </c>
      <c r="O1233" s="1" t="s">
        <v>24</v>
      </c>
      <c r="P1233" s="1" t="s">
        <v>9096</v>
      </c>
      <c r="Q1233" s="1" t="s">
        <v>21</v>
      </c>
      <c r="R1233" s="1" t="s">
        <v>22</v>
      </c>
      <c r="S1233" s="1" t="s">
        <v>22</v>
      </c>
      <c r="T1233" s="1" t="s">
        <v>9097</v>
      </c>
      <c r="U1233" s="1" t="s">
        <v>27</v>
      </c>
    </row>
    <row r="1234" spans="1:21" ht="15" x14ac:dyDescent="0.2">
      <c r="A1234" s="1" t="s">
        <v>73</v>
      </c>
      <c r="B1234" s="1" t="s">
        <v>64</v>
      </c>
      <c r="C1234" s="1" t="s">
        <v>6238</v>
      </c>
      <c r="D1234" s="1" t="s">
        <v>6239</v>
      </c>
      <c r="E1234" s="1" t="s">
        <v>6240</v>
      </c>
      <c r="F1234" s="1" t="s">
        <v>22</v>
      </c>
      <c r="G1234" s="2" t="str">
        <f t="shared" si="57"/>
        <v>Praxis Dr. Bodo Grahlke</v>
      </c>
      <c r="H1234" s="1" t="s">
        <v>6241</v>
      </c>
      <c r="I1234" s="1" t="str" cm="1">
        <f t="array" ref="I1234">IF(H1234="","",IF(COUNT(VALUE(MID(H1234,ROW($A$1:$A$100),1)))=0,H1234,TRIM(LEFT(H1234,MATCH(TRUE,ISNUMBER(VALUE(MID(H1234,ROW($A$1:$A$100),1))),0)-1))))</f>
        <v>Kilchbergstrasse</v>
      </c>
      <c r="J1234" s="1" t="str" cm="1">
        <f t="array" ref="J1234">IF(H1234="","",IF(COUNT(VALUE(MID(H1234,ROW($A$1:$A$100),1)))=0,"",RIGHT(H1234,LEN(H1234)-MATCH(TRUE,ISNUMBER(VALUE(MID(H1234,ROW($A$1:$A$100),1))),0)+1)))</f>
        <v>19</v>
      </c>
      <c r="K1234" s="1" t="s">
        <v>22</v>
      </c>
      <c r="L1234" s="1" t="s">
        <v>2460</v>
      </c>
      <c r="M1234" s="1" t="str">
        <f t="shared" si="58"/>
        <v>8134</v>
      </c>
      <c r="N1234" s="1" t="str">
        <f t="shared" si="59"/>
        <v>Adliswil</v>
      </c>
      <c r="O1234" s="1" t="s">
        <v>24</v>
      </c>
      <c r="P1234" s="1" t="s">
        <v>6242</v>
      </c>
      <c r="Q1234" s="1" t="s">
        <v>21</v>
      </c>
      <c r="R1234" s="1" t="s">
        <v>22</v>
      </c>
      <c r="S1234" s="1" t="s">
        <v>22</v>
      </c>
      <c r="T1234" s="1" t="s">
        <v>6243</v>
      </c>
      <c r="U1234" s="1" t="s">
        <v>27</v>
      </c>
    </row>
    <row r="1235" spans="1:21" ht="15" x14ac:dyDescent="0.2">
      <c r="A1235" s="1" t="s">
        <v>16</v>
      </c>
      <c r="B1235" s="1" t="s">
        <v>17</v>
      </c>
      <c r="C1235" s="1" t="s">
        <v>4831</v>
      </c>
      <c r="D1235" s="1" t="s">
        <v>4832</v>
      </c>
      <c r="E1235" s="1" t="s">
        <v>808</v>
      </c>
      <c r="F1235" s="1" t="s">
        <v>22</v>
      </c>
      <c r="G1235" s="2" t="str">
        <f t="shared" si="57"/>
        <v>Frauenpraxis Lorze AG</v>
      </c>
      <c r="H1235" s="1" t="s">
        <v>809</v>
      </c>
      <c r="I1235" s="1" t="str" cm="1">
        <f t="array" ref="I1235">IF(H1235="","",IF(COUNT(VALUE(MID(H1235,ROW($A$1:$A$100),1)))=0,H1235,TRIM(LEFT(H1235,MATCH(TRUE,ISNUMBER(VALUE(MID(H1235,ROW($A$1:$A$100),1))),0)-1))))</f>
        <v>Seestrasse</v>
      </c>
      <c r="J1235" s="1" t="str" cm="1">
        <f t="array" ref="J1235">IF(H1235="","",IF(COUNT(VALUE(MID(H1235,ROW($A$1:$A$100),1)))=0,"",RIGHT(H1235,LEN(H1235)-MATCH(TRUE,ISNUMBER(VALUE(MID(H1235,ROW($A$1:$A$100),1))),0)+1)))</f>
        <v>3</v>
      </c>
      <c r="K1235" s="1" t="s">
        <v>22</v>
      </c>
      <c r="L1235" s="1" t="s">
        <v>810</v>
      </c>
      <c r="M1235" s="1" t="str">
        <f t="shared" si="58"/>
        <v>6330</v>
      </c>
      <c r="N1235" s="1" t="str">
        <f t="shared" si="59"/>
        <v>Cham</v>
      </c>
      <c r="O1235" s="1" t="s">
        <v>24</v>
      </c>
      <c r="P1235" s="1" t="s">
        <v>4833</v>
      </c>
      <c r="Q1235" s="1" t="s">
        <v>21</v>
      </c>
      <c r="R1235" s="1" t="s">
        <v>22</v>
      </c>
      <c r="S1235" s="1" t="s">
        <v>22</v>
      </c>
      <c r="T1235" s="1" t="s">
        <v>4834</v>
      </c>
      <c r="U1235" s="1" t="s">
        <v>27</v>
      </c>
    </row>
    <row r="1236" spans="1:21" ht="15" x14ac:dyDescent="0.2">
      <c r="A1236" s="1" t="s">
        <v>16</v>
      </c>
      <c r="B1236" s="1" t="s">
        <v>64</v>
      </c>
      <c r="C1236" s="1" t="s">
        <v>1584</v>
      </c>
      <c r="D1236" s="1" t="s">
        <v>2400</v>
      </c>
      <c r="E1236" s="1" t="s">
        <v>2401</v>
      </c>
      <c r="F1236" s="1" t="s">
        <v>22</v>
      </c>
      <c r="G1236" s="2" t="str">
        <f t="shared" si="57"/>
        <v>arzthaus.ch AG - Zürich City</v>
      </c>
      <c r="H1236" s="1" t="s">
        <v>2402</v>
      </c>
      <c r="I1236" s="1" t="str" cm="1">
        <f t="array" ref="I1236">IF(H1236="","",IF(COUNT(VALUE(MID(H1236,ROW($A$1:$A$100),1)))=0,H1236,TRIM(LEFT(H1236,MATCH(TRUE,ISNUMBER(VALUE(MID(H1236,ROW($A$1:$A$100),1))),0)-1))))</f>
        <v>Lintheschergasse</v>
      </c>
      <c r="J1236" s="1" t="str" cm="1">
        <f t="array" ref="J1236">IF(H1236="","",IF(COUNT(VALUE(MID(H1236,ROW($A$1:$A$100),1)))=0,"",RIGHT(H1236,LEN(H1236)-MATCH(TRUE,ISNUMBER(VALUE(MID(H1236,ROW($A$1:$A$100),1))),0)+1)))</f>
        <v>3</v>
      </c>
      <c r="K1236" s="1" t="s">
        <v>22</v>
      </c>
      <c r="L1236" s="1" t="s">
        <v>415</v>
      </c>
      <c r="M1236" s="1" t="str">
        <f t="shared" si="58"/>
        <v>8001</v>
      </c>
      <c r="N1236" s="1" t="str">
        <f t="shared" si="59"/>
        <v>Zürich</v>
      </c>
      <c r="O1236" s="1" t="s">
        <v>24</v>
      </c>
      <c r="P1236" s="1" t="s">
        <v>2403</v>
      </c>
      <c r="Q1236" s="1" t="s">
        <v>128</v>
      </c>
      <c r="R1236" s="1" t="s">
        <v>22</v>
      </c>
      <c r="S1236" s="1" t="s">
        <v>22</v>
      </c>
      <c r="T1236" s="1" t="s">
        <v>2404</v>
      </c>
      <c r="U1236" s="1" t="s">
        <v>27</v>
      </c>
    </row>
    <row r="1237" spans="1:21" ht="15" x14ac:dyDescent="0.2">
      <c r="A1237" s="1" t="s">
        <v>16</v>
      </c>
      <c r="B1237" s="1" t="s">
        <v>64</v>
      </c>
      <c r="C1237" s="1" t="s">
        <v>14397</v>
      </c>
      <c r="D1237" s="1" t="s">
        <v>14398</v>
      </c>
      <c r="E1237" s="1" t="s">
        <v>7164</v>
      </c>
      <c r="F1237" s="1" t="s">
        <v>22</v>
      </c>
      <c r="G1237" s="2" t="str">
        <f t="shared" si="57"/>
        <v>Praxis Zypresse</v>
      </c>
      <c r="H1237" s="1" t="s">
        <v>7165</v>
      </c>
      <c r="I1237" s="1" t="str" cm="1">
        <f t="array" ref="I1237">IF(H1237="","",IF(COUNT(VALUE(MID(H1237,ROW($A$1:$A$100),1)))=0,H1237,TRIM(LEFT(H1237,MATCH(TRUE,ISNUMBER(VALUE(MID(H1237,ROW($A$1:$A$100),1))),0)-1))))</f>
        <v>Zypressenstrasse</v>
      </c>
      <c r="J1237" s="1" t="str" cm="1">
        <f t="array" ref="J1237">IF(H1237="","",IF(COUNT(VALUE(MID(H1237,ROW($A$1:$A$100),1)))=0,"",RIGHT(H1237,LEN(H1237)-MATCH(TRUE,ISNUMBER(VALUE(MID(H1237,ROW($A$1:$A$100),1))),0)+1)))</f>
        <v>50</v>
      </c>
      <c r="K1237" s="1" t="s">
        <v>22</v>
      </c>
      <c r="L1237" s="1" t="s">
        <v>613</v>
      </c>
      <c r="M1237" s="1" t="str">
        <f t="shared" si="58"/>
        <v>8004</v>
      </c>
      <c r="N1237" s="1" t="str">
        <f t="shared" si="59"/>
        <v>Zürich</v>
      </c>
      <c r="O1237" s="1" t="s">
        <v>24</v>
      </c>
      <c r="P1237" s="1" t="s">
        <v>14399</v>
      </c>
      <c r="Q1237" s="1" t="s">
        <v>128</v>
      </c>
      <c r="R1237" s="1" t="s">
        <v>22</v>
      </c>
      <c r="S1237" s="1" t="s">
        <v>22</v>
      </c>
      <c r="T1237" s="1" t="s">
        <v>14400</v>
      </c>
      <c r="U1237" s="1" t="s">
        <v>27</v>
      </c>
    </row>
    <row r="1238" spans="1:21" ht="15" x14ac:dyDescent="0.2">
      <c r="A1238" s="1" t="s">
        <v>16</v>
      </c>
      <c r="B1238" s="1" t="s">
        <v>64</v>
      </c>
      <c r="C1238" s="1" t="s">
        <v>4857</v>
      </c>
      <c r="D1238" s="1" t="s">
        <v>7282</v>
      </c>
      <c r="E1238" s="1" t="s">
        <v>6461</v>
      </c>
      <c r="F1238" s="1" t="s">
        <v>22</v>
      </c>
      <c r="G1238" s="2" t="str">
        <f t="shared" si="57"/>
        <v>frauenarztzentrum aargau ag</v>
      </c>
      <c r="H1238" s="1" t="s">
        <v>7283</v>
      </c>
      <c r="I1238" s="1" t="str" cm="1">
        <f t="array" ref="I1238">IF(H1238="","",IF(COUNT(VALUE(MID(H1238,ROW($A$1:$A$100),1)))=0,H1238,TRIM(LEFT(H1238,MATCH(TRUE,ISNUMBER(VALUE(MID(H1238,ROW($A$1:$A$100),1))),0)-1))))</f>
        <v>Schänisweg</v>
      </c>
      <c r="J1238" s="1" t="str" cm="1">
        <f t="array" ref="J1238">IF(H1238="","",IF(COUNT(VALUE(MID(H1238,ROW($A$1:$A$100),1)))=0,"",RIGHT(H1238,LEN(H1238)-MATCH(TRUE,ISNUMBER(VALUE(MID(H1238,ROW($A$1:$A$100),1))),0)+1)))</f>
        <v/>
      </c>
      <c r="K1238" s="1" t="s">
        <v>22</v>
      </c>
      <c r="L1238" s="1" t="s">
        <v>1110</v>
      </c>
      <c r="M1238" s="1" t="str">
        <f t="shared" si="58"/>
        <v>5000</v>
      </c>
      <c r="N1238" s="1" t="str">
        <f t="shared" si="59"/>
        <v>Aarau</v>
      </c>
      <c r="O1238" s="1" t="s">
        <v>24</v>
      </c>
      <c r="P1238" s="1" t="s">
        <v>7284</v>
      </c>
      <c r="Q1238" s="1" t="s">
        <v>21</v>
      </c>
      <c r="R1238" s="1" t="s">
        <v>22</v>
      </c>
      <c r="S1238" s="1" t="s">
        <v>22</v>
      </c>
      <c r="T1238" s="1" t="s">
        <v>7285</v>
      </c>
      <c r="U1238" s="1" t="s">
        <v>27</v>
      </c>
    </row>
    <row r="1239" spans="1:21" ht="15" x14ac:dyDescent="0.2">
      <c r="A1239" s="1" t="s">
        <v>16</v>
      </c>
      <c r="B1239" s="1" t="s">
        <v>3052</v>
      </c>
      <c r="C1239" s="1" t="s">
        <v>357</v>
      </c>
      <c r="D1239" s="1" t="s">
        <v>7874</v>
      </c>
      <c r="E1239" s="1" t="s">
        <v>7875</v>
      </c>
      <c r="F1239" s="1" t="s">
        <v>22</v>
      </c>
      <c r="G1239" s="2" t="str">
        <f t="shared" si="57"/>
        <v>GynPraxis Grawe</v>
      </c>
      <c r="H1239" s="1" t="s">
        <v>7876</v>
      </c>
      <c r="I1239" s="1" t="str" cm="1">
        <f t="array" ref="I1239">IF(H1239="","",IF(COUNT(VALUE(MID(H1239,ROW($A$1:$A$100),1)))=0,H1239,TRIM(LEFT(H1239,MATCH(TRUE,ISNUMBER(VALUE(MID(H1239,ROW($A$1:$A$100),1))),0)-1))))</f>
        <v>Gottfried Keller-Strasse</v>
      </c>
      <c r="J1239" s="1" t="str" cm="1">
        <f t="array" ref="J1239">IF(H1239="","",IF(COUNT(VALUE(MID(H1239,ROW($A$1:$A$100),1)))=0,"",RIGHT(H1239,LEN(H1239)-MATCH(TRUE,ISNUMBER(VALUE(MID(H1239,ROW($A$1:$A$100),1))),0)+1)))</f>
        <v>7</v>
      </c>
      <c r="K1239" s="1" t="s">
        <v>22</v>
      </c>
      <c r="L1239" s="1" t="s">
        <v>415</v>
      </c>
      <c r="M1239" s="1" t="str">
        <f t="shared" si="58"/>
        <v>8001</v>
      </c>
      <c r="N1239" s="1" t="str">
        <f t="shared" si="59"/>
        <v>Zürich</v>
      </c>
      <c r="O1239" s="1" t="s">
        <v>24</v>
      </c>
      <c r="P1239" s="1" t="s">
        <v>7877</v>
      </c>
      <c r="Q1239" s="1" t="s">
        <v>21</v>
      </c>
      <c r="R1239" s="1" t="s">
        <v>22</v>
      </c>
      <c r="S1239" s="1" t="s">
        <v>22</v>
      </c>
      <c r="T1239" s="1" t="s">
        <v>7878</v>
      </c>
      <c r="U1239" s="1" t="s">
        <v>27</v>
      </c>
    </row>
    <row r="1240" spans="1:21" ht="15" x14ac:dyDescent="0.2">
      <c r="A1240" s="1" t="s">
        <v>16</v>
      </c>
      <c r="B1240" s="1" t="s">
        <v>17</v>
      </c>
      <c r="C1240" s="1" t="s">
        <v>541</v>
      </c>
      <c r="D1240" s="1" t="s">
        <v>6643</v>
      </c>
      <c r="E1240" s="1" t="s">
        <v>6644</v>
      </c>
      <c r="F1240" s="1" t="s">
        <v>22</v>
      </c>
      <c r="G1240" s="2" t="str">
        <f t="shared" si="57"/>
        <v>Praxis Prof. Dr. Bajka Michael</v>
      </c>
      <c r="H1240" s="1" t="s">
        <v>6645</v>
      </c>
      <c r="I1240" s="1" t="str" cm="1">
        <f t="array" ref="I1240">IF(H1240="","",IF(COUNT(VALUE(MID(H1240,ROW($A$1:$A$100),1)))=0,H1240,TRIM(LEFT(H1240,MATCH(TRUE,ISNUMBER(VALUE(MID(H1240,ROW($A$1:$A$100),1))),0)-1))))</f>
        <v>Höhacherweg</v>
      </c>
      <c r="J1240" s="1" t="str" cm="1">
        <f t="array" ref="J1240">IF(H1240="","",IF(COUNT(VALUE(MID(H1240,ROW($A$1:$A$100),1)))=0,"",RIGHT(H1240,LEN(H1240)-MATCH(TRUE,ISNUMBER(VALUE(MID(H1240,ROW($A$1:$A$100),1))),0)+1)))</f>
        <v>5</v>
      </c>
      <c r="K1240" s="1" t="s">
        <v>22</v>
      </c>
      <c r="L1240" s="1" t="s">
        <v>789</v>
      </c>
      <c r="M1240" s="1" t="str">
        <f t="shared" si="58"/>
        <v>8604</v>
      </c>
      <c r="N1240" s="1" t="str">
        <f t="shared" si="59"/>
        <v>Volketswil</v>
      </c>
      <c r="O1240" s="1" t="s">
        <v>24</v>
      </c>
      <c r="P1240" s="1" t="s">
        <v>6646</v>
      </c>
      <c r="Q1240" s="1" t="s">
        <v>21</v>
      </c>
      <c r="R1240" s="1" t="s">
        <v>22</v>
      </c>
      <c r="S1240" s="1" t="s">
        <v>22</v>
      </c>
      <c r="T1240" s="1" t="s">
        <v>6647</v>
      </c>
      <c r="U1240" s="1" t="s">
        <v>27</v>
      </c>
    </row>
    <row r="1241" spans="1:21" ht="15" x14ac:dyDescent="0.2">
      <c r="A1241" s="1" t="s">
        <v>16</v>
      </c>
      <c r="B1241" s="1" t="s">
        <v>64</v>
      </c>
      <c r="C1241" s="1" t="s">
        <v>13276</v>
      </c>
      <c r="D1241" s="1" t="s">
        <v>13277</v>
      </c>
      <c r="E1241" s="1" t="s">
        <v>13278</v>
      </c>
      <c r="F1241" s="1" t="s">
        <v>22</v>
      </c>
      <c r="G1241" s="2" t="str">
        <f t="shared" si="57"/>
        <v>GynPraxis Gregr</v>
      </c>
      <c r="H1241" s="1" t="s">
        <v>13279</v>
      </c>
      <c r="I1241" s="1" t="str" cm="1">
        <f t="array" ref="I1241">IF(H1241="","",IF(COUNT(VALUE(MID(H1241,ROW($A$1:$A$100),1)))=0,H1241,TRIM(LEFT(H1241,MATCH(TRUE,ISNUMBER(VALUE(MID(H1241,ROW($A$1:$A$100),1))),0)-1))))</f>
        <v>Rikonerstrasse</v>
      </c>
      <c r="J1241" s="1" t="str" cm="1">
        <f t="array" ref="J1241">IF(H1241="","",IF(COUNT(VALUE(MID(H1241,ROW($A$1:$A$100),1)))=0,"",RIGHT(H1241,LEN(H1241)-MATCH(TRUE,ISNUMBER(VALUE(MID(H1241,ROW($A$1:$A$100),1))),0)+1)))</f>
        <v>23</v>
      </c>
      <c r="K1241" s="1" t="s">
        <v>22</v>
      </c>
      <c r="L1241" s="1" t="s">
        <v>2357</v>
      </c>
      <c r="M1241" s="1" t="str">
        <f t="shared" si="58"/>
        <v>8307</v>
      </c>
      <c r="N1241" s="1" t="str">
        <f t="shared" si="59"/>
        <v>Effretikon</v>
      </c>
      <c r="O1241" s="1" t="s">
        <v>24</v>
      </c>
      <c r="P1241" s="1" t="s">
        <v>13280</v>
      </c>
      <c r="Q1241" s="1" t="s">
        <v>21</v>
      </c>
      <c r="R1241" s="1" t="s">
        <v>22</v>
      </c>
      <c r="S1241" s="1" t="s">
        <v>22</v>
      </c>
      <c r="T1241" s="1" t="s">
        <v>13281</v>
      </c>
      <c r="U1241" s="1" t="s">
        <v>27</v>
      </c>
    </row>
    <row r="1242" spans="1:21" ht="15" x14ac:dyDescent="0.2">
      <c r="A1242" s="1" t="s">
        <v>73</v>
      </c>
      <c r="B1242" s="1" t="s">
        <v>64</v>
      </c>
      <c r="C1242" s="1" t="s">
        <v>4127</v>
      </c>
      <c r="D1242" s="1" t="s">
        <v>7275</v>
      </c>
      <c r="E1242" s="1" t="s">
        <v>13266</v>
      </c>
      <c r="F1242" s="1" t="s">
        <v>22</v>
      </c>
      <c r="G1242" s="2" t="str">
        <f t="shared" si="57"/>
        <v>Praxis Dr. Greiner Philippe</v>
      </c>
      <c r="H1242" s="1" t="s">
        <v>13267</v>
      </c>
      <c r="I1242" s="1" t="str" cm="1">
        <f t="array" ref="I1242">IF(H1242="","",IF(COUNT(VALUE(MID(H1242,ROW($A$1:$A$100),1)))=0,H1242,TRIM(LEFT(H1242,MATCH(TRUE,ISNUMBER(VALUE(MID(H1242,ROW($A$1:$A$100),1))),0)-1))))</f>
        <v>Sankt Jakob-Strasse</v>
      </c>
      <c r="J1242" s="1" t="str" cm="1">
        <f t="array" ref="J1242">IF(H1242="","",IF(COUNT(VALUE(MID(H1242,ROW($A$1:$A$100),1)))=0,"",RIGHT(H1242,LEN(H1242)-MATCH(TRUE,ISNUMBER(VALUE(MID(H1242,ROW($A$1:$A$100),1))),0)+1)))</f>
        <v>87</v>
      </c>
      <c r="K1242" s="1" t="s">
        <v>22</v>
      </c>
      <c r="L1242" s="1" t="s">
        <v>375</v>
      </c>
      <c r="M1242" s="1" t="str">
        <f t="shared" si="58"/>
        <v>9000</v>
      </c>
      <c r="N1242" s="1" t="str">
        <f t="shared" si="59"/>
        <v>St. Gallen</v>
      </c>
      <c r="O1242" s="1" t="s">
        <v>24</v>
      </c>
      <c r="P1242" s="1" t="s">
        <v>13268</v>
      </c>
      <c r="Q1242" s="1" t="s">
        <v>128</v>
      </c>
      <c r="R1242" s="1" t="s">
        <v>22</v>
      </c>
      <c r="S1242" s="1" t="s">
        <v>22</v>
      </c>
      <c r="T1242" s="1" t="s">
        <v>13269</v>
      </c>
      <c r="U1242" s="1" t="s">
        <v>27</v>
      </c>
    </row>
    <row r="1243" spans="1:21" ht="30" x14ac:dyDescent="0.2">
      <c r="A1243" s="1" t="s">
        <v>16</v>
      </c>
      <c r="B1243" s="1" t="s">
        <v>64</v>
      </c>
      <c r="C1243" s="1" t="s">
        <v>508</v>
      </c>
      <c r="D1243" s="1" t="s">
        <v>7275</v>
      </c>
      <c r="E1243" s="1" t="s">
        <v>5795</v>
      </c>
      <c r="F1243" s="1" t="s">
        <v>7276</v>
      </c>
      <c r="G1243" s="2" t="str">
        <f t="shared" si="57"/>
        <v>Ärzte im Zentrum
_x000D_Praxis Dr. Greiner / Dr. Kaspar</v>
      </c>
      <c r="H1243" s="1" t="s">
        <v>5797</v>
      </c>
      <c r="I1243" s="1" t="str" cm="1">
        <f t="array" ref="I1243">IF(H1243="","",IF(COUNT(VALUE(MID(H1243,ROW($A$1:$A$100),1)))=0,H1243,TRIM(LEFT(H1243,MATCH(TRUE,ISNUMBER(VALUE(MID(H1243,ROW($A$1:$A$100),1))),0)-1))))</f>
        <v>Feststrasse</v>
      </c>
      <c r="J1243" s="1" t="str" cm="1">
        <f t="array" ref="J1243">IF(H1243="","",IF(COUNT(VALUE(MID(H1243,ROW($A$1:$A$100),1)))=0,"",RIGHT(H1243,LEN(H1243)-MATCH(TRUE,ISNUMBER(VALUE(MID(H1243,ROW($A$1:$A$100),1))),0)+1)))</f>
        <v>6</v>
      </c>
      <c r="K1243" s="1" t="s">
        <v>22</v>
      </c>
      <c r="L1243" s="1" t="s">
        <v>1116</v>
      </c>
      <c r="M1243" s="1" t="str">
        <f t="shared" si="58"/>
        <v>8570</v>
      </c>
      <c r="N1243" s="1" t="str">
        <f t="shared" si="59"/>
        <v>Weinfelden</v>
      </c>
      <c r="O1243" s="1" t="s">
        <v>24</v>
      </c>
      <c r="P1243" s="1" t="s">
        <v>7277</v>
      </c>
      <c r="Q1243" s="1" t="s">
        <v>128</v>
      </c>
      <c r="R1243" s="1" t="s">
        <v>80</v>
      </c>
      <c r="S1243" s="1" t="s">
        <v>22</v>
      </c>
      <c r="T1243" s="1" t="s">
        <v>7278</v>
      </c>
      <c r="U1243" s="1" t="s">
        <v>27</v>
      </c>
    </row>
    <row r="1244" spans="1:21" ht="15" x14ac:dyDescent="0.2">
      <c r="A1244" s="1" t="s">
        <v>16</v>
      </c>
      <c r="B1244" s="1" t="s">
        <v>17</v>
      </c>
      <c r="C1244" s="1" t="s">
        <v>725</v>
      </c>
      <c r="D1244" s="1" t="s">
        <v>726</v>
      </c>
      <c r="E1244" s="1" t="s">
        <v>727</v>
      </c>
      <c r="F1244" s="1" t="s">
        <v>22</v>
      </c>
      <c r="G1244" s="2" t="str">
        <f t="shared" si="57"/>
        <v>PizolCare - Praxis Wartau</v>
      </c>
      <c r="H1244" s="1" t="s">
        <v>728</v>
      </c>
      <c r="I1244" s="1" t="str" cm="1">
        <f t="array" ref="I1244">IF(H1244="","",IF(COUNT(VALUE(MID(H1244,ROW($A$1:$A$100),1)))=0,H1244,TRIM(LEFT(H1244,MATCH(TRUE,ISNUMBER(VALUE(MID(H1244,ROW($A$1:$A$100),1))),0)-1))))</f>
        <v>Hauptstrasse</v>
      </c>
      <c r="J1244" s="1" t="str" cm="1">
        <f t="array" ref="J1244">IF(H1244="","",IF(COUNT(VALUE(MID(H1244,ROW($A$1:$A$100),1)))=0,"",RIGHT(H1244,LEN(H1244)-MATCH(TRUE,ISNUMBER(VALUE(MID(H1244,ROW($A$1:$A$100),1))),0)+1)))</f>
        <v>12</v>
      </c>
      <c r="K1244" s="1" t="s">
        <v>22</v>
      </c>
      <c r="L1244" s="1" t="s">
        <v>729</v>
      </c>
      <c r="M1244" s="1" t="str">
        <f t="shared" si="58"/>
        <v>9477</v>
      </c>
      <c r="N1244" s="1" t="str">
        <f t="shared" si="59"/>
        <v>Trübbach</v>
      </c>
      <c r="O1244" s="1" t="s">
        <v>24</v>
      </c>
      <c r="P1244" s="1" t="s">
        <v>730</v>
      </c>
      <c r="Q1244" s="1" t="s">
        <v>80</v>
      </c>
      <c r="R1244" s="1" t="s">
        <v>22</v>
      </c>
      <c r="S1244" s="1" t="s">
        <v>22</v>
      </c>
      <c r="T1244" s="1" t="s">
        <v>731</v>
      </c>
      <c r="U1244" s="1" t="s">
        <v>27</v>
      </c>
    </row>
    <row r="1245" spans="1:21" ht="30" x14ac:dyDescent="0.2">
      <c r="A1245" s="1" t="s">
        <v>16</v>
      </c>
      <c r="B1245" s="1" t="s">
        <v>64</v>
      </c>
      <c r="C1245" s="1" t="s">
        <v>2376</v>
      </c>
      <c r="D1245" s="1" t="s">
        <v>3180</v>
      </c>
      <c r="E1245" s="1" t="s">
        <v>1723</v>
      </c>
      <c r="F1245" s="1" t="s">
        <v>1724</v>
      </c>
      <c r="G1245" s="2" t="str">
        <f t="shared" si="57"/>
        <v>Ostschweizer Kinderspital
_x000D_Gynäkologie</v>
      </c>
      <c r="H1245" s="1" t="s">
        <v>1725</v>
      </c>
      <c r="I1245" s="1" t="str" cm="1">
        <f t="array" ref="I1245">IF(H1245="","",IF(COUNT(VALUE(MID(H1245,ROW($A$1:$A$100),1)))=0,H1245,TRIM(LEFT(H1245,MATCH(TRUE,ISNUMBER(VALUE(MID(H1245,ROW($A$1:$A$100),1))),0)-1))))</f>
        <v>Claudiusstrasse</v>
      </c>
      <c r="J1245" s="1" t="str" cm="1">
        <f t="array" ref="J1245">IF(H1245="","",IF(COUNT(VALUE(MID(H1245,ROW($A$1:$A$100),1)))=0,"",RIGHT(H1245,LEN(H1245)-MATCH(TRUE,ISNUMBER(VALUE(MID(H1245,ROW($A$1:$A$100),1))),0)+1)))</f>
        <v>6</v>
      </c>
      <c r="K1245" s="1" t="s">
        <v>22</v>
      </c>
      <c r="L1245" s="1" t="s">
        <v>1726</v>
      </c>
      <c r="M1245" s="1" t="str">
        <f t="shared" si="58"/>
        <v>9006</v>
      </c>
      <c r="N1245" s="1" t="str">
        <f t="shared" si="59"/>
        <v>St. Gallen</v>
      </c>
      <c r="O1245" s="1" t="s">
        <v>24</v>
      </c>
      <c r="P1245" s="1" t="s">
        <v>3181</v>
      </c>
      <c r="Q1245" s="1" t="s">
        <v>21</v>
      </c>
      <c r="R1245" s="1" t="s">
        <v>22</v>
      </c>
      <c r="S1245" s="1" t="s">
        <v>22</v>
      </c>
      <c r="T1245" s="1" t="s">
        <v>3182</v>
      </c>
      <c r="U1245" s="1" t="s">
        <v>27</v>
      </c>
    </row>
    <row r="1246" spans="1:21" ht="15" x14ac:dyDescent="0.2">
      <c r="A1246" s="1" t="s">
        <v>16</v>
      </c>
      <c r="B1246" s="1" t="s">
        <v>17</v>
      </c>
      <c r="C1246" s="1" t="s">
        <v>6559</v>
      </c>
      <c r="D1246" s="1" t="s">
        <v>6560</v>
      </c>
      <c r="E1246" s="1" t="s">
        <v>1273</v>
      </c>
      <c r="F1246" s="1" t="s">
        <v>22</v>
      </c>
      <c r="G1246" s="2" t="str">
        <f t="shared" si="57"/>
        <v>Ärzte am Pflanzberg AG</v>
      </c>
      <c r="H1246" s="1" t="s">
        <v>1274</v>
      </c>
      <c r="I1246" s="1" t="str" cm="1">
        <f t="array" ref="I1246">IF(H1246="","",IF(COUNT(VALUE(MID(H1246,ROW($A$1:$A$100),1)))=0,H1246,TRIM(LEFT(H1246,MATCH(TRUE,ISNUMBER(VALUE(MID(H1246,ROW($A$1:$A$100),1))),0)-1))))</f>
        <v>Poststrasse</v>
      </c>
      <c r="J1246" s="1" t="str" cm="1">
        <f t="array" ref="J1246">IF(H1246="","",IF(COUNT(VALUE(MID(H1246,ROW($A$1:$A$100),1)))=0,"",RIGHT(H1246,LEN(H1246)-MATCH(TRUE,ISNUMBER(VALUE(MID(H1246,ROW($A$1:$A$100),1))),0)+1)))</f>
        <v>20</v>
      </c>
      <c r="K1246" s="1" t="s">
        <v>22</v>
      </c>
      <c r="L1246" s="1" t="s">
        <v>1275</v>
      </c>
      <c r="M1246" s="1" t="str">
        <f t="shared" si="58"/>
        <v>8274</v>
      </c>
      <c r="N1246" s="1" t="str">
        <f t="shared" si="59"/>
        <v>Tägerwilen</v>
      </c>
      <c r="O1246" s="1" t="s">
        <v>24</v>
      </c>
      <c r="P1246" s="1" t="s">
        <v>6561</v>
      </c>
      <c r="Q1246" s="1" t="s">
        <v>128</v>
      </c>
      <c r="R1246" s="1" t="s">
        <v>80</v>
      </c>
      <c r="S1246" s="1" t="s">
        <v>22</v>
      </c>
      <c r="T1246" s="1" t="s">
        <v>6562</v>
      </c>
      <c r="U1246" s="1" t="s">
        <v>27</v>
      </c>
    </row>
    <row r="1247" spans="1:21" ht="15" x14ac:dyDescent="0.2">
      <c r="A1247" s="1" t="s">
        <v>16</v>
      </c>
      <c r="B1247" s="1" t="s">
        <v>17</v>
      </c>
      <c r="C1247" s="1" t="s">
        <v>4554</v>
      </c>
      <c r="D1247" s="1" t="s">
        <v>4555</v>
      </c>
      <c r="E1247" s="1" t="s">
        <v>4556</v>
      </c>
      <c r="F1247" s="1" t="s">
        <v>22</v>
      </c>
      <c r="G1247" s="2" t="str">
        <f t="shared" si="57"/>
        <v>Ärztehaus Hofwis</v>
      </c>
      <c r="H1247" s="1" t="s">
        <v>4557</v>
      </c>
      <c r="I1247" s="1" t="str" cm="1">
        <f t="array" ref="I1247">IF(H1247="","",IF(COUNT(VALUE(MID(H1247,ROW($A$1:$A$100),1)))=0,H1247,TRIM(LEFT(H1247,MATCH(TRUE,ISNUMBER(VALUE(MID(H1247,ROW($A$1:$A$100),1))),0)-1))))</f>
        <v>Hofwis</v>
      </c>
      <c r="J1247" s="1" t="str" cm="1">
        <f t="array" ref="J1247">IF(H1247="","",IF(COUNT(VALUE(MID(H1247,ROW($A$1:$A$100),1)))=0,"",RIGHT(H1247,LEN(H1247)-MATCH(TRUE,ISNUMBER(VALUE(MID(H1247,ROW($A$1:$A$100),1))),0)+1)))</f>
        <v>1</v>
      </c>
      <c r="K1247" s="1" t="s">
        <v>22</v>
      </c>
      <c r="L1247" s="1" t="s">
        <v>4558</v>
      </c>
      <c r="M1247" s="1" t="str">
        <f t="shared" si="58"/>
        <v>8352</v>
      </c>
      <c r="N1247" s="1" t="str">
        <f t="shared" si="59"/>
        <v>Elsau</v>
      </c>
      <c r="O1247" s="1" t="s">
        <v>24</v>
      </c>
      <c r="P1247" s="1" t="s">
        <v>4559</v>
      </c>
      <c r="Q1247" s="1" t="s">
        <v>128</v>
      </c>
      <c r="R1247" s="1" t="s">
        <v>22</v>
      </c>
      <c r="S1247" s="1" t="s">
        <v>22</v>
      </c>
      <c r="T1247" s="1" t="s">
        <v>4560</v>
      </c>
      <c r="U1247" s="1" t="s">
        <v>27</v>
      </c>
    </row>
    <row r="1248" spans="1:21" ht="30" x14ac:dyDescent="0.2">
      <c r="A1248" s="1" t="s">
        <v>16</v>
      </c>
      <c r="B1248" s="1" t="s">
        <v>64</v>
      </c>
      <c r="C1248" s="1" t="s">
        <v>830</v>
      </c>
      <c r="D1248" s="1" t="s">
        <v>1808</v>
      </c>
      <c r="E1248" s="1" t="s">
        <v>1809</v>
      </c>
      <c r="F1248" s="1" t="s">
        <v>1810</v>
      </c>
      <c r="G1248" s="2" t="str">
        <f t="shared" si="57"/>
        <v>Salem Spital
_x000D_SenoMed AG</v>
      </c>
      <c r="H1248" s="1" t="s">
        <v>1811</v>
      </c>
      <c r="I1248" s="1" t="str" cm="1">
        <f t="array" ref="I1248">IF(H1248="","",IF(COUNT(VALUE(MID(H1248,ROW($A$1:$A$100),1)))=0,H1248,TRIM(LEFT(H1248,MATCH(TRUE,ISNUMBER(VALUE(MID(H1248,ROW($A$1:$A$100),1))),0)-1))))</f>
        <v>Schänzlistrasse</v>
      </c>
      <c r="J1248" s="1" t="str" cm="1">
        <f t="array" ref="J1248">IF(H1248="","",IF(COUNT(VALUE(MID(H1248,ROW($A$1:$A$100),1)))=0,"",RIGHT(H1248,LEN(H1248)-MATCH(TRUE,ISNUMBER(VALUE(MID(H1248,ROW($A$1:$A$100),1))),0)+1)))</f>
        <v>33</v>
      </c>
      <c r="K1248" s="1" t="s">
        <v>22</v>
      </c>
      <c r="L1248" s="1" t="s">
        <v>1710</v>
      </c>
      <c r="M1248" s="1" t="str">
        <f t="shared" si="58"/>
        <v>3013</v>
      </c>
      <c r="N1248" s="1" t="str">
        <f t="shared" si="59"/>
        <v>Bern</v>
      </c>
      <c r="O1248" s="1" t="s">
        <v>24</v>
      </c>
      <c r="P1248" s="1" t="s">
        <v>1812</v>
      </c>
      <c r="Q1248" s="1" t="s">
        <v>21</v>
      </c>
      <c r="R1248" s="1" t="s">
        <v>22</v>
      </c>
      <c r="S1248" s="1" t="s">
        <v>22</v>
      </c>
      <c r="T1248" s="1" t="s">
        <v>1813</v>
      </c>
      <c r="U1248" s="1" t="s">
        <v>27</v>
      </c>
    </row>
    <row r="1249" spans="1:21" ht="15" x14ac:dyDescent="0.2">
      <c r="A1249" s="1" t="s">
        <v>16</v>
      </c>
      <c r="B1249" s="1" t="s">
        <v>64</v>
      </c>
      <c r="C1249" s="1" t="s">
        <v>6188</v>
      </c>
      <c r="D1249" s="1" t="s">
        <v>6189</v>
      </c>
      <c r="E1249" s="1" t="s">
        <v>6190</v>
      </c>
      <c r="F1249" s="1" t="s">
        <v>22</v>
      </c>
      <c r="G1249" s="2" t="str">
        <f t="shared" si="57"/>
        <v>Praxis Dr. Kägi / Dr. Bonfiglio</v>
      </c>
      <c r="H1249" s="1" t="s">
        <v>6191</v>
      </c>
      <c r="I1249" s="1" t="str" cm="1">
        <f t="array" ref="I1249">IF(H1249="","",IF(COUNT(VALUE(MID(H1249,ROW($A$1:$A$100),1)))=0,H1249,TRIM(LEFT(H1249,MATCH(TRUE,ISNUMBER(VALUE(MID(H1249,ROW($A$1:$A$100),1))),0)-1))))</f>
        <v>Heuackerstrasse</v>
      </c>
      <c r="J1249" s="1" t="str" cm="1">
        <f t="array" ref="J1249">IF(H1249="","",IF(COUNT(VALUE(MID(H1249,ROW($A$1:$A$100),1)))=0,"",RIGHT(H1249,LEN(H1249)-MATCH(TRUE,ISNUMBER(VALUE(MID(H1249,ROW($A$1:$A$100),1))),0)+1)))</f>
        <v>3</v>
      </c>
      <c r="K1249" s="1" t="s">
        <v>22</v>
      </c>
      <c r="L1249" s="1" t="s">
        <v>2350</v>
      </c>
      <c r="M1249" s="1" t="str">
        <f t="shared" si="58"/>
        <v>8135</v>
      </c>
      <c r="N1249" s="1" t="str">
        <f t="shared" si="59"/>
        <v>Langnau am Albis</v>
      </c>
      <c r="O1249" s="1" t="s">
        <v>24</v>
      </c>
      <c r="P1249" s="1" t="s">
        <v>6192</v>
      </c>
      <c r="Q1249" s="1" t="s">
        <v>128</v>
      </c>
      <c r="R1249" s="1" t="s">
        <v>22</v>
      </c>
      <c r="S1249" s="1" t="s">
        <v>22</v>
      </c>
      <c r="T1249" s="1" t="s">
        <v>6193</v>
      </c>
      <c r="U1249" s="1" t="s">
        <v>27</v>
      </c>
    </row>
    <row r="1250" spans="1:21" ht="15" x14ac:dyDescent="0.2">
      <c r="A1250" s="1" t="s">
        <v>73</v>
      </c>
      <c r="B1250" s="1" t="s">
        <v>64</v>
      </c>
      <c r="C1250" s="1" t="s">
        <v>1061</v>
      </c>
      <c r="D1250" s="1" t="s">
        <v>13295</v>
      </c>
      <c r="E1250" s="1" t="s">
        <v>13296</v>
      </c>
      <c r="F1250" s="1" t="s">
        <v>22</v>
      </c>
      <c r="G1250" s="2" t="str">
        <f t="shared" si="57"/>
        <v>Praxis Sp.E, Dr. Greuter Robert</v>
      </c>
      <c r="H1250" s="1" t="s">
        <v>13297</v>
      </c>
      <c r="I1250" s="1" t="str" cm="1">
        <f t="array" ref="I1250">IF(H1250="","",IF(COUNT(VALUE(MID(H1250,ROW($A$1:$A$100),1)))=0,H1250,TRIM(LEFT(H1250,MATCH(TRUE,ISNUMBER(VALUE(MID(H1250,ROW($A$1:$A$100),1))),0)-1))))</f>
        <v>Stationsstrasse</v>
      </c>
      <c r="J1250" s="1" t="str" cm="1">
        <f t="array" ref="J1250">IF(H1250="","",IF(COUNT(VALUE(MID(H1250,ROW($A$1:$A$100),1)))=0,"",RIGHT(H1250,LEN(H1250)-MATCH(TRUE,ISNUMBER(VALUE(MID(H1250,ROW($A$1:$A$100),1))),0)+1)))</f>
        <v>88</v>
      </c>
      <c r="K1250" s="1" t="s">
        <v>22</v>
      </c>
      <c r="L1250" s="1" t="s">
        <v>13298</v>
      </c>
      <c r="M1250" s="1" t="str">
        <f t="shared" si="58"/>
        <v>8606</v>
      </c>
      <c r="N1250" s="1" t="str">
        <f t="shared" si="59"/>
        <v>Nänikon</v>
      </c>
      <c r="O1250" s="1" t="s">
        <v>24</v>
      </c>
      <c r="P1250" s="1" t="s">
        <v>13299</v>
      </c>
      <c r="Q1250" s="1" t="s">
        <v>128</v>
      </c>
      <c r="R1250" s="1" t="s">
        <v>22</v>
      </c>
      <c r="S1250" s="1" t="s">
        <v>22</v>
      </c>
      <c r="T1250" s="1" t="s">
        <v>13300</v>
      </c>
      <c r="U1250" s="1" t="s">
        <v>27</v>
      </c>
    </row>
    <row r="1251" spans="1:21" ht="15" x14ac:dyDescent="0.2">
      <c r="A1251" s="1" t="s">
        <v>16</v>
      </c>
      <c r="B1251" s="1" t="s">
        <v>64</v>
      </c>
      <c r="C1251" s="1" t="s">
        <v>8023</v>
      </c>
      <c r="D1251" s="1" t="s">
        <v>8024</v>
      </c>
      <c r="E1251" s="1" t="s">
        <v>1936</v>
      </c>
      <c r="F1251" s="1" t="s">
        <v>22</v>
      </c>
      <c r="G1251" s="2" t="str">
        <f t="shared" si="57"/>
        <v>ACAMED Zürich-Luchswiesen</v>
      </c>
      <c r="H1251" s="1" t="s">
        <v>1937</v>
      </c>
      <c r="I1251" s="1" t="str" cm="1">
        <f t="array" ref="I1251">IF(H1251="","",IF(COUNT(VALUE(MID(H1251,ROW($A$1:$A$100),1)))=0,H1251,TRIM(LEFT(H1251,MATCH(TRUE,ISNUMBER(VALUE(MID(H1251,ROW($A$1:$A$100),1))),0)-1))))</f>
        <v>Winterthurerstrasse</v>
      </c>
      <c r="J1251" s="1" t="str" cm="1">
        <f t="array" ref="J1251">IF(H1251="","",IF(COUNT(VALUE(MID(H1251,ROW($A$1:$A$100),1)))=0,"",RIGHT(H1251,LEN(H1251)-MATCH(TRUE,ISNUMBER(VALUE(MID(H1251,ROW($A$1:$A$100),1))),0)+1)))</f>
        <v>689</v>
      </c>
      <c r="K1251" s="1" t="s">
        <v>22</v>
      </c>
      <c r="L1251" s="1" t="s">
        <v>1610</v>
      </c>
      <c r="M1251" s="1" t="str">
        <f t="shared" si="58"/>
        <v>8051</v>
      </c>
      <c r="N1251" s="1" t="str">
        <f t="shared" si="59"/>
        <v>Zürich</v>
      </c>
      <c r="O1251" s="1" t="s">
        <v>24</v>
      </c>
      <c r="P1251" s="1" t="s">
        <v>8025</v>
      </c>
      <c r="Q1251" s="1" t="s">
        <v>128</v>
      </c>
      <c r="R1251" s="1" t="s">
        <v>80</v>
      </c>
      <c r="S1251" s="1" t="s">
        <v>22</v>
      </c>
      <c r="T1251" s="1" t="s">
        <v>8026</v>
      </c>
      <c r="U1251" s="1" t="s">
        <v>27</v>
      </c>
    </row>
    <row r="1252" spans="1:21" ht="30" x14ac:dyDescent="0.2">
      <c r="A1252" s="1" t="s">
        <v>73</v>
      </c>
      <c r="B1252" s="1" t="s">
        <v>64</v>
      </c>
      <c r="C1252" s="1" t="s">
        <v>2393</v>
      </c>
      <c r="D1252" s="1" t="s">
        <v>3564</v>
      </c>
      <c r="E1252" s="1" t="s">
        <v>3565</v>
      </c>
      <c r="F1252" s="1" t="s">
        <v>21</v>
      </c>
      <c r="G1252" s="2" t="str">
        <f t="shared" si="57"/>
        <v>Spital Männedorf AG
_x000D_Gynäkologie und Geburtshilfe</v>
      </c>
      <c r="H1252" s="1" t="s">
        <v>3566</v>
      </c>
      <c r="I1252" s="1" t="str" cm="1">
        <f t="array" ref="I1252">IF(H1252="","",IF(COUNT(VALUE(MID(H1252,ROW($A$1:$A$100),1)))=0,H1252,TRIM(LEFT(H1252,MATCH(TRUE,ISNUMBER(VALUE(MID(H1252,ROW($A$1:$A$100),1))),0)-1))))</f>
        <v>Asylstrasse</v>
      </c>
      <c r="J1252" s="1" t="str" cm="1">
        <f t="array" ref="J1252">IF(H1252="","",IF(COUNT(VALUE(MID(H1252,ROW($A$1:$A$100),1)))=0,"",RIGHT(H1252,LEN(H1252)-MATCH(TRUE,ISNUMBER(VALUE(MID(H1252,ROW($A$1:$A$100),1))),0)+1)))</f>
        <v>10</v>
      </c>
      <c r="K1252" s="1" t="s">
        <v>22</v>
      </c>
      <c r="L1252" s="1" t="s">
        <v>2754</v>
      </c>
      <c r="M1252" s="1" t="str">
        <f t="shared" si="58"/>
        <v>8708</v>
      </c>
      <c r="N1252" s="1" t="str">
        <f t="shared" si="59"/>
        <v>Männedorf</v>
      </c>
      <c r="O1252" s="1" t="s">
        <v>24</v>
      </c>
      <c r="P1252" s="1" t="s">
        <v>3567</v>
      </c>
      <c r="Q1252" s="1" t="s">
        <v>21</v>
      </c>
      <c r="R1252" s="1" t="s">
        <v>22</v>
      </c>
      <c r="S1252" s="1" t="s">
        <v>22</v>
      </c>
      <c r="T1252" s="1" t="s">
        <v>3568</v>
      </c>
      <c r="U1252" s="1" t="s">
        <v>27</v>
      </c>
    </row>
    <row r="1253" spans="1:21" ht="30" x14ac:dyDescent="0.2">
      <c r="A1253" s="1" t="s">
        <v>73</v>
      </c>
      <c r="B1253" s="1" t="s">
        <v>64</v>
      </c>
      <c r="C1253" s="1" t="s">
        <v>13301</v>
      </c>
      <c r="D1253" s="1" t="s">
        <v>13302</v>
      </c>
      <c r="E1253" s="1" t="s">
        <v>1093</v>
      </c>
      <c r="F1253" s="1" t="s">
        <v>1094</v>
      </c>
      <c r="G1253" s="2" t="str">
        <f t="shared" si="57"/>
        <v>Lindenhofspital
_x000D_Praxis im Frauenzentrum</v>
      </c>
      <c r="H1253" s="1" t="s">
        <v>1095</v>
      </c>
      <c r="I1253" s="1" t="str" cm="1">
        <f t="array" ref="I1253">IF(H1253="","",IF(COUNT(VALUE(MID(H1253,ROW($A$1:$A$100),1)))=0,H1253,TRIM(LEFT(H1253,MATCH(TRUE,ISNUMBER(VALUE(MID(H1253,ROW($A$1:$A$100),1))),0)-1))))</f>
        <v>Bremgartenstrasse</v>
      </c>
      <c r="J1253" s="1" t="str" cm="1">
        <f t="array" ref="J1253">IF(H1253="","",IF(COUNT(VALUE(MID(H1253,ROW($A$1:$A$100),1)))=0,"",RIGHT(H1253,LEN(H1253)-MATCH(TRUE,ISNUMBER(VALUE(MID(H1253,ROW($A$1:$A$100),1))),0)+1)))</f>
        <v>119</v>
      </c>
      <c r="K1253" s="1" t="s">
        <v>22</v>
      </c>
      <c r="L1253" s="1" t="s">
        <v>930</v>
      </c>
      <c r="M1253" s="1" t="str">
        <f t="shared" si="58"/>
        <v>3012</v>
      </c>
      <c r="N1253" s="1" t="str">
        <f t="shared" si="59"/>
        <v>Bern</v>
      </c>
      <c r="O1253" s="1" t="s">
        <v>24</v>
      </c>
      <c r="P1253" s="1" t="s">
        <v>13303</v>
      </c>
      <c r="Q1253" s="1" t="s">
        <v>21</v>
      </c>
      <c r="R1253" s="1" t="s">
        <v>22</v>
      </c>
      <c r="S1253" s="1" t="s">
        <v>22</v>
      </c>
      <c r="T1253" s="1" t="s">
        <v>13304</v>
      </c>
      <c r="U1253" s="1" t="s">
        <v>27</v>
      </c>
    </row>
    <row r="1254" spans="1:21" ht="15" x14ac:dyDescent="0.2">
      <c r="A1254" s="1" t="s">
        <v>16</v>
      </c>
      <c r="B1254" s="1" t="s">
        <v>64</v>
      </c>
      <c r="C1254" s="1" t="s">
        <v>4613</v>
      </c>
      <c r="D1254" s="1" t="s">
        <v>6286</v>
      </c>
      <c r="E1254" s="1" t="s">
        <v>6287</v>
      </c>
      <c r="F1254" s="1" t="s">
        <v>22</v>
      </c>
      <c r="G1254" s="2" t="str">
        <f t="shared" si="57"/>
        <v>ACAMED Ärztezentrum Binz</v>
      </c>
      <c r="H1254" s="1" t="s">
        <v>6288</v>
      </c>
      <c r="I1254" s="1" t="str" cm="1">
        <f t="array" ref="I1254">IF(H1254="","",IF(COUNT(VALUE(MID(H1254,ROW($A$1:$A$100),1)))=0,H1254,TRIM(LEFT(H1254,MATCH(TRUE,ISNUMBER(VALUE(MID(H1254,ROW($A$1:$A$100),1))),0)-1))))</f>
        <v>Gassacherstrasse</v>
      </c>
      <c r="J1254" s="1" t="str" cm="1">
        <f t="array" ref="J1254">IF(H1254="","",IF(COUNT(VALUE(MID(H1254,ROW($A$1:$A$100),1)))=0,"",RIGHT(H1254,LEN(H1254)-MATCH(TRUE,ISNUMBER(VALUE(MID(H1254,ROW($A$1:$A$100),1))),0)+1)))</f>
        <v>12</v>
      </c>
      <c r="K1254" s="1" t="s">
        <v>22</v>
      </c>
      <c r="L1254" s="1" t="s">
        <v>6289</v>
      </c>
      <c r="M1254" s="1" t="str">
        <f t="shared" si="58"/>
        <v>8122</v>
      </c>
      <c r="N1254" s="1" t="str">
        <f t="shared" si="59"/>
        <v>Binz</v>
      </c>
      <c r="O1254" s="1" t="s">
        <v>24</v>
      </c>
      <c r="P1254" s="1" t="s">
        <v>6290</v>
      </c>
      <c r="Q1254" s="1" t="s">
        <v>128</v>
      </c>
      <c r="R1254" s="1" t="s">
        <v>22</v>
      </c>
      <c r="S1254" s="1" t="s">
        <v>22</v>
      </c>
      <c r="T1254" s="1" t="s">
        <v>6291</v>
      </c>
      <c r="U1254" s="1" t="s">
        <v>27</v>
      </c>
    </row>
    <row r="1255" spans="1:21" ht="15" x14ac:dyDescent="0.2">
      <c r="A1255" s="1" t="s">
        <v>16</v>
      </c>
      <c r="B1255" s="1" t="s">
        <v>64</v>
      </c>
      <c r="C1255" s="1" t="s">
        <v>691</v>
      </c>
      <c r="D1255" s="1" t="s">
        <v>13305</v>
      </c>
      <c r="E1255" s="1" t="s">
        <v>3619</v>
      </c>
      <c r="F1255" s="1" t="s">
        <v>22</v>
      </c>
      <c r="G1255" s="2" t="str">
        <f t="shared" si="57"/>
        <v>Arztpraxis Churfirsten</v>
      </c>
      <c r="H1255" s="1" t="s">
        <v>3620</v>
      </c>
      <c r="I1255" s="1" t="str" cm="1">
        <f t="array" ref="I1255">IF(H1255="","",IF(COUNT(VALUE(MID(H1255,ROW($A$1:$A$100),1)))=0,H1255,TRIM(LEFT(H1255,MATCH(TRUE,ISNUMBER(VALUE(MID(H1255,ROW($A$1:$A$100),1))),0)-1))))</f>
        <v>Hauptstrasse</v>
      </c>
      <c r="J1255" s="1" t="str" cm="1">
        <f t="array" ref="J1255">IF(H1255="","",IF(COUNT(VALUE(MID(H1255,ROW($A$1:$A$100),1)))=0,"",RIGHT(H1255,LEN(H1255)-MATCH(TRUE,ISNUMBER(VALUE(MID(H1255,ROW($A$1:$A$100),1))),0)+1)))</f>
        <v>92</v>
      </c>
      <c r="K1255" s="1" t="s">
        <v>22</v>
      </c>
      <c r="L1255" s="1" t="s">
        <v>3621</v>
      </c>
      <c r="M1255" s="1" t="str">
        <f t="shared" si="58"/>
        <v>9658</v>
      </c>
      <c r="N1255" s="1" t="str">
        <f t="shared" si="59"/>
        <v>Wildhaus</v>
      </c>
      <c r="O1255" s="1" t="s">
        <v>24</v>
      </c>
      <c r="P1255" s="1" t="s">
        <v>13439</v>
      </c>
      <c r="Q1255" s="1" t="s">
        <v>128</v>
      </c>
      <c r="R1255" s="1" t="s">
        <v>22</v>
      </c>
      <c r="S1255" s="1" t="s">
        <v>22</v>
      </c>
      <c r="T1255" s="1" t="s">
        <v>13440</v>
      </c>
      <c r="U1255" s="1" t="s">
        <v>27</v>
      </c>
    </row>
    <row r="1256" spans="1:21" ht="15" x14ac:dyDescent="0.2">
      <c r="A1256" s="1" t="s">
        <v>73</v>
      </c>
      <c r="B1256" s="1" t="s">
        <v>64</v>
      </c>
      <c r="C1256" s="1" t="s">
        <v>462</v>
      </c>
      <c r="D1256" s="1" t="s">
        <v>13305</v>
      </c>
      <c r="E1256" s="1" t="s">
        <v>13306</v>
      </c>
      <c r="F1256" s="1" t="s">
        <v>22</v>
      </c>
      <c r="G1256" s="2" t="str">
        <f t="shared" si="57"/>
        <v>Praxis Dr. Grob Daniel</v>
      </c>
      <c r="H1256" s="1" t="s">
        <v>13307</v>
      </c>
      <c r="I1256" s="1" t="str" cm="1">
        <f t="array" ref="I1256">IF(H1256="","",IF(COUNT(VALUE(MID(H1256,ROW($A$1:$A$100),1)))=0,H1256,TRIM(LEFT(H1256,MATCH(TRUE,ISNUMBER(VALUE(MID(H1256,ROW($A$1:$A$100),1))),0)-1))))</f>
        <v>Landvogt-Waser-Strasse</v>
      </c>
      <c r="J1256" s="1" t="str" cm="1">
        <f t="array" ref="J1256">IF(H1256="","",IF(COUNT(VALUE(MID(H1256,ROW($A$1:$A$100),1)))=0,"",RIGHT(H1256,LEN(H1256)-MATCH(TRUE,ISNUMBER(VALUE(MID(H1256,ROW($A$1:$A$100),1))),0)+1)))</f>
        <v>6</v>
      </c>
      <c r="K1256" s="1" t="s">
        <v>22</v>
      </c>
      <c r="L1256" s="1" t="s">
        <v>2604</v>
      </c>
      <c r="M1256" s="1" t="str">
        <f t="shared" si="58"/>
        <v>8405</v>
      </c>
      <c r="N1256" s="1" t="str">
        <f t="shared" si="59"/>
        <v>Winterthur</v>
      </c>
      <c r="O1256" s="1" t="s">
        <v>24</v>
      </c>
      <c r="P1256" s="1" t="s">
        <v>13308</v>
      </c>
      <c r="Q1256" s="1" t="s">
        <v>128</v>
      </c>
      <c r="R1256" s="1" t="s">
        <v>22</v>
      </c>
      <c r="S1256" s="1" t="s">
        <v>22</v>
      </c>
      <c r="T1256" s="1" t="s">
        <v>13309</v>
      </c>
      <c r="U1256" s="1" t="s">
        <v>27</v>
      </c>
    </row>
    <row r="1257" spans="1:21" ht="15" x14ac:dyDescent="0.2">
      <c r="A1257" s="1" t="s">
        <v>73</v>
      </c>
      <c r="B1257" s="1" t="s">
        <v>64</v>
      </c>
      <c r="C1257" s="1" t="s">
        <v>462</v>
      </c>
      <c r="D1257" s="1" t="s">
        <v>13305</v>
      </c>
      <c r="E1257" s="1" t="s">
        <v>573</v>
      </c>
      <c r="F1257" s="1" t="s">
        <v>22</v>
      </c>
      <c r="G1257" s="2" t="str">
        <f t="shared" si="57"/>
        <v>Age Medical AG</v>
      </c>
      <c r="H1257" s="1" t="s">
        <v>574</v>
      </c>
      <c r="I1257" s="1" t="str" cm="1">
        <f t="array" ref="I1257">IF(H1257="","",IF(COUNT(VALUE(MID(H1257,ROW($A$1:$A$100),1)))=0,H1257,TRIM(LEFT(H1257,MATCH(TRUE,ISNUMBER(VALUE(MID(H1257,ROW($A$1:$A$100),1))),0)-1))))</f>
        <v>Hardturmstrasse</v>
      </c>
      <c r="J1257" s="1" t="str" cm="1">
        <f t="array" ref="J1257">IF(H1257="","",IF(COUNT(VALUE(MID(H1257,ROW($A$1:$A$100),1)))=0,"",RIGHT(H1257,LEN(H1257)-MATCH(TRUE,ISNUMBER(VALUE(MID(H1257,ROW($A$1:$A$100),1))),0)+1)))</f>
        <v>131</v>
      </c>
      <c r="K1257" s="1" t="s">
        <v>22</v>
      </c>
      <c r="L1257" s="1" t="s">
        <v>201</v>
      </c>
      <c r="M1257" s="1" t="str">
        <f t="shared" si="58"/>
        <v>8005</v>
      </c>
      <c r="N1257" s="1" t="str">
        <f t="shared" si="59"/>
        <v>Zürich</v>
      </c>
      <c r="O1257" s="1" t="s">
        <v>24</v>
      </c>
      <c r="P1257" s="1" t="s">
        <v>13308</v>
      </c>
      <c r="Q1257" s="1" t="s">
        <v>128</v>
      </c>
      <c r="R1257" s="1" t="s">
        <v>22</v>
      </c>
      <c r="S1257" s="1" t="s">
        <v>22</v>
      </c>
      <c r="T1257" s="1" t="s">
        <v>13319</v>
      </c>
      <c r="U1257" s="1" t="s">
        <v>27</v>
      </c>
    </row>
    <row r="1258" spans="1:21" ht="15" x14ac:dyDescent="0.2">
      <c r="A1258" s="1" t="s">
        <v>73</v>
      </c>
      <c r="B1258" s="1" t="s">
        <v>17</v>
      </c>
      <c r="C1258" s="1" t="s">
        <v>2063</v>
      </c>
      <c r="D1258" s="1" t="s">
        <v>5508</v>
      </c>
      <c r="E1258" s="1" t="s">
        <v>5509</v>
      </c>
      <c r="F1258" s="1" t="s">
        <v>22</v>
      </c>
      <c r="G1258" s="2" t="str">
        <f t="shared" si="57"/>
        <v>Ärztezentrum Wolfhausen</v>
      </c>
      <c r="H1258" s="1" t="s">
        <v>5510</v>
      </c>
      <c r="I1258" s="1" t="str" cm="1">
        <f t="array" ref="I1258">IF(H1258="","",IF(COUNT(VALUE(MID(H1258,ROW($A$1:$A$100),1)))=0,H1258,TRIM(LEFT(H1258,MATCH(TRUE,ISNUMBER(VALUE(MID(H1258,ROW($A$1:$A$100),1))),0)-1))))</f>
        <v>Landstrasse</v>
      </c>
      <c r="J1258" s="1" t="str" cm="1">
        <f t="array" ref="J1258">IF(H1258="","",IF(COUNT(VALUE(MID(H1258,ROW($A$1:$A$100),1)))=0,"",RIGHT(H1258,LEN(H1258)-MATCH(TRUE,ISNUMBER(VALUE(MID(H1258,ROW($A$1:$A$100),1))),0)+1)))</f>
        <v>29</v>
      </c>
      <c r="K1258" s="1" t="s">
        <v>22</v>
      </c>
      <c r="L1258" s="1" t="s">
        <v>5511</v>
      </c>
      <c r="M1258" s="1" t="str">
        <f t="shared" si="58"/>
        <v>8633</v>
      </c>
      <c r="N1258" s="1" t="str">
        <f t="shared" si="59"/>
        <v>Wolfhausen</v>
      </c>
      <c r="O1258" s="1" t="s">
        <v>24</v>
      </c>
      <c r="P1258" s="1" t="s">
        <v>5512</v>
      </c>
      <c r="Q1258" s="1" t="s">
        <v>80</v>
      </c>
      <c r="R1258" s="1" t="s">
        <v>22</v>
      </c>
      <c r="S1258" s="1" t="s">
        <v>22</v>
      </c>
      <c r="T1258" s="1" t="s">
        <v>5513</v>
      </c>
      <c r="U1258" s="1" t="s">
        <v>27</v>
      </c>
    </row>
    <row r="1259" spans="1:21" ht="15" x14ac:dyDescent="0.2">
      <c r="A1259" s="1" t="s">
        <v>16</v>
      </c>
      <c r="B1259" s="1" t="s">
        <v>64</v>
      </c>
      <c r="C1259" s="1" t="s">
        <v>378</v>
      </c>
      <c r="D1259" s="1" t="s">
        <v>7630</v>
      </c>
      <c r="E1259" s="1" t="s">
        <v>7631</v>
      </c>
      <c r="F1259" s="1" t="s">
        <v>22</v>
      </c>
      <c r="G1259" s="2" t="str">
        <f t="shared" si="57"/>
        <v>Frauenarzt Praxis Willisau AG</v>
      </c>
      <c r="H1259" s="1" t="s">
        <v>7632</v>
      </c>
      <c r="I1259" s="1" t="str" cm="1">
        <f t="array" ref="I1259">IF(H1259="","",IF(COUNT(VALUE(MID(H1259,ROW($A$1:$A$100),1)))=0,H1259,TRIM(LEFT(H1259,MATCH(TRUE,ISNUMBER(VALUE(MID(H1259,ROW($A$1:$A$100),1))),0)-1))))</f>
        <v>Ettiswilerstrasse</v>
      </c>
      <c r="J1259" s="1" t="str" cm="1">
        <f t="array" ref="J1259">IF(H1259="","",IF(COUNT(VALUE(MID(H1259,ROW($A$1:$A$100),1)))=0,"",RIGHT(H1259,LEN(H1259)-MATCH(TRUE,ISNUMBER(VALUE(MID(H1259,ROW($A$1:$A$100),1))),0)+1)))</f>
        <v>12</v>
      </c>
      <c r="K1259" s="1" t="s">
        <v>22</v>
      </c>
      <c r="L1259" s="1" t="s">
        <v>7633</v>
      </c>
      <c r="M1259" s="1" t="str">
        <f t="shared" si="58"/>
        <v>6130</v>
      </c>
      <c r="N1259" s="1" t="str">
        <f t="shared" si="59"/>
        <v>Willisau</v>
      </c>
      <c r="O1259" s="1" t="s">
        <v>24</v>
      </c>
      <c r="P1259" s="1" t="s">
        <v>7634</v>
      </c>
      <c r="Q1259" s="1" t="s">
        <v>21</v>
      </c>
      <c r="R1259" s="1" t="s">
        <v>22</v>
      </c>
      <c r="S1259" s="1" t="s">
        <v>22</v>
      </c>
      <c r="T1259" s="1" t="s">
        <v>7635</v>
      </c>
      <c r="U1259" s="1" t="s">
        <v>27</v>
      </c>
    </row>
    <row r="1260" spans="1:21" ht="15" x14ac:dyDescent="0.2">
      <c r="A1260" s="1" t="s">
        <v>16</v>
      </c>
      <c r="B1260" s="1" t="s">
        <v>900</v>
      </c>
      <c r="C1260" s="1" t="s">
        <v>418</v>
      </c>
      <c r="D1260" s="1" t="s">
        <v>15290</v>
      </c>
      <c r="E1260" s="1" t="s">
        <v>874</v>
      </c>
      <c r="F1260" s="1" t="s">
        <v>22</v>
      </c>
      <c r="G1260" s="2" t="str">
        <f t="shared" si="57"/>
        <v>Polipraxis St. Margrethen AG</v>
      </c>
      <c r="H1260" s="1" t="s">
        <v>875</v>
      </c>
      <c r="I1260" s="1" t="str" cm="1">
        <f t="array" ref="I1260">IF(H1260="","",IF(COUNT(VALUE(MID(H1260,ROW($A$1:$A$100),1)))=0,H1260,TRIM(LEFT(H1260,MATCH(TRUE,ISNUMBER(VALUE(MID(H1260,ROW($A$1:$A$100),1))),0)-1))))</f>
        <v>Grenzstrasse</v>
      </c>
      <c r="J1260" s="1" t="str" cm="1">
        <f t="array" ref="J1260">IF(H1260="","",IF(COUNT(VALUE(MID(H1260,ROW($A$1:$A$100),1)))=0,"",RIGHT(H1260,LEN(H1260)-MATCH(TRUE,ISNUMBER(VALUE(MID(H1260,ROW($A$1:$A$100),1))),0)+1)))</f>
        <v>27</v>
      </c>
      <c r="K1260" s="1" t="s">
        <v>22</v>
      </c>
      <c r="L1260" s="1" t="s">
        <v>876</v>
      </c>
      <c r="M1260" s="1" t="str">
        <f t="shared" si="58"/>
        <v>9430</v>
      </c>
      <c r="N1260" s="1" t="str">
        <f t="shared" si="59"/>
        <v>St. Margrethen SG</v>
      </c>
      <c r="O1260" s="1" t="s">
        <v>24</v>
      </c>
      <c r="P1260" s="1" t="s">
        <v>15291</v>
      </c>
      <c r="Q1260" s="1" t="s">
        <v>128</v>
      </c>
      <c r="R1260" s="1" t="s">
        <v>22</v>
      </c>
      <c r="S1260" s="1" t="s">
        <v>22</v>
      </c>
      <c r="T1260" s="1" t="s">
        <v>15292</v>
      </c>
      <c r="U1260" s="1" t="s">
        <v>27</v>
      </c>
    </row>
    <row r="1261" spans="1:21" ht="15" x14ac:dyDescent="0.2">
      <c r="A1261" s="1" t="s">
        <v>16</v>
      </c>
      <c r="B1261" s="1" t="s">
        <v>64</v>
      </c>
      <c r="C1261" s="1" t="s">
        <v>13336</v>
      </c>
      <c r="D1261" s="1" t="s">
        <v>13331</v>
      </c>
      <c r="E1261" s="1" t="s">
        <v>13332</v>
      </c>
      <c r="F1261" s="1" t="s">
        <v>22</v>
      </c>
      <c r="G1261" s="2" t="str">
        <f t="shared" si="57"/>
        <v>Gemeinschaftspraxis Dres. Gropp</v>
      </c>
      <c r="H1261" s="1" t="s">
        <v>13333</v>
      </c>
      <c r="I1261" s="1" t="str" cm="1">
        <f t="array" ref="I1261">IF(H1261="","",IF(COUNT(VALUE(MID(H1261,ROW($A$1:$A$100),1)))=0,H1261,TRIM(LEFT(H1261,MATCH(TRUE,ISNUMBER(VALUE(MID(H1261,ROW($A$1:$A$100),1))),0)-1))))</f>
        <v>Oberer Garten</v>
      </c>
      <c r="J1261" s="1" t="str" cm="1">
        <f t="array" ref="J1261">IF(H1261="","",IF(COUNT(VALUE(MID(H1261,ROW($A$1:$A$100),1)))=0,"",RIGHT(H1261,LEN(H1261)-MATCH(TRUE,ISNUMBER(VALUE(MID(H1261,ROW($A$1:$A$100),1))),0)+1)))</f>
        <v>1</v>
      </c>
      <c r="K1261" s="1" t="s">
        <v>22</v>
      </c>
      <c r="L1261" s="1" t="s">
        <v>11139</v>
      </c>
      <c r="M1261" s="1" t="str">
        <f t="shared" si="58"/>
        <v>8598</v>
      </c>
      <c r="N1261" s="1" t="str">
        <f t="shared" si="59"/>
        <v>Bottighofen</v>
      </c>
      <c r="O1261" s="1" t="s">
        <v>24</v>
      </c>
      <c r="P1261" s="1" t="s">
        <v>13337</v>
      </c>
      <c r="Q1261" s="1" t="s">
        <v>80</v>
      </c>
      <c r="R1261" s="1" t="s">
        <v>22</v>
      </c>
      <c r="S1261" s="1" t="s">
        <v>22</v>
      </c>
      <c r="T1261" s="1" t="s">
        <v>13338</v>
      </c>
      <c r="U1261" s="1" t="s">
        <v>27</v>
      </c>
    </row>
    <row r="1262" spans="1:21" ht="15" x14ac:dyDescent="0.2">
      <c r="A1262" s="1" t="s">
        <v>73</v>
      </c>
      <c r="B1262" s="1" t="s">
        <v>64</v>
      </c>
      <c r="C1262" s="1" t="s">
        <v>122</v>
      </c>
      <c r="D1262" s="1" t="s">
        <v>13331</v>
      </c>
      <c r="E1262" s="1" t="s">
        <v>13332</v>
      </c>
      <c r="F1262" s="1" t="s">
        <v>22</v>
      </c>
      <c r="G1262" s="2" t="str">
        <f t="shared" si="57"/>
        <v>Gemeinschaftspraxis Dres. Gropp</v>
      </c>
      <c r="H1262" s="1" t="s">
        <v>13333</v>
      </c>
      <c r="I1262" s="1" t="str" cm="1">
        <f t="array" ref="I1262">IF(H1262="","",IF(COUNT(VALUE(MID(H1262,ROW($A$1:$A$100),1)))=0,H1262,TRIM(LEFT(H1262,MATCH(TRUE,ISNUMBER(VALUE(MID(H1262,ROW($A$1:$A$100),1))),0)-1))))</f>
        <v>Oberer Garten</v>
      </c>
      <c r="J1262" s="1" t="str" cm="1">
        <f t="array" ref="J1262">IF(H1262="","",IF(COUNT(VALUE(MID(H1262,ROW($A$1:$A$100),1)))=0,"",RIGHT(H1262,LEN(H1262)-MATCH(TRUE,ISNUMBER(VALUE(MID(H1262,ROW($A$1:$A$100),1))),0)+1)))</f>
        <v>1</v>
      </c>
      <c r="K1262" s="1" t="s">
        <v>22</v>
      </c>
      <c r="L1262" s="1" t="s">
        <v>11139</v>
      </c>
      <c r="M1262" s="1" t="str">
        <f t="shared" si="58"/>
        <v>8598</v>
      </c>
      <c r="N1262" s="1" t="str">
        <f t="shared" si="59"/>
        <v>Bottighofen</v>
      </c>
      <c r="O1262" s="1" t="s">
        <v>24</v>
      </c>
      <c r="P1262" s="1" t="s">
        <v>13334</v>
      </c>
      <c r="Q1262" s="1" t="s">
        <v>80</v>
      </c>
      <c r="R1262" s="1" t="s">
        <v>22</v>
      </c>
      <c r="S1262" s="1" t="s">
        <v>22</v>
      </c>
      <c r="T1262" s="1" t="s">
        <v>13335</v>
      </c>
      <c r="U1262" s="1" t="s">
        <v>27</v>
      </c>
    </row>
    <row r="1263" spans="1:21" ht="15" x14ac:dyDescent="0.2">
      <c r="A1263" s="1" t="s">
        <v>16</v>
      </c>
      <c r="B1263" s="1" t="s">
        <v>17</v>
      </c>
      <c r="C1263" s="1" t="s">
        <v>2669</v>
      </c>
      <c r="D1263" s="1" t="s">
        <v>13322</v>
      </c>
      <c r="E1263" s="1" t="s">
        <v>9248</v>
      </c>
      <c r="F1263" s="1" t="s">
        <v>22</v>
      </c>
      <c r="G1263" s="2" t="str">
        <f t="shared" si="57"/>
        <v>Praxis zur Au</v>
      </c>
      <c r="H1263" s="1" t="s">
        <v>9249</v>
      </c>
      <c r="I1263" s="1" t="str" cm="1">
        <f t="array" ref="I1263">IF(H1263="","",IF(COUNT(VALUE(MID(H1263,ROW($A$1:$A$100),1)))=0,H1263,TRIM(LEFT(H1263,MATCH(TRUE,ISNUMBER(VALUE(MID(H1263,ROW($A$1:$A$100),1))),0)-1))))</f>
        <v>General-Werdmüller-Strasse</v>
      </c>
      <c r="J1263" s="1" t="str" cm="1">
        <f t="array" ref="J1263">IF(H1263="","",IF(COUNT(VALUE(MID(H1263,ROW($A$1:$A$100),1)))=0,"",RIGHT(H1263,LEN(H1263)-MATCH(TRUE,ISNUMBER(VALUE(MID(H1263,ROW($A$1:$A$100),1))),0)+1)))</f>
        <v>49</v>
      </c>
      <c r="K1263" s="1" t="s">
        <v>22</v>
      </c>
      <c r="L1263" s="1" t="s">
        <v>9250</v>
      </c>
      <c r="M1263" s="1" t="str">
        <f t="shared" si="58"/>
        <v>8804</v>
      </c>
      <c r="N1263" s="1" t="str">
        <f t="shared" si="59"/>
        <v>Au ZH</v>
      </c>
      <c r="O1263" s="1" t="s">
        <v>24</v>
      </c>
      <c r="P1263" s="1" t="s">
        <v>15389</v>
      </c>
      <c r="Q1263" s="1" t="s">
        <v>128</v>
      </c>
      <c r="R1263" s="1" t="s">
        <v>22</v>
      </c>
      <c r="S1263" s="1" t="s">
        <v>22</v>
      </c>
      <c r="T1263" s="1" t="s">
        <v>15390</v>
      </c>
      <c r="U1263" s="1" t="s">
        <v>27</v>
      </c>
    </row>
    <row r="1264" spans="1:21" ht="15" x14ac:dyDescent="0.2">
      <c r="A1264" s="1" t="s">
        <v>73</v>
      </c>
      <c r="B1264" s="1" t="s">
        <v>17</v>
      </c>
      <c r="C1264" s="1" t="s">
        <v>1795</v>
      </c>
      <c r="D1264" s="1" t="s">
        <v>13322</v>
      </c>
      <c r="E1264" s="1" t="s">
        <v>13323</v>
      </c>
      <c r="F1264" s="1" t="s">
        <v>22</v>
      </c>
      <c r="G1264" s="2" t="str">
        <f t="shared" si="57"/>
        <v>Praxis Gross Gabriel</v>
      </c>
      <c r="H1264" s="1" t="s">
        <v>13324</v>
      </c>
      <c r="I1264" s="1" t="str" cm="1">
        <f t="array" ref="I1264">IF(H1264="","",IF(COUNT(VALUE(MID(H1264,ROW($A$1:$A$100),1)))=0,H1264,TRIM(LEFT(H1264,MATCH(TRUE,ISNUMBER(VALUE(MID(H1264,ROW($A$1:$A$100),1))),0)-1))))</f>
        <v>Wehntalerstrasse</v>
      </c>
      <c r="J1264" s="1" t="str" cm="1">
        <f t="array" ref="J1264">IF(H1264="","",IF(COUNT(VALUE(MID(H1264,ROW($A$1:$A$100),1)))=0,"",RIGHT(H1264,LEN(H1264)-MATCH(TRUE,ISNUMBER(VALUE(MID(H1264,ROW($A$1:$A$100),1))),0)+1)))</f>
        <v>540</v>
      </c>
      <c r="K1264" s="1" t="s">
        <v>22</v>
      </c>
      <c r="L1264" s="1" t="s">
        <v>1564</v>
      </c>
      <c r="M1264" s="1" t="str">
        <f t="shared" si="58"/>
        <v>8046</v>
      </c>
      <c r="N1264" s="1" t="str">
        <f t="shared" si="59"/>
        <v>Zürich</v>
      </c>
      <c r="O1264" s="1" t="s">
        <v>24</v>
      </c>
      <c r="P1264" s="1" t="s">
        <v>13325</v>
      </c>
      <c r="Q1264" s="1" t="s">
        <v>128</v>
      </c>
      <c r="R1264" s="1" t="s">
        <v>22</v>
      </c>
      <c r="S1264" s="1" t="s">
        <v>22</v>
      </c>
      <c r="T1264" s="1" t="s">
        <v>13326</v>
      </c>
      <c r="U1264" s="1" t="s">
        <v>27</v>
      </c>
    </row>
    <row r="1265" spans="1:21" ht="15" x14ac:dyDescent="0.2">
      <c r="A1265" s="1" t="s">
        <v>16</v>
      </c>
      <c r="B1265" s="1" t="s">
        <v>64</v>
      </c>
      <c r="C1265" s="1" t="s">
        <v>1098</v>
      </c>
      <c r="D1265" s="1" t="s">
        <v>13322</v>
      </c>
      <c r="E1265" s="1" t="s">
        <v>13327</v>
      </c>
      <c r="F1265" s="1" t="s">
        <v>22</v>
      </c>
      <c r="G1265" s="2" t="str">
        <f t="shared" si="57"/>
        <v>Praxis Dr. Gross Nicole</v>
      </c>
      <c r="H1265" s="1" t="s">
        <v>13328</v>
      </c>
      <c r="I1265" s="1" t="str" cm="1">
        <f t="array" ref="I1265">IF(H1265="","",IF(COUNT(VALUE(MID(H1265,ROW($A$1:$A$100),1)))=0,H1265,TRIM(LEFT(H1265,MATCH(TRUE,ISNUMBER(VALUE(MID(H1265,ROW($A$1:$A$100),1))),0)-1))))</f>
        <v>Bellariastrasse</v>
      </c>
      <c r="J1265" s="1" t="str" cm="1">
        <f t="array" ref="J1265">IF(H1265="","",IF(COUNT(VALUE(MID(H1265,ROW($A$1:$A$100),1)))=0,"",RIGHT(H1265,LEN(H1265)-MATCH(TRUE,ISNUMBER(VALUE(MID(H1265,ROW($A$1:$A$100),1))),0)+1)))</f>
        <v>52</v>
      </c>
      <c r="K1265" s="1" t="s">
        <v>22</v>
      </c>
      <c r="L1265" s="1" t="s">
        <v>334</v>
      </c>
      <c r="M1265" s="1" t="str">
        <f t="shared" si="58"/>
        <v>8038</v>
      </c>
      <c r="N1265" s="1" t="str">
        <f t="shared" si="59"/>
        <v>Zürich</v>
      </c>
      <c r="O1265" s="1" t="s">
        <v>24</v>
      </c>
      <c r="P1265" s="1" t="s">
        <v>13329</v>
      </c>
      <c r="Q1265" s="1" t="s">
        <v>21</v>
      </c>
      <c r="R1265" s="1" t="s">
        <v>22</v>
      </c>
      <c r="S1265" s="1" t="s">
        <v>22</v>
      </c>
      <c r="T1265" s="1" t="s">
        <v>13330</v>
      </c>
      <c r="U1265" s="1" t="s">
        <v>27</v>
      </c>
    </row>
    <row r="1266" spans="1:21" ht="30" x14ac:dyDescent="0.2">
      <c r="A1266" s="1" t="s">
        <v>16</v>
      </c>
      <c r="B1266" s="1" t="s">
        <v>64</v>
      </c>
      <c r="C1266" s="1" t="s">
        <v>14643</v>
      </c>
      <c r="D1266" s="1" t="s">
        <v>13322</v>
      </c>
      <c r="E1266" s="1" t="s">
        <v>4792</v>
      </c>
      <c r="F1266" s="1" t="s">
        <v>156</v>
      </c>
      <c r="G1266" s="2" t="str">
        <f t="shared" si="57"/>
        <v>Spital Lachen AG
_x000D_Frauenklinik</v>
      </c>
      <c r="H1266" s="1" t="s">
        <v>4793</v>
      </c>
      <c r="I1266" s="1" t="str" cm="1">
        <f t="array" ref="I1266">IF(H1266="","",IF(COUNT(VALUE(MID(H1266,ROW($A$1:$A$100),1)))=0,H1266,TRIM(LEFT(H1266,MATCH(TRUE,ISNUMBER(VALUE(MID(H1266,ROW($A$1:$A$100),1))),0)-1))))</f>
        <v>Oberdorfstrasse</v>
      </c>
      <c r="J1266" s="1" t="str" cm="1">
        <f t="array" ref="J1266">IF(H1266="","",IF(COUNT(VALUE(MID(H1266,ROW($A$1:$A$100),1)))=0,"",RIGHT(H1266,LEN(H1266)-MATCH(TRUE,ISNUMBER(VALUE(MID(H1266,ROW($A$1:$A$100),1))),0)+1)))</f>
        <v>41</v>
      </c>
      <c r="K1266" s="1" t="s">
        <v>22</v>
      </c>
      <c r="L1266" s="1" t="s">
        <v>4794</v>
      </c>
      <c r="M1266" s="1" t="str">
        <f t="shared" si="58"/>
        <v>8853</v>
      </c>
      <c r="N1266" s="1" t="str">
        <f t="shared" si="59"/>
        <v>Lachen SZ</v>
      </c>
      <c r="O1266" s="1" t="s">
        <v>24</v>
      </c>
      <c r="P1266" s="1" t="s">
        <v>13329</v>
      </c>
      <c r="Q1266" s="1" t="s">
        <v>21</v>
      </c>
      <c r="R1266" s="1" t="s">
        <v>22</v>
      </c>
      <c r="S1266" s="1" t="s">
        <v>22</v>
      </c>
      <c r="T1266" s="1" t="s">
        <v>14644</v>
      </c>
      <c r="U1266" s="1" t="s">
        <v>27</v>
      </c>
    </row>
    <row r="1267" spans="1:21" ht="15" x14ac:dyDescent="0.2">
      <c r="A1267" s="1" t="s">
        <v>73</v>
      </c>
      <c r="B1267" s="1" t="s">
        <v>64</v>
      </c>
      <c r="C1267" s="1" t="s">
        <v>8644</v>
      </c>
      <c r="D1267" s="1" t="s">
        <v>13314</v>
      </c>
      <c r="E1267" s="1" t="s">
        <v>13315</v>
      </c>
      <c r="F1267" s="1" t="s">
        <v>22</v>
      </c>
      <c r="G1267" s="2" t="str">
        <f t="shared" si="57"/>
        <v>Ärztezentrum AachThurLand AG</v>
      </c>
      <c r="H1267" s="1" t="s">
        <v>13316</v>
      </c>
      <c r="I1267" s="1" t="str" cm="1">
        <f t="array" ref="I1267">IF(H1267="","",IF(COUNT(VALUE(MID(H1267,ROW($A$1:$A$100),1)))=0,H1267,TRIM(LEFT(H1267,MATCH(TRUE,ISNUMBER(VALUE(MID(H1267,ROW($A$1:$A$100),1))),0)-1))))</f>
        <v>Hauptstrasse</v>
      </c>
      <c r="J1267" s="1" t="str" cm="1">
        <f t="array" ref="J1267">IF(H1267="","",IF(COUNT(VALUE(MID(H1267,ROW($A$1:$A$100),1)))=0,"",RIGHT(H1267,LEN(H1267)-MATCH(TRUE,ISNUMBER(VALUE(MID(H1267,ROW($A$1:$A$100),1))),0)+1)))</f>
        <v>3</v>
      </c>
      <c r="K1267" s="1" t="s">
        <v>22</v>
      </c>
      <c r="L1267" s="1" t="s">
        <v>7039</v>
      </c>
      <c r="M1267" s="1" t="str">
        <f t="shared" si="58"/>
        <v>8583</v>
      </c>
      <c r="N1267" s="1" t="str">
        <f t="shared" si="59"/>
        <v>Sulgen</v>
      </c>
      <c r="O1267" s="1" t="s">
        <v>24</v>
      </c>
      <c r="P1267" s="1" t="s">
        <v>13317</v>
      </c>
      <c r="Q1267" s="1" t="s">
        <v>128</v>
      </c>
      <c r="R1267" s="1" t="s">
        <v>22</v>
      </c>
      <c r="S1267" s="1" t="s">
        <v>22</v>
      </c>
      <c r="T1267" s="1" t="s">
        <v>13318</v>
      </c>
      <c r="U1267" s="1" t="s">
        <v>27</v>
      </c>
    </row>
    <row r="1268" spans="1:21" ht="15" x14ac:dyDescent="0.2">
      <c r="A1268" s="1" t="s">
        <v>16</v>
      </c>
      <c r="B1268" s="1" t="s">
        <v>64</v>
      </c>
      <c r="C1268" s="1" t="s">
        <v>7755</v>
      </c>
      <c r="D1268" s="1" t="s">
        <v>13314</v>
      </c>
      <c r="E1268" s="1" t="s">
        <v>5733</v>
      </c>
      <c r="F1268" s="1" t="s">
        <v>22</v>
      </c>
      <c r="G1268" s="2" t="str">
        <f t="shared" si="57"/>
        <v>Dr. Grossenbacher &amp; Dr. Viktorin</v>
      </c>
      <c r="H1268" s="1" t="s">
        <v>2721</v>
      </c>
      <c r="I1268" s="1" t="str" cm="1">
        <f t="array" ref="I1268">IF(H1268="","",IF(COUNT(VALUE(MID(H1268,ROW($A$1:$A$100),1)))=0,H1268,TRIM(LEFT(H1268,MATCH(TRUE,ISNUMBER(VALUE(MID(H1268,ROW($A$1:$A$100),1))),0)-1))))</f>
        <v>Poststrasse</v>
      </c>
      <c r="J1268" s="1" t="str" cm="1">
        <f t="array" ref="J1268">IF(H1268="","",IF(COUNT(VALUE(MID(H1268,ROW($A$1:$A$100),1)))=0,"",RIGHT(H1268,LEN(H1268)-MATCH(TRUE,ISNUMBER(VALUE(MID(H1268,ROW($A$1:$A$100),1))),0)+1)))</f>
        <v>3</v>
      </c>
      <c r="K1268" s="1" t="s">
        <v>22</v>
      </c>
      <c r="L1268" s="1" t="s">
        <v>1455</v>
      </c>
      <c r="M1268" s="1" t="str">
        <f t="shared" si="58"/>
        <v>8910</v>
      </c>
      <c r="N1268" s="1" t="str">
        <f t="shared" si="59"/>
        <v>Affoltern am Albis</v>
      </c>
      <c r="O1268" s="1" t="s">
        <v>24</v>
      </c>
      <c r="P1268" s="1" t="s">
        <v>13320</v>
      </c>
      <c r="Q1268" s="1" t="s">
        <v>21</v>
      </c>
      <c r="R1268" s="1" t="s">
        <v>22</v>
      </c>
      <c r="S1268" s="1" t="s">
        <v>22</v>
      </c>
      <c r="T1268" s="1" t="s">
        <v>13321</v>
      </c>
      <c r="U1268" s="1" t="s">
        <v>27</v>
      </c>
    </row>
    <row r="1269" spans="1:21" ht="15" x14ac:dyDescent="0.2">
      <c r="A1269" s="1" t="s">
        <v>16</v>
      </c>
      <c r="B1269" s="1" t="s">
        <v>64</v>
      </c>
      <c r="C1269" s="1" t="s">
        <v>10191</v>
      </c>
      <c r="D1269" s="1" t="s">
        <v>10192</v>
      </c>
      <c r="E1269" s="1" t="s">
        <v>4965</v>
      </c>
      <c r="F1269" s="1" t="s">
        <v>22</v>
      </c>
      <c r="G1269" s="2" t="str">
        <f t="shared" si="57"/>
        <v>Frauenpraxis mit Herz AG</v>
      </c>
      <c r="H1269" s="1" t="s">
        <v>4966</v>
      </c>
      <c r="I1269" s="1" t="str" cm="1">
        <f t="array" ref="I1269">IF(H1269="","",IF(COUNT(VALUE(MID(H1269,ROW($A$1:$A$100),1)))=0,H1269,TRIM(LEFT(H1269,MATCH(TRUE,ISNUMBER(VALUE(MID(H1269,ROW($A$1:$A$100),1))),0)-1))))</f>
        <v>Bahnhofstrasse</v>
      </c>
      <c r="J1269" s="1" t="str" cm="1">
        <f t="array" ref="J1269">IF(H1269="","",IF(COUNT(VALUE(MID(H1269,ROW($A$1:$A$100),1)))=0,"",RIGHT(H1269,LEN(H1269)-MATCH(TRUE,ISNUMBER(VALUE(MID(H1269,ROW($A$1:$A$100),1))),0)+1)))</f>
        <v>12b</v>
      </c>
      <c r="K1269" s="1" t="s">
        <v>22</v>
      </c>
      <c r="L1269" s="1" t="s">
        <v>722</v>
      </c>
      <c r="M1269" s="1" t="str">
        <f t="shared" si="58"/>
        <v>8595</v>
      </c>
      <c r="N1269" s="1" t="str">
        <f t="shared" si="59"/>
        <v>Altnau</v>
      </c>
      <c r="O1269" s="1" t="s">
        <v>24</v>
      </c>
      <c r="P1269" s="1" t="s">
        <v>10193</v>
      </c>
      <c r="Q1269" s="1" t="s">
        <v>21</v>
      </c>
      <c r="R1269" s="1" t="s">
        <v>22</v>
      </c>
      <c r="S1269" s="1" t="s">
        <v>22</v>
      </c>
      <c r="T1269" s="1" t="s">
        <v>10194</v>
      </c>
      <c r="U1269" s="1" t="s">
        <v>27</v>
      </c>
    </row>
    <row r="1270" spans="1:21" ht="15" x14ac:dyDescent="0.2">
      <c r="A1270" s="1" t="s">
        <v>16</v>
      </c>
      <c r="B1270" s="1" t="s">
        <v>64</v>
      </c>
      <c r="C1270" s="1" t="s">
        <v>521</v>
      </c>
      <c r="D1270" s="1" t="s">
        <v>13310</v>
      </c>
      <c r="E1270" s="1" t="s">
        <v>13311</v>
      </c>
      <c r="F1270" s="1" t="s">
        <v>22</v>
      </c>
      <c r="G1270" s="2" t="str">
        <f t="shared" si="57"/>
        <v>Gruppenpraxis Fällanden GmbH</v>
      </c>
      <c r="H1270" s="1" t="s">
        <v>1907</v>
      </c>
      <c r="I1270" s="1" t="str" cm="1">
        <f t="array" ref="I1270">IF(H1270="","",IF(COUNT(VALUE(MID(H1270,ROW($A$1:$A$100),1)))=0,H1270,TRIM(LEFT(H1270,MATCH(TRUE,ISNUMBER(VALUE(MID(H1270,ROW($A$1:$A$100),1))),0)-1))))</f>
        <v>Unterdorfstrasse</v>
      </c>
      <c r="J1270" s="1" t="str" cm="1">
        <f t="array" ref="J1270">IF(H1270="","",IF(COUNT(VALUE(MID(H1270,ROW($A$1:$A$100),1)))=0,"",RIGHT(H1270,LEN(H1270)-MATCH(TRUE,ISNUMBER(VALUE(MID(H1270,ROW($A$1:$A$100),1))),0)+1)))</f>
        <v>3</v>
      </c>
      <c r="K1270" s="1" t="s">
        <v>22</v>
      </c>
      <c r="L1270" s="1" t="s">
        <v>5833</v>
      </c>
      <c r="M1270" s="1" t="str">
        <f t="shared" si="58"/>
        <v>8117</v>
      </c>
      <c r="N1270" s="1" t="str">
        <f t="shared" si="59"/>
        <v>Fällanden</v>
      </c>
      <c r="O1270" s="1" t="s">
        <v>24</v>
      </c>
      <c r="P1270" s="1" t="s">
        <v>13312</v>
      </c>
      <c r="Q1270" s="1" t="s">
        <v>128</v>
      </c>
      <c r="R1270" s="1" t="s">
        <v>22</v>
      </c>
      <c r="S1270" s="1" t="s">
        <v>22</v>
      </c>
      <c r="T1270" s="1" t="s">
        <v>13313</v>
      </c>
      <c r="U1270" s="1" t="s">
        <v>27</v>
      </c>
    </row>
    <row r="1271" spans="1:21" ht="15" x14ac:dyDescent="0.2">
      <c r="A1271" s="1" t="s">
        <v>16</v>
      </c>
      <c r="B1271" s="1" t="s">
        <v>17</v>
      </c>
      <c r="C1271" s="1" t="s">
        <v>153</v>
      </c>
      <c r="D1271" s="1" t="s">
        <v>16238</v>
      </c>
      <c r="E1271" s="1" t="s">
        <v>7974</v>
      </c>
      <c r="F1271" s="1" t="s">
        <v>22</v>
      </c>
      <c r="G1271" s="2" t="str">
        <f t="shared" si="57"/>
        <v>Praxis Schlossberg</v>
      </c>
      <c r="H1271" s="1" t="s">
        <v>7975</v>
      </c>
      <c r="I1271" s="1" t="str" cm="1">
        <f t="array" ref="I1271">IF(H1271="","",IF(COUNT(VALUE(MID(H1271,ROW($A$1:$A$100),1)))=0,H1271,TRIM(LEFT(H1271,MATCH(TRUE,ISNUMBER(VALUE(MID(H1271,ROW($A$1:$A$100),1))),0)-1))))</f>
        <v>Stockenstrasse</v>
      </c>
      <c r="J1271" s="1" t="str" cm="1">
        <f t="array" ref="J1271">IF(H1271="","",IF(COUNT(VALUE(MID(H1271,ROW($A$1:$A$100),1)))=0,"",RIGHT(H1271,LEN(H1271)-MATCH(TRUE,ISNUMBER(VALUE(MID(H1271,ROW($A$1:$A$100),1))),0)+1)))</f>
        <v>130a</v>
      </c>
      <c r="K1271" s="1" t="s">
        <v>22</v>
      </c>
      <c r="L1271" s="1" t="s">
        <v>4345</v>
      </c>
      <c r="M1271" s="1" t="str">
        <f t="shared" si="58"/>
        <v>8802</v>
      </c>
      <c r="N1271" s="1" t="str">
        <f t="shared" si="59"/>
        <v>Kilchberg ZH</v>
      </c>
      <c r="O1271" s="1" t="s">
        <v>24</v>
      </c>
      <c r="P1271" s="1" t="s">
        <v>16239</v>
      </c>
      <c r="Q1271" s="1" t="s">
        <v>128</v>
      </c>
      <c r="R1271" s="1" t="s">
        <v>22</v>
      </c>
      <c r="S1271" s="1" t="s">
        <v>22</v>
      </c>
      <c r="T1271" s="1" t="s">
        <v>16240</v>
      </c>
      <c r="U1271" s="1" t="s">
        <v>27</v>
      </c>
    </row>
    <row r="1272" spans="1:21" ht="15" x14ac:dyDescent="0.2">
      <c r="A1272" s="1" t="s">
        <v>16</v>
      </c>
      <c r="B1272" s="1" t="s">
        <v>64</v>
      </c>
      <c r="C1272" s="1" t="s">
        <v>14187</v>
      </c>
      <c r="D1272" s="1" t="s">
        <v>14188</v>
      </c>
      <c r="E1272" s="1" t="s">
        <v>14189</v>
      </c>
      <c r="F1272" s="1" t="s">
        <v>22</v>
      </c>
      <c r="G1272" s="2" t="str">
        <f t="shared" si="57"/>
        <v>Praxis Dr. Groza Simona-Timea</v>
      </c>
      <c r="H1272" s="1" t="s">
        <v>14190</v>
      </c>
      <c r="I1272" s="1" t="str" cm="1">
        <f t="array" ref="I1272">IF(H1272="","",IF(COUNT(VALUE(MID(H1272,ROW($A$1:$A$100),1)))=0,H1272,TRIM(LEFT(H1272,MATCH(TRUE,ISNUMBER(VALUE(MID(H1272,ROW($A$1:$A$100),1))),0)-1))))</f>
        <v>Leimbachstrasse</v>
      </c>
      <c r="J1272" s="1" t="str" cm="1">
        <f t="array" ref="J1272">IF(H1272="","",IF(COUNT(VALUE(MID(H1272,ROW($A$1:$A$100),1)))=0,"",RIGHT(H1272,LEN(H1272)-MATCH(TRUE,ISNUMBER(VALUE(MID(H1272,ROW($A$1:$A$100),1))),0)+1)))</f>
        <v>231</v>
      </c>
      <c r="K1272" s="1" t="s">
        <v>22</v>
      </c>
      <c r="L1272" s="1" t="s">
        <v>14191</v>
      </c>
      <c r="M1272" s="1" t="str">
        <f t="shared" si="58"/>
        <v>8041</v>
      </c>
      <c r="N1272" s="1" t="str">
        <f t="shared" si="59"/>
        <v>Leimbach ZH</v>
      </c>
      <c r="O1272" s="1" t="s">
        <v>24</v>
      </c>
      <c r="P1272" s="1" t="s">
        <v>14192</v>
      </c>
      <c r="Q1272" s="1" t="s">
        <v>80</v>
      </c>
      <c r="R1272" s="1" t="s">
        <v>22</v>
      </c>
      <c r="S1272" s="1" t="s">
        <v>22</v>
      </c>
      <c r="T1272" s="1" t="s">
        <v>14193</v>
      </c>
      <c r="U1272" s="1" t="s">
        <v>27</v>
      </c>
    </row>
    <row r="1273" spans="1:21" ht="15" x14ac:dyDescent="0.2">
      <c r="A1273" s="1" t="s">
        <v>16</v>
      </c>
      <c r="B1273" s="1" t="s">
        <v>64</v>
      </c>
      <c r="C1273" s="1" t="s">
        <v>2543</v>
      </c>
      <c r="D1273" s="1" t="s">
        <v>11744</v>
      </c>
      <c r="E1273" s="1" t="s">
        <v>2318</v>
      </c>
      <c r="F1273" s="1" t="s">
        <v>22</v>
      </c>
      <c r="G1273" s="2" t="str">
        <f t="shared" si="57"/>
        <v>PraxisZentrum Uster</v>
      </c>
      <c r="H1273" s="1" t="s">
        <v>2319</v>
      </c>
      <c r="I1273" s="1" t="str" cm="1">
        <f t="array" ref="I1273">IF(H1273="","",IF(COUNT(VALUE(MID(H1273,ROW($A$1:$A$100),1)))=0,H1273,TRIM(LEFT(H1273,MATCH(TRUE,ISNUMBER(VALUE(MID(H1273,ROW($A$1:$A$100),1))),0)-1))))</f>
        <v>Bankstrasse</v>
      </c>
      <c r="J1273" s="1" t="str" cm="1">
        <f t="array" ref="J1273">IF(H1273="","",IF(COUNT(VALUE(MID(H1273,ROW($A$1:$A$100),1)))=0,"",RIGHT(H1273,LEN(H1273)-MATCH(TRUE,ISNUMBER(VALUE(MID(H1273,ROW($A$1:$A$100),1))),0)+1)))</f>
        <v>1</v>
      </c>
      <c r="K1273" s="1" t="s">
        <v>22</v>
      </c>
      <c r="L1273" s="1" t="s">
        <v>638</v>
      </c>
      <c r="M1273" s="1" t="str">
        <f t="shared" si="58"/>
        <v>8610</v>
      </c>
      <c r="N1273" s="1" t="str">
        <f t="shared" si="59"/>
        <v>Uster</v>
      </c>
      <c r="O1273" s="1" t="s">
        <v>24</v>
      </c>
      <c r="P1273" s="1" t="s">
        <v>11745</v>
      </c>
      <c r="Q1273" s="1" t="s">
        <v>128</v>
      </c>
      <c r="R1273" s="1" t="s">
        <v>22</v>
      </c>
      <c r="S1273" s="1" t="s">
        <v>22</v>
      </c>
      <c r="T1273" s="1" t="s">
        <v>11746</v>
      </c>
      <c r="U1273" s="1" t="s">
        <v>27</v>
      </c>
    </row>
    <row r="1274" spans="1:21" ht="15" x14ac:dyDescent="0.2">
      <c r="A1274" s="1" t="s">
        <v>16</v>
      </c>
      <c r="B1274" s="1" t="s">
        <v>64</v>
      </c>
      <c r="C1274" s="1" t="s">
        <v>15900</v>
      </c>
      <c r="D1274" s="1" t="s">
        <v>15901</v>
      </c>
      <c r="E1274" s="1" t="s">
        <v>5226</v>
      </c>
      <c r="F1274" s="1" t="s">
        <v>22</v>
      </c>
      <c r="G1274" s="2" t="str">
        <f t="shared" si="57"/>
        <v>Ärztezentrum Stäfa</v>
      </c>
      <c r="H1274" s="1" t="s">
        <v>2922</v>
      </c>
      <c r="I1274" s="1" t="str" cm="1">
        <f t="array" ref="I1274">IF(H1274="","",IF(COUNT(VALUE(MID(H1274,ROW($A$1:$A$100),1)))=0,H1274,TRIM(LEFT(H1274,MATCH(TRUE,ISNUMBER(VALUE(MID(H1274,ROW($A$1:$A$100),1))),0)-1))))</f>
        <v>Häldelistrasse</v>
      </c>
      <c r="J1274" s="1" t="str" cm="1">
        <f t="array" ref="J1274">IF(H1274="","",IF(COUNT(VALUE(MID(H1274,ROW($A$1:$A$100),1)))=0,"",RIGHT(H1274,LEN(H1274)-MATCH(TRUE,ISNUMBER(VALUE(MID(H1274,ROW($A$1:$A$100),1))),0)+1)))</f>
        <v>9</v>
      </c>
      <c r="K1274" s="1" t="s">
        <v>22</v>
      </c>
      <c r="L1274" s="1" t="s">
        <v>2514</v>
      </c>
      <c r="M1274" s="1" t="str">
        <f t="shared" si="58"/>
        <v>8712</v>
      </c>
      <c r="N1274" s="1" t="str">
        <f t="shared" si="59"/>
        <v>Stäfa</v>
      </c>
      <c r="O1274" s="1" t="s">
        <v>24</v>
      </c>
      <c r="P1274" s="1" t="s">
        <v>15902</v>
      </c>
      <c r="Q1274" s="1" t="s">
        <v>128</v>
      </c>
      <c r="R1274" s="1" t="s">
        <v>22</v>
      </c>
      <c r="S1274" s="1" t="s">
        <v>22</v>
      </c>
      <c r="T1274" s="1" t="s">
        <v>15903</v>
      </c>
      <c r="U1274" s="1" t="s">
        <v>27</v>
      </c>
    </row>
    <row r="1275" spans="1:21" ht="15" x14ac:dyDescent="0.2">
      <c r="A1275" s="1" t="s">
        <v>73</v>
      </c>
      <c r="B1275" s="1" t="s">
        <v>64</v>
      </c>
      <c r="C1275" s="1" t="s">
        <v>12468</v>
      </c>
      <c r="D1275" s="1" t="s">
        <v>13339</v>
      </c>
      <c r="E1275" s="1" t="s">
        <v>13340</v>
      </c>
      <c r="F1275" s="1" t="s">
        <v>22</v>
      </c>
      <c r="G1275" s="2" t="str">
        <f t="shared" si="57"/>
        <v>Praxis Dr. Aslan / Dr. Gruhler</v>
      </c>
      <c r="H1275" s="1" t="s">
        <v>13341</v>
      </c>
      <c r="I1275" s="1" t="str" cm="1">
        <f t="array" ref="I1275">IF(H1275="","",IF(COUNT(VALUE(MID(H1275,ROW($A$1:$A$100),1)))=0,H1275,TRIM(LEFT(H1275,MATCH(TRUE,ISNUMBER(VALUE(MID(H1275,ROW($A$1:$A$100),1))),0)-1))))</f>
        <v>Riedtlistrasse</v>
      </c>
      <c r="J1275" s="1" t="str" cm="1">
        <f t="array" ref="J1275">IF(H1275="","",IF(COUNT(VALUE(MID(H1275,ROW($A$1:$A$100),1)))=0,"",RIGHT(H1275,LEN(H1275)-MATCH(TRUE,ISNUMBER(VALUE(MID(H1275,ROW($A$1:$A$100),1))),0)+1)))</f>
        <v>1</v>
      </c>
      <c r="K1275" s="1" t="s">
        <v>22</v>
      </c>
      <c r="L1275" s="1" t="s">
        <v>505</v>
      </c>
      <c r="M1275" s="1" t="str">
        <f t="shared" si="58"/>
        <v>8006</v>
      </c>
      <c r="N1275" s="1" t="str">
        <f t="shared" si="59"/>
        <v>Zürich</v>
      </c>
      <c r="O1275" s="1" t="s">
        <v>24</v>
      </c>
      <c r="P1275" s="1" t="s">
        <v>13342</v>
      </c>
      <c r="Q1275" s="1" t="s">
        <v>128</v>
      </c>
      <c r="R1275" s="1" t="s">
        <v>22</v>
      </c>
      <c r="S1275" s="1" t="s">
        <v>22</v>
      </c>
      <c r="T1275" s="1" t="s">
        <v>13343</v>
      </c>
      <c r="U1275" s="1" t="s">
        <v>27</v>
      </c>
    </row>
    <row r="1276" spans="1:21" ht="15" x14ac:dyDescent="0.2">
      <c r="A1276" s="1" t="s">
        <v>16</v>
      </c>
      <c r="B1276" s="1" t="s">
        <v>64</v>
      </c>
      <c r="C1276" s="1" t="s">
        <v>4668</v>
      </c>
      <c r="D1276" s="1" t="s">
        <v>13344</v>
      </c>
      <c r="E1276" s="1" t="s">
        <v>13345</v>
      </c>
      <c r="F1276" s="1" t="s">
        <v>22</v>
      </c>
      <c r="G1276" s="2" t="str">
        <f t="shared" si="57"/>
        <v>Praxis Dr. Grünenfelder C.</v>
      </c>
      <c r="H1276" s="1" t="s">
        <v>1615</v>
      </c>
      <c r="I1276" s="1" t="str" cm="1">
        <f t="array" ref="I1276">IF(H1276="","",IF(COUNT(VALUE(MID(H1276,ROW($A$1:$A$100),1)))=0,H1276,TRIM(LEFT(H1276,MATCH(TRUE,ISNUMBER(VALUE(MID(H1276,ROW($A$1:$A$100),1))),0)-1))))</f>
        <v>Bahnhofstrasse</v>
      </c>
      <c r="J1276" s="1" t="str" cm="1">
        <f t="array" ref="J1276">IF(H1276="","",IF(COUNT(VALUE(MID(H1276,ROW($A$1:$A$100),1)))=0,"",RIGHT(H1276,LEN(H1276)-MATCH(TRUE,ISNUMBER(VALUE(MID(H1276,ROW($A$1:$A$100),1))),0)+1)))</f>
        <v>14</v>
      </c>
      <c r="K1276" s="1" t="s">
        <v>22</v>
      </c>
      <c r="L1276" s="1" t="s">
        <v>681</v>
      </c>
      <c r="M1276" s="1" t="str">
        <f t="shared" si="58"/>
        <v>8304</v>
      </c>
      <c r="N1276" s="1" t="str">
        <f t="shared" si="59"/>
        <v>Wallisellen</v>
      </c>
      <c r="O1276" s="1" t="s">
        <v>24</v>
      </c>
      <c r="P1276" s="1" t="s">
        <v>13346</v>
      </c>
      <c r="Q1276" s="1" t="s">
        <v>21</v>
      </c>
      <c r="R1276" s="1" t="s">
        <v>22</v>
      </c>
      <c r="S1276" s="1" t="s">
        <v>22</v>
      </c>
      <c r="T1276" s="1" t="s">
        <v>13347</v>
      </c>
      <c r="U1276" s="1" t="s">
        <v>27</v>
      </c>
    </row>
    <row r="1277" spans="1:21" ht="15" x14ac:dyDescent="0.2">
      <c r="A1277" s="1" t="s">
        <v>16</v>
      </c>
      <c r="B1277" s="1" t="s">
        <v>64</v>
      </c>
      <c r="C1277" s="1" t="s">
        <v>6102</v>
      </c>
      <c r="D1277" s="1" t="s">
        <v>6103</v>
      </c>
      <c r="E1277" s="1" t="s">
        <v>6104</v>
      </c>
      <c r="F1277" s="1" t="s">
        <v>22</v>
      </c>
      <c r="G1277" s="2" t="str">
        <f t="shared" si="57"/>
        <v>Praxis am Stadelhofen</v>
      </c>
      <c r="H1277" s="1" t="s">
        <v>6105</v>
      </c>
      <c r="I1277" s="1" t="str" cm="1">
        <f t="array" ref="I1277">IF(H1277="","",IF(COUNT(VALUE(MID(H1277,ROW($A$1:$A$100),1)))=0,H1277,TRIM(LEFT(H1277,MATCH(TRUE,ISNUMBER(VALUE(MID(H1277,ROW($A$1:$A$100),1))),0)-1))))</f>
        <v>Goethestrasse</v>
      </c>
      <c r="J1277" s="1" t="str" cm="1">
        <f t="array" ref="J1277">IF(H1277="","",IF(COUNT(VALUE(MID(H1277,ROW($A$1:$A$100),1)))=0,"",RIGHT(H1277,LEN(H1277)-MATCH(TRUE,ISNUMBER(VALUE(MID(H1277,ROW($A$1:$A$100),1))),0)+1)))</f>
        <v>20</v>
      </c>
      <c r="K1277" s="1" t="s">
        <v>22</v>
      </c>
      <c r="L1277" s="1" t="s">
        <v>415</v>
      </c>
      <c r="M1277" s="1" t="str">
        <f t="shared" si="58"/>
        <v>8001</v>
      </c>
      <c r="N1277" s="1" t="str">
        <f t="shared" si="59"/>
        <v>Zürich</v>
      </c>
      <c r="O1277" s="1" t="s">
        <v>24</v>
      </c>
      <c r="P1277" s="1" t="s">
        <v>6106</v>
      </c>
      <c r="Q1277" s="1" t="s">
        <v>21</v>
      </c>
      <c r="R1277" s="1" t="s">
        <v>22</v>
      </c>
      <c r="S1277" s="1" t="s">
        <v>22</v>
      </c>
      <c r="T1277" s="1" t="s">
        <v>6107</v>
      </c>
      <c r="U1277" s="1" t="s">
        <v>27</v>
      </c>
    </row>
    <row r="1278" spans="1:21" ht="15" x14ac:dyDescent="0.2">
      <c r="A1278" s="1" t="s">
        <v>16</v>
      </c>
      <c r="B1278" s="1" t="s">
        <v>64</v>
      </c>
      <c r="C1278" s="1" t="s">
        <v>65</v>
      </c>
      <c r="D1278" s="1" t="s">
        <v>6103</v>
      </c>
      <c r="E1278" s="1" t="s">
        <v>8462</v>
      </c>
      <c r="F1278" s="1" t="s">
        <v>22</v>
      </c>
      <c r="G1278" s="2" t="str">
        <f t="shared" si="57"/>
        <v>Kopelli Klinik AG</v>
      </c>
      <c r="H1278" s="1" t="s">
        <v>8463</v>
      </c>
      <c r="I1278" s="1" t="str" cm="1">
        <f t="array" ref="I1278">IF(H1278="","",IF(COUNT(VALUE(MID(H1278,ROW($A$1:$A$100),1)))=0,H1278,TRIM(LEFT(H1278,MATCH(TRUE,ISNUMBER(VALUE(MID(H1278,ROW($A$1:$A$100),1))),0)-1))))</f>
        <v>Churerstrasse</v>
      </c>
      <c r="J1278" s="1" t="str" cm="1">
        <f t="array" ref="J1278">IF(H1278="","",IF(COUNT(VALUE(MID(H1278,ROW($A$1:$A$100),1)))=0,"",RIGHT(H1278,LEN(H1278)-MATCH(TRUE,ISNUMBER(VALUE(MID(H1278,ROW($A$1:$A$100),1))),0)+1)))</f>
        <v>54</v>
      </c>
      <c r="K1278" s="1" t="s">
        <v>22</v>
      </c>
      <c r="L1278" s="1" t="s">
        <v>8464</v>
      </c>
      <c r="M1278" s="1" t="str">
        <f t="shared" si="58"/>
        <v>8808</v>
      </c>
      <c r="N1278" s="1" t="str">
        <f t="shared" si="59"/>
        <v>Pfäffikon SZ</v>
      </c>
      <c r="O1278" s="1" t="s">
        <v>24</v>
      </c>
      <c r="P1278" s="1" t="s">
        <v>6106</v>
      </c>
      <c r="Q1278" s="1" t="s">
        <v>21</v>
      </c>
      <c r="R1278" s="1" t="s">
        <v>22</v>
      </c>
      <c r="S1278" s="1" t="s">
        <v>22</v>
      </c>
      <c r="T1278" s="1" t="s">
        <v>8465</v>
      </c>
      <c r="U1278" s="1" t="s">
        <v>27</v>
      </c>
    </row>
    <row r="1279" spans="1:21" ht="15" x14ac:dyDescent="0.2">
      <c r="A1279" s="1" t="s">
        <v>16</v>
      </c>
      <c r="B1279" s="1" t="s">
        <v>64</v>
      </c>
      <c r="C1279" s="1" t="s">
        <v>1394</v>
      </c>
      <c r="D1279" s="1" t="s">
        <v>13348</v>
      </c>
      <c r="E1279" s="1" t="s">
        <v>13349</v>
      </c>
      <c r="F1279" s="1" t="s">
        <v>22</v>
      </c>
      <c r="G1279" s="2" t="str">
        <f t="shared" si="57"/>
        <v>Praxis Dr. Grünwald</v>
      </c>
      <c r="H1279" s="1" t="s">
        <v>1517</v>
      </c>
      <c r="I1279" s="1" t="str" cm="1">
        <f t="array" ref="I1279">IF(H1279="","",IF(COUNT(VALUE(MID(H1279,ROW($A$1:$A$100),1)))=0,H1279,TRIM(LEFT(H1279,MATCH(TRUE,ISNUMBER(VALUE(MID(H1279,ROW($A$1:$A$100),1))),0)-1))))</f>
        <v>Forchstrasse</v>
      </c>
      <c r="J1279" s="1" t="str" cm="1">
        <f t="array" ref="J1279">IF(H1279="","",IF(COUNT(VALUE(MID(H1279,ROW($A$1:$A$100),1)))=0,"",RIGHT(H1279,LEN(H1279)-MATCH(TRUE,ISNUMBER(VALUE(MID(H1279,ROW($A$1:$A$100),1))),0)+1)))</f>
        <v>138</v>
      </c>
      <c r="K1279" s="1" t="s">
        <v>22</v>
      </c>
      <c r="L1279" s="1" t="s">
        <v>260</v>
      </c>
      <c r="M1279" s="1" t="str">
        <f t="shared" si="58"/>
        <v>8032</v>
      </c>
      <c r="N1279" s="1" t="str">
        <f t="shared" si="59"/>
        <v>Zürich</v>
      </c>
      <c r="O1279" s="1" t="s">
        <v>24</v>
      </c>
      <c r="P1279" s="1" t="s">
        <v>13350</v>
      </c>
      <c r="Q1279" s="1" t="s">
        <v>128</v>
      </c>
      <c r="R1279" s="1" t="s">
        <v>22</v>
      </c>
      <c r="S1279" s="1" t="s">
        <v>22</v>
      </c>
      <c r="T1279" s="1" t="s">
        <v>13351</v>
      </c>
      <c r="U1279" s="1" t="s">
        <v>27</v>
      </c>
    </row>
    <row r="1280" spans="1:21" ht="15" x14ac:dyDescent="0.2">
      <c r="A1280" s="1" t="s">
        <v>16</v>
      </c>
      <c r="B1280" s="1" t="s">
        <v>64</v>
      </c>
      <c r="C1280" s="1" t="s">
        <v>2819</v>
      </c>
      <c r="D1280" s="1" t="s">
        <v>8247</v>
      </c>
      <c r="E1280" s="1" t="s">
        <v>8164</v>
      </c>
      <c r="F1280" s="1" t="s">
        <v>22</v>
      </c>
      <c r="G1280" s="2" t="str">
        <f t="shared" si="57"/>
        <v>Doktorhuus Praxis Forch</v>
      </c>
      <c r="H1280" s="1" t="s">
        <v>8165</v>
      </c>
      <c r="I1280" s="1" t="str" cm="1">
        <f t="array" ref="I1280">IF(H1280="","",IF(COUNT(VALUE(MID(H1280,ROW($A$1:$A$100),1)))=0,H1280,TRIM(LEFT(H1280,MATCH(TRUE,ISNUMBER(VALUE(MID(H1280,ROW($A$1:$A$100),1))),0)-1))))</f>
        <v>Aeschstrasse</v>
      </c>
      <c r="J1280" s="1" t="str" cm="1">
        <f t="array" ref="J1280">IF(H1280="","",IF(COUNT(VALUE(MID(H1280,ROW($A$1:$A$100),1)))=0,"",RIGHT(H1280,LEN(H1280)-MATCH(TRUE,ISNUMBER(VALUE(MID(H1280,ROW($A$1:$A$100),1))),0)+1)))</f>
        <v>8a</v>
      </c>
      <c r="K1280" s="1" t="s">
        <v>22</v>
      </c>
      <c r="L1280" s="1" t="s">
        <v>8166</v>
      </c>
      <c r="M1280" s="1" t="str">
        <f t="shared" si="58"/>
        <v>8127</v>
      </c>
      <c r="N1280" s="1" t="str">
        <f t="shared" si="59"/>
        <v>Forch</v>
      </c>
      <c r="O1280" s="1" t="s">
        <v>24</v>
      </c>
      <c r="P1280" s="1" t="s">
        <v>8248</v>
      </c>
      <c r="Q1280" s="1" t="s">
        <v>128</v>
      </c>
      <c r="R1280" s="1" t="s">
        <v>22</v>
      </c>
      <c r="S1280" s="1" t="s">
        <v>22</v>
      </c>
      <c r="T1280" s="1" t="s">
        <v>8249</v>
      </c>
      <c r="U1280" s="1" t="s">
        <v>27</v>
      </c>
    </row>
    <row r="1281" spans="1:21" ht="30" x14ac:dyDescent="0.2">
      <c r="A1281" s="1" t="s">
        <v>73</v>
      </c>
      <c r="B1281" s="1" t="s">
        <v>64</v>
      </c>
      <c r="C1281" s="1" t="s">
        <v>6273</v>
      </c>
      <c r="D1281" s="1" t="s">
        <v>6274</v>
      </c>
      <c r="E1281" s="1" t="s">
        <v>1208</v>
      </c>
      <c r="F1281" s="1" t="s">
        <v>156</v>
      </c>
      <c r="G1281" s="2" t="str">
        <f t="shared" si="57"/>
        <v>Kantonsspital Aarau AG
_x000D_Frauenklinik</v>
      </c>
      <c r="H1281" s="1" t="s">
        <v>22</v>
      </c>
      <c r="I1281" s="1" t="str" cm="1">
        <f t="array" ref="I1281">IF(H1281="","",IF(COUNT(VALUE(MID(H1281,ROW($A$1:$A$100),1)))=0,H1281,TRIM(LEFT(H1281,MATCH(TRUE,ISNUMBER(VALUE(MID(H1281,ROW($A$1:$A$100),1))),0)-1))))</f>
        <v/>
      </c>
      <c r="J1281" s="1" t="str" cm="1">
        <f t="array" ref="J1281">IF(H1281="","",IF(COUNT(VALUE(MID(H1281,ROW($A$1:$A$100),1)))=0,"",RIGHT(H1281,LEN(H1281)-MATCH(TRUE,ISNUMBER(VALUE(MID(H1281,ROW($A$1:$A$100),1))),0)+1)))</f>
        <v/>
      </c>
      <c r="K1281" s="1" t="s">
        <v>3277</v>
      </c>
      <c r="L1281" s="1" t="s">
        <v>1110</v>
      </c>
      <c r="M1281" s="1" t="str">
        <f t="shared" si="58"/>
        <v>5000</v>
      </c>
      <c r="N1281" s="1" t="str">
        <f t="shared" si="59"/>
        <v>Aarau</v>
      </c>
      <c r="O1281" s="1" t="s">
        <v>24</v>
      </c>
      <c r="P1281" s="1" t="s">
        <v>6275</v>
      </c>
      <c r="Q1281" s="1" t="s">
        <v>21</v>
      </c>
      <c r="R1281" s="1" t="s">
        <v>22</v>
      </c>
      <c r="S1281" s="1" t="s">
        <v>22</v>
      </c>
      <c r="T1281" s="1" t="s">
        <v>6276</v>
      </c>
      <c r="U1281" s="1" t="s">
        <v>27</v>
      </c>
    </row>
    <row r="1282" spans="1:21" ht="15" x14ac:dyDescent="0.2">
      <c r="A1282" s="1" t="s">
        <v>16</v>
      </c>
      <c r="B1282" s="1" t="s">
        <v>64</v>
      </c>
      <c r="C1282" s="1" t="s">
        <v>1297</v>
      </c>
      <c r="D1282" s="1" t="s">
        <v>6274</v>
      </c>
      <c r="E1282" s="1" t="s">
        <v>5150</v>
      </c>
      <c r="F1282" s="1" t="s">
        <v>22</v>
      </c>
      <c r="G1282" s="2" t="str">
        <f t="shared" ref="G1282:G1345" si="60">IF(F1282="",E1282,E1282 &amp; CHAR(10) &amp; CHAR(13) &amp; F1282)</f>
        <v>Praxis Dr. Zwick Nina</v>
      </c>
      <c r="H1282" s="1" t="s">
        <v>5151</v>
      </c>
      <c r="I1282" s="1" t="str" cm="1">
        <f t="array" ref="I1282">IF(H1282="","",IF(COUNT(VALUE(MID(H1282,ROW($A$1:$A$100),1)))=0,H1282,TRIM(LEFT(H1282,MATCH(TRUE,ISNUMBER(VALUE(MID(H1282,ROW($A$1:$A$100),1))),0)-1))))</f>
        <v>Bahnhofstrasse</v>
      </c>
      <c r="J1282" s="1" t="str" cm="1">
        <f t="array" ref="J1282">IF(H1282="","",IF(COUNT(VALUE(MID(H1282,ROW($A$1:$A$100),1)))=0,"",RIGHT(H1282,LEN(H1282)-MATCH(TRUE,ISNUMBER(VALUE(MID(H1282,ROW($A$1:$A$100),1))),0)+1)))</f>
        <v>13d</v>
      </c>
      <c r="K1282" s="1" t="s">
        <v>22</v>
      </c>
      <c r="L1282" s="1" t="s">
        <v>5152</v>
      </c>
      <c r="M1282" s="1" t="str">
        <f t="shared" ref="M1282:M1345" si="61">LEFT(L1282,4)</f>
        <v>6285</v>
      </c>
      <c r="N1282" s="1" t="str">
        <f t="shared" ref="N1282:N1345" si="62">RIGHT(L1282,LEN(L1282)-5)</f>
        <v>Hitzkirch</v>
      </c>
      <c r="O1282" s="1" t="s">
        <v>24</v>
      </c>
      <c r="P1282" s="1" t="s">
        <v>14262</v>
      </c>
      <c r="Q1282" s="1" t="s">
        <v>21</v>
      </c>
      <c r="R1282" s="1" t="s">
        <v>22</v>
      </c>
      <c r="S1282" s="1" t="s">
        <v>22</v>
      </c>
      <c r="T1282" s="1" t="s">
        <v>14263</v>
      </c>
      <c r="U1282" s="1" t="s">
        <v>27</v>
      </c>
    </row>
    <row r="1283" spans="1:21" ht="15" x14ac:dyDescent="0.2">
      <c r="A1283" s="1" t="s">
        <v>73</v>
      </c>
      <c r="B1283" s="1" t="s">
        <v>64</v>
      </c>
      <c r="C1283" s="1" t="s">
        <v>1037</v>
      </c>
      <c r="D1283" s="1" t="s">
        <v>13352</v>
      </c>
      <c r="E1283" s="1" t="s">
        <v>13353</v>
      </c>
      <c r="F1283" s="1" t="s">
        <v>22</v>
      </c>
      <c r="G1283" s="2" t="str">
        <f t="shared" si="60"/>
        <v>Praxis Dr. Gsteiger Christoph</v>
      </c>
      <c r="H1283" s="1" t="s">
        <v>13354</v>
      </c>
      <c r="I1283" s="1" t="str" cm="1">
        <f t="array" ref="I1283">IF(H1283="","",IF(COUNT(VALUE(MID(H1283,ROW($A$1:$A$100),1)))=0,H1283,TRIM(LEFT(H1283,MATCH(TRUE,ISNUMBER(VALUE(MID(H1283,ROW($A$1:$A$100),1))),0)-1))))</f>
        <v>Bubikerstrasse</v>
      </c>
      <c r="J1283" s="1" t="str" cm="1">
        <f t="array" ref="J1283">IF(H1283="","",IF(COUNT(VALUE(MID(H1283,ROW($A$1:$A$100),1)))=0,"",RIGHT(H1283,LEN(H1283)-MATCH(TRUE,ISNUMBER(VALUE(MID(H1283,ROW($A$1:$A$100),1))),0)+1)))</f>
        <v>2</v>
      </c>
      <c r="K1283" s="1" t="s">
        <v>22</v>
      </c>
      <c r="L1283" s="1" t="s">
        <v>1000</v>
      </c>
      <c r="M1283" s="1" t="str">
        <f t="shared" si="61"/>
        <v>8645</v>
      </c>
      <c r="N1283" s="1" t="str">
        <f t="shared" si="62"/>
        <v>Jona</v>
      </c>
      <c r="O1283" s="1" t="s">
        <v>24</v>
      </c>
      <c r="P1283" s="1" t="s">
        <v>13355</v>
      </c>
      <c r="Q1283" s="1" t="s">
        <v>128</v>
      </c>
      <c r="R1283" s="1" t="s">
        <v>22</v>
      </c>
      <c r="S1283" s="1" t="s">
        <v>22</v>
      </c>
      <c r="T1283" s="1" t="s">
        <v>13356</v>
      </c>
      <c r="U1283" s="1" t="s">
        <v>27</v>
      </c>
    </row>
    <row r="1284" spans="1:21" ht="15" x14ac:dyDescent="0.2">
      <c r="A1284" s="1" t="s">
        <v>16</v>
      </c>
      <c r="B1284" s="1" t="s">
        <v>64</v>
      </c>
      <c r="C1284" s="1" t="s">
        <v>405</v>
      </c>
      <c r="D1284" s="1" t="s">
        <v>13365</v>
      </c>
      <c r="E1284" s="1" t="s">
        <v>3417</v>
      </c>
      <c r="F1284" s="1" t="s">
        <v>22</v>
      </c>
      <c r="G1284" s="2" t="str">
        <f t="shared" si="60"/>
        <v>ÄrztinnenPraxis.ch AG</v>
      </c>
      <c r="H1284" s="1" t="s">
        <v>3418</v>
      </c>
      <c r="I1284" s="1" t="str" cm="1">
        <f t="array" ref="I1284">IF(H1284="","",IF(COUNT(VALUE(MID(H1284,ROW($A$1:$A$100),1)))=0,H1284,TRIM(LEFT(H1284,MATCH(TRUE,ISNUMBER(VALUE(MID(H1284,ROW($A$1:$A$100),1))),0)-1))))</f>
        <v>Bettackerstrasse</v>
      </c>
      <c r="J1284" s="1" t="str" cm="1">
        <f t="array" ref="J1284">IF(H1284="","",IF(COUNT(VALUE(MID(H1284,ROW($A$1:$A$100),1)))=0,"",RIGHT(H1284,LEN(H1284)-MATCH(TRUE,ISNUMBER(VALUE(MID(H1284,ROW($A$1:$A$100),1))),0)+1)))</f>
        <v>7</v>
      </c>
      <c r="K1284" s="1" t="s">
        <v>22</v>
      </c>
      <c r="L1284" s="1" t="s">
        <v>3419</v>
      </c>
      <c r="M1284" s="1" t="str">
        <f t="shared" si="61"/>
        <v>8152</v>
      </c>
      <c r="N1284" s="1" t="str">
        <f t="shared" si="62"/>
        <v>Glattbrugg</v>
      </c>
      <c r="O1284" s="1" t="s">
        <v>24</v>
      </c>
      <c r="P1284" s="1" t="s">
        <v>13366</v>
      </c>
      <c r="Q1284" s="1" t="s">
        <v>128</v>
      </c>
      <c r="R1284" s="1" t="s">
        <v>22</v>
      </c>
      <c r="S1284" s="1" t="s">
        <v>22</v>
      </c>
      <c r="T1284" s="1" t="s">
        <v>13367</v>
      </c>
      <c r="U1284" s="1" t="s">
        <v>27</v>
      </c>
    </row>
    <row r="1285" spans="1:21" ht="15" x14ac:dyDescent="0.2">
      <c r="A1285" s="1" t="s">
        <v>16</v>
      </c>
      <c r="B1285" s="1" t="s">
        <v>17</v>
      </c>
      <c r="C1285" s="1" t="s">
        <v>13377</v>
      </c>
      <c r="D1285" s="1" t="s">
        <v>13378</v>
      </c>
      <c r="E1285" s="1" t="s">
        <v>5515</v>
      </c>
      <c r="F1285" s="1" t="s">
        <v>22</v>
      </c>
      <c r="G1285" s="2" t="str">
        <f t="shared" si="60"/>
        <v>Arztpraxis Stapferstrasse Brugg</v>
      </c>
      <c r="H1285" s="1" t="s">
        <v>5516</v>
      </c>
      <c r="I1285" s="1" t="str" cm="1">
        <f t="array" ref="I1285">IF(H1285="","",IF(COUNT(VALUE(MID(H1285,ROW($A$1:$A$100),1)))=0,H1285,TRIM(LEFT(H1285,MATCH(TRUE,ISNUMBER(VALUE(MID(H1285,ROW($A$1:$A$100),1))),0)-1))))</f>
        <v>Stapferstrasse</v>
      </c>
      <c r="J1285" s="1" t="str" cm="1">
        <f t="array" ref="J1285">IF(H1285="","",IF(COUNT(VALUE(MID(H1285,ROW($A$1:$A$100),1)))=0,"",RIGHT(H1285,LEN(H1285)-MATCH(TRUE,ISNUMBER(VALUE(MID(H1285,ROW($A$1:$A$100),1))),0)+1)))</f>
        <v>32</v>
      </c>
      <c r="K1285" s="1" t="s">
        <v>22</v>
      </c>
      <c r="L1285" s="1" t="s">
        <v>5517</v>
      </c>
      <c r="M1285" s="1" t="str">
        <f t="shared" si="61"/>
        <v>5200</v>
      </c>
      <c r="N1285" s="1" t="str">
        <f t="shared" si="62"/>
        <v>Brugg AG</v>
      </c>
      <c r="O1285" s="1" t="s">
        <v>24</v>
      </c>
      <c r="P1285" s="1" t="s">
        <v>13379</v>
      </c>
      <c r="Q1285" s="1" t="s">
        <v>21</v>
      </c>
      <c r="R1285" s="1" t="s">
        <v>22</v>
      </c>
      <c r="S1285" s="1" t="s">
        <v>22</v>
      </c>
      <c r="T1285" s="1" t="s">
        <v>13380</v>
      </c>
      <c r="U1285" s="1" t="s">
        <v>27</v>
      </c>
    </row>
    <row r="1286" spans="1:21" ht="15" x14ac:dyDescent="0.2">
      <c r="A1286" s="1" t="s">
        <v>16</v>
      </c>
      <c r="B1286" s="1" t="s">
        <v>900</v>
      </c>
      <c r="C1286" s="1" t="s">
        <v>1297</v>
      </c>
      <c r="D1286" s="1" t="s">
        <v>1298</v>
      </c>
      <c r="E1286" s="1" t="s">
        <v>1299</v>
      </c>
      <c r="F1286" s="1" t="s">
        <v>22</v>
      </c>
      <c r="G1286" s="2" t="str">
        <f t="shared" si="60"/>
        <v>Praxis Laufenbach AG</v>
      </c>
      <c r="H1286" s="1" t="s">
        <v>1300</v>
      </c>
      <c r="I1286" s="1" t="str" cm="1">
        <f t="array" ref="I1286">IF(H1286="","",IF(COUNT(VALUE(MID(H1286,ROW($A$1:$A$100),1)))=0,H1286,TRIM(LEFT(H1286,MATCH(TRUE,ISNUMBER(VALUE(MID(H1286,ROW($A$1:$A$100),1))),0)-1))))</f>
        <v>Laufenbachstrasse</v>
      </c>
      <c r="J1286" s="1" t="str" cm="1">
        <f t="array" ref="J1286">IF(H1286="","",IF(COUNT(VALUE(MID(H1286,ROW($A$1:$A$100),1)))=0,"",RIGHT(H1286,LEN(H1286)-MATCH(TRUE,ISNUMBER(VALUE(MID(H1286,ROW($A$1:$A$100),1))),0)+1)))</f>
        <v>23</v>
      </c>
      <c r="K1286" s="1" t="s">
        <v>22</v>
      </c>
      <c r="L1286" s="1" t="s">
        <v>1301</v>
      </c>
      <c r="M1286" s="1" t="str">
        <f t="shared" si="61"/>
        <v>8625</v>
      </c>
      <c r="N1286" s="1" t="str">
        <f t="shared" si="62"/>
        <v>Gossau ZH</v>
      </c>
      <c r="O1286" s="1" t="s">
        <v>24</v>
      </c>
      <c r="P1286" s="1" t="s">
        <v>1302</v>
      </c>
      <c r="Q1286" s="1" t="s">
        <v>128</v>
      </c>
      <c r="R1286" s="1" t="s">
        <v>80</v>
      </c>
      <c r="S1286" s="1" t="s">
        <v>22</v>
      </c>
      <c r="T1286" s="1" t="s">
        <v>1303</v>
      </c>
      <c r="U1286" s="1" t="s">
        <v>27</v>
      </c>
    </row>
    <row r="1287" spans="1:21" ht="15" x14ac:dyDescent="0.2">
      <c r="A1287" s="1" t="s">
        <v>73</v>
      </c>
      <c r="B1287" s="1" t="s">
        <v>17</v>
      </c>
      <c r="C1287" s="1" t="s">
        <v>7064</v>
      </c>
      <c r="D1287" s="1" t="s">
        <v>7065</v>
      </c>
      <c r="E1287" s="1" t="s">
        <v>7066</v>
      </c>
      <c r="F1287" s="1" t="s">
        <v>22</v>
      </c>
      <c r="G1287" s="2" t="str">
        <f t="shared" si="60"/>
        <v>Arztpraxis Altstetterstrasse 118</v>
      </c>
      <c r="H1287" s="1" t="s">
        <v>7067</v>
      </c>
      <c r="I1287" s="1" t="str" cm="1">
        <f t="array" ref="I1287">IF(H1287="","",IF(COUNT(VALUE(MID(H1287,ROW($A$1:$A$100),1)))=0,H1287,TRIM(LEFT(H1287,MATCH(TRUE,ISNUMBER(VALUE(MID(H1287,ROW($A$1:$A$100),1))),0)-1))))</f>
        <v>Altstetterstrasse</v>
      </c>
      <c r="J1287" s="1" t="str" cm="1">
        <f t="array" ref="J1287">IF(H1287="","",IF(COUNT(VALUE(MID(H1287,ROW($A$1:$A$100),1)))=0,"",RIGHT(H1287,LEN(H1287)-MATCH(TRUE,ISNUMBER(VALUE(MID(H1287,ROW($A$1:$A$100),1))),0)+1)))</f>
        <v>118</v>
      </c>
      <c r="K1287" s="1" t="s">
        <v>22</v>
      </c>
      <c r="L1287" s="1" t="s">
        <v>1440</v>
      </c>
      <c r="M1287" s="1" t="str">
        <f t="shared" si="61"/>
        <v>8048</v>
      </c>
      <c r="N1287" s="1" t="str">
        <f t="shared" si="62"/>
        <v>Zürich</v>
      </c>
      <c r="O1287" s="1" t="s">
        <v>24</v>
      </c>
      <c r="P1287" s="1" t="s">
        <v>7068</v>
      </c>
      <c r="Q1287" s="1" t="s">
        <v>128</v>
      </c>
      <c r="R1287" s="1" t="s">
        <v>22</v>
      </c>
      <c r="S1287" s="1" t="s">
        <v>22</v>
      </c>
      <c r="T1287" s="1" t="s">
        <v>7069</v>
      </c>
      <c r="U1287" s="1" t="s">
        <v>27</v>
      </c>
    </row>
    <row r="1288" spans="1:21" ht="15" x14ac:dyDescent="0.2">
      <c r="A1288" s="1" t="s">
        <v>73</v>
      </c>
      <c r="B1288" s="1" t="s">
        <v>64</v>
      </c>
      <c r="C1288" s="1" t="s">
        <v>3790</v>
      </c>
      <c r="D1288" s="1" t="s">
        <v>13368</v>
      </c>
      <c r="E1288" s="1" t="s">
        <v>13369</v>
      </c>
      <c r="F1288" s="1" t="s">
        <v>22</v>
      </c>
      <c r="G1288" s="2" t="str">
        <f t="shared" si="60"/>
        <v>Praxis Dr. Guggenheim Frank</v>
      </c>
      <c r="H1288" s="1" t="s">
        <v>13370</v>
      </c>
      <c r="I1288" s="1" t="str" cm="1">
        <f t="array" ref="I1288">IF(H1288="","",IF(COUNT(VALUE(MID(H1288,ROW($A$1:$A$100),1)))=0,H1288,TRIM(LEFT(H1288,MATCH(TRUE,ISNUMBER(VALUE(MID(H1288,ROW($A$1:$A$100),1))),0)-1))))</f>
        <v>Birmensdorferstrasse</v>
      </c>
      <c r="J1288" s="1" t="str" cm="1">
        <f t="array" ref="J1288">IF(H1288="","",IF(COUNT(VALUE(MID(H1288,ROW($A$1:$A$100),1)))=0,"",RIGHT(H1288,LEN(H1288)-MATCH(TRUE,ISNUMBER(VALUE(MID(H1288,ROW($A$1:$A$100),1))),0)+1)))</f>
        <v>208</v>
      </c>
      <c r="K1288" s="1" t="s">
        <v>22</v>
      </c>
      <c r="L1288" s="1" t="s">
        <v>1557</v>
      </c>
      <c r="M1288" s="1" t="str">
        <f t="shared" si="61"/>
        <v>8003</v>
      </c>
      <c r="N1288" s="1" t="str">
        <f t="shared" si="62"/>
        <v>Zürich</v>
      </c>
      <c r="O1288" s="1" t="s">
        <v>24</v>
      </c>
      <c r="P1288" s="1" t="s">
        <v>13371</v>
      </c>
      <c r="Q1288" s="1" t="s">
        <v>128</v>
      </c>
      <c r="R1288" s="1" t="s">
        <v>22</v>
      </c>
      <c r="S1288" s="1" t="s">
        <v>22</v>
      </c>
      <c r="T1288" s="1" t="s">
        <v>13372</v>
      </c>
      <c r="U1288" s="1" t="s">
        <v>27</v>
      </c>
    </row>
    <row r="1289" spans="1:21" ht="15" x14ac:dyDescent="0.2">
      <c r="A1289" s="1" t="s">
        <v>73</v>
      </c>
      <c r="B1289" s="1" t="s">
        <v>64</v>
      </c>
      <c r="C1289" s="1" t="s">
        <v>494</v>
      </c>
      <c r="D1289" s="1" t="s">
        <v>8477</v>
      </c>
      <c r="E1289" s="1" t="s">
        <v>1548</v>
      </c>
      <c r="F1289" s="1" t="s">
        <v>22</v>
      </c>
      <c r="G1289" s="2" t="str">
        <f t="shared" si="60"/>
        <v>Land-Permanence AG</v>
      </c>
      <c r="H1289" s="1" t="s">
        <v>1549</v>
      </c>
      <c r="I1289" s="1" t="str" cm="1">
        <f t="array" ref="I1289">IF(H1289="","",IF(COUNT(VALUE(MID(H1289,ROW($A$1:$A$100),1)))=0,H1289,TRIM(LEFT(H1289,MATCH(TRUE,ISNUMBER(VALUE(MID(H1289,ROW($A$1:$A$100),1))),0)-1))))</f>
        <v>Bahnstrasse</v>
      </c>
      <c r="J1289" s="1" t="str" cm="1">
        <f t="array" ref="J1289">IF(H1289="","",IF(COUNT(VALUE(MID(H1289,ROW($A$1:$A$100),1)))=0,"",RIGHT(H1289,LEN(H1289)-MATCH(TRUE,ISNUMBER(VALUE(MID(H1289,ROW($A$1:$A$100),1))),0)+1)))</f>
        <v>4</v>
      </c>
      <c r="K1289" s="1" t="s">
        <v>22</v>
      </c>
      <c r="L1289" s="1" t="s">
        <v>1550</v>
      </c>
      <c r="M1289" s="1" t="str">
        <f t="shared" si="61"/>
        <v>8444</v>
      </c>
      <c r="N1289" s="1" t="str">
        <f t="shared" si="62"/>
        <v>Henggart</v>
      </c>
      <c r="O1289" s="1" t="s">
        <v>24</v>
      </c>
      <c r="P1289" s="1" t="s">
        <v>8478</v>
      </c>
      <c r="Q1289" s="1" t="s">
        <v>128</v>
      </c>
      <c r="R1289" s="1" t="s">
        <v>80</v>
      </c>
      <c r="S1289" s="1" t="s">
        <v>22</v>
      </c>
      <c r="T1289" s="1" t="s">
        <v>8479</v>
      </c>
      <c r="U1289" s="1" t="s">
        <v>27</v>
      </c>
    </row>
    <row r="1290" spans="1:21" ht="15" x14ac:dyDescent="0.2">
      <c r="A1290" s="1" t="s">
        <v>16</v>
      </c>
      <c r="B1290" s="1" t="s">
        <v>17</v>
      </c>
      <c r="C1290" s="1" t="s">
        <v>13207</v>
      </c>
      <c r="D1290" s="1" t="s">
        <v>13208</v>
      </c>
      <c r="E1290" s="1" t="s">
        <v>9221</v>
      </c>
      <c r="F1290" s="1" t="s">
        <v>22</v>
      </c>
      <c r="G1290" s="2" t="str">
        <f t="shared" si="60"/>
        <v>Sunne Praxis GmbH</v>
      </c>
      <c r="H1290" s="1" t="s">
        <v>9222</v>
      </c>
      <c r="I1290" s="1" t="str" cm="1">
        <f t="array" ref="I1290">IF(H1290="","",IF(COUNT(VALUE(MID(H1290,ROW($A$1:$A$100),1)))=0,H1290,TRIM(LEFT(H1290,MATCH(TRUE,ISNUMBER(VALUE(MID(H1290,ROW($A$1:$A$100),1))),0)-1))))</f>
        <v>Sankt Gallerstrasse</v>
      </c>
      <c r="J1290" s="1" t="str" cm="1">
        <f t="array" ref="J1290">IF(H1290="","",IF(COUNT(VALUE(MID(H1290,ROW($A$1:$A$100),1)))=0,"",RIGHT(H1290,LEN(H1290)-MATCH(TRUE,ISNUMBER(VALUE(MID(H1290,ROW($A$1:$A$100),1))),0)+1)))</f>
        <v>30</v>
      </c>
      <c r="K1290" s="1" t="s">
        <v>22</v>
      </c>
      <c r="L1290" s="1" t="s">
        <v>9223</v>
      </c>
      <c r="M1290" s="1" t="str">
        <f t="shared" si="61"/>
        <v>9325</v>
      </c>
      <c r="N1290" s="1" t="str">
        <f t="shared" si="62"/>
        <v>Roggwil TG</v>
      </c>
      <c r="O1290" s="1" t="s">
        <v>24</v>
      </c>
      <c r="P1290" s="1" t="s">
        <v>13209</v>
      </c>
      <c r="Q1290" s="1" t="s">
        <v>128</v>
      </c>
      <c r="R1290" s="1" t="s">
        <v>22</v>
      </c>
      <c r="S1290" s="1" t="s">
        <v>22</v>
      </c>
      <c r="T1290" s="1" t="s">
        <v>13210</v>
      </c>
      <c r="U1290" s="1" t="s">
        <v>27</v>
      </c>
    </row>
    <row r="1291" spans="1:21" ht="15" x14ac:dyDescent="0.2">
      <c r="A1291" s="1" t="s">
        <v>73</v>
      </c>
      <c r="B1291" s="1" t="s">
        <v>64</v>
      </c>
      <c r="C1291" s="1" t="s">
        <v>13373</v>
      </c>
      <c r="D1291" s="1" t="s">
        <v>13374</v>
      </c>
      <c r="E1291" s="1" t="s">
        <v>9033</v>
      </c>
      <c r="F1291" s="1" t="s">
        <v>22</v>
      </c>
      <c r="G1291" s="2" t="str">
        <f t="shared" si="60"/>
        <v>Praxis Buchsbaum AG</v>
      </c>
      <c r="H1291" s="1" t="s">
        <v>9034</v>
      </c>
      <c r="I1291" s="1" t="str" cm="1">
        <f t="array" ref="I1291">IF(H1291="","",IF(COUNT(VALUE(MID(H1291,ROW($A$1:$A$100),1)))=0,H1291,TRIM(LEFT(H1291,MATCH(TRUE,ISNUMBER(VALUE(MID(H1291,ROW($A$1:$A$100),1))),0)-1))))</f>
        <v>Schwertstrasse</v>
      </c>
      <c r="J1291" s="1" t="str" cm="1">
        <f t="array" ref="J1291">IF(H1291="","",IF(COUNT(VALUE(MID(H1291,ROW($A$1:$A$100),1)))=0,"",RIGHT(H1291,LEN(H1291)-MATCH(TRUE,ISNUMBER(VALUE(MID(H1291,ROW($A$1:$A$100),1))),0)+1)))</f>
        <v>9</v>
      </c>
      <c r="K1291" s="1" t="s">
        <v>22</v>
      </c>
      <c r="L1291" s="1" t="s">
        <v>180</v>
      </c>
      <c r="M1291" s="1" t="str">
        <f t="shared" si="61"/>
        <v>8200</v>
      </c>
      <c r="N1291" s="1" t="str">
        <f t="shared" si="62"/>
        <v>Schaffhausen</v>
      </c>
      <c r="O1291" s="1" t="s">
        <v>24</v>
      </c>
      <c r="P1291" s="1" t="s">
        <v>13375</v>
      </c>
      <c r="Q1291" s="1" t="s">
        <v>128</v>
      </c>
      <c r="R1291" s="1" t="s">
        <v>22</v>
      </c>
      <c r="S1291" s="1" t="s">
        <v>22</v>
      </c>
      <c r="T1291" s="1" t="s">
        <v>13376</v>
      </c>
      <c r="U1291" s="1" t="s">
        <v>27</v>
      </c>
    </row>
    <row r="1292" spans="1:21" ht="30" x14ac:dyDescent="0.2">
      <c r="A1292" s="1" t="s">
        <v>16</v>
      </c>
      <c r="B1292" s="1" t="s">
        <v>17</v>
      </c>
      <c r="C1292" s="1" t="s">
        <v>5410</v>
      </c>
      <c r="D1292" s="1" t="s">
        <v>223</v>
      </c>
      <c r="E1292" s="1" t="s">
        <v>794</v>
      </c>
      <c r="F1292" s="1" t="s">
        <v>156</v>
      </c>
      <c r="G1292" s="2" t="str">
        <f t="shared" si="60"/>
        <v>Luzerner Kantonsspital
_x000D_Frauenklinik</v>
      </c>
      <c r="H1292" s="1" t="s">
        <v>796</v>
      </c>
      <c r="I1292" s="1" t="str" cm="1">
        <f t="array" ref="I1292">IF(H1292="","",IF(COUNT(VALUE(MID(H1292,ROW($A$1:$A$100),1)))=0,H1292,TRIM(LEFT(H1292,MATCH(TRUE,ISNUMBER(VALUE(MID(H1292,ROW($A$1:$A$100),1))),0)-1))))</f>
        <v>Spitalstrasse</v>
      </c>
      <c r="J1292" s="1" t="str" cm="1">
        <f t="array" ref="J1292">IF(H1292="","",IF(COUNT(VALUE(MID(H1292,ROW($A$1:$A$100),1)))=0,"",RIGHT(H1292,LEN(H1292)-MATCH(TRUE,ISNUMBER(VALUE(MID(H1292,ROW($A$1:$A$100),1))),0)+1)))</f>
        <v/>
      </c>
      <c r="K1292" s="1" t="s">
        <v>22</v>
      </c>
      <c r="L1292" s="1" t="s">
        <v>797</v>
      </c>
      <c r="M1292" s="1" t="str">
        <f t="shared" si="61"/>
        <v>6000</v>
      </c>
      <c r="N1292" s="1" t="str">
        <f t="shared" si="62"/>
        <v>Luzern 16</v>
      </c>
      <c r="O1292" s="1" t="s">
        <v>24</v>
      </c>
      <c r="P1292" s="1" t="s">
        <v>5411</v>
      </c>
      <c r="Q1292" s="1" t="s">
        <v>21</v>
      </c>
      <c r="R1292" s="1" t="s">
        <v>22</v>
      </c>
      <c r="S1292" s="1" t="s">
        <v>22</v>
      </c>
      <c r="T1292" s="1" t="s">
        <v>5412</v>
      </c>
      <c r="U1292" s="1" t="s">
        <v>27</v>
      </c>
    </row>
    <row r="1293" spans="1:21" ht="15" x14ac:dyDescent="0.2">
      <c r="A1293" s="1" t="s">
        <v>16</v>
      </c>
      <c r="B1293" s="1" t="s">
        <v>64</v>
      </c>
      <c r="C1293" s="1" t="s">
        <v>15190</v>
      </c>
      <c r="D1293" s="1" t="s">
        <v>15191</v>
      </c>
      <c r="E1293" s="1" t="s">
        <v>14943</v>
      </c>
      <c r="F1293" s="1" t="s">
        <v>22</v>
      </c>
      <c r="G1293" s="2" t="str">
        <f t="shared" si="60"/>
        <v>Im Feld Praxis</v>
      </c>
      <c r="H1293" s="1" t="s">
        <v>14944</v>
      </c>
      <c r="I1293" s="1" t="str" cm="1">
        <f t="array" ref="I1293">IF(H1293="","",IF(COUNT(VALUE(MID(H1293,ROW($A$1:$A$100),1)))=0,H1293,TRIM(LEFT(H1293,MATCH(TRUE,ISNUMBER(VALUE(MID(H1293,ROW($A$1:$A$100),1))),0)-1))))</f>
        <v>Im Feld</v>
      </c>
      <c r="J1293" s="1" t="str" cm="1">
        <f t="array" ref="J1293">IF(H1293="","",IF(COUNT(VALUE(MID(H1293,ROW($A$1:$A$100),1)))=0,"",RIGHT(H1293,LEN(H1293)-MATCH(TRUE,ISNUMBER(VALUE(MID(H1293,ROW($A$1:$A$100),1))),0)+1)))</f>
        <v>34</v>
      </c>
      <c r="K1293" s="1" t="s">
        <v>22</v>
      </c>
      <c r="L1293" s="1" t="s">
        <v>2190</v>
      </c>
      <c r="M1293" s="1" t="str">
        <f t="shared" si="61"/>
        <v>8424</v>
      </c>
      <c r="N1293" s="1" t="str">
        <f t="shared" si="62"/>
        <v>Embrach</v>
      </c>
      <c r="O1293" s="1" t="s">
        <v>24</v>
      </c>
      <c r="P1293" s="1" t="s">
        <v>15192</v>
      </c>
      <c r="Q1293" s="1" t="s">
        <v>128</v>
      </c>
      <c r="R1293" s="1" t="s">
        <v>22</v>
      </c>
      <c r="S1293" s="1" t="s">
        <v>22</v>
      </c>
      <c r="T1293" s="1" t="s">
        <v>15193</v>
      </c>
      <c r="U1293" s="1" t="s">
        <v>27</v>
      </c>
    </row>
    <row r="1294" spans="1:21" ht="30" x14ac:dyDescent="0.2">
      <c r="A1294" s="1" t="s">
        <v>16</v>
      </c>
      <c r="B1294" s="1" t="s">
        <v>64</v>
      </c>
      <c r="C1294" s="1" t="s">
        <v>2261</v>
      </c>
      <c r="D1294" s="1" t="s">
        <v>2262</v>
      </c>
      <c r="E1294" s="1" t="s">
        <v>794</v>
      </c>
      <c r="F1294" s="1" t="s">
        <v>156</v>
      </c>
      <c r="G1294" s="2" t="str">
        <f t="shared" si="60"/>
        <v>Luzerner Kantonsspital
_x000D_Frauenklinik</v>
      </c>
      <c r="H1294" s="1" t="s">
        <v>796</v>
      </c>
      <c r="I1294" s="1" t="str" cm="1">
        <f t="array" ref="I1294">IF(H1294="","",IF(COUNT(VALUE(MID(H1294,ROW($A$1:$A$100),1)))=0,H1294,TRIM(LEFT(H1294,MATCH(TRUE,ISNUMBER(VALUE(MID(H1294,ROW($A$1:$A$100),1))),0)-1))))</f>
        <v>Spitalstrasse</v>
      </c>
      <c r="J1294" s="1" t="str" cm="1">
        <f t="array" ref="J1294">IF(H1294="","",IF(COUNT(VALUE(MID(H1294,ROW($A$1:$A$100),1)))=0,"",RIGHT(H1294,LEN(H1294)-MATCH(TRUE,ISNUMBER(VALUE(MID(H1294,ROW($A$1:$A$100),1))),0)+1)))</f>
        <v/>
      </c>
      <c r="K1294" s="1" t="s">
        <v>22</v>
      </c>
      <c r="L1294" s="1" t="s">
        <v>797</v>
      </c>
      <c r="M1294" s="1" t="str">
        <f t="shared" si="61"/>
        <v>6000</v>
      </c>
      <c r="N1294" s="1" t="str">
        <f t="shared" si="62"/>
        <v>Luzern 16</v>
      </c>
      <c r="O1294" s="1" t="s">
        <v>24</v>
      </c>
      <c r="P1294" s="1" t="s">
        <v>2263</v>
      </c>
      <c r="Q1294" s="1" t="s">
        <v>21</v>
      </c>
      <c r="R1294" s="1" t="s">
        <v>22</v>
      </c>
      <c r="S1294" s="1" t="s">
        <v>22</v>
      </c>
      <c r="T1294" s="1" t="s">
        <v>2264</v>
      </c>
      <c r="U1294" s="1" t="s">
        <v>27</v>
      </c>
    </row>
    <row r="1295" spans="1:21" ht="30" x14ac:dyDescent="0.2">
      <c r="A1295" s="1" t="s">
        <v>16</v>
      </c>
      <c r="B1295" s="1" t="s">
        <v>17</v>
      </c>
      <c r="C1295" s="1" t="s">
        <v>16362</v>
      </c>
      <c r="D1295" s="1" t="s">
        <v>16363</v>
      </c>
      <c r="E1295" s="1" t="s">
        <v>1568</v>
      </c>
      <c r="F1295" s="1" t="s">
        <v>156</v>
      </c>
      <c r="G1295" s="2" t="str">
        <f t="shared" si="60"/>
        <v>Kantonsspital Baden AG
_x000D_Frauenklinik</v>
      </c>
      <c r="H1295" s="1" t="s">
        <v>1569</v>
      </c>
      <c r="I1295" s="1" t="str" cm="1">
        <f t="array" ref="I1295">IF(H1295="","",IF(COUNT(VALUE(MID(H1295,ROW($A$1:$A$100),1)))=0,H1295,TRIM(LEFT(H1295,MATCH(TRUE,ISNUMBER(VALUE(MID(H1295,ROW($A$1:$A$100),1))),0)-1))))</f>
        <v>Im Ergel</v>
      </c>
      <c r="J1295" s="1" t="str" cm="1">
        <f t="array" ref="J1295">IF(H1295="","",IF(COUNT(VALUE(MID(H1295,ROW($A$1:$A$100),1)))=0,"",RIGHT(H1295,LEN(H1295)-MATCH(TRUE,ISNUMBER(VALUE(MID(H1295,ROW($A$1:$A$100),1))),0)+1)))</f>
        <v>1</v>
      </c>
      <c r="K1295" s="1" t="s">
        <v>22</v>
      </c>
      <c r="L1295" s="1" t="s">
        <v>1570</v>
      </c>
      <c r="M1295" s="1" t="str">
        <f t="shared" si="61"/>
        <v>5404</v>
      </c>
      <c r="N1295" s="1" t="str">
        <f t="shared" si="62"/>
        <v>Baden</v>
      </c>
      <c r="O1295" s="1" t="s">
        <v>24</v>
      </c>
      <c r="P1295" s="1" t="s">
        <v>16364</v>
      </c>
      <c r="Q1295" s="1" t="s">
        <v>21</v>
      </c>
      <c r="R1295" s="1" t="s">
        <v>22</v>
      </c>
      <c r="S1295" s="1" t="s">
        <v>22</v>
      </c>
      <c r="T1295" s="1" t="s">
        <v>16365</v>
      </c>
      <c r="U1295" s="1" t="s">
        <v>27</v>
      </c>
    </row>
    <row r="1296" spans="1:21" ht="30" x14ac:dyDescent="0.2">
      <c r="A1296" s="1" t="s">
        <v>16</v>
      </c>
      <c r="B1296" s="1" t="s">
        <v>900</v>
      </c>
      <c r="C1296" s="1" t="s">
        <v>14127</v>
      </c>
      <c r="D1296" s="1" t="s">
        <v>14128</v>
      </c>
      <c r="E1296" s="1" t="s">
        <v>163</v>
      </c>
      <c r="F1296" s="1" t="s">
        <v>745</v>
      </c>
      <c r="G1296" s="2" t="str">
        <f t="shared" si="60"/>
        <v>Inselspital Bern
_x000D_Klinik für Frauenheilkunde</v>
      </c>
      <c r="H1296" s="1" t="s">
        <v>165</v>
      </c>
      <c r="I1296" s="1" t="str" cm="1">
        <f t="array" ref="I1296">IF(H1296="","",IF(COUNT(VALUE(MID(H1296,ROW($A$1:$A$100),1)))=0,H1296,TRIM(LEFT(H1296,MATCH(TRUE,ISNUMBER(VALUE(MID(H1296,ROW($A$1:$A$100),1))),0)-1))))</f>
        <v>Friedbühlstrasse</v>
      </c>
      <c r="J1296" s="1" t="str" cm="1">
        <f t="array" ref="J1296">IF(H1296="","",IF(COUNT(VALUE(MID(H1296,ROW($A$1:$A$100),1)))=0,"",RIGHT(H1296,LEN(H1296)-MATCH(TRUE,ISNUMBER(VALUE(MID(H1296,ROW($A$1:$A$100),1))),0)+1)))</f>
        <v>19</v>
      </c>
      <c r="K1296" s="1" t="s">
        <v>22</v>
      </c>
      <c r="L1296" s="1" t="s">
        <v>166</v>
      </c>
      <c r="M1296" s="1" t="str">
        <f t="shared" si="61"/>
        <v>3010</v>
      </c>
      <c r="N1296" s="1" t="str">
        <f t="shared" si="62"/>
        <v>Bern</v>
      </c>
      <c r="O1296" s="1" t="s">
        <v>24</v>
      </c>
      <c r="P1296" s="1" t="s">
        <v>14129</v>
      </c>
      <c r="Q1296" s="1" t="s">
        <v>21</v>
      </c>
      <c r="R1296" s="1" t="s">
        <v>22</v>
      </c>
      <c r="S1296" s="1" t="s">
        <v>22</v>
      </c>
      <c r="T1296" s="1" t="s">
        <v>14130</v>
      </c>
      <c r="U1296" s="1" t="s">
        <v>27</v>
      </c>
    </row>
    <row r="1297" spans="1:21" ht="30" x14ac:dyDescent="0.2">
      <c r="A1297" s="1" t="s">
        <v>73</v>
      </c>
      <c r="B1297" s="1" t="s">
        <v>17</v>
      </c>
      <c r="C1297" s="1" t="s">
        <v>1226</v>
      </c>
      <c r="D1297" s="1" t="s">
        <v>4313</v>
      </c>
      <c r="E1297" s="1" t="s">
        <v>1357</v>
      </c>
      <c r="F1297" s="1" t="s">
        <v>156</v>
      </c>
      <c r="G1297" s="2" t="str">
        <f t="shared" si="60"/>
        <v>Kantonsspital St. Gallen
_x000D_Frauenklinik</v>
      </c>
      <c r="H1297" s="1" t="s">
        <v>1358</v>
      </c>
      <c r="I1297" s="1" t="str" cm="1">
        <f t="array" ref="I1297">IF(H1297="","",IF(COUNT(VALUE(MID(H1297,ROW($A$1:$A$100),1)))=0,H1297,TRIM(LEFT(H1297,MATCH(TRUE,ISNUMBER(VALUE(MID(H1297,ROW($A$1:$A$100),1))),0)-1))))</f>
        <v>Rorschacher Strasse</v>
      </c>
      <c r="J1297" s="1" t="str" cm="1">
        <f t="array" ref="J1297">IF(H1297="","",IF(COUNT(VALUE(MID(H1297,ROW($A$1:$A$100),1)))=0,"",RIGHT(H1297,LEN(H1297)-MATCH(TRUE,ISNUMBER(VALUE(MID(H1297,ROW($A$1:$A$100),1))),0)+1)))</f>
        <v>95</v>
      </c>
      <c r="K1297" s="1" t="s">
        <v>22</v>
      </c>
      <c r="L1297" s="1" t="s">
        <v>1359</v>
      </c>
      <c r="M1297" s="1" t="str">
        <f t="shared" si="61"/>
        <v>9007</v>
      </c>
      <c r="N1297" s="1" t="str">
        <f t="shared" si="62"/>
        <v>St. Gallen</v>
      </c>
      <c r="O1297" s="1" t="s">
        <v>24</v>
      </c>
      <c r="P1297" s="1" t="s">
        <v>4314</v>
      </c>
      <c r="Q1297" s="1" t="s">
        <v>21</v>
      </c>
      <c r="R1297" s="1" t="s">
        <v>22</v>
      </c>
      <c r="S1297" s="1" t="s">
        <v>22</v>
      </c>
      <c r="T1297" s="1" t="s">
        <v>4315</v>
      </c>
      <c r="U1297" s="1" t="s">
        <v>27</v>
      </c>
    </row>
    <row r="1298" spans="1:21" ht="15" x14ac:dyDescent="0.2">
      <c r="A1298" s="1" t="s">
        <v>73</v>
      </c>
      <c r="B1298" s="1" t="s">
        <v>64</v>
      </c>
      <c r="C1298" s="1" t="s">
        <v>6067</v>
      </c>
      <c r="D1298" s="1" t="s">
        <v>8761</v>
      </c>
      <c r="E1298" s="1" t="s">
        <v>5024</v>
      </c>
      <c r="F1298" s="1" t="s">
        <v>22</v>
      </c>
      <c r="G1298" s="2" t="str">
        <f t="shared" si="60"/>
        <v>Praxis Eulachstrasse</v>
      </c>
      <c r="H1298" s="1" t="s">
        <v>5025</v>
      </c>
      <c r="I1298" s="1" t="str" cm="1">
        <f t="array" ref="I1298">IF(H1298="","",IF(COUNT(VALUE(MID(H1298,ROW($A$1:$A$100),1)))=0,H1298,TRIM(LEFT(H1298,MATCH(TRUE,ISNUMBER(VALUE(MID(H1298,ROW($A$1:$A$100),1))),0)-1))))</f>
        <v>Eulachstrasse</v>
      </c>
      <c r="J1298" s="1" t="str" cm="1">
        <f t="array" ref="J1298">IF(H1298="","",IF(COUNT(VALUE(MID(H1298,ROW($A$1:$A$100),1)))=0,"",RIGHT(H1298,LEN(H1298)-MATCH(TRUE,ISNUMBER(VALUE(MID(H1298,ROW($A$1:$A$100),1))),0)+1)))</f>
        <v>8</v>
      </c>
      <c r="K1298" s="1" t="s">
        <v>22</v>
      </c>
      <c r="L1298" s="1" t="s">
        <v>3787</v>
      </c>
      <c r="M1298" s="1" t="str">
        <f t="shared" si="61"/>
        <v>8408</v>
      </c>
      <c r="N1298" s="1" t="str">
        <f t="shared" si="62"/>
        <v>Winterthur</v>
      </c>
      <c r="O1298" s="1" t="s">
        <v>24</v>
      </c>
      <c r="P1298" s="1" t="s">
        <v>8762</v>
      </c>
      <c r="Q1298" s="1" t="s">
        <v>128</v>
      </c>
      <c r="R1298" s="1" t="s">
        <v>22</v>
      </c>
      <c r="S1298" s="1" t="s">
        <v>22</v>
      </c>
      <c r="T1298" s="1" t="s">
        <v>8763</v>
      </c>
      <c r="U1298" s="1" t="s">
        <v>27</v>
      </c>
    </row>
    <row r="1299" spans="1:21" ht="30" x14ac:dyDescent="0.2">
      <c r="A1299" s="1" t="s">
        <v>16</v>
      </c>
      <c r="B1299" s="1" t="s">
        <v>64</v>
      </c>
      <c r="C1299" s="1" t="s">
        <v>4482</v>
      </c>
      <c r="D1299" s="1" t="s">
        <v>15498</v>
      </c>
      <c r="E1299" s="1" t="s">
        <v>3565</v>
      </c>
      <c r="F1299" s="1" t="s">
        <v>21</v>
      </c>
      <c r="G1299" s="2" t="str">
        <f t="shared" si="60"/>
        <v>Spital Männedorf AG
_x000D_Gynäkologie und Geburtshilfe</v>
      </c>
      <c r="H1299" s="1" t="s">
        <v>3566</v>
      </c>
      <c r="I1299" s="1" t="str" cm="1">
        <f t="array" ref="I1299">IF(H1299="","",IF(COUNT(VALUE(MID(H1299,ROW($A$1:$A$100),1)))=0,H1299,TRIM(LEFT(H1299,MATCH(TRUE,ISNUMBER(VALUE(MID(H1299,ROW($A$1:$A$100),1))),0)-1))))</f>
        <v>Asylstrasse</v>
      </c>
      <c r="J1299" s="1" t="str" cm="1">
        <f t="array" ref="J1299">IF(H1299="","",IF(COUNT(VALUE(MID(H1299,ROW($A$1:$A$100),1)))=0,"",RIGHT(H1299,LEN(H1299)-MATCH(TRUE,ISNUMBER(VALUE(MID(H1299,ROW($A$1:$A$100),1))),0)+1)))</f>
        <v>10</v>
      </c>
      <c r="K1299" s="1" t="s">
        <v>22</v>
      </c>
      <c r="L1299" s="1" t="s">
        <v>2754</v>
      </c>
      <c r="M1299" s="1" t="str">
        <f t="shared" si="61"/>
        <v>8708</v>
      </c>
      <c r="N1299" s="1" t="str">
        <f t="shared" si="62"/>
        <v>Männedorf</v>
      </c>
      <c r="O1299" s="1" t="s">
        <v>24</v>
      </c>
      <c r="P1299" s="1" t="s">
        <v>15499</v>
      </c>
      <c r="Q1299" s="1" t="s">
        <v>21</v>
      </c>
      <c r="R1299" s="1" t="s">
        <v>22</v>
      </c>
      <c r="S1299" s="1" t="s">
        <v>22</v>
      </c>
      <c r="T1299" s="1" t="s">
        <v>15500</v>
      </c>
      <c r="U1299" s="1" t="s">
        <v>27</v>
      </c>
    </row>
    <row r="1300" spans="1:21" ht="15" x14ac:dyDescent="0.2">
      <c r="A1300" s="1" t="s">
        <v>73</v>
      </c>
      <c r="B1300" s="1" t="s">
        <v>204</v>
      </c>
      <c r="C1300" s="1" t="s">
        <v>2393</v>
      </c>
      <c r="D1300" s="1" t="s">
        <v>13390</v>
      </c>
      <c r="E1300" s="1" t="s">
        <v>3055</v>
      </c>
      <c r="F1300" s="1" t="s">
        <v>22</v>
      </c>
      <c r="G1300" s="2" t="str">
        <f t="shared" si="60"/>
        <v>gyn-zentrum AG - Haldenstrasse</v>
      </c>
      <c r="H1300" s="1" t="s">
        <v>3056</v>
      </c>
      <c r="I1300" s="1" t="str" cm="1">
        <f t="array" ref="I1300">IF(H1300="","",IF(COUNT(VALUE(MID(H1300,ROW($A$1:$A$100),1)))=0,H1300,TRIM(LEFT(H1300,MATCH(TRUE,ISNUMBER(VALUE(MID(H1300,ROW($A$1:$A$100),1))),0)-1))))</f>
        <v>Haldenstrasse</v>
      </c>
      <c r="J1300" s="1" t="str" cm="1">
        <f t="array" ref="J1300">IF(H1300="","",IF(COUNT(VALUE(MID(H1300,ROW($A$1:$A$100),1)))=0,"",RIGHT(H1300,LEN(H1300)-MATCH(TRUE,ISNUMBER(VALUE(MID(H1300,ROW($A$1:$A$100),1))),0)+1)))</f>
        <v>11</v>
      </c>
      <c r="K1300" s="1" t="s">
        <v>22</v>
      </c>
      <c r="L1300" s="1" t="s">
        <v>3057</v>
      </c>
      <c r="M1300" s="1" t="str">
        <f t="shared" si="61"/>
        <v>6006</v>
      </c>
      <c r="N1300" s="1" t="str">
        <f t="shared" si="62"/>
        <v>Luzern</v>
      </c>
      <c r="O1300" s="1" t="s">
        <v>24</v>
      </c>
      <c r="P1300" s="1" t="s">
        <v>13391</v>
      </c>
      <c r="Q1300" s="1" t="s">
        <v>21</v>
      </c>
      <c r="R1300" s="1" t="s">
        <v>22</v>
      </c>
      <c r="S1300" s="1" t="s">
        <v>22</v>
      </c>
      <c r="T1300" s="1" t="s">
        <v>13392</v>
      </c>
      <c r="U1300" s="1" t="s">
        <v>27</v>
      </c>
    </row>
    <row r="1301" spans="1:21" ht="30" x14ac:dyDescent="0.2">
      <c r="A1301" s="1" t="s">
        <v>16</v>
      </c>
      <c r="B1301" s="1" t="s">
        <v>17</v>
      </c>
      <c r="C1301" s="1" t="s">
        <v>16220</v>
      </c>
      <c r="D1301" s="1" t="s">
        <v>16221</v>
      </c>
      <c r="E1301" s="1" t="s">
        <v>3235</v>
      </c>
      <c r="F1301" s="1" t="s">
        <v>1724</v>
      </c>
      <c r="G1301" s="2" t="str">
        <f t="shared" si="60"/>
        <v>Solothurner Spitäler AG
_x000D_Gynäkologie</v>
      </c>
      <c r="H1301" s="1" t="s">
        <v>3236</v>
      </c>
      <c r="I1301" s="1" t="str" cm="1">
        <f t="array" ref="I1301">IF(H1301="","",IF(COUNT(VALUE(MID(H1301,ROW($A$1:$A$100),1)))=0,H1301,TRIM(LEFT(H1301,MATCH(TRUE,ISNUMBER(VALUE(MID(H1301,ROW($A$1:$A$100),1))),0)-1))))</f>
        <v>Schöngrünstrasse</v>
      </c>
      <c r="J1301" s="1" t="str" cm="1">
        <f t="array" ref="J1301">IF(H1301="","",IF(COUNT(VALUE(MID(H1301,ROW($A$1:$A$100),1)))=0,"",RIGHT(H1301,LEN(H1301)-MATCH(TRUE,ISNUMBER(VALUE(MID(H1301,ROW($A$1:$A$100),1))),0)+1)))</f>
        <v>42</v>
      </c>
      <c r="K1301" s="1" t="s">
        <v>22</v>
      </c>
      <c r="L1301" s="1" t="s">
        <v>395</v>
      </c>
      <c r="M1301" s="1" t="str">
        <f t="shared" si="61"/>
        <v>4500</v>
      </c>
      <c r="N1301" s="1" t="str">
        <f t="shared" si="62"/>
        <v>Solothurn</v>
      </c>
      <c r="O1301" s="1" t="s">
        <v>24</v>
      </c>
      <c r="P1301" s="1" t="s">
        <v>16222</v>
      </c>
      <c r="Q1301" s="1" t="s">
        <v>21</v>
      </c>
      <c r="R1301" s="1" t="s">
        <v>22</v>
      </c>
      <c r="S1301" s="1" t="s">
        <v>22</v>
      </c>
      <c r="T1301" s="1" t="s">
        <v>16223</v>
      </c>
      <c r="U1301" s="1" t="s">
        <v>27</v>
      </c>
    </row>
    <row r="1302" spans="1:21" ht="15" x14ac:dyDescent="0.2">
      <c r="A1302" s="1" t="s">
        <v>73</v>
      </c>
      <c r="B1302" s="1" t="s">
        <v>64</v>
      </c>
      <c r="C1302" s="1" t="s">
        <v>12632</v>
      </c>
      <c r="D1302" s="1" t="s">
        <v>12947</v>
      </c>
      <c r="E1302" s="1" t="s">
        <v>13357</v>
      </c>
      <c r="F1302" s="1" t="s">
        <v>22</v>
      </c>
      <c r="G1302" s="2" t="str">
        <f t="shared" si="60"/>
        <v>Gerbepraxis Oberuzwil AG</v>
      </c>
      <c r="H1302" s="1" t="s">
        <v>13358</v>
      </c>
      <c r="I1302" s="1" t="str" cm="1">
        <f t="array" ref="I1302">IF(H1302="","",IF(COUNT(VALUE(MID(H1302,ROW($A$1:$A$100),1)))=0,H1302,TRIM(LEFT(H1302,MATCH(TRUE,ISNUMBER(VALUE(MID(H1302,ROW($A$1:$A$100),1))),0)-1))))</f>
        <v>Wiesentalstrasse</v>
      </c>
      <c r="J1302" s="1" t="str" cm="1">
        <f t="array" ref="J1302">IF(H1302="","",IF(COUNT(VALUE(MID(H1302,ROW($A$1:$A$100),1)))=0,"",RIGHT(H1302,LEN(H1302)-MATCH(TRUE,ISNUMBER(VALUE(MID(H1302,ROW($A$1:$A$100),1))),0)+1)))</f>
        <v>11</v>
      </c>
      <c r="K1302" s="1" t="s">
        <v>22</v>
      </c>
      <c r="L1302" s="1" t="s">
        <v>2611</v>
      </c>
      <c r="M1302" s="1" t="str">
        <f t="shared" si="61"/>
        <v>9242</v>
      </c>
      <c r="N1302" s="1" t="str">
        <f t="shared" si="62"/>
        <v>Oberuzwil</v>
      </c>
      <c r="O1302" s="1" t="s">
        <v>24</v>
      </c>
      <c r="P1302" s="1" t="s">
        <v>13359</v>
      </c>
      <c r="Q1302" s="1" t="s">
        <v>128</v>
      </c>
      <c r="R1302" s="1" t="s">
        <v>22</v>
      </c>
      <c r="S1302" s="1" t="s">
        <v>22</v>
      </c>
      <c r="T1302" s="1" t="s">
        <v>13360</v>
      </c>
      <c r="U1302" s="1" t="s">
        <v>27</v>
      </c>
    </row>
    <row r="1303" spans="1:21" ht="15" x14ac:dyDescent="0.2">
      <c r="A1303" s="1" t="s">
        <v>16</v>
      </c>
      <c r="B1303" s="1" t="s">
        <v>64</v>
      </c>
      <c r="C1303" s="1" t="s">
        <v>13361</v>
      </c>
      <c r="D1303" s="1" t="s">
        <v>12947</v>
      </c>
      <c r="E1303" s="1" t="s">
        <v>10887</v>
      </c>
      <c r="F1303" s="1" t="s">
        <v>22</v>
      </c>
      <c r="G1303" s="2" t="str">
        <f t="shared" si="60"/>
        <v>Praxis Dr. Bitterli / Dr. Gut</v>
      </c>
      <c r="H1303" s="1" t="s">
        <v>10888</v>
      </c>
      <c r="I1303" s="1" t="str" cm="1">
        <f t="array" ref="I1303">IF(H1303="","",IF(COUNT(VALUE(MID(H1303,ROW($A$1:$A$100),1)))=0,H1303,TRIM(LEFT(H1303,MATCH(TRUE,ISNUMBER(VALUE(MID(H1303,ROW($A$1:$A$100),1))),0)-1))))</f>
        <v>Badenerstrasse</v>
      </c>
      <c r="J1303" s="1" t="str" cm="1">
        <f t="array" ref="J1303">IF(H1303="","",IF(COUNT(VALUE(MID(H1303,ROW($A$1:$A$100),1)))=0,"",RIGHT(H1303,LEN(H1303)-MATCH(TRUE,ISNUMBER(VALUE(MID(H1303,ROW($A$1:$A$100),1))),0)+1)))</f>
        <v>11</v>
      </c>
      <c r="K1303" s="1" t="s">
        <v>22</v>
      </c>
      <c r="L1303" s="1" t="s">
        <v>10889</v>
      </c>
      <c r="M1303" s="1" t="str">
        <f t="shared" si="61"/>
        <v>8104</v>
      </c>
      <c r="N1303" s="1" t="str">
        <f t="shared" si="62"/>
        <v>Weiningen ZH</v>
      </c>
      <c r="O1303" s="1" t="s">
        <v>24</v>
      </c>
      <c r="P1303" s="1" t="s">
        <v>12948</v>
      </c>
      <c r="Q1303" s="1" t="s">
        <v>128</v>
      </c>
      <c r="R1303" s="1" t="s">
        <v>22</v>
      </c>
      <c r="S1303" s="1" t="s">
        <v>22</v>
      </c>
      <c r="T1303" s="1" t="s">
        <v>13362</v>
      </c>
      <c r="U1303" s="1" t="s">
        <v>27</v>
      </c>
    </row>
    <row r="1304" spans="1:21" ht="15" x14ac:dyDescent="0.2">
      <c r="A1304" s="1" t="s">
        <v>16</v>
      </c>
      <c r="B1304" s="1" t="s">
        <v>64</v>
      </c>
      <c r="C1304" s="1" t="s">
        <v>469</v>
      </c>
      <c r="D1304" s="1" t="s">
        <v>12947</v>
      </c>
      <c r="E1304" s="1" t="s">
        <v>1776</v>
      </c>
      <c r="F1304" s="1" t="s">
        <v>22</v>
      </c>
      <c r="G1304" s="2" t="str">
        <f t="shared" si="60"/>
        <v>Ärztezentrum Limmatfeld</v>
      </c>
      <c r="H1304" s="1" t="s">
        <v>1777</v>
      </c>
      <c r="I1304" s="1" t="str" cm="1">
        <f t="array" ref="I1304">IF(H1304="","",IF(COUNT(VALUE(MID(H1304,ROW($A$1:$A$100),1)))=0,H1304,TRIM(LEFT(H1304,MATCH(TRUE,ISNUMBER(VALUE(MID(H1304,ROW($A$1:$A$100),1))),0)-1))))</f>
        <v>Überlandstrasse</v>
      </c>
      <c r="J1304" s="1" t="str" cm="1">
        <f t="array" ref="J1304">IF(H1304="","",IF(COUNT(VALUE(MID(H1304,ROW($A$1:$A$100),1)))=0,"",RIGHT(H1304,LEN(H1304)-MATCH(TRUE,ISNUMBER(VALUE(MID(H1304,ROW($A$1:$A$100),1))),0)+1)))</f>
        <v>26</v>
      </c>
      <c r="K1304" s="1" t="s">
        <v>22</v>
      </c>
      <c r="L1304" s="1" t="s">
        <v>100</v>
      </c>
      <c r="M1304" s="1" t="str">
        <f t="shared" si="61"/>
        <v>8953</v>
      </c>
      <c r="N1304" s="1" t="str">
        <f t="shared" si="62"/>
        <v>Dietikon</v>
      </c>
      <c r="O1304" s="1" t="s">
        <v>24</v>
      </c>
      <c r="P1304" s="1" t="s">
        <v>12948</v>
      </c>
      <c r="Q1304" s="1" t="s">
        <v>128</v>
      </c>
      <c r="R1304" s="1" t="s">
        <v>22</v>
      </c>
      <c r="S1304" s="1" t="s">
        <v>22</v>
      </c>
      <c r="T1304" s="1" t="s">
        <v>12949</v>
      </c>
      <c r="U1304" s="1" t="s">
        <v>27</v>
      </c>
    </row>
    <row r="1305" spans="1:21" ht="15" x14ac:dyDescent="0.2">
      <c r="A1305" s="1" t="s">
        <v>73</v>
      </c>
      <c r="B1305" s="1" t="s">
        <v>64</v>
      </c>
      <c r="C1305" s="1" t="s">
        <v>176</v>
      </c>
      <c r="D1305" s="1" t="s">
        <v>12947</v>
      </c>
      <c r="E1305" s="1" t="s">
        <v>13363</v>
      </c>
      <c r="F1305" s="1" t="s">
        <v>22</v>
      </c>
      <c r="G1305" s="2" t="str">
        <f t="shared" si="60"/>
        <v>Frauenarztpraxis am Stadelhofen</v>
      </c>
      <c r="H1305" s="1" t="s">
        <v>2042</v>
      </c>
      <c r="I1305" s="1" t="str" cm="1">
        <f t="array" ref="I1305">IF(H1305="","",IF(COUNT(VALUE(MID(H1305,ROW($A$1:$A$100),1)))=0,H1305,TRIM(LEFT(H1305,MATCH(TRUE,ISNUMBER(VALUE(MID(H1305,ROW($A$1:$A$100),1))),0)-1))))</f>
        <v>Goethestrasse</v>
      </c>
      <c r="J1305" s="1" t="str" cm="1">
        <f t="array" ref="J1305">IF(H1305="","",IF(COUNT(VALUE(MID(H1305,ROW($A$1:$A$100),1)))=0,"",RIGHT(H1305,LEN(H1305)-MATCH(TRUE,ISNUMBER(VALUE(MID(H1305,ROW($A$1:$A$100),1))),0)+1)))</f>
        <v>16</v>
      </c>
      <c r="K1305" s="1" t="s">
        <v>22</v>
      </c>
      <c r="L1305" s="1" t="s">
        <v>415</v>
      </c>
      <c r="M1305" s="1" t="str">
        <f t="shared" si="61"/>
        <v>8001</v>
      </c>
      <c r="N1305" s="1" t="str">
        <f t="shared" si="62"/>
        <v>Zürich</v>
      </c>
      <c r="O1305" s="1" t="s">
        <v>24</v>
      </c>
      <c r="P1305" s="1" t="s">
        <v>13359</v>
      </c>
      <c r="Q1305" s="1" t="s">
        <v>21</v>
      </c>
      <c r="R1305" s="1" t="s">
        <v>80</v>
      </c>
      <c r="S1305" s="1" t="s">
        <v>22</v>
      </c>
      <c r="T1305" s="1" t="s">
        <v>13364</v>
      </c>
      <c r="U1305" s="1" t="s">
        <v>27</v>
      </c>
    </row>
    <row r="1306" spans="1:21" ht="30" x14ac:dyDescent="0.2">
      <c r="A1306" s="1" t="s">
        <v>73</v>
      </c>
      <c r="B1306" s="1" t="s">
        <v>204</v>
      </c>
      <c r="C1306" s="1" t="s">
        <v>9239</v>
      </c>
      <c r="D1306" s="1" t="s">
        <v>13381</v>
      </c>
      <c r="E1306" s="1" t="s">
        <v>1148</v>
      </c>
      <c r="F1306" s="1" t="s">
        <v>1149</v>
      </c>
      <c r="G1306" s="2" t="str">
        <f t="shared" si="60"/>
        <v>Ärztezentrum Seefeld
_x000D_Brust-Zentrum AG - Seefeld</v>
      </c>
      <c r="H1306" s="1" t="s">
        <v>326</v>
      </c>
      <c r="I1306" s="1" t="str" cm="1">
        <f t="array" ref="I1306">IF(H1306="","",IF(COUNT(VALUE(MID(H1306,ROW($A$1:$A$100),1)))=0,H1306,TRIM(LEFT(H1306,MATCH(TRUE,ISNUMBER(VALUE(MID(H1306,ROW($A$1:$A$100),1))),0)-1))))</f>
        <v>Seefeldstrasse</v>
      </c>
      <c r="J1306" s="1" t="str" cm="1">
        <f t="array" ref="J1306">IF(H1306="","",IF(COUNT(VALUE(MID(H1306,ROW($A$1:$A$100),1)))=0,"",RIGHT(H1306,LEN(H1306)-MATCH(TRUE,ISNUMBER(VALUE(MID(H1306,ROW($A$1:$A$100),1))),0)+1)))</f>
        <v>214</v>
      </c>
      <c r="K1306" s="1" t="s">
        <v>22</v>
      </c>
      <c r="L1306" s="1" t="s">
        <v>327</v>
      </c>
      <c r="M1306" s="1" t="str">
        <f t="shared" si="61"/>
        <v>8008</v>
      </c>
      <c r="N1306" s="1" t="str">
        <f t="shared" si="62"/>
        <v>Zürich</v>
      </c>
      <c r="O1306" s="1" t="s">
        <v>24</v>
      </c>
      <c r="P1306" s="1" t="s">
        <v>13382</v>
      </c>
      <c r="Q1306" s="1" t="s">
        <v>21</v>
      </c>
      <c r="R1306" s="1" t="s">
        <v>22</v>
      </c>
      <c r="S1306" s="1" t="s">
        <v>22</v>
      </c>
      <c r="T1306" s="1" t="s">
        <v>13383</v>
      </c>
      <c r="U1306" s="1" t="s">
        <v>27</v>
      </c>
    </row>
    <row r="1307" spans="1:21" ht="15" x14ac:dyDescent="0.2">
      <c r="A1307" s="1" t="s">
        <v>16</v>
      </c>
      <c r="B1307" s="1" t="s">
        <v>17</v>
      </c>
      <c r="C1307" s="1" t="s">
        <v>1436</v>
      </c>
      <c r="D1307" s="1" t="s">
        <v>6723</v>
      </c>
      <c r="E1307" s="1" t="s">
        <v>6724</v>
      </c>
      <c r="F1307" s="1" t="s">
        <v>22</v>
      </c>
      <c r="G1307" s="2" t="str">
        <f t="shared" si="60"/>
        <v>Frauenpraxis Obwalden</v>
      </c>
      <c r="H1307" s="1" t="s">
        <v>6725</v>
      </c>
      <c r="I1307" s="1" t="str" cm="1">
        <f t="array" ref="I1307">IF(H1307="","",IF(COUNT(VALUE(MID(H1307,ROW($A$1:$A$100),1)))=0,H1307,TRIM(LEFT(H1307,MATCH(TRUE,ISNUMBER(VALUE(MID(H1307,ROW($A$1:$A$100),1))),0)-1))))</f>
        <v>Marktstrasse</v>
      </c>
      <c r="J1307" s="1" t="str" cm="1">
        <f t="array" ref="J1307">IF(H1307="","",IF(COUNT(VALUE(MID(H1307,ROW($A$1:$A$100),1)))=0,"",RIGHT(H1307,LEN(H1307)-MATCH(TRUE,ISNUMBER(VALUE(MID(H1307,ROW($A$1:$A$100),1))),0)+1)))</f>
        <v>8</v>
      </c>
      <c r="K1307" s="1" t="s">
        <v>22</v>
      </c>
      <c r="L1307" s="1" t="s">
        <v>4043</v>
      </c>
      <c r="M1307" s="1" t="str">
        <f t="shared" si="61"/>
        <v>6060</v>
      </c>
      <c r="N1307" s="1" t="str">
        <f t="shared" si="62"/>
        <v>Sarnen</v>
      </c>
      <c r="O1307" s="1" t="s">
        <v>24</v>
      </c>
      <c r="P1307" s="1" t="s">
        <v>6726</v>
      </c>
      <c r="Q1307" s="1" t="s">
        <v>21</v>
      </c>
      <c r="R1307" s="1" t="s">
        <v>22</v>
      </c>
      <c r="S1307" s="1" t="s">
        <v>22</v>
      </c>
      <c r="T1307" s="1" t="s">
        <v>6727</v>
      </c>
      <c r="U1307" s="1" t="s">
        <v>27</v>
      </c>
    </row>
    <row r="1308" spans="1:21" ht="15" x14ac:dyDescent="0.2">
      <c r="A1308" s="1" t="s">
        <v>16</v>
      </c>
      <c r="B1308" s="1" t="s">
        <v>64</v>
      </c>
      <c r="C1308" s="1" t="s">
        <v>1098</v>
      </c>
      <c r="D1308" s="1" t="s">
        <v>2764</v>
      </c>
      <c r="E1308" s="1" t="s">
        <v>2765</v>
      </c>
      <c r="F1308" s="1" t="s">
        <v>22</v>
      </c>
      <c r="G1308" s="2" t="str">
        <f t="shared" si="60"/>
        <v>Praxis sanum femina, Niederlenz</v>
      </c>
      <c r="H1308" s="1" t="s">
        <v>2766</v>
      </c>
      <c r="I1308" s="1" t="str" cm="1">
        <f t="array" ref="I1308">IF(H1308="","",IF(COUNT(VALUE(MID(H1308,ROW($A$1:$A$100),1)))=0,H1308,TRIM(LEFT(H1308,MATCH(TRUE,ISNUMBER(VALUE(MID(H1308,ROW($A$1:$A$100),1))),0)-1))))</f>
        <v>Dorfrain</v>
      </c>
      <c r="J1308" s="1" t="str" cm="1">
        <f t="array" ref="J1308">IF(H1308="","",IF(COUNT(VALUE(MID(H1308,ROW($A$1:$A$100),1)))=0,"",RIGHT(H1308,LEN(H1308)-MATCH(TRUE,ISNUMBER(VALUE(MID(H1308,ROW($A$1:$A$100),1))),0)+1)))</f>
        <v>8</v>
      </c>
      <c r="K1308" s="1" t="s">
        <v>22</v>
      </c>
      <c r="L1308" s="1" t="s">
        <v>2767</v>
      </c>
      <c r="M1308" s="1" t="str">
        <f t="shared" si="61"/>
        <v>5702</v>
      </c>
      <c r="N1308" s="1" t="str">
        <f t="shared" si="62"/>
        <v>Niederlenz</v>
      </c>
      <c r="O1308" s="1" t="s">
        <v>24</v>
      </c>
      <c r="P1308" s="1" t="s">
        <v>2768</v>
      </c>
      <c r="Q1308" s="1" t="s">
        <v>21</v>
      </c>
      <c r="R1308" s="1" t="s">
        <v>22</v>
      </c>
      <c r="S1308" s="1" t="s">
        <v>22</v>
      </c>
      <c r="T1308" s="1" t="s">
        <v>2769</v>
      </c>
      <c r="U1308" s="1" t="s">
        <v>27</v>
      </c>
    </row>
    <row r="1309" spans="1:21" ht="15" x14ac:dyDescent="0.2">
      <c r="A1309" s="1" t="s">
        <v>16</v>
      </c>
      <c r="B1309" s="1" t="s">
        <v>64</v>
      </c>
      <c r="C1309" s="1" t="s">
        <v>282</v>
      </c>
      <c r="D1309" s="1" t="s">
        <v>1798</v>
      </c>
      <c r="E1309" s="1" t="s">
        <v>1799</v>
      </c>
      <c r="F1309" s="1" t="s">
        <v>22</v>
      </c>
      <c r="G1309" s="2" t="str">
        <f t="shared" si="60"/>
        <v>Frauen Praxis Dr. Jäggi</v>
      </c>
      <c r="H1309" s="1" t="s">
        <v>1800</v>
      </c>
      <c r="I1309" s="1" t="str" cm="1">
        <f t="array" ref="I1309">IF(H1309="","",IF(COUNT(VALUE(MID(H1309,ROW($A$1:$A$100),1)))=0,H1309,TRIM(LEFT(H1309,MATCH(TRUE,ISNUMBER(VALUE(MID(H1309,ROW($A$1:$A$100),1))),0)-1))))</f>
        <v>Mühletalstrasse</v>
      </c>
      <c r="J1309" s="1" t="str" cm="1">
        <f t="array" ref="J1309">IF(H1309="","",IF(COUNT(VALUE(MID(H1309,ROW($A$1:$A$100),1)))=0,"",RIGHT(H1309,LEN(H1309)-MATCH(TRUE,ISNUMBER(VALUE(MID(H1309,ROW($A$1:$A$100),1))),0)+1)))</f>
        <v>29</v>
      </c>
      <c r="K1309" s="1" t="s">
        <v>22</v>
      </c>
      <c r="L1309" s="1" t="s">
        <v>1801</v>
      </c>
      <c r="M1309" s="1" t="str">
        <f t="shared" si="61"/>
        <v>4800</v>
      </c>
      <c r="N1309" s="1" t="str">
        <f t="shared" si="62"/>
        <v>Zofingen</v>
      </c>
      <c r="O1309" s="1" t="s">
        <v>24</v>
      </c>
      <c r="P1309" s="1" t="s">
        <v>1802</v>
      </c>
      <c r="Q1309" s="1" t="s">
        <v>21</v>
      </c>
      <c r="R1309" s="1" t="s">
        <v>22</v>
      </c>
      <c r="S1309" s="1" t="s">
        <v>22</v>
      </c>
      <c r="T1309" s="1" t="s">
        <v>1803</v>
      </c>
      <c r="U1309" s="1" t="s">
        <v>27</v>
      </c>
    </row>
    <row r="1310" spans="1:21" ht="15" x14ac:dyDescent="0.2">
      <c r="A1310" s="1" t="s">
        <v>73</v>
      </c>
      <c r="B1310" s="1" t="s">
        <v>64</v>
      </c>
      <c r="C1310" s="1" t="s">
        <v>9402</v>
      </c>
      <c r="D1310" s="1" t="s">
        <v>15403</v>
      </c>
      <c r="E1310" s="1" t="s">
        <v>510</v>
      </c>
      <c r="F1310" s="1" t="s">
        <v>22</v>
      </c>
      <c r="G1310" s="2" t="str">
        <f t="shared" si="60"/>
        <v>mediX Gruppenpraxis AG</v>
      </c>
      <c r="H1310" s="1" t="s">
        <v>511</v>
      </c>
      <c r="I1310" s="1" t="str" cm="1">
        <f t="array" ref="I1310">IF(H1310="","",IF(COUNT(VALUE(MID(H1310,ROW($A$1:$A$100),1)))=0,H1310,TRIM(LEFT(H1310,MATCH(TRUE,ISNUMBER(VALUE(MID(H1310,ROW($A$1:$A$100),1))),0)-1))))</f>
        <v>Rotbuchstrasse</v>
      </c>
      <c r="J1310" s="1" t="str" cm="1">
        <f t="array" ref="J1310">IF(H1310="","",IF(COUNT(VALUE(MID(H1310,ROW($A$1:$A$100),1)))=0,"",RIGHT(H1310,LEN(H1310)-MATCH(TRUE,ISNUMBER(VALUE(MID(H1310,ROW($A$1:$A$100),1))),0)+1)))</f>
        <v>46</v>
      </c>
      <c r="K1310" s="1" t="s">
        <v>22</v>
      </c>
      <c r="L1310" s="1" t="s">
        <v>512</v>
      </c>
      <c r="M1310" s="1" t="str">
        <f t="shared" si="61"/>
        <v>8037</v>
      </c>
      <c r="N1310" s="1" t="str">
        <f t="shared" si="62"/>
        <v>Zürich</v>
      </c>
      <c r="O1310" s="1" t="s">
        <v>24</v>
      </c>
      <c r="P1310" s="1" t="s">
        <v>15404</v>
      </c>
      <c r="Q1310" s="1" t="s">
        <v>128</v>
      </c>
      <c r="R1310" s="1" t="s">
        <v>22</v>
      </c>
      <c r="S1310" s="1" t="s">
        <v>22</v>
      </c>
      <c r="T1310" s="1" t="s">
        <v>15405</v>
      </c>
      <c r="U1310" s="1" t="s">
        <v>27</v>
      </c>
    </row>
    <row r="1311" spans="1:21" ht="15" x14ac:dyDescent="0.2">
      <c r="A1311" s="1" t="s">
        <v>73</v>
      </c>
      <c r="B1311" s="1" t="s">
        <v>64</v>
      </c>
      <c r="C1311" s="1" t="s">
        <v>122</v>
      </c>
      <c r="D1311" s="1" t="s">
        <v>13932</v>
      </c>
      <c r="E1311" s="1" t="s">
        <v>11489</v>
      </c>
      <c r="F1311" s="1" t="s">
        <v>22</v>
      </c>
      <c r="G1311" s="2" t="str">
        <f t="shared" si="60"/>
        <v>Praxis Dr. Gygli / Dr. Luthiger</v>
      </c>
      <c r="H1311" s="1" t="s">
        <v>11490</v>
      </c>
      <c r="I1311" s="1" t="str" cm="1">
        <f t="array" ref="I1311">IF(H1311="","",IF(COUNT(VALUE(MID(H1311,ROW($A$1:$A$100),1)))=0,H1311,TRIM(LEFT(H1311,MATCH(TRUE,ISNUMBER(VALUE(MID(H1311,ROW($A$1:$A$100),1))),0)-1))))</f>
        <v>Stationsstrasse</v>
      </c>
      <c r="J1311" s="1" t="str" cm="1">
        <f t="array" ref="J1311">IF(H1311="","",IF(COUNT(VALUE(MID(H1311,ROW($A$1:$A$100),1)))=0,"",RIGHT(H1311,LEN(H1311)-MATCH(TRUE,ISNUMBER(VALUE(MID(H1311,ROW($A$1:$A$100),1))),0)+1)))</f>
        <v>62</v>
      </c>
      <c r="K1311" s="1" t="s">
        <v>22</v>
      </c>
      <c r="L1311" s="1" t="s">
        <v>1557</v>
      </c>
      <c r="M1311" s="1" t="str">
        <f t="shared" si="61"/>
        <v>8003</v>
      </c>
      <c r="N1311" s="1" t="str">
        <f t="shared" si="62"/>
        <v>Zürich</v>
      </c>
      <c r="O1311" s="1" t="s">
        <v>24</v>
      </c>
      <c r="P1311" s="1" t="s">
        <v>13933</v>
      </c>
      <c r="Q1311" s="1" t="s">
        <v>128</v>
      </c>
      <c r="R1311" s="1" t="s">
        <v>22</v>
      </c>
      <c r="S1311" s="1" t="s">
        <v>22</v>
      </c>
      <c r="T1311" s="1" t="s">
        <v>13934</v>
      </c>
      <c r="U1311" s="1" t="s">
        <v>27</v>
      </c>
    </row>
    <row r="1312" spans="1:21" ht="15" x14ac:dyDescent="0.2">
      <c r="A1312" s="1" t="s">
        <v>73</v>
      </c>
      <c r="B1312" s="1" t="s">
        <v>64</v>
      </c>
      <c r="C1312" s="1" t="s">
        <v>82</v>
      </c>
      <c r="D1312" s="1" t="s">
        <v>6456</v>
      </c>
      <c r="E1312" s="1" t="s">
        <v>5445</v>
      </c>
      <c r="F1312" s="1" t="s">
        <v>22</v>
      </c>
      <c r="G1312" s="2" t="str">
        <f t="shared" si="60"/>
        <v>Arztpraxis Winkel</v>
      </c>
      <c r="H1312" s="1" t="s">
        <v>5446</v>
      </c>
      <c r="I1312" s="1" t="str" cm="1">
        <f t="array" ref="I1312">IF(H1312="","",IF(COUNT(VALUE(MID(H1312,ROW($A$1:$A$100),1)))=0,H1312,TRIM(LEFT(H1312,MATCH(TRUE,ISNUMBER(VALUE(MID(H1312,ROW($A$1:$A$100),1))),0)-1))))</f>
        <v>Embracherstrasse</v>
      </c>
      <c r="J1312" s="1" t="str" cm="1">
        <f t="array" ref="J1312">IF(H1312="","",IF(COUNT(VALUE(MID(H1312,ROW($A$1:$A$100),1)))=0,"",RIGHT(H1312,LEN(H1312)-MATCH(TRUE,ISNUMBER(VALUE(MID(H1312,ROW($A$1:$A$100),1))),0)+1)))</f>
        <v>10</v>
      </c>
      <c r="K1312" s="1" t="s">
        <v>22</v>
      </c>
      <c r="L1312" s="1" t="s">
        <v>5447</v>
      </c>
      <c r="M1312" s="1" t="str">
        <f t="shared" si="61"/>
        <v>8185</v>
      </c>
      <c r="N1312" s="1" t="str">
        <f t="shared" si="62"/>
        <v>Winkel</v>
      </c>
      <c r="O1312" s="1" t="s">
        <v>24</v>
      </c>
      <c r="P1312" s="1" t="s">
        <v>6457</v>
      </c>
      <c r="Q1312" s="1" t="s">
        <v>128</v>
      </c>
      <c r="R1312" s="1" t="s">
        <v>22</v>
      </c>
      <c r="S1312" s="1" t="s">
        <v>22</v>
      </c>
      <c r="T1312" s="1" t="s">
        <v>6458</v>
      </c>
      <c r="U1312" s="1" t="s">
        <v>27</v>
      </c>
    </row>
    <row r="1313" spans="1:21" ht="30" x14ac:dyDescent="0.2">
      <c r="A1313" s="1" t="s">
        <v>16</v>
      </c>
      <c r="B1313" s="1" t="s">
        <v>64</v>
      </c>
      <c r="C1313" s="1" t="s">
        <v>4730</v>
      </c>
      <c r="D1313" s="1" t="s">
        <v>4731</v>
      </c>
      <c r="E1313" s="1" t="s">
        <v>4732</v>
      </c>
      <c r="F1313" s="1" t="s">
        <v>4733</v>
      </c>
      <c r="G1313" s="2" t="str">
        <f t="shared" si="60"/>
        <v>Medizinisches Zentrum Bad Ragaz
_x000D_CLINIC BAD RAGAZ</v>
      </c>
      <c r="H1313" s="1" t="s">
        <v>4734</v>
      </c>
      <c r="I1313" s="1" t="str" cm="1">
        <f t="array" ref="I1313">IF(H1313="","",IF(COUNT(VALUE(MID(H1313,ROW($A$1:$A$100),1)))=0,H1313,TRIM(LEFT(H1313,MATCH(TRUE,ISNUMBER(VALUE(MID(H1313,ROW($A$1:$A$100),1))),0)-1))))</f>
        <v>Hans Albrecht-Strasse</v>
      </c>
      <c r="J1313" s="1" t="str" cm="1">
        <f t="array" ref="J1313">IF(H1313="","",IF(COUNT(VALUE(MID(H1313,ROW($A$1:$A$100),1)))=0,"",RIGHT(H1313,LEN(H1313)-MATCH(TRUE,ISNUMBER(VALUE(MID(H1313,ROW($A$1:$A$100),1))),0)+1)))</f>
        <v>6</v>
      </c>
      <c r="K1313" s="1" t="s">
        <v>22</v>
      </c>
      <c r="L1313" s="1" t="s">
        <v>2032</v>
      </c>
      <c r="M1313" s="1" t="str">
        <f t="shared" si="61"/>
        <v>7310</v>
      </c>
      <c r="N1313" s="1" t="str">
        <f t="shared" si="62"/>
        <v>Bad Ragaz</v>
      </c>
      <c r="O1313" s="1" t="s">
        <v>24</v>
      </c>
      <c r="P1313" s="1" t="s">
        <v>4735</v>
      </c>
      <c r="Q1313" s="1" t="s">
        <v>128</v>
      </c>
      <c r="R1313" s="1" t="s">
        <v>22</v>
      </c>
      <c r="S1313" s="1" t="s">
        <v>22</v>
      </c>
      <c r="T1313" s="1" t="s">
        <v>4736</v>
      </c>
      <c r="U1313" s="1" t="s">
        <v>27</v>
      </c>
    </row>
    <row r="1314" spans="1:21" ht="30" x14ac:dyDescent="0.2">
      <c r="A1314" s="1" t="s">
        <v>73</v>
      </c>
      <c r="B1314" s="1" t="s">
        <v>64</v>
      </c>
      <c r="C1314" s="1" t="s">
        <v>2360</v>
      </c>
      <c r="D1314" s="1" t="s">
        <v>2361</v>
      </c>
      <c r="E1314" s="1" t="s">
        <v>277</v>
      </c>
      <c r="F1314" s="1" t="s">
        <v>156</v>
      </c>
      <c r="G1314" s="2" t="str">
        <f t="shared" si="60"/>
        <v>Spitalzentrum Biel AG
_x000D_Frauenklinik</v>
      </c>
      <c r="H1314" s="1" t="s">
        <v>22</v>
      </c>
      <c r="I1314" s="1" t="str" cm="1">
        <f t="array" ref="I1314">IF(H1314="","",IF(COUNT(VALUE(MID(H1314,ROW($A$1:$A$100),1)))=0,H1314,TRIM(LEFT(H1314,MATCH(TRUE,ISNUMBER(VALUE(MID(H1314,ROW($A$1:$A$100),1))),0)-1))))</f>
        <v/>
      </c>
      <c r="J1314" s="1" t="str" cm="1">
        <f t="array" ref="J1314">IF(H1314="","",IF(COUNT(VALUE(MID(H1314,ROW($A$1:$A$100),1)))=0,"",RIGHT(H1314,LEN(H1314)-MATCH(TRUE,ISNUMBER(VALUE(MID(H1314,ROW($A$1:$A$100),1))),0)+1)))</f>
        <v/>
      </c>
      <c r="K1314" s="1" t="s">
        <v>278</v>
      </c>
      <c r="L1314" s="1" t="s">
        <v>279</v>
      </c>
      <c r="M1314" s="1" t="str">
        <f t="shared" si="61"/>
        <v>2501</v>
      </c>
      <c r="N1314" s="1" t="str">
        <f t="shared" si="62"/>
        <v>Biel/Bienne</v>
      </c>
      <c r="O1314" s="1" t="s">
        <v>24</v>
      </c>
      <c r="P1314" s="1" t="s">
        <v>2362</v>
      </c>
      <c r="Q1314" s="1" t="s">
        <v>21</v>
      </c>
      <c r="R1314" s="1" t="s">
        <v>22</v>
      </c>
      <c r="S1314" s="1" t="s">
        <v>22</v>
      </c>
      <c r="T1314" s="1" t="s">
        <v>2363</v>
      </c>
      <c r="U1314" s="1" t="s">
        <v>27</v>
      </c>
    </row>
    <row r="1315" spans="1:21" ht="15" x14ac:dyDescent="0.2">
      <c r="A1315" s="1" t="s">
        <v>73</v>
      </c>
      <c r="B1315" s="1" t="s">
        <v>64</v>
      </c>
      <c r="C1315" s="1" t="s">
        <v>16545</v>
      </c>
      <c r="D1315" s="1" t="s">
        <v>16546</v>
      </c>
      <c r="E1315" s="1" t="s">
        <v>15890</v>
      </c>
      <c r="F1315" s="1" t="s">
        <v>22</v>
      </c>
      <c r="G1315" s="2" t="str">
        <f t="shared" si="60"/>
        <v>Praxis am Bahnhof</v>
      </c>
      <c r="H1315" s="1" t="s">
        <v>2684</v>
      </c>
      <c r="I1315" s="1" t="str" cm="1">
        <f t="array" ref="I1315">IF(H1315="","",IF(COUNT(VALUE(MID(H1315,ROW($A$1:$A$100),1)))=0,H1315,TRIM(LEFT(H1315,MATCH(TRUE,ISNUMBER(VALUE(MID(H1315,ROW($A$1:$A$100),1))),0)-1))))</f>
        <v>Bahnhofstrasse</v>
      </c>
      <c r="J1315" s="1" t="str" cm="1">
        <f t="array" ref="J1315">IF(H1315="","",IF(COUNT(VALUE(MID(H1315,ROW($A$1:$A$100),1)))=0,"",RIGHT(H1315,LEN(H1315)-MATCH(TRUE,ISNUMBER(VALUE(MID(H1315,ROW($A$1:$A$100),1))),0)+1)))</f>
        <v>4</v>
      </c>
      <c r="K1315" s="1" t="s">
        <v>22</v>
      </c>
      <c r="L1315" s="1" t="s">
        <v>180</v>
      </c>
      <c r="M1315" s="1" t="str">
        <f t="shared" si="61"/>
        <v>8200</v>
      </c>
      <c r="N1315" s="1" t="str">
        <f t="shared" si="62"/>
        <v>Schaffhausen</v>
      </c>
      <c r="O1315" s="1" t="s">
        <v>24</v>
      </c>
      <c r="P1315" s="1" t="s">
        <v>16547</v>
      </c>
      <c r="Q1315" s="1" t="s">
        <v>128</v>
      </c>
      <c r="R1315" s="1" t="s">
        <v>22</v>
      </c>
      <c r="S1315" s="1" t="s">
        <v>22</v>
      </c>
      <c r="T1315" s="1" t="s">
        <v>16548</v>
      </c>
      <c r="U1315" s="1" t="s">
        <v>27</v>
      </c>
    </row>
    <row r="1316" spans="1:21" ht="15" x14ac:dyDescent="0.2">
      <c r="A1316" s="1" t="s">
        <v>73</v>
      </c>
      <c r="B1316" s="1" t="s">
        <v>64</v>
      </c>
      <c r="C1316" s="1" t="s">
        <v>210</v>
      </c>
      <c r="D1316" s="1" t="s">
        <v>16546</v>
      </c>
      <c r="E1316" s="1" t="s">
        <v>16549</v>
      </c>
      <c r="F1316" s="1" t="s">
        <v>22</v>
      </c>
      <c r="G1316" s="2" t="str">
        <f t="shared" si="60"/>
        <v>Praxis Dr. Haag Urs</v>
      </c>
      <c r="H1316" s="1" t="s">
        <v>16550</v>
      </c>
      <c r="I1316" s="1" t="str" cm="1">
        <f t="array" ref="I1316">IF(H1316="","",IF(COUNT(VALUE(MID(H1316,ROW($A$1:$A$100),1)))=0,H1316,TRIM(LEFT(H1316,MATCH(TRUE,ISNUMBER(VALUE(MID(H1316,ROW($A$1:$A$100),1))),0)-1))))</f>
        <v>Forchstrasse</v>
      </c>
      <c r="J1316" s="1" t="str" cm="1">
        <f t="array" ref="J1316">IF(H1316="","",IF(COUNT(VALUE(MID(H1316,ROW($A$1:$A$100),1)))=0,"",RIGHT(H1316,LEN(H1316)-MATCH(TRUE,ISNUMBER(VALUE(MID(H1316,ROW($A$1:$A$100),1))),0)+1)))</f>
        <v>331</v>
      </c>
      <c r="K1316" s="1" t="s">
        <v>22</v>
      </c>
      <c r="L1316" s="1" t="s">
        <v>327</v>
      </c>
      <c r="M1316" s="1" t="str">
        <f t="shared" si="61"/>
        <v>8008</v>
      </c>
      <c r="N1316" s="1" t="str">
        <f t="shared" si="62"/>
        <v>Zürich</v>
      </c>
      <c r="O1316" s="1" t="s">
        <v>24</v>
      </c>
      <c r="P1316" s="1" t="s">
        <v>16547</v>
      </c>
      <c r="Q1316" s="1" t="s">
        <v>128</v>
      </c>
      <c r="R1316" s="1" t="s">
        <v>22</v>
      </c>
      <c r="S1316" s="1" t="s">
        <v>22</v>
      </c>
      <c r="T1316" s="1" t="s">
        <v>16551</v>
      </c>
      <c r="U1316" s="1" t="s">
        <v>27</v>
      </c>
    </row>
    <row r="1317" spans="1:21" ht="15" x14ac:dyDescent="0.2">
      <c r="A1317" s="1" t="s">
        <v>16</v>
      </c>
      <c r="B1317" s="1" t="s">
        <v>64</v>
      </c>
      <c r="C1317" s="1" t="s">
        <v>521</v>
      </c>
      <c r="D1317" s="1" t="s">
        <v>16540</v>
      </c>
      <c r="E1317" s="1" t="s">
        <v>1346</v>
      </c>
      <c r="F1317" s="1" t="s">
        <v>22</v>
      </c>
      <c r="G1317" s="2" t="str">
        <f t="shared" si="60"/>
        <v>Ärztezentrum Sihlcity AG</v>
      </c>
      <c r="H1317" s="1" t="s">
        <v>1347</v>
      </c>
      <c r="I1317" s="1" t="str" cm="1">
        <f t="array" ref="I1317">IF(H1317="","",IF(COUNT(VALUE(MID(H1317,ROW($A$1:$A$100),1)))=0,H1317,TRIM(LEFT(H1317,MATCH(TRUE,ISNUMBER(VALUE(MID(H1317,ROW($A$1:$A$100),1))),0)-1))))</f>
        <v>Kalanderplatz</v>
      </c>
      <c r="J1317" s="1" t="str" cm="1">
        <f t="array" ref="J1317">IF(H1317="","",IF(COUNT(VALUE(MID(H1317,ROW($A$1:$A$100),1)))=0,"",RIGHT(H1317,LEN(H1317)-MATCH(TRUE,ISNUMBER(VALUE(MID(H1317,ROW($A$1:$A$100),1))),0)+1)))</f>
        <v>1</v>
      </c>
      <c r="K1317" s="1" t="s">
        <v>22</v>
      </c>
      <c r="L1317" s="1" t="s">
        <v>943</v>
      </c>
      <c r="M1317" s="1" t="str">
        <f t="shared" si="61"/>
        <v>8045</v>
      </c>
      <c r="N1317" s="1" t="str">
        <f t="shared" si="62"/>
        <v>Zürich</v>
      </c>
      <c r="O1317" s="1" t="s">
        <v>24</v>
      </c>
      <c r="P1317" s="1" t="s">
        <v>16543</v>
      </c>
      <c r="Q1317" s="1" t="s">
        <v>128</v>
      </c>
      <c r="R1317" s="1" t="s">
        <v>22</v>
      </c>
      <c r="S1317" s="1" t="s">
        <v>22</v>
      </c>
      <c r="T1317" s="1" t="s">
        <v>16544</v>
      </c>
      <c r="U1317" s="1" t="s">
        <v>27</v>
      </c>
    </row>
    <row r="1318" spans="1:21" ht="15" x14ac:dyDescent="0.2">
      <c r="A1318" s="1" t="s">
        <v>73</v>
      </c>
      <c r="B1318" s="1" t="s">
        <v>64</v>
      </c>
      <c r="C1318" s="1" t="s">
        <v>494</v>
      </c>
      <c r="D1318" s="1" t="s">
        <v>16540</v>
      </c>
      <c r="E1318" s="1" t="s">
        <v>5299</v>
      </c>
      <c r="F1318" s="1" t="s">
        <v>22</v>
      </c>
      <c r="G1318" s="2" t="str">
        <f t="shared" si="60"/>
        <v>Praxis Dr. Haas Martin</v>
      </c>
      <c r="H1318" s="1" t="s">
        <v>5300</v>
      </c>
      <c r="I1318" s="1" t="str" cm="1">
        <f t="array" ref="I1318">IF(H1318="","",IF(COUNT(VALUE(MID(H1318,ROW($A$1:$A$100),1)))=0,H1318,TRIM(LEFT(H1318,MATCH(TRUE,ISNUMBER(VALUE(MID(H1318,ROW($A$1:$A$100),1))),0)-1))))</f>
        <v>Morgenstrasse</v>
      </c>
      <c r="J1318" s="1" t="str" cm="1">
        <f t="array" ref="J1318">IF(H1318="","",IF(COUNT(VALUE(MID(H1318,ROW($A$1:$A$100),1)))=0,"",RIGHT(H1318,LEN(H1318)-MATCH(TRUE,ISNUMBER(VALUE(MID(H1318,ROW($A$1:$A$100),1))),0)+1)))</f>
        <v>12</v>
      </c>
      <c r="K1318" s="1" t="s">
        <v>22</v>
      </c>
      <c r="L1318" s="1" t="s">
        <v>531</v>
      </c>
      <c r="M1318" s="1" t="str">
        <f t="shared" si="61"/>
        <v>8266</v>
      </c>
      <c r="N1318" s="1" t="str">
        <f t="shared" si="62"/>
        <v>Steckborn</v>
      </c>
      <c r="O1318" s="1" t="s">
        <v>24</v>
      </c>
      <c r="P1318" s="1" t="s">
        <v>16541</v>
      </c>
      <c r="Q1318" s="1" t="s">
        <v>128</v>
      </c>
      <c r="R1318" s="1" t="s">
        <v>22</v>
      </c>
      <c r="S1318" s="1" t="s">
        <v>22</v>
      </c>
      <c r="T1318" s="1" t="s">
        <v>16542</v>
      </c>
      <c r="U1318" s="1" t="s">
        <v>27</v>
      </c>
    </row>
    <row r="1319" spans="1:21" ht="15" x14ac:dyDescent="0.2">
      <c r="A1319" s="1" t="s">
        <v>16</v>
      </c>
      <c r="B1319" s="1" t="s">
        <v>64</v>
      </c>
      <c r="C1319" s="1" t="s">
        <v>145</v>
      </c>
      <c r="D1319" s="1" t="s">
        <v>1495</v>
      </c>
      <c r="E1319" s="1" t="s">
        <v>1496</v>
      </c>
      <c r="F1319" s="1" t="s">
        <v>22</v>
      </c>
      <c r="G1319" s="2" t="str">
        <f t="shared" si="60"/>
        <v>Zentrum für Gynäkologie Spiez</v>
      </c>
      <c r="H1319" s="1" t="s">
        <v>1497</v>
      </c>
      <c r="I1319" s="1" t="str" cm="1">
        <f t="array" ref="I1319">IF(H1319="","",IF(COUNT(VALUE(MID(H1319,ROW($A$1:$A$100),1)))=0,H1319,TRIM(LEFT(H1319,MATCH(TRUE,ISNUMBER(VALUE(MID(H1319,ROW($A$1:$A$100),1))),0)-1))))</f>
        <v>Krattigstrasse</v>
      </c>
      <c r="J1319" s="1" t="str" cm="1">
        <f t="array" ref="J1319">IF(H1319="","",IF(COUNT(VALUE(MID(H1319,ROW($A$1:$A$100),1)))=0,"",RIGHT(H1319,LEN(H1319)-MATCH(TRUE,ISNUMBER(VALUE(MID(H1319,ROW($A$1:$A$100),1))),0)+1)))</f>
        <v>6</v>
      </c>
      <c r="K1319" s="1" t="s">
        <v>22</v>
      </c>
      <c r="L1319" s="1" t="s">
        <v>563</v>
      </c>
      <c r="M1319" s="1" t="str">
        <f t="shared" si="61"/>
        <v>3700</v>
      </c>
      <c r="N1319" s="1" t="str">
        <f t="shared" si="62"/>
        <v>Spiez</v>
      </c>
      <c r="O1319" s="1" t="s">
        <v>24</v>
      </c>
      <c r="P1319" s="1" t="s">
        <v>1498</v>
      </c>
      <c r="Q1319" s="1" t="s">
        <v>21</v>
      </c>
      <c r="R1319" s="1" t="s">
        <v>22</v>
      </c>
      <c r="S1319" s="1" t="s">
        <v>22</v>
      </c>
      <c r="T1319" s="1" t="s">
        <v>1499</v>
      </c>
      <c r="U1319" s="1" t="s">
        <v>27</v>
      </c>
    </row>
    <row r="1320" spans="1:21" ht="15" x14ac:dyDescent="0.2">
      <c r="A1320" s="1" t="s">
        <v>73</v>
      </c>
      <c r="B1320" s="1" t="s">
        <v>64</v>
      </c>
      <c r="C1320" s="1" t="s">
        <v>197</v>
      </c>
      <c r="D1320" s="1" t="s">
        <v>198</v>
      </c>
      <c r="E1320" s="1" t="s">
        <v>199</v>
      </c>
      <c r="F1320" s="1" t="s">
        <v>22</v>
      </c>
      <c r="G1320" s="2" t="str">
        <f t="shared" si="60"/>
        <v>Gyn A.R.T. AG</v>
      </c>
      <c r="H1320" s="1" t="s">
        <v>200</v>
      </c>
      <c r="I1320" s="1" t="str" cm="1">
        <f t="array" ref="I1320">IF(H1320="","",IF(COUNT(VALUE(MID(H1320,ROW($A$1:$A$100),1)))=0,H1320,TRIM(LEFT(H1320,MATCH(TRUE,ISNUMBER(VALUE(MID(H1320,ROW($A$1:$A$100),1))),0)-1))))</f>
        <v>Hardturmstrasse</v>
      </c>
      <c r="J1320" s="1" t="str" cm="1">
        <f t="array" ref="J1320">IF(H1320="","",IF(COUNT(VALUE(MID(H1320,ROW($A$1:$A$100),1)))=0,"",RIGHT(H1320,LEN(H1320)-MATCH(TRUE,ISNUMBER(VALUE(MID(H1320,ROW($A$1:$A$100),1))),0)+1)))</f>
        <v>130</v>
      </c>
      <c r="K1320" s="1" t="s">
        <v>22</v>
      </c>
      <c r="L1320" s="1" t="s">
        <v>201</v>
      </c>
      <c r="M1320" s="1" t="str">
        <f t="shared" si="61"/>
        <v>8005</v>
      </c>
      <c r="N1320" s="1" t="str">
        <f t="shared" si="62"/>
        <v>Zürich</v>
      </c>
      <c r="O1320" s="1" t="s">
        <v>24</v>
      </c>
      <c r="P1320" s="1" t="s">
        <v>202</v>
      </c>
      <c r="Q1320" s="1" t="s">
        <v>21</v>
      </c>
      <c r="R1320" s="1" t="s">
        <v>22</v>
      </c>
      <c r="S1320" s="1" t="s">
        <v>22</v>
      </c>
      <c r="T1320" s="1" t="s">
        <v>203</v>
      </c>
      <c r="U1320" s="1" t="s">
        <v>27</v>
      </c>
    </row>
    <row r="1321" spans="1:21" ht="15" x14ac:dyDescent="0.2">
      <c r="A1321" s="1" t="s">
        <v>16</v>
      </c>
      <c r="B1321" s="1" t="s">
        <v>64</v>
      </c>
      <c r="C1321" s="1" t="s">
        <v>521</v>
      </c>
      <c r="D1321" s="1" t="s">
        <v>7709</v>
      </c>
      <c r="E1321" s="1" t="s">
        <v>2810</v>
      </c>
      <c r="F1321" s="1" t="s">
        <v>22</v>
      </c>
      <c r="G1321" s="2" t="str">
        <f t="shared" si="60"/>
        <v>Harder-Praxis</v>
      </c>
      <c r="H1321" s="1" t="s">
        <v>2811</v>
      </c>
      <c r="I1321" s="1" t="str" cm="1">
        <f t="array" ref="I1321">IF(H1321="","",IF(COUNT(VALUE(MID(H1321,ROW($A$1:$A$100),1)))=0,H1321,TRIM(LEFT(H1321,MATCH(TRUE,ISNUMBER(VALUE(MID(H1321,ROW($A$1:$A$100),1))),0)-1))))</f>
        <v>Aarmühlestrasse</v>
      </c>
      <c r="J1321" s="1" t="str" cm="1">
        <f t="array" ref="J1321">IF(H1321="","",IF(COUNT(VALUE(MID(H1321,ROW($A$1:$A$100),1)))=0,"",RIGHT(H1321,LEN(H1321)-MATCH(TRUE,ISNUMBER(VALUE(MID(H1321,ROW($A$1:$A$100),1))),0)+1)))</f>
        <v>31</v>
      </c>
      <c r="K1321" s="1" t="s">
        <v>22</v>
      </c>
      <c r="L1321" s="1" t="s">
        <v>2812</v>
      </c>
      <c r="M1321" s="1" t="str">
        <f t="shared" si="61"/>
        <v>3800</v>
      </c>
      <c r="N1321" s="1" t="str">
        <f t="shared" si="62"/>
        <v>Interlaken</v>
      </c>
      <c r="O1321" s="1" t="s">
        <v>24</v>
      </c>
      <c r="P1321" s="1" t="s">
        <v>7710</v>
      </c>
      <c r="Q1321" s="1" t="s">
        <v>21</v>
      </c>
      <c r="R1321" s="1" t="s">
        <v>22</v>
      </c>
      <c r="S1321" s="1" t="s">
        <v>22</v>
      </c>
      <c r="T1321" s="1" t="s">
        <v>7711</v>
      </c>
      <c r="U1321" s="1" t="s">
        <v>27</v>
      </c>
    </row>
    <row r="1322" spans="1:21" ht="15" x14ac:dyDescent="0.2">
      <c r="A1322" s="1" t="s">
        <v>73</v>
      </c>
      <c r="B1322" s="1" t="s">
        <v>64</v>
      </c>
      <c r="C1322" s="1" t="s">
        <v>169</v>
      </c>
      <c r="D1322" s="1" t="s">
        <v>170</v>
      </c>
      <c r="E1322" s="1" t="s">
        <v>171</v>
      </c>
      <c r="F1322" s="1" t="s">
        <v>22</v>
      </c>
      <c r="G1322" s="2" t="str">
        <f t="shared" si="60"/>
        <v>fiore AG</v>
      </c>
      <c r="H1322" s="1" t="s">
        <v>172</v>
      </c>
      <c r="I1322" s="1" t="str" cm="1">
        <f t="array" ref="I1322">IF(H1322="","",IF(COUNT(VALUE(MID(H1322,ROW($A$1:$A$100),1)))=0,H1322,TRIM(LEFT(H1322,MATCH(TRUE,ISNUMBER(VALUE(MID(H1322,ROW($A$1:$A$100),1))),0)-1))))</f>
        <v>Heiligkreuzstrasse</v>
      </c>
      <c r="J1322" s="1" t="str" cm="1">
        <f t="array" ref="J1322">IF(H1322="","",IF(COUNT(VALUE(MID(H1322,ROW($A$1:$A$100),1)))=0,"",RIGHT(H1322,LEN(H1322)-MATCH(TRUE,ISNUMBER(VALUE(MID(H1322,ROW($A$1:$A$100),1))),0)+1)))</f>
        <v>5</v>
      </c>
      <c r="K1322" s="1" t="s">
        <v>22</v>
      </c>
      <c r="L1322" s="1" t="s">
        <v>173</v>
      </c>
      <c r="M1322" s="1" t="str">
        <f t="shared" si="61"/>
        <v>9008</v>
      </c>
      <c r="N1322" s="1" t="str">
        <f t="shared" si="62"/>
        <v>St. Gallen</v>
      </c>
      <c r="O1322" s="1" t="s">
        <v>24</v>
      </c>
      <c r="P1322" s="1" t="s">
        <v>174</v>
      </c>
      <c r="Q1322" s="1" t="s">
        <v>21</v>
      </c>
      <c r="R1322" s="1" t="s">
        <v>22</v>
      </c>
      <c r="S1322" s="1" t="s">
        <v>22</v>
      </c>
      <c r="T1322" s="1" t="s">
        <v>175</v>
      </c>
      <c r="U1322" s="1" t="s">
        <v>27</v>
      </c>
    </row>
    <row r="1323" spans="1:21" ht="15" x14ac:dyDescent="0.2">
      <c r="A1323" s="1" t="s">
        <v>73</v>
      </c>
      <c r="B1323" s="1" t="s">
        <v>64</v>
      </c>
      <c r="C1323" s="1" t="s">
        <v>169</v>
      </c>
      <c r="D1323" s="1" t="s">
        <v>16552</v>
      </c>
      <c r="E1323" s="1" t="s">
        <v>16553</v>
      </c>
      <c r="F1323" s="1" t="s">
        <v>22</v>
      </c>
      <c r="G1323" s="2" t="str">
        <f t="shared" si="60"/>
        <v>Praxis Dr. Haberthür Felix</v>
      </c>
      <c r="H1323" s="1" t="s">
        <v>16554</v>
      </c>
      <c r="I1323" s="1" t="str" cm="1">
        <f t="array" ref="I1323">IF(H1323="","",IF(COUNT(VALUE(MID(H1323,ROW($A$1:$A$100),1)))=0,H1323,TRIM(LEFT(H1323,MATCH(TRUE,ISNUMBER(VALUE(MID(H1323,ROW($A$1:$A$100),1))),0)-1))))</f>
        <v>Hauptstrasse</v>
      </c>
      <c r="J1323" s="1" t="str" cm="1">
        <f t="array" ref="J1323">IF(H1323="","",IF(COUNT(VALUE(MID(H1323,ROW($A$1:$A$100),1)))=0,"",RIGHT(H1323,LEN(H1323)-MATCH(TRUE,ISNUMBER(VALUE(MID(H1323,ROW($A$1:$A$100),1))),0)+1)))</f>
        <v>1</v>
      </c>
      <c r="K1323" s="1" t="s">
        <v>22</v>
      </c>
      <c r="L1323" s="1" t="s">
        <v>11912</v>
      </c>
      <c r="M1323" s="1" t="str">
        <f t="shared" si="61"/>
        <v>4102</v>
      </c>
      <c r="N1323" s="1" t="str">
        <f t="shared" si="62"/>
        <v>Binningen</v>
      </c>
      <c r="O1323" s="1" t="s">
        <v>24</v>
      </c>
      <c r="P1323" s="1" t="s">
        <v>16555</v>
      </c>
      <c r="Q1323" s="1" t="s">
        <v>21</v>
      </c>
      <c r="R1323" s="1" t="s">
        <v>22</v>
      </c>
      <c r="S1323" s="1" t="s">
        <v>22</v>
      </c>
      <c r="T1323" s="1" t="s">
        <v>16556</v>
      </c>
      <c r="U1323" s="1" t="s">
        <v>27</v>
      </c>
    </row>
    <row r="1324" spans="1:21" ht="15" x14ac:dyDescent="0.2">
      <c r="A1324" s="1" t="s">
        <v>16</v>
      </c>
      <c r="B1324" s="1" t="s">
        <v>64</v>
      </c>
      <c r="C1324" s="1" t="s">
        <v>11730</v>
      </c>
      <c r="D1324" s="1" t="s">
        <v>16579</v>
      </c>
      <c r="E1324" s="1" t="s">
        <v>3716</v>
      </c>
      <c r="F1324" s="1" t="s">
        <v>22</v>
      </c>
      <c r="G1324" s="2" t="str">
        <f t="shared" si="60"/>
        <v>SIHLMED GmbH</v>
      </c>
      <c r="H1324" s="1" t="s">
        <v>3717</v>
      </c>
      <c r="I1324" s="1" t="str" cm="1">
        <f t="array" ref="I1324">IF(H1324="","",IF(COUNT(VALUE(MID(H1324,ROW($A$1:$A$100),1)))=0,H1324,TRIM(LEFT(H1324,MATCH(TRUE,ISNUMBER(VALUE(MID(H1324,ROW($A$1:$A$100),1))),0)-1))))</f>
        <v>Badenerstrasse</v>
      </c>
      <c r="J1324" s="1" t="str" cm="1">
        <f t="array" ref="J1324">IF(H1324="","",IF(COUNT(VALUE(MID(H1324,ROW($A$1:$A$100),1)))=0,"",RIGHT(H1324,LEN(H1324)-MATCH(TRUE,ISNUMBER(VALUE(MID(H1324,ROW($A$1:$A$100),1))),0)+1)))</f>
        <v>333</v>
      </c>
      <c r="K1324" s="1" t="s">
        <v>22</v>
      </c>
      <c r="L1324" s="1" t="s">
        <v>1557</v>
      </c>
      <c r="M1324" s="1" t="str">
        <f t="shared" si="61"/>
        <v>8003</v>
      </c>
      <c r="N1324" s="1" t="str">
        <f t="shared" si="62"/>
        <v>Zürich</v>
      </c>
      <c r="O1324" s="1" t="s">
        <v>24</v>
      </c>
      <c r="P1324" s="1" t="s">
        <v>16580</v>
      </c>
      <c r="Q1324" s="1" t="s">
        <v>21</v>
      </c>
      <c r="R1324" s="1" t="s">
        <v>22</v>
      </c>
      <c r="S1324" s="1" t="s">
        <v>22</v>
      </c>
      <c r="T1324" s="1" t="s">
        <v>16581</v>
      </c>
      <c r="U1324" s="1" t="s">
        <v>27</v>
      </c>
    </row>
    <row r="1325" spans="1:21" ht="15" x14ac:dyDescent="0.2">
      <c r="A1325" s="1" t="s">
        <v>16</v>
      </c>
      <c r="B1325" s="1" t="s">
        <v>64</v>
      </c>
      <c r="C1325" s="1" t="s">
        <v>6314</v>
      </c>
      <c r="D1325" s="1" t="s">
        <v>6315</v>
      </c>
      <c r="E1325" s="1" t="s">
        <v>6316</v>
      </c>
      <c r="F1325" s="1" t="s">
        <v>22</v>
      </c>
      <c r="G1325" s="2" t="str">
        <f t="shared" si="60"/>
        <v>Praxis Dr. Masár Zuzana</v>
      </c>
      <c r="H1325" s="1" t="s">
        <v>6317</v>
      </c>
      <c r="I1325" s="1" t="str" cm="1">
        <f t="array" ref="I1325">IF(H1325="","",IF(COUNT(VALUE(MID(H1325,ROW($A$1:$A$100),1)))=0,H1325,TRIM(LEFT(H1325,MATCH(TRUE,ISNUMBER(VALUE(MID(H1325,ROW($A$1:$A$100),1))),0)-1))))</f>
        <v>Hutgasse</v>
      </c>
      <c r="J1325" s="1" t="str" cm="1">
        <f t="array" ref="J1325">IF(H1325="","",IF(COUNT(VALUE(MID(H1325,ROW($A$1:$A$100),1)))=0,"",RIGHT(H1325,LEN(H1325)-MATCH(TRUE,ISNUMBER(VALUE(MID(H1325,ROW($A$1:$A$100),1))),0)+1)))</f>
        <v>2</v>
      </c>
      <c r="K1325" s="1" t="s">
        <v>22</v>
      </c>
      <c r="L1325" s="1" t="s">
        <v>234</v>
      </c>
      <c r="M1325" s="1" t="str">
        <f t="shared" si="61"/>
        <v>4001</v>
      </c>
      <c r="N1325" s="1" t="str">
        <f t="shared" si="62"/>
        <v>Basel</v>
      </c>
      <c r="O1325" s="1" t="s">
        <v>24</v>
      </c>
      <c r="P1325" s="1" t="s">
        <v>6318</v>
      </c>
      <c r="Q1325" s="1" t="s">
        <v>21</v>
      </c>
      <c r="R1325" s="1" t="s">
        <v>22</v>
      </c>
      <c r="S1325" s="1" t="s">
        <v>22</v>
      </c>
      <c r="T1325" s="1" t="s">
        <v>6319</v>
      </c>
      <c r="U1325" s="1" t="s">
        <v>27</v>
      </c>
    </row>
    <row r="1326" spans="1:21" ht="15" x14ac:dyDescent="0.2">
      <c r="A1326" s="1" t="s">
        <v>16</v>
      </c>
      <c r="B1326" s="1" t="s">
        <v>17</v>
      </c>
      <c r="C1326" s="1" t="s">
        <v>4911</v>
      </c>
      <c r="D1326" s="1" t="s">
        <v>4912</v>
      </c>
      <c r="E1326" s="1" t="s">
        <v>3978</v>
      </c>
      <c r="F1326" s="1" t="s">
        <v>22</v>
      </c>
      <c r="G1326" s="2" t="str">
        <f t="shared" si="60"/>
        <v>Praxis Dr. Neter Magdalena</v>
      </c>
      <c r="H1326" s="1" t="s">
        <v>3979</v>
      </c>
      <c r="I1326" s="1" t="str" cm="1">
        <f t="array" ref="I1326">IF(H1326="","",IF(COUNT(VALUE(MID(H1326,ROW($A$1:$A$100),1)))=0,H1326,TRIM(LEFT(H1326,MATCH(TRUE,ISNUMBER(VALUE(MID(H1326,ROW($A$1:$A$100),1))),0)-1))))</f>
        <v>Graben</v>
      </c>
      <c r="J1326" s="1" t="str" cm="1">
        <f t="array" ref="J1326">IF(H1326="","",IF(COUNT(VALUE(MID(H1326,ROW($A$1:$A$100),1)))=0,"",RIGHT(H1326,LEN(H1326)-MATCH(TRUE,ISNUMBER(VALUE(MID(H1326,ROW($A$1:$A$100),1))),0)+1)))</f>
        <v>9</v>
      </c>
      <c r="K1326" s="1" t="s">
        <v>22</v>
      </c>
      <c r="L1326" s="1" t="s">
        <v>1110</v>
      </c>
      <c r="M1326" s="1" t="str">
        <f t="shared" si="61"/>
        <v>5000</v>
      </c>
      <c r="N1326" s="1" t="str">
        <f t="shared" si="62"/>
        <v>Aarau</v>
      </c>
      <c r="O1326" s="1" t="s">
        <v>24</v>
      </c>
      <c r="P1326" s="1" t="s">
        <v>4913</v>
      </c>
      <c r="Q1326" s="1" t="s">
        <v>21</v>
      </c>
      <c r="R1326" s="1" t="s">
        <v>22</v>
      </c>
      <c r="S1326" s="1" t="s">
        <v>22</v>
      </c>
      <c r="T1326" s="1" t="s">
        <v>4914</v>
      </c>
      <c r="U1326" s="1" t="s">
        <v>27</v>
      </c>
    </row>
    <row r="1327" spans="1:21" ht="15" x14ac:dyDescent="0.2">
      <c r="A1327" s="1" t="s">
        <v>16</v>
      </c>
      <c r="B1327" s="1" t="s">
        <v>64</v>
      </c>
      <c r="C1327" s="1" t="s">
        <v>15171</v>
      </c>
      <c r="D1327" s="1" t="s">
        <v>15172</v>
      </c>
      <c r="E1327" s="1" t="s">
        <v>1466</v>
      </c>
      <c r="F1327" s="1" t="s">
        <v>22</v>
      </c>
      <c r="G1327" s="2" t="str">
        <f t="shared" si="60"/>
        <v>Huusarztpraxis Früebli AG</v>
      </c>
      <c r="H1327" s="1" t="s">
        <v>1467</v>
      </c>
      <c r="I1327" s="1" t="str" cm="1">
        <f t="array" ref="I1327">IF(H1327="","",IF(COUNT(VALUE(MID(H1327,ROW($A$1:$A$100),1)))=0,H1327,TRIM(LEFT(H1327,MATCH(TRUE,ISNUMBER(VALUE(MID(H1327,ROW($A$1:$A$100),1))),0)-1))))</f>
        <v>Schulstrasse</v>
      </c>
      <c r="J1327" s="1" t="str" cm="1">
        <f t="array" ref="J1327">IF(H1327="","",IF(COUNT(VALUE(MID(H1327,ROW($A$1:$A$100),1)))=0,"",RIGHT(H1327,LEN(H1327)-MATCH(TRUE,ISNUMBER(VALUE(MID(H1327,ROW($A$1:$A$100),1))),0)+1)))</f>
        <v>12</v>
      </c>
      <c r="K1327" s="1" t="s">
        <v>22</v>
      </c>
      <c r="L1327" s="1" t="s">
        <v>1468</v>
      </c>
      <c r="M1327" s="1" t="str">
        <f t="shared" si="61"/>
        <v>8157</v>
      </c>
      <c r="N1327" s="1" t="str">
        <f t="shared" si="62"/>
        <v>Dielsdorf</v>
      </c>
      <c r="O1327" s="1" t="s">
        <v>24</v>
      </c>
      <c r="P1327" s="1" t="s">
        <v>15173</v>
      </c>
      <c r="Q1327" s="1" t="s">
        <v>128</v>
      </c>
      <c r="R1327" s="1" t="s">
        <v>22</v>
      </c>
      <c r="S1327" s="1" t="s">
        <v>22</v>
      </c>
      <c r="T1327" s="1" t="s">
        <v>15174</v>
      </c>
      <c r="U1327" s="1" t="s">
        <v>27</v>
      </c>
    </row>
    <row r="1328" spans="1:21" ht="15" x14ac:dyDescent="0.2">
      <c r="A1328" s="1" t="s">
        <v>16</v>
      </c>
      <c r="B1328" s="1" t="s">
        <v>64</v>
      </c>
      <c r="C1328" s="1" t="s">
        <v>230</v>
      </c>
      <c r="D1328" s="1" t="s">
        <v>231</v>
      </c>
      <c r="E1328" s="1" t="s">
        <v>232</v>
      </c>
      <c r="F1328" s="1" t="s">
        <v>22</v>
      </c>
      <c r="G1328" s="2" t="str">
        <f t="shared" si="60"/>
        <v>Praxis Dr. Haefliger Asmaa</v>
      </c>
      <c r="H1328" s="1" t="s">
        <v>233</v>
      </c>
      <c r="I1328" s="1" t="str" cm="1">
        <f t="array" ref="I1328">IF(H1328="","",IF(COUNT(VALUE(MID(H1328,ROW($A$1:$A$100),1)))=0,H1328,TRIM(LEFT(H1328,MATCH(TRUE,ISNUMBER(VALUE(MID(H1328,ROW($A$1:$A$100),1))),0)-1))))</f>
        <v>Falknerstrasse</v>
      </c>
      <c r="J1328" s="1" t="str" cm="1">
        <f t="array" ref="J1328">IF(H1328="","",IF(COUNT(VALUE(MID(H1328,ROW($A$1:$A$100),1)))=0,"",RIGHT(H1328,LEN(H1328)-MATCH(TRUE,ISNUMBER(VALUE(MID(H1328,ROW($A$1:$A$100),1))),0)+1)))</f>
        <v>26</v>
      </c>
      <c r="K1328" s="1" t="s">
        <v>22</v>
      </c>
      <c r="L1328" s="1" t="s">
        <v>234</v>
      </c>
      <c r="M1328" s="1" t="str">
        <f t="shared" si="61"/>
        <v>4001</v>
      </c>
      <c r="N1328" s="1" t="str">
        <f t="shared" si="62"/>
        <v>Basel</v>
      </c>
      <c r="O1328" s="1" t="s">
        <v>24</v>
      </c>
      <c r="P1328" s="1" t="s">
        <v>235</v>
      </c>
      <c r="Q1328" s="1" t="s">
        <v>21</v>
      </c>
      <c r="R1328" s="1" t="s">
        <v>22</v>
      </c>
      <c r="S1328" s="1" t="s">
        <v>22</v>
      </c>
      <c r="T1328" s="1" t="s">
        <v>236</v>
      </c>
      <c r="U1328" s="1" t="s">
        <v>27</v>
      </c>
    </row>
    <row r="1329" spans="1:21" ht="15" x14ac:dyDescent="0.2">
      <c r="A1329" s="1" t="s">
        <v>16</v>
      </c>
      <c r="B1329" s="1" t="s">
        <v>64</v>
      </c>
      <c r="C1329" s="1" t="s">
        <v>405</v>
      </c>
      <c r="D1329" s="1" t="s">
        <v>406</v>
      </c>
      <c r="E1329" s="1" t="s">
        <v>407</v>
      </c>
      <c r="F1329" s="1" t="s">
        <v>22</v>
      </c>
      <c r="G1329" s="2" t="str">
        <f t="shared" si="60"/>
        <v>Praxis Dr. Haemmerli Cordula</v>
      </c>
      <c r="H1329" s="1" t="s">
        <v>408</v>
      </c>
      <c r="I1329" s="1" t="str" cm="1">
        <f t="array" ref="I1329">IF(H1329="","",IF(COUNT(VALUE(MID(H1329,ROW($A$1:$A$100),1)))=0,H1329,TRIM(LEFT(H1329,MATCH(TRUE,ISNUMBER(VALUE(MID(H1329,ROW($A$1:$A$100),1))),0)-1))))</f>
        <v>Limmatstrasse</v>
      </c>
      <c r="J1329" s="1" t="str" cm="1">
        <f t="array" ref="J1329">IF(H1329="","",IF(COUNT(VALUE(MID(H1329,ROW($A$1:$A$100),1)))=0,"",RIGHT(H1329,LEN(H1329)-MATCH(TRUE,ISNUMBER(VALUE(MID(H1329,ROW($A$1:$A$100),1))),0)+1)))</f>
        <v>182</v>
      </c>
      <c r="K1329" s="1" t="s">
        <v>22</v>
      </c>
      <c r="L1329" s="1" t="s">
        <v>201</v>
      </c>
      <c r="M1329" s="1" t="str">
        <f t="shared" si="61"/>
        <v>8005</v>
      </c>
      <c r="N1329" s="1" t="str">
        <f t="shared" si="62"/>
        <v>Zürich</v>
      </c>
      <c r="O1329" s="1" t="s">
        <v>24</v>
      </c>
      <c r="P1329" s="1" t="s">
        <v>409</v>
      </c>
      <c r="Q1329" s="1" t="s">
        <v>128</v>
      </c>
      <c r="R1329" s="1" t="s">
        <v>22</v>
      </c>
      <c r="S1329" s="1" t="s">
        <v>22</v>
      </c>
      <c r="T1329" s="1" t="s">
        <v>410</v>
      </c>
      <c r="U1329" s="1" t="s">
        <v>27</v>
      </c>
    </row>
    <row r="1330" spans="1:21" ht="15" x14ac:dyDescent="0.2">
      <c r="A1330" s="1" t="s">
        <v>73</v>
      </c>
      <c r="B1330" s="1" t="s">
        <v>64</v>
      </c>
      <c r="C1330" s="1" t="s">
        <v>6372</v>
      </c>
      <c r="D1330" s="1" t="s">
        <v>6373</v>
      </c>
      <c r="E1330" s="1" t="s">
        <v>1781</v>
      </c>
      <c r="F1330" s="1" t="s">
        <v>22</v>
      </c>
      <c r="G1330" s="2" t="str">
        <f t="shared" si="60"/>
        <v>mediX notfallpraxis</v>
      </c>
      <c r="H1330" s="1" t="s">
        <v>1782</v>
      </c>
      <c r="I1330" s="1" t="str" cm="1">
        <f t="array" ref="I1330">IF(H1330="","",IF(COUNT(VALUE(MID(H1330,ROW($A$1:$A$100),1)))=0,H1330,TRIM(LEFT(H1330,MATCH(TRUE,ISNUMBER(VALUE(MID(H1330,ROW($A$1:$A$100),1))),0)-1))))</f>
        <v>Badenerstrasse</v>
      </c>
      <c r="J1330" s="1" t="str" cm="1">
        <f t="array" ref="J1330">IF(H1330="","",IF(COUNT(VALUE(MID(H1330,ROW($A$1:$A$100),1)))=0,"",RIGHT(H1330,LEN(H1330)-MATCH(TRUE,ISNUMBER(VALUE(MID(H1330,ROW($A$1:$A$100),1))),0)+1)))</f>
        <v>41</v>
      </c>
      <c r="K1330" s="1" t="s">
        <v>22</v>
      </c>
      <c r="L1330" s="1" t="s">
        <v>613</v>
      </c>
      <c r="M1330" s="1" t="str">
        <f t="shared" si="61"/>
        <v>8004</v>
      </c>
      <c r="N1330" s="1" t="str">
        <f t="shared" si="62"/>
        <v>Zürich</v>
      </c>
      <c r="O1330" s="1" t="s">
        <v>24</v>
      </c>
      <c r="P1330" s="1" t="s">
        <v>6374</v>
      </c>
      <c r="Q1330" s="1" t="s">
        <v>128</v>
      </c>
      <c r="R1330" s="1" t="s">
        <v>22</v>
      </c>
      <c r="S1330" s="1" t="s">
        <v>22</v>
      </c>
      <c r="T1330" s="1" t="s">
        <v>6375</v>
      </c>
      <c r="U1330" s="1" t="s">
        <v>27</v>
      </c>
    </row>
    <row r="1331" spans="1:21" ht="15" x14ac:dyDescent="0.2">
      <c r="A1331" s="1" t="s">
        <v>73</v>
      </c>
      <c r="B1331" s="1" t="s">
        <v>64</v>
      </c>
      <c r="C1331" s="1" t="s">
        <v>1037</v>
      </c>
      <c r="D1331" s="1" t="s">
        <v>7349</v>
      </c>
      <c r="E1331" s="1" t="s">
        <v>7350</v>
      </c>
      <c r="F1331" s="1" t="s">
        <v>22</v>
      </c>
      <c r="G1331" s="2" t="str">
        <f t="shared" si="60"/>
        <v>Gemeinschaftspraxis im Parkhof</v>
      </c>
      <c r="H1331" s="1" t="s">
        <v>7351</v>
      </c>
      <c r="I1331" s="1" t="str" cm="1">
        <f t="array" ref="I1331">IF(H1331="","",IF(COUNT(VALUE(MID(H1331,ROW($A$1:$A$100),1)))=0,H1331,TRIM(LEFT(H1331,MATCH(TRUE,ISNUMBER(VALUE(MID(H1331,ROW($A$1:$A$100),1))),0)-1))))</f>
        <v>Hauptstrasse</v>
      </c>
      <c r="J1331" s="1" t="str" cm="1">
        <f t="array" ref="J1331">IF(H1331="","",IF(COUNT(VALUE(MID(H1331,ROW($A$1:$A$100),1)))=0,"",RIGHT(H1331,LEN(H1331)-MATCH(TRUE,ISNUMBER(VALUE(MID(H1331,ROW($A$1:$A$100),1))),0)+1)))</f>
        <v>84</v>
      </c>
      <c r="K1331" s="1" t="s">
        <v>22</v>
      </c>
      <c r="L1331" s="1" t="s">
        <v>644</v>
      </c>
      <c r="M1331" s="1" t="str">
        <f t="shared" si="61"/>
        <v>8280</v>
      </c>
      <c r="N1331" s="1" t="str">
        <f t="shared" si="62"/>
        <v>Kreuzlingen</v>
      </c>
      <c r="O1331" s="1" t="s">
        <v>24</v>
      </c>
      <c r="P1331" s="1" t="s">
        <v>7352</v>
      </c>
      <c r="Q1331" s="1" t="s">
        <v>128</v>
      </c>
      <c r="R1331" s="1" t="s">
        <v>22</v>
      </c>
      <c r="S1331" s="1" t="s">
        <v>22</v>
      </c>
      <c r="T1331" s="1" t="s">
        <v>7353</v>
      </c>
      <c r="U1331" s="1" t="s">
        <v>27</v>
      </c>
    </row>
    <row r="1332" spans="1:21" ht="15" x14ac:dyDescent="0.2">
      <c r="A1332" s="1" t="s">
        <v>73</v>
      </c>
      <c r="B1332" s="1" t="s">
        <v>64</v>
      </c>
      <c r="C1332" s="1" t="s">
        <v>237</v>
      </c>
      <c r="D1332" s="1" t="s">
        <v>238</v>
      </c>
      <c r="E1332" s="1" t="s">
        <v>239</v>
      </c>
      <c r="F1332" s="1" t="s">
        <v>22</v>
      </c>
      <c r="G1332" s="2" t="str">
        <f t="shared" si="60"/>
        <v>Praxis Dr. Häfner Johannes</v>
      </c>
      <c r="H1332" s="1" t="s">
        <v>240</v>
      </c>
      <c r="I1332" s="1" t="str" cm="1">
        <f t="array" ref="I1332">IF(H1332="","",IF(COUNT(VALUE(MID(H1332,ROW($A$1:$A$100),1)))=0,H1332,TRIM(LEFT(H1332,MATCH(TRUE,ISNUMBER(VALUE(MID(H1332,ROW($A$1:$A$100),1))),0)-1))))</f>
        <v>Austrasse</v>
      </c>
      <c r="J1332" s="1" t="str" cm="1">
        <f t="array" ref="J1332">IF(H1332="","",IF(COUNT(VALUE(MID(H1332,ROW($A$1:$A$100),1)))=0,"",RIGHT(H1332,LEN(H1332)-MATCH(TRUE,ISNUMBER(VALUE(MID(H1332,ROW($A$1:$A$100),1))),0)+1)))</f>
        <v>57</v>
      </c>
      <c r="K1332" s="1" t="s">
        <v>22</v>
      </c>
      <c r="L1332" s="1" t="s">
        <v>100</v>
      </c>
      <c r="M1332" s="1" t="str">
        <f t="shared" si="61"/>
        <v>8953</v>
      </c>
      <c r="N1332" s="1" t="str">
        <f t="shared" si="62"/>
        <v>Dietikon</v>
      </c>
      <c r="O1332" s="1" t="s">
        <v>24</v>
      </c>
      <c r="P1332" s="1" t="s">
        <v>241</v>
      </c>
      <c r="Q1332" s="1" t="s">
        <v>128</v>
      </c>
      <c r="R1332" s="1" t="s">
        <v>22</v>
      </c>
      <c r="S1332" s="1" t="s">
        <v>22</v>
      </c>
      <c r="T1332" s="1" t="s">
        <v>242</v>
      </c>
      <c r="U1332" s="1" t="s">
        <v>27</v>
      </c>
    </row>
    <row r="1333" spans="1:21" ht="15" x14ac:dyDescent="0.2">
      <c r="A1333" s="1" t="s">
        <v>73</v>
      </c>
      <c r="B1333" s="1" t="s">
        <v>17</v>
      </c>
      <c r="C1333" s="1" t="s">
        <v>6860</v>
      </c>
      <c r="D1333" s="1" t="s">
        <v>6861</v>
      </c>
      <c r="E1333" s="1" t="s">
        <v>6862</v>
      </c>
      <c r="F1333" s="1" t="s">
        <v>22</v>
      </c>
      <c r="G1333" s="2" t="str">
        <f t="shared" si="60"/>
        <v>Praxis Dr. Häfner / Dr. Häfner</v>
      </c>
      <c r="H1333" s="1" t="s">
        <v>6863</v>
      </c>
      <c r="I1333" s="1" t="str" cm="1">
        <f t="array" ref="I1333">IF(H1333="","",IF(COUNT(VALUE(MID(H1333,ROW($A$1:$A$100),1)))=0,H1333,TRIM(LEFT(H1333,MATCH(TRUE,ISNUMBER(VALUE(MID(H1333,ROW($A$1:$A$100),1))),0)-1))))</f>
        <v>Alte Landstrasse</v>
      </c>
      <c r="J1333" s="1" t="str" cm="1">
        <f t="array" ref="J1333">IF(H1333="","",IF(COUNT(VALUE(MID(H1333,ROW($A$1:$A$100),1)))=0,"",RIGHT(H1333,LEN(H1333)-MATCH(TRUE,ISNUMBER(VALUE(MID(H1333,ROW($A$1:$A$100),1))),0)+1)))</f>
        <v>130</v>
      </c>
      <c r="K1333" s="1" t="s">
        <v>22</v>
      </c>
      <c r="L1333" s="1" t="s">
        <v>3750</v>
      </c>
      <c r="M1333" s="1" t="str">
        <f t="shared" si="61"/>
        <v>8800</v>
      </c>
      <c r="N1333" s="1" t="str">
        <f t="shared" si="62"/>
        <v>Thalwil</v>
      </c>
      <c r="O1333" s="1" t="s">
        <v>24</v>
      </c>
      <c r="P1333" s="1" t="s">
        <v>6864</v>
      </c>
      <c r="Q1333" s="1" t="s">
        <v>128</v>
      </c>
      <c r="R1333" s="1" t="s">
        <v>22</v>
      </c>
      <c r="S1333" s="1" t="s">
        <v>22</v>
      </c>
      <c r="T1333" s="1" t="s">
        <v>6865</v>
      </c>
      <c r="U1333" s="1" t="s">
        <v>27</v>
      </c>
    </row>
    <row r="1334" spans="1:21" ht="30" x14ac:dyDescent="0.2">
      <c r="A1334" s="1" t="s">
        <v>16</v>
      </c>
      <c r="B1334" s="1" t="s">
        <v>64</v>
      </c>
      <c r="C1334" s="1" t="s">
        <v>1584</v>
      </c>
      <c r="D1334" s="1" t="s">
        <v>1954</v>
      </c>
      <c r="E1334" s="1" t="s">
        <v>1364</v>
      </c>
      <c r="F1334" s="1" t="s">
        <v>21</v>
      </c>
      <c r="G1334" s="2" t="str">
        <f t="shared" si="60"/>
        <v>Spital Herisau
_x000D_Gynäkologie und Geburtshilfe</v>
      </c>
      <c r="H1334" s="1" t="s">
        <v>1365</v>
      </c>
      <c r="I1334" s="1" t="str" cm="1">
        <f t="array" ref="I1334">IF(H1334="","",IF(COUNT(VALUE(MID(H1334,ROW($A$1:$A$100),1)))=0,H1334,TRIM(LEFT(H1334,MATCH(TRUE,ISNUMBER(VALUE(MID(H1334,ROW($A$1:$A$100),1))),0)-1))))</f>
        <v>Spitalstrasse</v>
      </c>
      <c r="J1334" s="1" t="str" cm="1">
        <f t="array" ref="J1334">IF(H1334="","",IF(COUNT(VALUE(MID(H1334,ROW($A$1:$A$100),1)))=0,"",RIGHT(H1334,LEN(H1334)-MATCH(TRUE,ISNUMBER(VALUE(MID(H1334,ROW($A$1:$A$100),1))),0)+1)))</f>
        <v>6</v>
      </c>
      <c r="K1334" s="1" t="s">
        <v>22</v>
      </c>
      <c r="L1334" s="1" t="s">
        <v>194</v>
      </c>
      <c r="M1334" s="1" t="str">
        <f t="shared" si="61"/>
        <v>9100</v>
      </c>
      <c r="N1334" s="1" t="str">
        <f t="shared" si="62"/>
        <v>Herisau</v>
      </c>
      <c r="O1334" s="1" t="s">
        <v>24</v>
      </c>
      <c r="P1334" s="1" t="s">
        <v>1955</v>
      </c>
      <c r="Q1334" s="1" t="s">
        <v>21</v>
      </c>
      <c r="R1334" s="1" t="s">
        <v>22</v>
      </c>
      <c r="S1334" s="1" t="s">
        <v>22</v>
      </c>
      <c r="T1334" s="1" t="s">
        <v>1956</v>
      </c>
      <c r="U1334" s="1" t="s">
        <v>27</v>
      </c>
    </row>
    <row r="1335" spans="1:21" ht="15" x14ac:dyDescent="0.2">
      <c r="A1335" s="1" t="s">
        <v>16</v>
      </c>
      <c r="B1335" s="1" t="s">
        <v>64</v>
      </c>
      <c r="C1335" s="1" t="s">
        <v>357</v>
      </c>
      <c r="D1335" s="1" t="s">
        <v>10217</v>
      </c>
      <c r="E1335" s="1" t="s">
        <v>7609</v>
      </c>
      <c r="F1335" s="1" t="s">
        <v>22</v>
      </c>
      <c r="G1335" s="2" t="str">
        <f t="shared" si="60"/>
        <v>Hausarztpraxis Volketswil</v>
      </c>
      <c r="H1335" s="1" t="s">
        <v>7610</v>
      </c>
      <c r="I1335" s="1" t="str" cm="1">
        <f t="array" ref="I1335">IF(H1335="","",IF(COUNT(VALUE(MID(H1335,ROW($A$1:$A$100),1)))=0,H1335,TRIM(LEFT(H1335,MATCH(TRUE,ISNUMBER(VALUE(MID(H1335,ROW($A$1:$A$100),1))),0)-1))))</f>
        <v>Huzlenstrasse</v>
      </c>
      <c r="J1335" s="1" t="str" cm="1">
        <f t="array" ref="J1335">IF(H1335="","",IF(COUNT(VALUE(MID(H1335,ROW($A$1:$A$100),1)))=0,"",RIGHT(H1335,LEN(H1335)-MATCH(TRUE,ISNUMBER(VALUE(MID(H1335,ROW($A$1:$A$100),1))),0)+1)))</f>
        <v>3</v>
      </c>
      <c r="K1335" s="1" t="s">
        <v>22</v>
      </c>
      <c r="L1335" s="1" t="s">
        <v>789</v>
      </c>
      <c r="M1335" s="1" t="str">
        <f t="shared" si="61"/>
        <v>8604</v>
      </c>
      <c r="N1335" s="1" t="str">
        <f t="shared" si="62"/>
        <v>Volketswil</v>
      </c>
      <c r="O1335" s="1" t="s">
        <v>24</v>
      </c>
      <c r="P1335" s="1" t="s">
        <v>16576</v>
      </c>
      <c r="Q1335" s="1" t="s">
        <v>128</v>
      </c>
      <c r="R1335" s="1" t="s">
        <v>22</v>
      </c>
      <c r="S1335" s="1" t="s">
        <v>22</v>
      </c>
      <c r="T1335" s="1" t="s">
        <v>16577</v>
      </c>
      <c r="U1335" s="1" t="s">
        <v>27</v>
      </c>
    </row>
    <row r="1336" spans="1:21" ht="30" x14ac:dyDescent="0.2">
      <c r="A1336" s="1" t="s">
        <v>16</v>
      </c>
      <c r="B1336" s="1" t="s">
        <v>64</v>
      </c>
      <c r="C1336" s="1" t="s">
        <v>862</v>
      </c>
      <c r="D1336" s="1" t="s">
        <v>10217</v>
      </c>
      <c r="E1336" s="1" t="s">
        <v>67</v>
      </c>
      <c r="F1336" s="1" t="s">
        <v>68</v>
      </c>
      <c r="G1336" s="2" t="str">
        <f t="shared" si="60"/>
        <v>Kantonsspital Winterthur
_x000D_Klinik für Geburtshilfe und Gyn.</v>
      </c>
      <c r="H1336" s="1" t="s">
        <v>22</v>
      </c>
      <c r="I1336" s="1" t="str" cm="1">
        <f t="array" ref="I1336">IF(H1336="","",IF(COUNT(VALUE(MID(H1336,ROW($A$1:$A$100),1)))=0,H1336,TRIM(LEFT(H1336,MATCH(TRUE,ISNUMBER(VALUE(MID(H1336,ROW($A$1:$A$100),1))),0)-1))))</f>
        <v/>
      </c>
      <c r="J1336" s="1" t="str" cm="1">
        <f t="array" ref="J1336">IF(H1336="","",IF(COUNT(VALUE(MID(H1336,ROW($A$1:$A$100),1)))=0,"",RIGHT(H1336,LEN(H1336)-MATCH(TRUE,ISNUMBER(VALUE(MID(H1336,ROW($A$1:$A$100),1))),0)+1)))</f>
        <v/>
      </c>
      <c r="K1336" s="1" t="s">
        <v>69</v>
      </c>
      <c r="L1336" s="1" t="s">
        <v>70</v>
      </c>
      <c r="M1336" s="1" t="str">
        <f t="shared" si="61"/>
        <v>8401</v>
      </c>
      <c r="N1336" s="1" t="str">
        <f t="shared" si="62"/>
        <v>Winterthur</v>
      </c>
      <c r="O1336" s="1" t="s">
        <v>24</v>
      </c>
      <c r="P1336" s="1" t="s">
        <v>16576</v>
      </c>
      <c r="Q1336" s="1" t="s">
        <v>21</v>
      </c>
      <c r="R1336" s="1" t="s">
        <v>22</v>
      </c>
      <c r="S1336" s="1" t="s">
        <v>22</v>
      </c>
      <c r="T1336" s="1" t="s">
        <v>16578</v>
      </c>
      <c r="U1336" s="1" t="s">
        <v>27</v>
      </c>
    </row>
    <row r="1337" spans="1:21" ht="30" x14ac:dyDescent="0.2">
      <c r="A1337" s="1" t="s">
        <v>16</v>
      </c>
      <c r="B1337" s="1" t="s">
        <v>17</v>
      </c>
      <c r="C1337" s="1" t="s">
        <v>1187</v>
      </c>
      <c r="D1337" s="1" t="s">
        <v>7488</v>
      </c>
      <c r="E1337" s="1" t="s">
        <v>750</v>
      </c>
      <c r="F1337" s="1" t="s">
        <v>156</v>
      </c>
      <c r="G1337" s="2" t="str">
        <f t="shared" si="60"/>
        <v>Universitätsspital Basel
_x000D_Frauenklinik</v>
      </c>
      <c r="H1337" s="1" t="s">
        <v>752</v>
      </c>
      <c r="I1337" s="1" t="str" cm="1">
        <f t="array" ref="I1337">IF(H1337="","",IF(COUNT(VALUE(MID(H1337,ROW($A$1:$A$100),1)))=0,H1337,TRIM(LEFT(H1337,MATCH(TRUE,ISNUMBER(VALUE(MID(H1337,ROW($A$1:$A$100),1))),0)-1))))</f>
        <v>Spitalstrasse</v>
      </c>
      <c r="J1337" s="1" t="str" cm="1">
        <f t="array" ref="J1337">IF(H1337="","",IF(COUNT(VALUE(MID(H1337,ROW($A$1:$A$100),1)))=0,"",RIGHT(H1337,LEN(H1337)-MATCH(TRUE,ISNUMBER(VALUE(MID(H1337,ROW($A$1:$A$100),1))),0)+1)))</f>
        <v>21</v>
      </c>
      <c r="K1337" s="1" t="s">
        <v>22</v>
      </c>
      <c r="L1337" s="1" t="s">
        <v>753</v>
      </c>
      <c r="M1337" s="1" t="str">
        <f t="shared" si="61"/>
        <v>4031</v>
      </c>
      <c r="N1337" s="1" t="str">
        <f t="shared" si="62"/>
        <v>Basel</v>
      </c>
      <c r="O1337" s="1" t="s">
        <v>24</v>
      </c>
      <c r="P1337" s="1" t="s">
        <v>7489</v>
      </c>
      <c r="Q1337" s="1" t="s">
        <v>21</v>
      </c>
      <c r="R1337" s="1" t="s">
        <v>22</v>
      </c>
      <c r="S1337" s="1" t="s">
        <v>22</v>
      </c>
      <c r="T1337" s="1" t="s">
        <v>7490</v>
      </c>
      <c r="U1337" s="1" t="s">
        <v>27</v>
      </c>
    </row>
    <row r="1338" spans="1:21" ht="30" x14ac:dyDescent="0.2">
      <c r="A1338" s="1" t="s">
        <v>16</v>
      </c>
      <c r="B1338" s="1" t="s">
        <v>64</v>
      </c>
      <c r="C1338" s="1" t="s">
        <v>14356</v>
      </c>
      <c r="D1338" s="1" t="s">
        <v>14357</v>
      </c>
      <c r="E1338" s="1" t="s">
        <v>14358</v>
      </c>
      <c r="F1338" s="1" t="s">
        <v>14359</v>
      </c>
      <c r="G1338" s="2" t="str">
        <f t="shared" si="60"/>
        <v>Klinik Schützen Rheinfelden
_x000D_Abteilung für Psychosomatik</v>
      </c>
      <c r="H1338" s="1" t="s">
        <v>4935</v>
      </c>
      <c r="I1338" s="1" t="str" cm="1">
        <f t="array" ref="I1338">IF(H1338="","",IF(COUNT(VALUE(MID(H1338,ROW($A$1:$A$100),1)))=0,H1338,TRIM(LEFT(H1338,MATCH(TRUE,ISNUMBER(VALUE(MID(H1338,ROW($A$1:$A$100),1))),0)-1))))</f>
        <v>Bahnhofstrasse</v>
      </c>
      <c r="J1338" s="1" t="str" cm="1">
        <f t="array" ref="J1338">IF(H1338="","",IF(COUNT(VALUE(MID(H1338,ROW($A$1:$A$100),1)))=0,"",RIGHT(H1338,LEN(H1338)-MATCH(TRUE,ISNUMBER(VALUE(MID(H1338,ROW($A$1:$A$100),1))),0)+1)))</f>
        <v>19</v>
      </c>
      <c r="K1338" s="1" t="s">
        <v>22</v>
      </c>
      <c r="L1338" s="1" t="s">
        <v>2269</v>
      </c>
      <c r="M1338" s="1" t="str">
        <f t="shared" si="61"/>
        <v>4310</v>
      </c>
      <c r="N1338" s="1" t="str">
        <f t="shared" si="62"/>
        <v>Rheinfelden</v>
      </c>
      <c r="O1338" s="1" t="s">
        <v>24</v>
      </c>
      <c r="P1338" s="1" t="s">
        <v>14360</v>
      </c>
      <c r="Q1338" s="1" t="s">
        <v>21</v>
      </c>
      <c r="R1338" s="1" t="s">
        <v>22</v>
      </c>
      <c r="S1338" s="1" t="s">
        <v>22</v>
      </c>
      <c r="T1338" s="1" t="s">
        <v>14361</v>
      </c>
      <c r="U1338" s="1" t="s">
        <v>27</v>
      </c>
    </row>
    <row r="1339" spans="1:21" ht="15" x14ac:dyDescent="0.2">
      <c r="A1339" s="1" t="s">
        <v>73</v>
      </c>
      <c r="B1339" s="1" t="s">
        <v>64</v>
      </c>
      <c r="C1339" s="1" t="s">
        <v>16568</v>
      </c>
      <c r="D1339" s="1" t="s">
        <v>14357</v>
      </c>
      <c r="E1339" s="1" t="s">
        <v>8202</v>
      </c>
      <c r="F1339" s="1" t="s">
        <v>22</v>
      </c>
      <c r="G1339" s="2" t="str">
        <f t="shared" si="60"/>
        <v>Ladies Permanence Stadelhofen</v>
      </c>
      <c r="H1339" s="1" t="s">
        <v>4652</v>
      </c>
      <c r="I1339" s="1" t="str" cm="1">
        <f t="array" ref="I1339">IF(H1339="","",IF(COUNT(VALUE(MID(H1339,ROW($A$1:$A$100),1)))=0,H1339,TRIM(LEFT(H1339,MATCH(TRUE,ISNUMBER(VALUE(MID(H1339,ROW($A$1:$A$100),1))),0)-1))))</f>
        <v>Gottfried-Keller-Strasse</v>
      </c>
      <c r="J1339" s="1" t="str" cm="1">
        <f t="array" ref="J1339">IF(H1339="","",IF(COUNT(VALUE(MID(H1339,ROW($A$1:$A$100),1)))=0,"",RIGHT(H1339,LEN(H1339)-MATCH(TRUE,ISNUMBER(VALUE(MID(H1339,ROW($A$1:$A$100),1))),0)+1)))</f>
        <v>7</v>
      </c>
      <c r="K1339" s="1" t="s">
        <v>22</v>
      </c>
      <c r="L1339" s="1" t="s">
        <v>415</v>
      </c>
      <c r="M1339" s="1" t="str">
        <f t="shared" si="61"/>
        <v>8001</v>
      </c>
      <c r="N1339" s="1" t="str">
        <f t="shared" si="62"/>
        <v>Zürich</v>
      </c>
      <c r="O1339" s="1" t="s">
        <v>24</v>
      </c>
      <c r="P1339" s="1" t="s">
        <v>16569</v>
      </c>
      <c r="Q1339" s="1" t="s">
        <v>21</v>
      </c>
      <c r="R1339" s="1" t="s">
        <v>22</v>
      </c>
      <c r="S1339" s="1" t="s">
        <v>22</v>
      </c>
      <c r="T1339" s="1" t="s">
        <v>16570</v>
      </c>
      <c r="U1339" s="1" t="s">
        <v>27</v>
      </c>
    </row>
    <row r="1340" spans="1:21" ht="30" x14ac:dyDescent="0.2">
      <c r="A1340" s="1" t="s">
        <v>16</v>
      </c>
      <c r="B1340" s="1" t="s">
        <v>17</v>
      </c>
      <c r="C1340" s="1" t="s">
        <v>3982</v>
      </c>
      <c r="D1340" s="1" t="s">
        <v>16694</v>
      </c>
      <c r="E1340" s="1" t="s">
        <v>3175</v>
      </c>
      <c r="F1340" s="1" t="s">
        <v>21</v>
      </c>
      <c r="G1340" s="2" t="str">
        <f t="shared" si="60"/>
        <v>Spital Limmattal
_x000D_Gynäkologie und Geburtshilfe</v>
      </c>
      <c r="H1340" s="1" t="s">
        <v>3176</v>
      </c>
      <c r="I1340" s="1" t="str" cm="1">
        <f t="array" ref="I1340">IF(H1340="","",IF(COUNT(VALUE(MID(H1340,ROW($A$1:$A$100),1)))=0,H1340,TRIM(LEFT(H1340,MATCH(TRUE,ISNUMBER(VALUE(MID(H1340,ROW($A$1:$A$100),1))),0)-1))))</f>
        <v>Urdorferstrasse</v>
      </c>
      <c r="J1340" s="1" t="str" cm="1">
        <f t="array" ref="J1340">IF(H1340="","",IF(COUNT(VALUE(MID(H1340,ROW($A$1:$A$100),1)))=0,"",RIGHT(H1340,LEN(H1340)-MATCH(TRUE,ISNUMBER(VALUE(MID(H1340,ROW($A$1:$A$100),1))),0)+1)))</f>
        <v>100</v>
      </c>
      <c r="K1340" s="1" t="s">
        <v>22</v>
      </c>
      <c r="L1340" s="1" t="s">
        <v>3177</v>
      </c>
      <c r="M1340" s="1" t="str">
        <f t="shared" si="61"/>
        <v>8952</v>
      </c>
      <c r="N1340" s="1" t="str">
        <f t="shared" si="62"/>
        <v>Schlieren</v>
      </c>
      <c r="O1340" s="1" t="s">
        <v>24</v>
      </c>
      <c r="P1340" s="1" t="s">
        <v>16695</v>
      </c>
      <c r="Q1340" s="1" t="s">
        <v>21</v>
      </c>
      <c r="R1340" s="1" t="s">
        <v>22</v>
      </c>
      <c r="S1340" s="1" t="s">
        <v>22</v>
      </c>
      <c r="T1340" s="1" t="s">
        <v>16696</v>
      </c>
      <c r="U1340" s="1" t="s">
        <v>27</v>
      </c>
    </row>
    <row r="1341" spans="1:21" ht="15" x14ac:dyDescent="0.2">
      <c r="A1341" s="1" t="s">
        <v>73</v>
      </c>
      <c r="B1341" s="1" t="s">
        <v>64</v>
      </c>
      <c r="C1341" s="1" t="s">
        <v>684</v>
      </c>
      <c r="D1341" s="1" t="s">
        <v>7699</v>
      </c>
      <c r="E1341" s="1" t="s">
        <v>7700</v>
      </c>
      <c r="F1341" s="1" t="s">
        <v>22</v>
      </c>
      <c r="G1341" s="2" t="str">
        <f t="shared" si="60"/>
        <v>Praxis am Mühlibach</v>
      </c>
      <c r="H1341" s="1" t="s">
        <v>7701</v>
      </c>
      <c r="I1341" s="1" t="str" cm="1">
        <f t="array" ref="I1341">IF(H1341="","",IF(COUNT(VALUE(MID(H1341,ROW($A$1:$A$100),1)))=0,H1341,TRIM(LEFT(H1341,MATCH(TRUE,ISNUMBER(VALUE(MID(H1341,ROW($A$1:$A$100),1))),0)-1))))</f>
        <v>Mühlenstrasse</v>
      </c>
      <c r="J1341" s="1" t="str" cm="1">
        <f t="array" ref="J1341">IF(H1341="","",IF(COUNT(VALUE(MID(H1341,ROW($A$1:$A$100),1)))=0,"",RIGHT(H1341,LEN(H1341)-MATCH(TRUE,ISNUMBER(VALUE(MID(H1341,ROW($A$1:$A$100),1))),0)+1)))</f>
        <v>12</v>
      </c>
      <c r="K1341" s="1" t="s">
        <v>22</v>
      </c>
      <c r="L1341" s="1" t="s">
        <v>4676</v>
      </c>
      <c r="M1341" s="1" t="str">
        <f t="shared" si="61"/>
        <v>8260</v>
      </c>
      <c r="N1341" s="1" t="str">
        <f t="shared" si="62"/>
        <v>Stein am Rhein</v>
      </c>
      <c r="O1341" s="1" t="s">
        <v>24</v>
      </c>
      <c r="P1341" s="1" t="s">
        <v>7702</v>
      </c>
      <c r="Q1341" s="1" t="s">
        <v>128</v>
      </c>
      <c r="R1341" s="1" t="s">
        <v>80</v>
      </c>
      <c r="S1341" s="1" t="s">
        <v>22</v>
      </c>
      <c r="T1341" s="1" t="s">
        <v>7703</v>
      </c>
      <c r="U1341" s="1" t="s">
        <v>27</v>
      </c>
    </row>
    <row r="1342" spans="1:21" ht="15" x14ac:dyDescent="0.2">
      <c r="A1342" s="1" t="s">
        <v>16</v>
      </c>
      <c r="B1342" s="1" t="s">
        <v>17</v>
      </c>
      <c r="C1342" s="1" t="s">
        <v>13688</v>
      </c>
      <c r="D1342" s="1" t="s">
        <v>14109</v>
      </c>
      <c r="E1342" s="1" t="s">
        <v>1057</v>
      </c>
      <c r="F1342" s="1" t="s">
        <v>22</v>
      </c>
      <c r="G1342" s="2" t="str">
        <f t="shared" si="60"/>
        <v>arzthaus.ch - Zürich Löwenplatz</v>
      </c>
      <c r="H1342" s="1" t="s">
        <v>1058</v>
      </c>
      <c r="I1342" s="1" t="str" cm="1">
        <f t="array" ref="I1342">IF(H1342="","",IF(COUNT(VALUE(MID(H1342,ROW($A$1:$A$100),1)))=0,H1342,TRIM(LEFT(H1342,MATCH(TRUE,ISNUMBER(VALUE(MID(H1342,ROW($A$1:$A$100),1))),0)-1))))</f>
        <v>Schweizergasse</v>
      </c>
      <c r="J1342" s="1" t="str" cm="1">
        <f t="array" ref="J1342">IF(H1342="","",IF(COUNT(VALUE(MID(H1342,ROW($A$1:$A$100),1)))=0,"",RIGHT(H1342,LEN(H1342)-MATCH(TRUE,ISNUMBER(VALUE(MID(H1342,ROW($A$1:$A$100),1))),0)+1)))</f>
        <v>14</v>
      </c>
      <c r="K1342" s="1" t="s">
        <v>22</v>
      </c>
      <c r="L1342" s="1" t="s">
        <v>415</v>
      </c>
      <c r="M1342" s="1" t="str">
        <f t="shared" si="61"/>
        <v>8001</v>
      </c>
      <c r="N1342" s="1" t="str">
        <f t="shared" si="62"/>
        <v>Zürich</v>
      </c>
      <c r="O1342" s="1" t="s">
        <v>24</v>
      </c>
      <c r="P1342" s="1" t="s">
        <v>14110</v>
      </c>
      <c r="Q1342" s="1" t="s">
        <v>21</v>
      </c>
      <c r="R1342" s="1" t="s">
        <v>22</v>
      </c>
      <c r="S1342" s="1" t="s">
        <v>22</v>
      </c>
      <c r="T1342" s="1" t="s">
        <v>14111</v>
      </c>
      <c r="U1342" s="1" t="s">
        <v>27</v>
      </c>
    </row>
    <row r="1343" spans="1:21" ht="15" x14ac:dyDescent="0.2">
      <c r="A1343" s="1" t="s">
        <v>16</v>
      </c>
      <c r="B1343" s="1" t="s">
        <v>900</v>
      </c>
      <c r="C1343" s="1" t="s">
        <v>1507</v>
      </c>
      <c r="D1343" s="1" t="s">
        <v>3473</v>
      </c>
      <c r="E1343" s="1" t="s">
        <v>3474</v>
      </c>
      <c r="F1343" s="1" t="s">
        <v>22</v>
      </c>
      <c r="G1343" s="2" t="str">
        <f t="shared" si="60"/>
        <v>Permanence Medical Center AG</v>
      </c>
      <c r="H1343" s="1" t="s">
        <v>3475</v>
      </c>
      <c r="I1343" s="1" t="str" cm="1">
        <f t="array" ref="I1343">IF(H1343="","",IF(COUNT(VALUE(MID(H1343,ROW($A$1:$A$100),1)))=0,H1343,TRIM(LEFT(H1343,MATCH(TRUE,ISNUMBER(VALUE(MID(H1343,ROW($A$1:$A$100),1))),0)-1))))</f>
        <v>Limmatstrasse</v>
      </c>
      <c r="J1343" s="1" t="str" cm="1">
        <f t="array" ref="J1343">IF(H1343="","",IF(COUNT(VALUE(MID(H1343,ROW($A$1:$A$100),1)))=0,"",RIGHT(H1343,LEN(H1343)-MATCH(TRUE,ISNUMBER(VALUE(MID(H1343,ROW($A$1:$A$100),1))),0)+1)))</f>
        <v>23</v>
      </c>
      <c r="K1343" s="1" t="s">
        <v>22</v>
      </c>
      <c r="L1343" s="1" t="s">
        <v>201</v>
      </c>
      <c r="M1343" s="1" t="str">
        <f t="shared" si="61"/>
        <v>8005</v>
      </c>
      <c r="N1343" s="1" t="str">
        <f t="shared" si="62"/>
        <v>Zürich</v>
      </c>
      <c r="O1343" s="1" t="s">
        <v>24</v>
      </c>
      <c r="P1343" s="1" t="s">
        <v>3476</v>
      </c>
      <c r="Q1343" s="1" t="s">
        <v>128</v>
      </c>
      <c r="R1343" s="1" t="s">
        <v>22</v>
      </c>
      <c r="S1343" s="1" t="s">
        <v>22</v>
      </c>
      <c r="T1343" s="1" t="s">
        <v>3477</v>
      </c>
      <c r="U1343" s="1" t="s">
        <v>27</v>
      </c>
    </row>
    <row r="1344" spans="1:21" ht="15" x14ac:dyDescent="0.2">
      <c r="A1344" s="1" t="s">
        <v>73</v>
      </c>
      <c r="B1344" s="1" t="s">
        <v>64</v>
      </c>
      <c r="C1344" s="1" t="s">
        <v>4928</v>
      </c>
      <c r="D1344" s="1" t="s">
        <v>4929</v>
      </c>
      <c r="E1344" s="1" t="s">
        <v>4930</v>
      </c>
      <c r="F1344" s="1" t="s">
        <v>22</v>
      </c>
      <c r="G1344" s="2" t="str">
        <f t="shared" si="60"/>
        <v>Frauenarzt Praxis Dr. Hajdari I.</v>
      </c>
      <c r="H1344" s="1" t="s">
        <v>4931</v>
      </c>
      <c r="I1344" s="1" t="str" cm="1">
        <f t="array" ref="I1344">IF(H1344="","",IF(COUNT(VALUE(MID(H1344,ROW($A$1:$A$100),1)))=0,H1344,TRIM(LEFT(H1344,MATCH(TRUE,ISNUMBER(VALUE(MID(H1344,ROW($A$1:$A$100),1))),0)-1))))</f>
        <v>Wehntalerstrasse</v>
      </c>
      <c r="J1344" s="1" t="str" cm="1">
        <f t="array" ref="J1344">IF(H1344="","",IF(COUNT(VALUE(MID(H1344,ROW($A$1:$A$100),1)))=0,"",RIGHT(H1344,LEN(H1344)-MATCH(TRUE,ISNUMBER(VALUE(MID(H1344,ROW($A$1:$A$100),1))),0)+1)))</f>
        <v>441</v>
      </c>
      <c r="K1344" s="1" t="s">
        <v>22</v>
      </c>
      <c r="L1344" s="1" t="s">
        <v>1564</v>
      </c>
      <c r="M1344" s="1" t="str">
        <f t="shared" si="61"/>
        <v>8046</v>
      </c>
      <c r="N1344" s="1" t="str">
        <f t="shared" si="62"/>
        <v>Zürich</v>
      </c>
      <c r="O1344" s="1" t="s">
        <v>24</v>
      </c>
      <c r="P1344" s="1" t="s">
        <v>4932</v>
      </c>
      <c r="Q1344" s="1" t="s">
        <v>21</v>
      </c>
      <c r="R1344" s="1" t="s">
        <v>22</v>
      </c>
      <c r="S1344" s="1" t="s">
        <v>22</v>
      </c>
      <c r="T1344" s="1" t="s">
        <v>4933</v>
      </c>
      <c r="U1344" s="1" t="s">
        <v>27</v>
      </c>
    </row>
    <row r="1345" spans="1:21" ht="15" x14ac:dyDescent="0.2">
      <c r="A1345" s="1" t="s">
        <v>16</v>
      </c>
      <c r="B1345" s="1" t="s">
        <v>17</v>
      </c>
      <c r="C1345" s="1" t="s">
        <v>16591</v>
      </c>
      <c r="D1345" s="1" t="s">
        <v>16592</v>
      </c>
      <c r="E1345" s="1" t="s">
        <v>16593</v>
      </c>
      <c r="F1345" s="1" t="s">
        <v>22</v>
      </c>
      <c r="G1345" s="2" t="str">
        <f t="shared" si="60"/>
        <v>Praxis Dr. Hakeem Gulalai</v>
      </c>
      <c r="H1345" s="1" t="s">
        <v>16594</v>
      </c>
      <c r="I1345" s="1" t="str" cm="1">
        <f t="array" ref="I1345">IF(H1345="","",IF(COUNT(VALUE(MID(H1345,ROW($A$1:$A$100),1)))=0,H1345,TRIM(LEFT(H1345,MATCH(TRUE,ISNUMBER(VALUE(MID(H1345,ROW($A$1:$A$100),1))),0)-1))))</f>
        <v>Rebackerstrasse</v>
      </c>
      <c r="J1345" s="1" t="str" cm="1">
        <f t="array" ref="J1345">IF(H1345="","",IF(COUNT(VALUE(MID(H1345,ROW($A$1:$A$100),1)))=0,"",RIGHT(H1345,LEN(H1345)-MATCH(TRUE,ISNUMBER(VALUE(MID(H1345,ROW($A$1:$A$100),1))),0)+1)))</f>
        <v>3</v>
      </c>
      <c r="K1345" s="1" t="s">
        <v>22</v>
      </c>
      <c r="L1345" s="1" t="s">
        <v>158</v>
      </c>
      <c r="M1345" s="1" t="str">
        <f t="shared" si="61"/>
        <v>8810</v>
      </c>
      <c r="N1345" s="1" t="str">
        <f t="shared" si="62"/>
        <v>Horgen</v>
      </c>
      <c r="O1345" s="1" t="s">
        <v>24</v>
      </c>
      <c r="P1345" s="1" t="s">
        <v>16595</v>
      </c>
      <c r="Q1345" s="1" t="s">
        <v>80</v>
      </c>
      <c r="R1345" s="1" t="s">
        <v>22</v>
      </c>
      <c r="S1345" s="1" t="s">
        <v>22</v>
      </c>
      <c r="T1345" s="1" t="s">
        <v>16596</v>
      </c>
      <c r="U1345" s="1" t="s">
        <v>27</v>
      </c>
    </row>
    <row r="1346" spans="1:21" ht="15" x14ac:dyDescent="0.2">
      <c r="A1346" s="1" t="s">
        <v>16</v>
      </c>
      <c r="B1346" s="1" t="s">
        <v>17</v>
      </c>
      <c r="C1346" s="1" t="s">
        <v>837</v>
      </c>
      <c r="D1346" s="1" t="s">
        <v>16147</v>
      </c>
      <c r="E1346" s="1" t="s">
        <v>4544</v>
      </c>
      <c r="F1346" s="1" t="s">
        <v>22</v>
      </c>
      <c r="G1346" s="2" t="str">
        <f t="shared" ref="G1346:G1409" si="63">IF(F1346="",E1346,E1346 &amp; CHAR(10) &amp; CHAR(13) &amp; F1346)</f>
        <v>Beauty2Go St. Gallen</v>
      </c>
      <c r="H1346" s="1" t="s">
        <v>4545</v>
      </c>
      <c r="I1346" s="1" t="str" cm="1">
        <f t="array" ref="I1346">IF(H1346="","",IF(COUNT(VALUE(MID(H1346,ROW($A$1:$A$100),1)))=0,H1346,TRIM(LEFT(H1346,MATCH(TRUE,ISNUMBER(VALUE(MID(H1346,ROW($A$1:$A$100),1))),0)-1))))</f>
        <v>Marktgasse</v>
      </c>
      <c r="J1346" s="1" t="str" cm="1">
        <f t="array" ref="J1346">IF(H1346="","",IF(COUNT(VALUE(MID(H1346,ROW($A$1:$A$100),1)))=0,"",RIGHT(H1346,LEN(H1346)-MATCH(TRUE,ISNUMBER(VALUE(MID(H1346,ROW($A$1:$A$100),1))),0)+1)))</f>
        <v>14</v>
      </c>
      <c r="K1346" s="1" t="s">
        <v>22</v>
      </c>
      <c r="L1346" s="1" t="s">
        <v>375</v>
      </c>
      <c r="M1346" s="1" t="str">
        <f t="shared" ref="M1346:M1409" si="64">LEFT(L1346,4)</f>
        <v>9000</v>
      </c>
      <c r="N1346" s="1" t="str">
        <f t="shared" ref="N1346:N1409" si="65">RIGHT(L1346,LEN(L1346)-5)</f>
        <v>St. Gallen</v>
      </c>
      <c r="O1346" s="1" t="s">
        <v>24</v>
      </c>
      <c r="P1346" s="1" t="s">
        <v>16148</v>
      </c>
      <c r="Q1346" s="1" t="s">
        <v>21</v>
      </c>
      <c r="R1346" s="1" t="s">
        <v>22</v>
      </c>
      <c r="S1346" s="1" t="s">
        <v>22</v>
      </c>
      <c r="T1346" s="1" t="s">
        <v>16149</v>
      </c>
      <c r="U1346" s="1" t="s">
        <v>27</v>
      </c>
    </row>
    <row r="1347" spans="1:21" ht="15" x14ac:dyDescent="0.2">
      <c r="A1347" s="1" t="s">
        <v>16</v>
      </c>
      <c r="B1347" s="1" t="s">
        <v>17</v>
      </c>
      <c r="C1347" s="1" t="s">
        <v>2522</v>
      </c>
      <c r="D1347" s="1" t="s">
        <v>2523</v>
      </c>
      <c r="E1347" s="1" t="s">
        <v>2524</v>
      </c>
      <c r="F1347" s="1" t="s">
        <v>22</v>
      </c>
      <c r="G1347" s="2" t="str">
        <f t="shared" si="63"/>
        <v>rappjmed AG</v>
      </c>
      <c r="H1347" s="1" t="s">
        <v>2525</v>
      </c>
      <c r="I1347" s="1" t="str" cm="1">
        <f t="array" ref="I1347">IF(H1347="","",IF(COUNT(VALUE(MID(H1347,ROW($A$1:$A$100),1)))=0,H1347,TRIM(LEFT(H1347,MATCH(TRUE,ISNUMBER(VALUE(MID(H1347,ROW($A$1:$A$100),1))),0)-1))))</f>
        <v>Allmeindstrasse</v>
      </c>
      <c r="J1347" s="1" t="str" cm="1">
        <f t="array" ref="J1347">IF(H1347="","",IF(COUNT(VALUE(MID(H1347,ROW($A$1:$A$100),1)))=0,"",RIGHT(H1347,LEN(H1347)-MATCH(TRUE,ISNUMBER(VALUE(MID(H1347,ROW($A$1:$A$100),1))),0)+1)))</f>
        <v>5</v>
      </c>
      <c r="K1347" s="1" t="s">
        <v>22</v>
      </c>
      <c r="L1347" s="1" t="s">
        <v>1000</v>
      </c>
      <c r="M1347" s="1" t="str">
        <f t="shared" si="64"/>
        <v>8645</v>
      </c>
      <c r="N1347" s="1" t="str">
        <f t="shared" si="65"/>
        <v>Jona</v>
      </c>
      <c r="O1347" s="1" t="s">
        <v>24</v>
      </c>
      <c r="P1347" s="1" t="s">
        <v>2526</v>
      </c>
      <c r="Q1347" s="1" t="s">
        <v>128</v>
      </c>
      <c r="R1347" s="1" t="s">
        <v>22</v>
      </c>
      <c r="S1347" s="1" t="s">
        <v>22</v>
      </c>
      <c r="T1347" s="1" t="s">
        <v>2527</v>
      </c>
      <c r="U1347" s="1" t="s">
        <v>27</v>
      </c>
    </row>
    <row r="1348" spans="1:21" ht="15" x14ac:dyDescent="0.2">
      <c r="A1348" s="1" t="s">
        <v>16</v>
      </c>
      <c r="B1348" s="1" t="s">
        <v>64</v>
      </c>
      <c r="C1348" s="1" t="s">
        <v>16650</v>
      </c>
      <c r="D1348" s="1" t="s">
        <v>16651</v>
      </c>
      <c r="E1348" s="1" t="s">
        <v>16652</v>
      </c>
      <c r="F1348" s="1" t="s">
        <v>22</v>
      </c>
      <c r="G1348" s="2" t="str">
        <f t="shared" si="63"/>
        <v>Praxis Dr. Halim Anindita</v>
      </c>
      <c r="H1348" s="1" t="s">
        <v>16653</v>
      </c>
      <c r="I1348" s="1" t="str" cm="1">
        <f t="array" ref="I1348">IF(H1348="","",IF(COUNT(VALUE(MID(H1348,ROW($A$1:$A$100),1)))=0,H1348,TRIM(LEFT(H1348,MATCH(TRUE,ISNUMBER(VALUE(MID(H1348,ROW($A$1:$A$100),1))),0)-1))))</f>
        <v>Rorschacherstrasse</v>
      </c>
      <c r="J1348" s="1" t="str" cm="1">
        <f t="array" ref="J1348">IF(H1348="","",IF(COUNT(VALUE(MID(H1348,ROW($A$1:$A$100),1)))=0,"",RIGHT(H1348,LEN(H1348)-MATCH(TRUE,ISNUMBER(VALUE(MID(H1348,ROW($A$1:$A$100),1))),0)+1)))</f>
        <v>14a</v>
      </c>
      <c r="K1348" s="1" t="s">
        <v>22</v>
      </c>
      <c r="L1348" s="1" t="s">
        <v>1143</v>
      </c>
      <c r="M1348" s="1" t="str">
        <f t="shared" si="64"/>
        <v>9450</v>
      </c>
      <c r="N1348" s="1" t="str">
        <f t="shared" si="65"/>
        <v>Altstätten SG</v>
      </c>
      <c r="O1348" s="1" t="s">
        <v>24</v>
      </c>
      <c r="P1348" s="1" t="s">
        <v>16654</v>
      </c>
      <c r="Q1348" s="1" t="s">
        <v>128</v>
      </c>
      <c r="R1348" s="1" t="s">
        <v>80</v>
      </c>
      <c r="S1348" s="1" t="s">
        <v>22</v>
      </c>
      <c r="T1348" s="1" t="s">
        <v>16655</v>
      </c>
      <c r="U1348" s="1" t="s">
        <v>27</v>
      </c>
    </row>
    <row r="1349" spans="1:21" ht="15" x14ac:dyDescent="0.2">
      <c r="A1349" s="1" t="s">
        <v>16</v>
      </c>
      <c r="B1349" s="1" t="s">
        <v>900</v>
      </c>
      <c r="C1349" s="1" t="s">
        <v>15594</v>
      </c>
      <c r="D1349" s="1" t="s">
        <v>15595</v>
      </c>
      <c r="E1349" s="1" t="s">
        <v>3012</v>
      </c>
      <c r="F1349" s="1" t="s">
        <v>22</v>
      </c>
      <c r="G1349" s="2" t="str">
        <f t="shared" si="63"/>
        <v>Medbase Schaffhausen</v>
      </c>
      <c r="H1349" s="1" t="s">
        <v>3013</v>
      </c>
      <c r="I1349" s="1" t="str" cm="1">
        <f t="array" ref="I1349">IF(H1349="","",IF(COUNT(VALUE(MID(H1349,ROW($A$1:$A$100),1)))=0,H1349,TRIM(LEFT(H1349,MATCH(TRUE,ISNUMBER(VALUE(MID(H1349,ROW($A$1:$A$100),1))),0)-1))))</f>
        <v>Bleicheplatz</v>
      </c>
      <c r="J1349" s="1" t="str" cm="1">
        <f t="array" ref="J1349">IF(H1349="","",IF(COUNT(VALUE(MID(H1349,ROW($A$1:$A$100),1)))=0,"",RIGHT(H1349,LEN(H1349)-MATCH(TRUE,ISNUMBER(VALUE(MID(H1349,ROW($A$1:$A$100),1))),0)+1)))</f>
        <v>3</v>
      </c>
      <c r="K1349" s="1" t="s">
        <v>22</v>
      </c>
      <c r="L1349" s="1" t="s">
        <v>180</v>
      </c>
      <c r="M1349" s="1" t="str">
        <f t="shared" si="64"/>
        <v>8200</v>
      </c>
      <c r="N1349" s="1" t="str">
        <f t="shared" si="65"/>
        <v>Schaffhausen</v>
      </c>
      <c r="O1349" s="1" t="s">
        <v>24</v>
      </c>
      <c r="P1349" s="1" t="s">
        <v>15596</v>
      </c>
      <c r="Q1349" s="1" t="s">
        <v>128</v>
      </c>
      <c r="R1349" s="1" t="s">
        <v>22</v>
      </c>
      <c r="S1349" s="1" t="s">
        <v>22</v>
      </c>
      <c r="T1349" s="1" t="s">
        <v>15597</v>
      </c>
      <c r="U1349" s="1" t="s">
        <v>27</v>
      </c>
    </row>
    <row r="1350" spans="1:21" ht="15" x14ac:dyDescent="0.2">
      <c r="A1350" s="1" t="s">
        <v>73</v>
      </c>
      <c r="B1350" s="1" t="s">
        <v>17</v>
      </c>
      <c r="C1350" s="1" t="s">
        <v>1051</v>
      </c>
      <c r="D1350" s="1" t="s">
        <v>15312</v>
      </c>
      <c r="E1350" s="1" t="s">
        <v>10331</v>
      </c>
      <c r="F1350" s="1" t="s">
        <v>22</v>
      </c>
      <c r="G1350" s="2" t="str">
        <f t="shared" si="63"/>
        <v>Hausarztpraxis Salmsach</v>
      </c>
      <c r="H1350" s="1" t="s">
        <v>10332</v>
      </c>
      <c r="I1350" s="1" t="str" cm="1">
        <f t="array" ref="I1350">IF(H1350="","",IF(COUNT(VALUE(MID(H1350,ROW($A$1:$A$100),1)))=0,H1350,TRIM(LEFT(H1350,MATCH(TRUE,ISNUMBER(VALUE(MID(H1350,ROW($A$1:$A$100),1))),0)-1))))</f>
        <v>Krieswinkelstrasse</v>
      </c>
      <c r="J1350" s="1" t="str" cm="1">
        <f t="array" ref="J1350">IF(H1350="","",IF(COUNT(VALUE(MID(H1350,ROW($A$1:$A$100),1)))=0,"",RIGHT(H1350,LEN(H1350)-MATCH(TRUE,ISNUMBER(VALUE(MID(H1350,ROW($A$1:$A$100),1))),0)+1)))</f>
        <v>11</v>
      </c>
      <c r="K1350" s="1" t="s">
        <v>22</v>
      </c>
      <c r="L1350" s="1" t="s">
        <v>10333</v>
      </c>
      <c r="M1350" s="1" t="str">
        <f t="shared" si="64"/>
        <v>8599</v>
      </c>
      <c r="N1350" s="1" t="str">
        <f t="shared" si="65"/>
        <v>Salmsach</v>
      </c>
      <c r="O1350" s="1" t="s">
        <v>24</v>
      </c>
      <c r="P1350" s="1" t="s">
        <v>15313</v>
      </c>
      <c r="Q1350" s="1" t="s">
        <v>80</v>
      </c>
      <c r="R1350" s="1" t="s">
        <v>22</v>
      </c>
      <c r="S1350" s="1" t="s">
        <v>22</v>
      </c>
      <c r="T1350" s="1" t="s">
        <v>15314</v>
      </c>
      <c r="U1350" s="1" t="s">
        <v>27</v>
      </c>
    </row>
    <row r="1351" spans="1:21" ht="15" x14ac:dyDescent="0.2">
      <c r="A1351" s="1" t="s">
        <v>16</v>
      </c>
      <c r="B1351" s="1" t="s">
        <v>17</v>
      </c>
      <c r="C1351" s="1" t="s">
        <v>2109</v>
      </c>
      <c r="D1351" s="1" t="s">
        <v>5545</v>
      </c>
      <c r="E1351" s="1" t="s">
        <v>1422</v>
      </c>
      <c r="F1351" s="1" t="s">
        <v>22</v>
      </c>
      <c r="G1351" s="2" t="str">
        <f t="shared" si="63"/>
        <v>Gyn Praxis Stockerstrasse</v>
      </c>
      <c r="H1351" s="1" t="s">
        <v>1423</v>
      </c>
      <c r="I1351" s="1" t="str" cm="1">
        <f t="array" ref="I1351">IF(H1351="","",IF(COUNT(VALUE(MID(H1351,ROW($A$1:$A$100),1)))=0,H1351,TRIM(LEFT(H1351,MATCH(TRUE,ISNUMBER(VALUE(MID(H1351,ROW($A$1:$A$100),1))),0)-1))))</f>
        <v>Stockerstrasse</v>
      </c>
      <c r="J1351" s="1" t="str" cm="1">
        <f t="array" ref="J1351">IF(H1351="","",IF(COUNT(VALUE(MID(H1351,ROW($A$1:$A$100),1)))=0,"",RIGHT(H1351,LEN(H1351)-MATCH(TRUE,ISNUMBER(VALUE(MID(H1351,ROW($A$1:$A$100),1))),0)+1)))</f>
        <v>45</v>
      </c>
      <c r="K1351" s="1" t="s">
        <v>22</v>
      </c>
      <c r="L1351" s="1" t="s">
        <v>126</v>
      </c>
      <c r="M1351" s="1" t="str">
        <f t="shared" si="64"/>
        <v>8002</v>
      </c>
      <c r="N1351" s="1" t="str">
        <f t="shared" si="65"/>
        <v>Zürich</v>
      </c>
      <c r="O1351" s="1" t="s">
        <v>24</v>
      </c>
      <c r="P1351" s="1" t="s">
        <v>5548</v>
      </c>
      <c r="Q1351" s="1" t="s">
        <v>21</v>
      </c>
      <c r="R1351" s="1" t="s">
        <v>22</v>
      </c>
      <c r="S1351" s="1" t="s">
        <v>22</v>
      </c>
      <c r="T1351" s="1" t="s">
        <v>7322</v>
      </c>
      <c r="U1351" s="1" t="s">
        <v>27</v>
      </c>
    </row>
    <row r="1352" spans="1:21" ht="15" x14ac:dyDescent="0.2">
      <c r="A1352" s="1" t="s">
        <v>16</v>
      </c>
      <c r="B1352" s="1" t="s">
        <v>64</v>
      </c>
      <c r="C1352" s="1" t="s">
        <v>627</v>
      </c>
      <c r="D1352" s="1" t="s">
        <v>5545</v>
      </c>
      <c r="E1352" s="1" t="s">
        <v>4016</v>
      </c>
      <c r="F1352" s="1" t="s">
        <v>22</v>
      </c>
      <c r="G1352" s="2" t="str">
        <f t="shared" si="63"/>
        <v>Praxisgemeinschaft Centralhof</v>
      </c>
      <c r="H1352" s="1" t="s">
        <v>687</v>
      </c>
      <c r="I1352" s="1" t="str" cm="1">
        <f t="array" ref="I1352">IF(H1352="","",IF(COUNT(VALUE(MID(H1352,ROW($A$1:$A$100),1)))=0,H1352,TRIM(LEFT(H1352,MATCH(TRUE,ISNUMBER(VALUE(MID(H1352,ROW($A$1:$A$100),1))),0)-1))))</f>
        <v>Obere Bahnhofstrasse</v>
      </c>
      <c r="J1352" s="1" t="str" cm="1">
        <f t="array" ref="J1352">IF(H1352="","",IF(COUNT(VALUE(MID(H1352,ROW($A$1:$A$100),1)))=0,"",RIGHT(H1352,LEN(H1352)-MATCH(TRUE,ISNUMBER(VALUE(MID(H1352,ROW($A$1:$A$100),1))),0)+1)))</f>
        <v>49</v>
      </c>
      <c r="K1352" s="1" t="s">
        <v>22</v>
      </c>
      <c r="L1352" s="1" t="s">
        <v>688</v>
      </c>
      <c r="M1352" s="1" t="str">
        <f t="shared" si="64"/>
        <v>9500</v>
      </c>
      <c r="N1352" s="1" t="str">
        <f t="shared" si="65"/>
        <v>Wil SG</v>
      </c>
      <c r="O1352" s="1" t="s">
        <v>24</v>
      </c>
      <c r="P1352" s="1" t="s">
        <v>16602</v>
      </c>
      <c r="Q1352" s="1" t="s">
        <v>128</v>
      </c>
      <c r="R1352" s="1" t="s">
        <v>22</v>
      </c>
      <c r="S1352" s="1" t="s">
        <v>22</v>
      </c>
      <c r="T1352" s="1" t="s">
        <v>16603</v>
      </c>
      <c r="U1352" s="1" t="s">
        <v>27</v>
      </c>
    </row>
    <row r="1353" spans="1:21" ht="15" x14ac:dyDescent="0.2">
      <c r="A1353" s="1" t="s">
        <v>73</v>
      </c>
      <c r="B1353" s="1" t="s">
        <v>64</v>
      </c>
      <c r="C1353" s="1" t="s">
        <v>176</v>
      </c>
      <c r="D1353" s="1" t="s">
        <v>5545</v>
      </c>
      <c r="E1353" s="1" t="s">
        <v>3281</v>
      </c>
      <c r="F1353" s="1" t="s">
        <v>22</v>
      </c>
      <c r="G1353" s="2" t="str">
        <f t="shared" si="63"/>
        <v>Ärztehaus Stadtrain</v>
      </c>
      <c r="H1353" s="1" t="s">
        <v>3282</v>
      </c>
      <c r="I1353" s="1" t="str" cm="1">
        <f t="array" ref="I1353">IF(H1353="","",IF(COUNT(VALUE(MID(H1353,ROW($A$1:$A$100),1)))=0,H1353,TRIM(LEFT(H1353,MATCH(TRUE,ISNUMBER(VALUE(MID(H1353,ROW($A$1:$A$100),1))),0)-1))))</f>
        <v>Frauenfelderstrasse</v>
      </c>
      <c r="J1353" s="1" t="str" cm="1">
        <f t="array" ref="J1353">IF(H1353="","",IF(COUNT(VALUE(MID(H1353,ROW($A$1:$A$100),1)))=0,"",RIGHT(H1353,LEN(H1353)-MATCH(TRUE,ISNUMBER(VALUE(MID(H1353,ROW($A$1:$A$100),1))),0)+1)))</f>
        <v>124</v>
      </c>
      <c r="K1353" s="1" t="s">
        <v>22</v>
      </c>
      <c r="L1353" s="1" t="s">
        <v>1328</v>
      </c>
      <c r="M1353" s="1" t="str">
        <f t="shared" si="64"/>
        <v>8404</v>
      </c>
      <c r="N1353" s="1" t="str">
        <f t="shared" si="65"/>
        <v>Winterthur</v>
      </c>
      <c r="O1353" s="1" t="s">
        <v>24</v>
      </c>
      <c r="P1353" s="1" t="s">
        <v>16597</v>
      </c>
      <c r="Q1353" s="1" t="s">
        <v>80</v>
      </c>
      <c r="R1353" s="1" t="s">
        <v>22</v>
      </c>
      <c r="S1353" s="1" t="s">
        <v>22</v>
      </c>
      <c r="T1353" s="1" t="s">
        <v>16598</v>
      </c>
      <c r="U1353" s="1" t="s">
        <v>27</v>
      </c>
    </row>
    <row r="1354" spans="1:21" ht="15" x14ac:dyDescent="0.2">
      <c r="A1354" s="1" t="s">
        <v>16</v>
      </c>
      <c r="B1354" s="1" t="s">
        <v>64</v>
      </c>
      <c r="C1354" s="1" t="s">
        <v>6119</v>
      </c>
      <c r="D1354" s="1" t="s">
        <v>5545</v>
      </c>
      <c r="E1354" s="1" t="s">
        <v>16604</v>
      </c>
      <c r="F1354" s="1" t="s">
        <v>22</v>
      </c>
      <c r="G1354" s="2" t="str">
        <f t="shared" si="63"/>
        <v>Praxis Dr. Haller Michaela</v>
      </c>
      <c r="H1354" s="1" t="s">
        <v>16605</v>
      </c>
      <c r="I1354" s="1" t="str" cm="1">
        <f t="array" ref="I1354">IF(H1354="","",IF(COUNT(VALUE(MID(H1354,ROW($A$1:$A$100),1)))=0,H1354,TRIM(LEFT(H1354,MATCH(TRUE,ISNUMBER(VALUE(MID(H1354,ROW($A$1:$A$100),1))),0)-1))))</f>
        <v>Zugerstrasse</v>
      </c>
      <c r="J1354" s="1" t="str" cm="1">
        <f t="array" ref="J1354">IF(H1354="","",IF(COUNT(VALUE(MID(H1354,ROW($A$1:$A$100),1)))=0,"",RIGHT(H1354,LEN(H1354)-MATCH(TRUE,ISNUMBER(VALUE(MID(H1354,ROW($A$1:$A$100),1))),0)+1)))</f>
        <v>35</v>
      </c>
      <c r="K1354" s="1" t="s">
        <v>22</v>
      </c>
      <c r="L1354" s="1" t="s">
        <v>158</v>
      </c>
      <c r="M1354" s="1" t="str">
        <f t="shared" si="64"/>
        <v>8810</v>
      </c>
      <c r="N1354" s="1" t="str">
        <f t="shared" si="65"/>
        <v>Horgen</v>
      </c>
      <c r="O1354" s="1" t="s">
        <v>24</v>
      </c>
      <c r="P1354" s="1" t="s">
        <v>16602</v>
      </c>
      <c r="Q1354" s="1" t="s">
        <v>80</v>
      </c>
      <c r="R1354" s="1" t="s">
        <v>22</v>
      </c>
      <c r="S1354" s="1" t="s">
        <v>22</v>
      </c>
      <c r="T1354" s="1" t="s">
        <v>16606</v>
      </c>
      <c r="U1354" s="1" t="s">
        <v>27</v>
      </c>
    </row>
    <row r="1355" spans="1:21" ht="15" x14ac:dyDescent="0.2">
      <c r="A1355" s="1" t="s">
        <v>16</v>
      </c>
      <c r="B1355" s="1" t="s">
        <v>17</v>
      </c>
      <c r="C1355" s="1" t="s">
        <v>5544</v>
      </c>
      <c r="D1355" s="1" t="s">
        <v>5545</v>
      </c>
      <c r="E1355" s="1" t="s">
        <v>5546</v>
      </c>
      <c r="F1355" s="1" t="s">
        <v>22</v>
      </c>
      <c r="G1355" s="2" t="str">
        <f t="shared" si="63"/>
        <v>Frauenarztpraxis Haller</v>
      </c>
      <c r="H1355" s="1" t="s">
        <v>5547</v>
      </c>
      <c r="I1355" s="1" t="str" cm="1">
        <f t="array" ref="I1355">IF(H1355="","",IF(COUNT(VALUE(MID(H1355,ROW($A$1:$A$100),1)))=0,H1355,TRIM(LEFT(H1355,MATCH(TRUE,ISNUMBER(VALUE(MID(H1355,ROW($A$1:$A$100),1))),0)-1))))</f>
        <v>Gesellschaftsstrasse</v>
      </c>
      <c r="J1355" s="1" t="str" cm="1">
        <f t="array" ref="J1355">IF(H1355="","",IF(COUNT(VALUE(MID(H1355,ROW($A$1:$A$100),1)))=0,"",RIGHT(H1355,LEN(H1355)-MATCH(TRUE,ISNUMBER(VALUE(MID(H1355,ROW($A$1:$A$100),1))),0)+1)))</f>
        <v>34</v>
      </c>
      <c r="K1355" s="1" t="s">
        <v>22</v>
      </c>
      <c r="L1355" s="1" t="s">
        <v>930</v>
      </c>
      <c r="M1355" s="1" t="str">
        <f t="shared" si="64"/>
        <v>3012</v>
      </c>
      <c r="N1355" s="1" t="str">
        <f t="shared" si="65"/>
        <v>Bern</v>
      </c>
      <c r="O1355" s="1" t="s">
        <v>24</v>
      </c>
      <c r="P1355" s="1" t="s">
        <v>5548</v>
      </c>
      <c r="Q1355" s="1" t="s">
        <v>21</v>
      </c>
      <c r="R1355" s="1" t="s">
        <v>22</v>
      </c>
      <c r="S1355" s="1" t="s">
        <v>22</v>
      </c>
      <c r="T1355" s="1" t="s">
        <v>5549</v>
      </c>
      <c r="U1355" s="1" t="s">
        <v>27</v>
      </c>
    </row>
    <row r="1356" spans="1:21" ht="15" x14ac:dyDescent="0.2">
      <c r="A1356" s="1" t="s">
        <v>16</v>
      </c>
      <c r="B1356" s="1" t="s">
        <v>17</v>
      </c>
      <c r="C1356" s="1" t="s">
        <v>1584</v>
      </c>
      <c r="D1356" s="1" t="s">
        <v>5545</v>
      </c>
      <c r="E1356" s="1" t="s">
        <v>1659</v>
      </c>
      <c r="F1356" s="1" t="s">
        <v>22</v>
      </c>
      <c r="G1356" s="2" t="str">
        <f t="shared" si="63"/>
        <v>AMC Airport Medical Center AG</v>
      </c>
      <c r="H1356" s="1" t="s">
        <v>22</v>
      </c>
      <c r="I1356" s="1" t="str" cm="1">
        <f t="array" ref="I1356">IF(H1356="","",IF(COUNT(VALUE(MID(H1356,ROW($A$1:$A$100),1)))=0,H1356,TRIM(LEFT(H1356,MATCH(TRUE,ISNUMBER(VALUE(MID(H1356,ROW($A$1:$A$100),1))),0)-1))))</f>
        <v/>
      </c>
      <c r="J1356" s="1" t="str" cm="1">
        <f t="array" ref="J1356">IF(H1356="","",IF(COUNT(VALUE(MID(H1356,ROW($A$1:$A$100),1)))=0,"",RIGHT(H1356,LEN(H1356)-MATCH(TRUE,ISNUMBER(VALUE(MID(H1356,ROW($A$1:$A$100),1))),0)+1)))</f>
        <v/>
      </c>
      <c r="K1356" s="1" t="s">
        <v>1660</v>
      </c>
      <c r="L1356" s="1" t="s">
        <v>1661</v>
      </c>
      <c r="M1356" s="1" t="str">
        <f t="shared" si="64"/>
        <v>8060</v>
      </c>
      <c r="N1356" s="1" t="str">
        <f t="shared" si="65"/>
        <v>Zürich</v>
      </c>
      <c r="O1356" s="1" t="s">
        <v>24</v>
      </c>
      <c r="P1356" s="1" t="s">
        <v>5548</v>
      </c>
      <c r="Q1356" s="1" t="s">
        <v>128</v>
      </c>
      <c r="R1356" s="1" t="s">
        <v>22</v>
      </c>
      <c r="S1356" s="1" t="s">
        <v>22</v>
      </c>
      <c r="T1356" s="1" t="s">
        <v>6787</v>
      </c>
      <c r="U1356" s="1" t="s">
        <v>27</v>
      </c>
    </row>
    <row r="1357" spans="1:21" ht="15" x14ac:dyDescent="0.2">
      <c r="A1357" s="1" t="s">
        <v>73</v>
      </c>
      <c r="B1357" s="1" t="s">
        <v>64</v>
      </c>
      <c r="C1357" s="1" t="s">
        <v>16607</v>
      </c>
      <c r="D1357" s="1" t="s">
        <v>5545</v>
      </c>
      <c r="E1357" s="1" t="s">
        <v>510</v>
      </c>
      <c r="F1357" s="1" t="s">
        <v>22</v>
      </c>
      <c r="G1357" s="2" t="str">
        <f t="shared" si="63"/>
        <v>mediX Gruppenpraxis AG</v>
      </c>
      <c r="H1357" s="1" t="s">
        <v>511</v>
      </c>
      <c r="I1357" s="1" t="str" cm="1">
        <f t="array" ref="I1357">IF(H1357="","",IF(COUNT(VALUE(MID(H1357,ROW($A$1:$A$100),1)))=0,H1357,TRIM(LEFT(H1357,MATCH(TRUE,ISNUMBER(VALUE(MID(H1357,ROW($A$1:$A$100),1))),0)-1))))</f>
        <v>Rotbuchstrasse</v>
      </c>
      <c r="J1357" s="1" t="str" cm="1">
        <f t="array" ref="J1357">IF(H1357="","",IF(COUNT(VALUE(MID(H1357,ROW($A$1:$A$100),1)))=0,"",RIGHT(H1357,LEN(H1357)-MATCH(TRUE,ISNUMBER(VALUE(MID(H1357,ROW($A$1:$A$100),1))),0)+1)))</f>
        <v>46</v>
      </c>
      <c r="K1357" s="1" t="s">
        <v>22</v>
      </c>
      <c r="L1357" s="1" t="s">
        <v>512</v>
      </c>
      <c r="M1357" s="1" t="str">
        <f t="shared" si="64"/>
        <v>8037</v>
      </c>
      <c r="N1357" s="1" t="str">
        <f t="shared" si="65"/>
        <v>Zürich</v>
      </c>
      <c r="O1357" s="1" t="s">
        <v>24</v>
      </c>
      <c r="P1357" s="1" t="s">
        <v>16597</v>
      </c>
      <c r="Q1357" s="1" t="s">
        <v>128</v>
      </c>
      <c r="R1357" s="1" t="s">
        <v>22</v>
      </c>
      <c r="S1357" s="1" t="s">
        <v>22</v>
      </c>
      <c r="T1357" s="1" t="s">
        <v>16608</v>
      </c>
      <c r="U1357" s="1" t="s">
        <v>27</v>
      </c>
    </row>
    <row r="1358" spans="1:21" ht="15" x14ac:dyDescent="0.2">
      <c r="A1358" s="1" t="s">
        <v>16</v>
      </c>
      <c r="B1358" s="1" t="s">
        <v>17</v>
      </c>
      <c r="C1358" s="1" t="s">
        <v>1187</v>
      </c>
      <c r="D1358" s="1" t="s">
        <v>16641</v>
      </c>
      <c r="E1358" s="1" t="s">
        <v>6368</v>
      </c>
      <c r="F1358" s="1" t="s">
        <v>22</v>
      </c>
      <c r="G1358" s="2" t="str">
        <f t="shared" si="63"/>
        <v>wollimed ag</v>
      </c>
      <c r="H1358" s="1" t="s">
        <v>6369</v>
      </c>
      <c r="I1358" s="1" t="str" cm="1">
        <f t="array" ref="I1358">IF(H1358="","",IF(COUNT(VALUE(MID(H1358,ROW($A$1:$A$100),1)))=0,H1358,TRIM(LEFT(H1358,MATCH(TRUE,ISNUMBER(VALUE(MID(H1358,ROW($A$1:$A$100),1))),0)-1))))</f>
        <v>Tannenrauchstrasse</v>
      </c>
      <c r="J1358" s="1" t="str" cm="1">
        <f t="array" ref="J1358">IF(H1358="","",IF(COUNT(VALUE(MID(H1358,ROW($A$1:$A$100),1)))=0,"",RIGHT(H1358,LEN(H1358)-MATCH(TRUE,ISNUMBER(VALUE(MID(H1358,ROW($A$1:$A$100),1))),0)+1)))</f>
        <v>88 / 90</v>
      </c>
      <c r="K1358" s="1" t="s">
        <v>22</v>
      </c>
      <c r="L1358" s="1" t="s">
        <v>334</v>
      </c>
      <c r="M1358" s="1" t="str">
        <f t="shared" si="64"/>
        <v>8038</v>
      </c>
      <c r="N1358" s="1" t="str">
        <f t="shared" si="65"/>
        <v>Zürich</v>
      </c>
      <c r="O1358" s="1" t="s">
        <v>24</v>
      </c>
      <c r="P1358" s="1" t="s">
        <v>16642</v>
      </c>
      <c r="Q1358" s="1" t="s">
        <v>128</v>
      </c>
      <c r="R1358" s="1" t="s">
        <v>22</v>
      </c>
      <c r="S1358" s="1" t="s">
        <v>22</v>
      </c>
      <c r="T1358" s="1" t="s">
        <v>16643</v>
      </c>
      <c r="U1358" s="1" t="s">
        <v>27</v>
      </c>
    </row>
    <row r="1359" spans="1:21" ht="30" x14ac:dyDescent="0.2">
      <c r="A1359" s="1" t="s">
        <v>16</v>
      </c>
      <c r="B1359" s="1" t="s">
        <v>17</v>
      </c>
      <c r="C1359" s="1" t="s">
        <v>4752</v>
      </c>
      <c r="D1359" s="1" t="s">
        <v>4753</v>
      </c>
      <c r="E1359" s="1" t="s">
        <v>1093</v>
      </c>
      <c r="F1359" s="1" t="s">
        <v>1094</v>
      </c>
      <c r="G1359" s="2" t="str">
        <f t="shared" si="63"/>
        <v>Lindenhofspital
_x000D_Praxis im Frauenzentrum</v>
      </c>
      <c r="H1359" s="1" t="s">
        <v>1095</v>
      </c>
      <c r="I1359" s="1" t="str" cm="1">
        <f t="array" ref="I1359">IF(H1359="","",IF(COUNT(VALUE(MID(H1359,ROW($A$1:$A$100),1)))=0,H1359,TRIM(LEFT(H1359,MATCH(TRUE,ISNUMBER(VALUE(MID(H1359,ROW($A$1:$A$100),1))),0)-1))))</f>
        <v>Bremgartenstrasse</v>
      </c>
      <c r="J1359" s="1" t="str" cm="1">
        <f t="array" ref="J1359">IF(H1359="","",IF(COUNT(VALUE(MID(H1359,ROW($A$1:$A$100),1)))=0,"",RIGHT(H1359,LEN(H1359)-MATCH(TRUE,ISNUMBER(VALUE(MID(H1359,ROW($A$1:$A$100),1))),0)+1)))</f>
        <v>119</v>
      </c>
      <c r="K1359" s="1" t="s">
        <v>22</v>
      </c>
      <c r="L1359" s="1" t="s">
        <v>930</v>
      </c>
      <c r="M1359" s="1" t="str">
        <f t="shared" si="64"/>
        <v>3012</v>
      </c>
      <c r="N1359" s="1" t="str">
        <f t="shared" si="65"/>
        <v>Bern</v>
      </c>
      <c r="O1359" s="1" t="s">
        <v>24</v>
      </c>
      <c r="P1359" s="1" t="s">
        <v>4754</v>
      </c>
      <c r="Q1359" s="1" t="s">
        <v>21</v>
      </c>
      <c r="R1359" s="1" t="s">
        <v>22</v>
      </c>
      <c r="S1359" s="1" t="s">
        <v>22</v>
      </c>
      <c r="T1359" s="1" t="s">
        <v>4755</v>
      </c>
      <c r="U1359" s="1" t="s">
        <v>27</v>
      </c>
    </row>
    <row r="1360" spans="1:21" ht="30" x14ac:dyDescent="0.2">
      <c r="A1360" s="1" t="s">
        <v>16</v>
      </c>
      <c r="B1360" s="1" t="s">
        <v>17</v>
      </c>
      <c r="C1360" s="1" t="s">
        <v>14457</v>
      </c>
      <c r="D1360" s="1" t="s">
        <v>14458</v>
      </c>
      <c r="E1360" s="1" t="s">
        <v>3145</v>
      </c>
      <c r="F1360" s="1" t="s">
        <v>156</v>
      </c>
      <c r="G1360" s="2" t="str">
        <f t="shared" si="63"/>
        <v>Kantonsspital Baselland
_x000D_Frauenklinik</v>
      </c>
      <c r="H1360" s="1" t="s">
        <v>3147</v>
      </c>
      <c r="I1360" s="1" t="str" cm="1">
        <f t="array" ref="I1360">IF(H1360="","",IF(COUNT(VALUE(MID(H1360,ROW($A$1:$A$100),1)))=0,H1360,TRIM(LEFT(H1360,MATCH(TRUE,ISNUMBER(VALUE(MID(H1360,ROW($A$1:$A$100),1))),0)-1))))</f>
        <v>Rheinstrasse</v>
      </c>
      <c r="J1360" s="1" t="str" cm="1">
        <f t="array" ref="J1360">IF(H1360="","",IF(COUNT(VALUE(MID(H1360,ROW($A$1:$A$100),1)))=0,"",RIGHT(H1360,LEN(H1360)-MATCH(TRUE,ISNUMBER(VALUE(MID(H1360,ROW($A$1:$A$100),1))),0)+1)))</f>
        <v>26</v>
      </c>
      <c r="K1360" s="1" t="s">
        <v>22</v>
      </c>
      <c r="L1360" s="1" t="s">
        <v>631</v>
      </c>
      <c r="M1360" s="1" t="str">
        <f t="shared" si="64"/>
        <v>4410</v>
      </c>
      <c r="N1360" s="1" t="str">
        <f t="shared" si="65"/>
        <v>Liestal</v>
      </c>
      <c r="O1360" s="1" t="s">
        <v>24</v>
      </c>
      <c r="P1360" s="1" t="s">
        <v>14459</v>
      </c>
      <c r="Q1360" s="1" t="s">
        <v>21</v>
      </c>
      <c r="R1360" s="1" t="s">
        <v>22</v>
      </c>
      <c r="S1360" s="1" t="s">
        <v>22</v>
      </c>
      <c r="T1360" s="1" t="s">
        <v>14460</v>
      </c>
      <c r="U1360" s="1" t="s">
        <v>27</v>
      </c>
    </row>
    <row r="1361" spans="1:21" ht="30" x14ac:dyDescent="0.2">
      <c r="A1361" s="1" t="s">
        <v>16</v>
      </c>
      <c r="B1361" s="1" t="s">
        <v>17</v>
      </c>
      <c r="C1361" s="1" t="s">
        <v>8238</v>
      </c>
      <c r="D1361" s="1" t="s">
        <v>15254</v>
      </c>
      <c r="E1361" s="1" t="s">
        <v>1753</v>
      </c>
      <c r="F1361" s="1" t="s">
        <v>1754</v>
      </c>
      <c r="G1361" s="2" t="str">
        <f t="shared" si="63"/>
        <v>Bethesda Spital AG
_x000D_Frauenmedizin</v>
      </c>
      <c r="H1361" s="1" t="s">
        <v>1755</v>
      </c>
      <c r="I1361" s="1" t="str" cm="1">
        <f t="array" ref="I1361">IF(H1361="","",IF(COUNT(VALUE(MID(H1361,ROW($A$1:$A$100),1)))=0,H1361,TRIM(LEFT(H1361,MATCH(TRUE,ISNUMBER(VALUE(MID(H1361,ROW($A$1:$A$100),1))),0)-1))))</f>
        <v>Gellertstrasse</v>
      </c>
      <c r="J1361" s="1" t="str" cm="1">
        <f t="array" ref="J1361">IF(H1361="","",IF(COUNT(VALUE(MID(H1361,ROW($A$1:$A$100),1)))=0,"",RIGHT(H1361,LEN(H1361)-MATCH(TRUE,ISNUMBER(VALUE(MID(H1361,ROW($A$1:$A$100),1))),0)+1)))</f>
        <v>144</v>
      </c>
      <c r="K1361" s="1" t="s">
        <v>22</v>
      </c>
      <c r="L1361" s="1" t="s">
        <v>1756</v>
      </c>
      <c r="M1361" s="1" t="str">
        <f t="shared" si="64"/>
        <v>4052</v>
      </c>
      <c r="N1361" s="1" t="str">
        <f t="shared" si="65"/>
        <v>Basel</v>
      </c>
      <c r="O1361" s="1" t="s">
        <v>24</v>
      </c>
      <c r="P1361" s="1" t="s">
        <v>15255</v>
      </c>
      <c r="Q1361" s="1" t="s">
        <v>21</v>
      </c>
      <c r="R1361" s="1" t="s">
        <v>22</v>
      </c>
      <c r="S1361" s="1" t="s">
        <v>22</v>
      </c>
      <c r="T1361" s="1" t="s">
        <v>15256</v>
      </c>
      <c r="U1361" s="1" t="s">
        <v>27</v>
      </c>
    </row>
    <row r="1362" spans="1:21" ht="15" x14ac:dyDescent="0.2">
      <c r="A1362" s="1" t="s">
        <v>16</v>
      </c>
      <c r="B1362" s="1" t="s">
        <v>64</v>
      </c>
      <c r="C1362" s="1" t="s">
        <v>1098</v>
      </c>
      <c r="D1362" s="1" t="s">
        <v>11002</v>
      </c>
      <c r="E1362" s="1" t="s">
        <v>11003</v>
      </c>
      <c r="F1362" s="1" t="s">
        <v>22</v>
      </c>
      <c r="G1362" s="2" t="str">
        <f t="shared" si="63"/>
        <v>Rotmonten Praxis</v>
      </c>
      <c r="H1362" s="1" t="s">
        <v>11004</v>
      </c>
      <c r="I1362" s="1" t="str" cm="1">
        <f t="array" ref="I1362">IF(H1362="","",IF(COUNT(VALUE(MID(H1362,ROW($A$1:$A$100),1)))=0,H1362,TRIM(LEFT(H1362,MATCH(TRUE,ISNUMBER(VALUE(MID(H1362,ROW($A$1:$A$100),1))),0)-1))))</f>
        <v>Guisanstrasse</v>
      </c>
      <c r="J1362" s="1" t="str" cm="1">
        <f t="array" ref="J1362">IF(H1362="","",IF(COUNT(VALUE(MID(H1362,ROW($A$1:$A$100),1)))=0,"",RIGHT(H1362,LEN(H1362)-MATCH(TRUE,ISNUMBER(VALUE(MID(H1362,ROW($A$1:$A$100),1))),0)+1)))</f>
        <v>55</v>
      </c>
      <c r="K1362" s="1" t="s">
        <v>22</v>
      </c>
      <c r="L1362" s="1" t="s">
        <v>11005</v>
      </c>
      <c r="M1362" s="1" t="str">
        <f t="shared" si="64"/>
        <v>9010</v>
      </c>
      <c r="N1362" s="1" t="str">
        <f t="shared" si="65"/>
        <v>St. Gallen</v>
      </c>
      <c r="O1362" s="1" t="s">
        <v>24</v>
      </c>
      <c r="P1362" s="1" t="s">
        <v>11006</v>
      </c>
      <c r="Q1362" s="1" t="s">
        <v>128</v>
      </c>
      <c r="R1362" s="1" t="s">
        <v>22</v>
      </c>
      <c r="S1362" s="1" t="s">
        <v>22</v>
      </c>
      <c r="T1362" s="1" t="s">
        <v>11007</v>
      </c>
      <c r="U1362" s="1" t="s">
        <v>27</v>
      </c>
    </row>
    <row r="1363" spans="1:21" ht="15" x14ac:dyDescent="0.2">
      <c r="A1363" s="1" t="s">
        <v>73</v>
      </c>
      <c r="B1363" s="1" t="s">
        <v>64</v>
      </c>
      <c r="C1363" s="1" t="s">
        <v>2393</v>
      </c>
      <c r="D1363" s="1" t="s">
        <v>4188</v>
      </c>
      <c r="E1363" s="1" t="s">
        <v>1838</v>
      </c>
      <c r="F1363" s="1" t="s">
        <v>22</v>
      </c>
      <c r="G1363" s="2" t="str">
        <f t="shared" si="63"/>
        <v>Ärzte am Markt AG</v>
      </c>
      <c r="H1363" s="1" t="s">
        <v>1839</v>
      </c>
      <c r="I1363" s="1" t="str" cm="1">
        <f t="array" ref="I1363">IF(H1363="","",IF(COUNT(VALUE(MID(H1363,ROW($A$1:$A$100),1)))=0,H1363,TRIM(LEFT(H1363,MATCH(TRUE,ISNUMBER(VALUE(MID(H1363,ROW($A$1:$A$100),1))),0)-1))))</f>
        <v>Marktstrasse</v>
      </c>
      <c r="J1363" s="1" t="str" cm="1">
        <f t="array" ref="J1363">IF(H1363="","",IF(COUNT(VALUE(MID(H1363,ROW($A$1:$A$100),1)))=0,"",RIGHT(H1363,LEN(H1363)-MATCH(TRUE,ISNUMBER(VALUE(MID(H1363,ROW($A$1:$A$100),1))),0)+1)))</f>
        <v>4</v>
      </c>
      <c r="K1363" s="1" t="s">
        <v>22</v>
      </c>
      <c r="L1363" s="1" t="s">
        <v>1840</v>
      </c>
      <c r="M1363" s="1" t="str">
        <f t="shared" si="64"/>
        <v>9435</v>
      </c>
      <c r="N1363" s="1" t="str">
        <f t="shared" si="65"/>
        <v>Heerbrugg</v>
      </c>
      <c r="O1363" s="1" t="s">
        <v>24</v>
      </c>
      <c r="P1363" s="1" t="s">
        <v>4189</v>
      </c>
      <c r="Q1363" s="1" t="s">
        <v>128</v>
      </c>
      <c r="R1363" s="1" t="s">
        <v>22</v>
      </c>
      <c r="S1363" s="1" t="s">
        <v>22</v>
      </c>
      <c r="T1363" s="1" t="s">
        <v>4190</v>
      </c>
      <c r="U1363" s="1" t="s">
        <v>27</v>
      </c>
    </row>
    <row r="1364" spans="1:21" ht="30" x14ac:dyDescent="0.2">
      <c r="A1364" s="1" t="s">
        <v>16</v>
      </c>
      <c r="B1364" s="1" t="s">
        <v>64</v>
      </c>
      <c r="C1364" s="1" t="s">
        <v>16656</v>
      </c>
      <c r="D1364" s="1" t="s">
        <v>4188</v>
      </c>
      <c r="E1364" s="1" t="s">
        <v>1870</v>
      </c>
      <c r="F1364" s="1" t="s">
        <v>1871</v>
      </c>
      <c r="G1364" s="2" t="str">
        <f t="shared" si="63"/>
        <v>Spital Grabs
_x000D_Frauenklinik Spital Grabs</v>
      </c>
      <c r="H1364" s="1" t="s">
        <v>1872</v>
      </c>
      <c r="I1364" s="1" t="str" cm="1">
        <f t="array" ref="I1364">IF(H1364="","",IF(COUNT(VALUE(MID(H1364,ROW($A$1:$A$100),1)))=0,H1364,TRIM(LEFT(H1364,MATCH(TRUE,ISNUMBER(VALUE(MID(H1364,ROW($A$1:$A$100),1))),0)-1))))</f>
        <v>Spitalstrasse</v>
      </c>
      <c r="J1364" s="1" t="str" cm="1">
        <f t="array" ref="J1364">IF(H1364="","",IF(COUNT(VALUE(MID(H1364,ROW($A$1:$A$100),1)))=0,"",RIGHT(H1364,LEN(H1364)-MATCH(TRUE,ISNUMBER(VALUE(MID(H1364,ROW($A$1:$A$100),1))),0)+1)))</f>
        <v>44</v>
      </c>
      <c r="K1364" s="1" t="s">
        <v>22</v>
      </c>
      <c r="L1364" s="1" t="s">
        <v>1873</v>
      </c>
      <c r="M1364" s="1" t="str">
        <f t="shared" si="64"/>
        <v>9472</v>
      </c>
      <c r="N1364" s="1" t="str">
        <f t="shared" si="65"/>
        <v>Grabs</v>
      </c>
      <c r="O1364" s="1" t="s">
        <v>24</v>
      </c>
      <c r="P1364" s="1" t="s">
        <v>16657</v>
      </c>
      <c r="Q1364" s="1" t="s">
        <v>21</v>
      </c>
      <c r="R1364" s="1" t="s">
        <v>22</v>
      </c>
      <c r="S1364" s="1" t="s">
        <v>22</v>
      </c>
      <c r="T1364" s="1" t="s">
        <v>16658</v>
      </c>
      <c r="U1364" s="1" t="s">
        <v>27</v>
      </c>
    </row>
    <row r="1365" spans="1:21" ht="30" x14ac:dyDescent="0.2">
      <c r="A1365" s="1" t="s">
        <v>16</v>
      </c>
      <c r="B1365" s="1" t="s">
        <v>64</v>
      </c>
      <c r="C1365" s="1" t="s">
        <v>4548</v>
      </c>
      <c r="D1365" s="1" t="s">
        <v>4549</v>
      </c>
      <c r="E1365" s="1" t="s">
        <v>4550</v>
      </c>
      <c r="F1365" s="1" t="s">
        <v>156</v>
      </c>
      <c r="G1365" s="2" t="str">
        <f t="shared" si="63"/>
        <v>Kantonsspital Olten
_x000D_Frauenklinik</v>
      </c>
      <c r="H1365" s="1" t="s">
        <v>4551</v>
      </c>
      <c r="I1365" s="1" t="str" cm="1">
        <f t="array" ref="I1365">IF(H1365="","",IF(COUNT(VALUE(MID(H1365,ROW($A$1:$A$100),1)))=0,H1365,TRIM(LEFT(H1365,MATCH(TRUE,ISNUMBER(VALUE(MID(H1365,ROW($A$1:$A$100),1))),0)-1))))</f>
        <v>Baslerstrasse</v>
      </c>
      <c r="J1365" s="1" t="str" cm="1">
        <f t="array" ref="J1365">IF(H1365="","",IF(COUNT(VALUE(MID(H1365,ROW($A$1:$A$100),1)))=0,"",RIGHT(H1365,LEN(H1365)-MATCH(TRUE,ISNUMBER(VALUE(MID(H1365,ROW($A$1:$A$100),1))),0)+1)))</f>
        <v>150</v>
      </c>
      <c r="K1365" s="1" t="s">
        <v>22</v>
      </c>
      <c r="L1365" s="1" t="s">
        <v>422</v>
      </c>
      <c r="M1365" s="1" t="str">
        <f t="shared" si="64"/>
        <v>4600</v>
      </c>
      <c r="N1365" s="1" t="str">
        <f t="shared" si="65"/>
        <v>Olten</v>
      </c>
      <c r="O1365" s="1" t="s">
        <v>24</v>
      </c>
      <c r="P1365" s="1" t="s">
        <v>4552</v>
      </c>
      <c r="Q1365" s="1" t="s">
        <v>21</v>
      </c>
      <c r="R1365" s="1" t="s">
        <v>22</v>
      </c>
      <c r="S1365" s="1" t="s">
        <v>22</v>
      </c>
      <c r="T1365" s="1" t="s">
        <v>4553</v>
      </c>
      <c r="U1365" s="1" t="s">
        <v>27</v>
      </c>
    </row>
    <row r="1366" spans="1:21" ht="30" x14ac:dyDescent="0.2">
      <c r="A1366" s="1" t="s">
        <v>73</v>
      </c>
      <c r="B1366" s="1" t="s">
        <v>1538</v>
      </c>
      <c r="C1366" s="1" t="s">
        <v>15268</v>
      </c>
      <c r="D1366" s="1" t="s">
        <v>15269</v>
      </c>
      <c r="E1366" s="1" t="s">
        <v>1568</v>
      </c>
      <c r="F1366" s="1" t="s">
        <v>156</v>
      </c>
      <c r="G1366" s="2" t="str">
        <f t="shared" si="63"/>
        <v>Kantonsspital Baden AG
_x000D_Frauenklinik</v>
      </c>
      <c r="H1366" s="1" t="s">
        <v>1569</v>
      </c>
      <c r="I1366" s="1" t="str" cm="1">
        <f t="array" ref="I1366">IF(H1366="","",IF(COUNT(VALUE(MID(H1366,ROW($A$1:$A$100),1)))=0,H1366,TRIM(LEFT(H1366,MATCH(TRUE,ISNUMBER(VALUE(MID(H1366,ROW($A$1:$A$100),1))),0)-1))))</f>
        <v>Im Ergel</v>
      </c>
      <c r="J1366" s="1" t="str" cm="1">
        <f t="array" ref="J1366">IF(H1366="","",IF(COUNT(VALUE(MID(H1366,ROW($A$1:$A$100),1)))=0,"",RIGHT(H1366,LEN(H1366)-MATCH(TRUE,ISNUMBER(VALUE(MID(H1366,ROW($A$1:$A$100),1))),0)+1)))</f>
        <v>1</v>
      </c>
      <c r="K1366" s="1" t="s">
        <v>22</v>
      </c>
      <c r="L1366" s="1" t="s">
        <v>1570</v>
      </c>
      <c r="M1366" s="1" t="str">
        <f t="shared" si="64"/>
        <v>5404</v>
      </c>
      <c r="N1366" s="1" t="str">
        <f t="shared" si="65"/>
        <v>Baden</v>
      </c>
      <c r="O1366" s="1" t="s">
        <v>24</v>
      </c>
      <c r="P1366" s="1" t="s">
        <v>15270</v>
      </c>
      <c r="Q1366" s="1" t="s">
        <v>21</v>
      </c>
      <c r="R1366" s="1" t="s">
        <v>22</v>
      </c>
      <c r="S1366" s="1" t="s">
        <v>22</v>
      </c>
      <c r="T1366" s="1" t="s">
        <v>15271</v>
      </c>
      <c r="U1366" s="1" t="s">
        <v>27</v>
      </c>
    </row>
    <row r="1367" spans="1:21" ht="15" x14ac:dyDescent="0.2">
      <c r="A1367" s="1" t="s">
        <v>16</v>
      </c>
      <c r="B1367" s="1" t="s">
        <v>17</v>
      </c>
      <c r="C1367" s="1" t="s">
        <v>378</v>
      </c>
      <c r="D1367" s="1" t="s">
        <v>15269</v>
      </c>
      <c r="E1367" s="1" t="s">
        <v>1114</v>
      </c>
      <c r="F1367" s="1" t="s">
        <v>22</v>
      </c>
      <c r="G1367" s="2" t="str">
        <f t="shared" si="63"/>
        <v>Medbase Weinfelden</v>
      </c>
      <c r="H1367" s="1" t="s">
        <v>1115</v>
      </c>
      <c r="I1367" s="1" t="str" cm="1">
        <f t="array" ref="I1367">IF(H1367="","",IF(COUNT(VALUE(MID(H1367,ROW($A$1:$A$100),1)))=0,H1367,TRIM(LEFT(H1367,MATCH(TRUE,ISNUMBER(VALUE(MID(H1367,ROW($A$1:$A$100),1))),0)-1))))</f>
        <v>Marktplatz</v>
      </c>
      <c r="J1367" s="1" t="str" cm="1">
        <f t="array" ref="J1367">IF(H1367="","",IF(COUNT(VALUE(MID(H1367,ROW($A$1:$A$100),1)))=0,"",RIGHT(H1367,LEN(H1367)-MATCH(TRUE,ISNUMBER(VALUE(MID(H1367,ROW($A$1:$A$100),1))),0)+1)))</f>
        <v>3</v>
      </c>
      <c r="K1367" s="1" t="s">
        <v>22</v>
      </c>
      <c r="L1367" s="1" t="s">
        <v>1116</v>
      </c>
      <c r="M1367" s="1" t="str">
        <f t="shared" si="64"/>
        <v>8570</v>
      </c>
      <c r="N1367" s="1" t="str">
        <f t="shared" si="65"/>
        <v>Weinfelden</v>
      </c>
      <c r="O1367" s="1" t="s">
        <v>24</v>
      </c>
      <c r="P1367" s="1" t="s">
        <v>16310</v>
      </c>
      <c r="Q1367" s="1" t="s">
        <v>80</v>
      </c>
      <c r="R1367" s="1" t="s">
        <v>22</v>
      </c>
      <c r="S1367" s="1" t="s">
        <v>22</v>
      </c>
      <c r="T1367" s="1" t="s">
        <v>16311</v>
      </c>
      <c r="U1367" s="1" t="s">
        <v>27</v>
      </c>
    </row>
    <row r="1368" spans="1:21" ht="15" x14ac:dyDescent="0.2">
      <c r="A1368" s="1" t="s">
        <v>16</v>
      </c>
      <c r="B1368" s="1" t="s">
        <v>64</v>
      </c>
      <c r="C1368" s="1" t="s">
        <v>621</v>
      </c>
      <c r="D1368" s="1" t="s">
        <v>622</v>
      </c>
      <c r="E1368" s="1" t="s">
        <v>623</v>
      </c>
      <c r="F1368" s="1" t="s">
        <v>22</v>
      </c>
      <c r="G1368" s="2" t="str">
        <f t="shared" si="63"/>
        <v>Praxis PsychaMed Dr. Han A.</v>
      </c>
      <c r="H1368" s="1" t="s">
        <v>624</v>
      </c>
      <c r="I1368" s="1" t="str" cm="1">
        <f t="array" ref="I1368">IF(H1368="","",IF(COUNT(VALUE(MID(H1368,ROW($A$1:$A$100),1)))=0,H1368,TRIM(LEFT(H1368,MATCH(TRUE,ISNUMBER(VALUE(MID(H1368,ROW($A$1:$A$100),1))),0)-1))))</f>
        <v>Schmidgasse</v>
      </c>
      <c r="J1368" s="1" t="str" cm="1">
        <f t="array" ref="J1368">IF(H1368="","",IF(COUNT(VALUE(MID(H1368,ROW($A$1:$A$100),1)))=0,"",RIGHT(H1368,LEN(H1368)-MATCH(TRUE,ISNUMBER(VALUE(MID(H1368,ROW($A$1:$A$100),1))),0)+1)))</f>
        <v>7</v>
      </c>
      <c r="K1368" s="1" t="s">
        <v>22</v>
      </c>
      <c r="L1368" s="1" t="s">
        <v>291</v>
      </c>
      <c r="M1368" s="1" t="str">
        <f t="shared" si="64"/>
        <v>8400</v>
      </c>
      <c r="N1368" s="1" t="str">
        <f t="shared" si="65"/>
        <v>Winterthur</v>
      </c>
      <c r="O1368" s="1" t="s">
        <v>24</v>
      </c>
      <c r="P1368" s="1" t="s">
        <v>625</v>
      </c>
      <c r="Q1368" s="1" t="s">
        <v>128</v>
      </c>
      <c r="R1368" s="1" t="s">
        <v>80</v>
      </c>
      <c r="S1368" s="1" t="s">
        <v>22</v>
      </c>
      <c r="T1368" s="1" t="s">
        <v>626</v>
      </c>
      <c r="U1368" s="1" t="s">
        <v>27</v>
      </c>
    </row>
    <row r="1369" spans="1:21" ht="15" x14ac:dyDescent="0.2">
      <c r="A1369" s="1" t="s">
        <v>16</v>
      </c>
      <c r="B1369" s="1" t="s">
        <v>64</v>
      </c>
      <c r="C1369" s="1" t="s">
        <v>521</v>
      </c>
      <c r="D1369" s="1" t="s">
        <v>7279</v>
      </c>
      <c r="E1369" s="1" t="s">
        <v>84</v>
      </c>
      <c r="F1369" s="1" t="s">
        <v>22</v>
      </c>
      <c r="G1369" s="2" t="str">
        <f t="shared" si="63"/>
        <v>Ärztezentrum Oerlikon</v>
      </c>
      <c r="H1369" s="1" t="s">
        <v>85</v>
      </c>
      <c r="I1369" s="1" t="str" cm="1">
        <f t="array" ref="I1369">IF(H1369="","",IF(COUNT(VALUE(MID(H1369,ROW($A$1:$A$100),1)))=0,H1369,TRIM(LEFT(H1369,MATCH(TRUE,ISNUMBER(VALUE(MID(H1369,ROW($A$1:$A$100),1))),0)-1))))</f>
        <v>Thurgauerstrasse</v>
      </c>
      <c r="J1369" s="1" t="str" cm="1">
        <f t="array" ref="J1369">IF(H1369="","",IF(COUNT(VALUE(MID(H1369,ROW($A$1:$A$100),1)))=0,"",RIGHT(H1369,LEN(H1369)-MATCH(TRUE,ISNUMBER(VALUE(MID(H1369,ROW($A$1:$A$100),1))),0)+1)))</f>
        <v>30</v>
      </c>
      <c r="K1369" s="1" t="s">
        <v>22</v>
      </c>
      <c r="L1369" s="1" t="s">
        <v>86</v>
      </c>
      <c r="M1369" s="1" t="str">
        <f t="shared" si="64"/>
        <v>8050</v>
      </c>
      <c r="N1369" s="1" t="str">
        <f t="shared" si="65"/>
        <v>Zürich</v>
      </c>
      <c r="O1369" s="1" t="s">
        <v>24</v>
      </c>
      <c r="P1369" s="1" t="s">
        <v>7280</v>
      </c>
      <c r="Q1369" s="1" t="s">
        <v>21</v>
      </c>
      <c r="R1369" s="1" t="s">
        <v>22</v>
      </c>
      <c r="S1369" s="1" t="s">
        <v>22</v>
      </c>
      <c r="T1369" s="1" t="s">
        <v>7281</v>
      </c>
      <c r="U1369" s="1" t="s">
        <v>27</v>
      </c>
    </row>
    <row r="1370" spans="1:21" ht="15" x14ac:dyDescent="0.2">
      <c r="A1370" s="1" t="s">
        <v>16</v>
      </c>
      <c r="B1370" s="1" t="s">
        <v>17</v>
      </c>
      <c r="C1370" s="1" t="s">
        <v>7902</v>
      </c>
      <c r="D1370" s="1" t="s">
        <v>7903</v>
      </c>
      <c r="E1370" s="1" t="s">
        <v>7904</v>
      </c>
      <c r="F1370" s="1" t="s">
        <v>22</v>
      </c>
      <c r="G1370" s="2" t="str">
        <f t="shared" si="63"/>
        <v>Gartenhofpraxis Dr. Handel Iwona</v>
      </c>
      <c r="H1370" s="1" t="s">
        <v>7905</v>
      </c>
      <c r="I1370" s="1" t="str" cm="1">
        <f t="array" ref="I1370">IF(H1370="","",IF(COUNT(VALUE(MID(H1370,ROW($A$1:$A$100),1)))=0,H1370,TRIM(LEFT(H1370,MATCH(TRUE,ISNUMBER(VALUE(MID(H1370,ROW($A$1:$A$100),1))),0)-1))))</f>
        <v>Seestrasse</v>
      </c>
      <c r="J1370" s="1" t="str" cm="1">
        <f t="array" ref="J1370">IF(H1370="","",IF(COUNT(VALUE(MID(H1370,ROW($A$1:$A$100),1)))=0,"",RIGHT(H1370,LEN(H1370)-MATCH(TRUE,ISNUMBER(VALUE(MID(H1370,ROW($A$1:$A$100),1))),0)+1)))</f>
        <v>17b</v>
      </c>
      <c r="K1370" s="1" t="s">
        <v>22</v>
      </c>
      <c r="L1370" s="1" t="s">
        <v>581</v>
      </c>
      <c r="M1370" s="1" t="str">
        <f t="shared" si="64"/>
        <v>8805</v>
      </c>
      <c r="N1370" s="1" t="str">
        <f t="shared" si="65"/>
        <v>Richterswil</v>
      </c>
      <c r="O1370" s="1" t="s">
        <v>24</v>
      </c>
      <c r="P1370" s="1" t="s">
        <v>7906</v>
      </c>
      <c r="Q1370" s="1" t="s">
        <v>80</v>
      </c>
      <c r="R1370" s="1" t="s">
        <v>22</v>
      </c>
      <c r="S1370" s="1" t="s">
        <v>22</v>
      </c>
      <c r="T1370" s="1" t="s">
        <v>7907</v>
      </c>
      <c r="U1370" s="1" t="s">
        <v>27</v>
      </c>
    </row>
    <row r="1371" spans="1:21" ht="15" x14ac:dyDescent="0.2">
      <c r="A1371" s="1" t="s">
        <v>73</v>
      </c>
      <c r="B1371" s="1" t="s">
        <v>64</v>
      </c>
      <c r="C1371" s="1" t="s">
        <v>3528</v>
      </c>
      <c r="D1371" s="1" t="s">
        <v>3529</v>
      </c>
      <c r="E1371" s="1" t="s">
        <v>1339</v>
      </c>
      <c r="F1371" s="1" t="s">
        <v>22</v>
      </c>
      <c r="G1371" s="2" t="str">
        <f t="shared" si="63"/>
        <v>Arztpraxis Kreis 9</v>
      </c>
      <c r="H1371" s="1" t="s">
        <v>1340</v>
      </c>
      <c r="I1371" s="1" t="str" cm="1">
        <f t="array" ref="I1371">IF(H1371="","",IF(COUNT(VALUE(MID(H1371,ROW($A$1:$A$100),1)))=0,H1371,TRIM(LEFT(H1371,MATCH(TRUE,ISNUMBER(VALUE(MID(H1371,ROW($A$1:$A$100),1))),0)-1))))</f>
        <v>Dennlerstrasse</v>
      </c>
      <c r="J1371" s="1" t="str" cm="1">
        <f t="array" ref="J1371">IF(H1371="","",IF(COUNT(VALUE(MID(H1371,ROW($A$1:$A$100),1)))=0,"",RIGHT(H1371,LEN(H1371)-MATCH(TRUE,ISNUMBER(VALUE(MID(H1371,ROW($A$1:$A$100),1))),0)+1)))</f>
        <v>25</v>
      </c>
      <c r="K1371" s="1" t="s">
        <v>22</v>
      </c>
      <c r="L1371" s="1" t="s">
        <v>1341</v>
      </c>
      <c r="M1371" s="1" t="str">
        <f t="shared" si="64"/>
        <v>8047</v>
      </c>
      <c r="N1371" s="1" t="str">
        <f t="shared" si="65"/>
        <v>Zürich</v>
      </c>
      <c r="O1371" s="1" t="s">
        <v>24</v>
      </c>
      <c r="P1371" s="1" t="s">
        <v>3530</v>
      </c>
      <c r="Q1371" s="1" t="s">
        <v>128</v>
      </c>
      <c r="R1371" s="1" t="s">
        <v>22</v>
      </c>
      <c r="S1371" s="1" t="s">
        <v>22</v>
      </c>
      <c r="T1371" s="1" t="s">
        <v>3531</v>
      </c>
      <c r="U1371" s="1" t="s">
        <v>27</v>
      </c>
    </row>
    <row r="1372" spans="1:21" ht="30" x14ac:dyDescent="0.2">
      <c r="A1372" s="1" t="s">
        <v>73</v>
      </c>
      <c r="B1372" s="1" t="s">
        <v>64</v>
      </c>
      <c r="C1372" s="1" t="s">
        <v>494</v>
      </c>
      <c r="D1372" s="1" t="s">
        <v>14600</v>
      </c>
      <c r="E1372" s="1" t="s">
        <v>1715</v>
      </c>
      <c r="F1372" s="1" t="s">
        <v>21</v>
      </c>
      <c r="G1372" s="2" t="str">
        <f t="shared" si="63"/>
        <v>Kantonsspital GR - Fontana
_x000D_Gynäkologie und Geburtshilfe</v>
      </c>
      <c r="H1372" s="1" t="s">
        <v>1716</v>
      </c>
      <c r="I1372" s="1" t="str" cm="1">
        <f t="array" ref="I1372">IF(H1372="","",IF(COUNT(VALUE(MID(H1372,ROW($A$1:$A$100),1)))=0,H1372,TRIM(LEFT(H1372,MATCH(TRUE,ISNUMBER(VALUE(MID(H1372,ROW($A$1:$A$100),1))),0)-1))))</f>
        <v>Lürlibadstrasse</v>
      </c>
      <c r="J1372" s="1" t="str" cm="1">
        <f t="array" ref="J1372">IF(H1372="","",IF(COUNT(VALUE(MID(H1372,ROW($A$1:$A$100),1)))=0,"",RIGHT(H1372,LEN(H1372)-MATCH(TRUE,ISNUMBER(VALUE(MID(H1372,ROW($A$1:$A$100),1))),0)+1)))</f>
        <v>118</v>
      </c>
      <c r="K1372" s="1" t="s">
        <v>22</v>
      </c>
      <c r="L1372" s="1" t="s">
        <v>368</v>
      </c>
      <c r="M1372" s="1" t="str">
        <f t="shared" si="64"/>
        <v>7000</v>
      </c>
      <c r="N1372" s="1" t="str">
        <f t="shared" si="65"/>
        <v>Chur</v>
      </c>
      <c r="O1372" s="1" t="s">
        <v>24</v>
      </c>
      <c r="P1372" s="1" t="s">
        <v>14601</v>
      </c>
      <c r="Q1372" s="1" t="s">
        <v>21</v>
      </c>
      <c r="R1372" s="1" t="s">
        <v>22</v>
      </c>
      <c r="S1372" s="1" t="s">
        <v>22</v>
      </c>
      <c r="T1372" s="1" t="s">
        <v>14602</v>
      </c>
      <c r="U1372" s="1" t="s">
        <v>27</v>
      </c>
    </row>
    <row r="1373" spans="1:21" ht="15" x14ac:dyDescent="0.2">
      <c r="A1373" s="1" t="s">
        <v>16</v>
      </c>
      <c r="B1373" s="1" t="s">
        <v>64</v>
      </c>
      <c r="C1373" s="1" t="s">
        <v>2986</v>
      </c>
      <c r="D1373" s="1" t="s">
        <v>2987</v>
      </c>
      <c r="E1373" s="1" t="s">
        <v>2988</v>
      </c>
      <c r="F1373" s="1" t="s">
        <v>22</v>
      </c>
      <c r="G1373" s="2" t="str">
        <f t="shared" si="63"/>
        <v>Praxis Dres Rüdy</v>
      </c>
      <c r="H1373" s="1" t="s">
        <v>2989</v>
      </c>
      <c r="I1373" s="1" t="str" cm="1">
        <f t="array" ref="I1373">IF(H1373="","",IF(COUNT(VALUE(MID(H1373,ROW($A$1:$A$100),1)))=0,H1373,TRIM(LEFT(H1373,MATCH(TRUE,ISNUMBER(VALUE(MID(H1373,ROW($A$1:$A$100),1))),0)-1))))</f>
        <v>Heiselstrasse</v>
      </c>
      <c r="J1373" s="1" t="str" cm="1">
        <f t="array" ref="J1373">IF(H1373="","",IF(COUNT(VALUE(MID(H1373,ROW($A$1:$A$100),1)))=0,"",RIGHT(H1373,LEN(H1373)-MATCH(TRUE,ISNUMBER(VALUE(MID(H1373,ROW($A$1:$A$100),1))),0)+1)))</f>
        <v>87</v>
      </c>
      <c r="K1373" s="1" t="s">
        <v>22</v>
      </c>
      <c r="L1373" s="1" t="s">
        <v>936</v>
      </c>
      <c r="M1373" s="1" t="str">
        <f t="shared" si="64"/>
        <v>8155</v>
      </c>
      <c r="N1373" s="1" t="str">
        <f t="shared" si="65"/>
        <v>Niederhasli</v>
      </c>
      <c r="O1373" s="1" t="s">
        <v>24</v>
      </c>
      <c r="P1373" s="1" t="s">
        <v>2990</v>
      </c>
      <c r="Q1373" s="1" t="s">
        <v>128</v>
      </c>
      <c r="R1373" s="1" t="s">
        <v>22</v>
      </c>
      <c r="S1373" s="1" t="s">
        <v>22</v>
      </c>
      <c r="T1373" s="1" t="s">
        <v>2991</v>
      </c>
      <c r="U1373" s="1" t="s">
        <v>27</v>
      </c>
    </row>
    <row r="1374" spans="1:21" ht="15" x14ac:dyDescent="0.2">
      <c r="A1374" s="1" t="s">
        <v>73</v>
      </c>
      <c r="B1374" s="1" t="s">
        <v>64</v>
      </c>
      <c r="C1374" s="1" t="s">
        <v>411</v>
      </c>
      <c r="D1374" s="1" t="s">
        <v>412</v>
      </c>
      <c r="E1374" s="1" t="s">
        <v>413</v>
      </c>
      <c r="F1374" s="1" t="s">
        <v>22</v>
      </c>
      <c r="G1374" s="2" t="str">
        <f t="shared" si="63"/>
        <v>Medbase Zürich Löwenstrasse</v>
      </c>
      <c r="H1374" s="1" t="s">
        <v>414</v>
      </c>
      <c r="I1374" s="1" t="str" cm="1">
        <f t="array" ref="I1374">IF(H1374="","",IF(COUNT(VALUE(MID(H1374,ROW($A$1:$A$100),1)))=0,H1374,TRIM(LEFT(H1374,MATCH(TRUE,ISNUMBER(VALUE(MID(H1374,ROW($A$1:$A$100),1))),0)-1))))</f>
        <v>Löwenstrasse</v>
      </c>
      <c r="J1374" s="1" t="str" cm="1">
        <f t="array" ref="J1374">IF(H1374="","",IF(COUNT(VALUE(MID(H1374,ROW($A$1:$A$100),1)))=0,"",RIGHT(H1374,LEN(H1374)-MATCH(TRUE,ISNUMBER(VALUE(MID(H1374,ROW($A$1:$A$100),1))),0)+1)))</f>
        <v>29</v>
      </c>
      <c r="K1374" s="1" t="s">
        <v>22</v>
      </c>
      <c r="L1374" s="1" t="s">
        <v>415</v>
      </c>
      <c r="M1374" s="1" t="str">
        <f t="shared" si="64"/>
        <v>8001</v>
      </c>
      <c r="N1374" s="1" t="str">
        <f t="shared" si="65"/>
        <v>Zürich</v>
      </c>
      <c r="O1374" s="1" t="s">
        <v>24</v>
      </c>
      <c r="P1374" s="1" t="s">
        <v>416</v>
      </c>
      <c r="Q1374" s="1" t="s">
        <v>128</v>
      </c>
      <c r="R1374" s="1" t="s">
        <v>22</v>
      </c>
      <c r="S1374" s="1" t="s">
        <v>22</v>
      </c>
      <c r="T1374" s="1" t="s">
        <v>417</v>
      </c>
      <c r="U1374" s="1" t="s">
        <v>27</v>
      </c>
    </row>
    <row r="1375" spans="1:21" ht="15" x14ac:dyDescent="0.2">
      <c r="A1375" s="1" t="s">
        <v>16</v>
      </c>
      <c r="B1375" s="1" t="s">
        <v>17</v>
      </c>
      <c r="C1375" s="1" t="s">
        <v>705</v>
      </c>
      <c r="D1375" s="1" t="s">
        <v>706</v>
      </c>
      <c r="E1375" s="1" t="s">
        <v>707</v>
      </c>
      <c r="F1375" s="1" t="s">
        <v>22</v>
      </c>
      <c r="G1375" s="2" t="str">
        <f t="shared" si="63"/>
        <v>Frauenarztpraxis Thun</v>
      </c>
      <c r="H1375" s="1" t="s">
        <v>708</v>
      </c>
      <c r="I1375" s="1" t="str" cm="1">
        <f t="array" ref="I1375">IF(H1375="","",IF(COUNT(VALUE(MID(H1375,ROW($A$1:$A$100),1)))=0,H1375,TRIM(LEFT(H1375,MATCH(TRUE,ISNUMBER(VALUE(MID(H1375,ROW($A$1:$A$100),1))),0)-1))))</f>
        <v>Bälliz</v>
      </c>
      <c r="J1375" s="1" t="str" cm="1">
        <f t="array" ref="J1375">IF(H1375="","",IF(COUNT(VALUE(MID(H1375,ROW($A$1:$A$100),1)))=0,"",RIGHT(H1375,LEN(H1375)-MATCH(TRUE,ISNUMBER(VALUE(MID(H1375,ROW($A$1:$A$100),1))),0)+1)))</f>
        <v>42</v>
      </c>
      <c r="K1375" s="1" t="s">
        <v>22</v>
      </c>
      <c r="L1375" s="1" t="s">
        <v>709</v>
      </c>
      <c r="M1375" s="1" t="str">
        <f t="shared" si="64"/>
        <v>3600</v>
      </c>
      <c r="N1375" s="1" t="str">
        <f t="shared" si="65"/>
        <v>Thun</v>
      </c>
      <c r="O1375" s="1" t="s">
        <v>24</v>
      </c>
      <c r="P1375" s="1" t="s">
        <v>710</v>
      </c>
      <c r="Q1375" s="1" t="s">
        <v>21</v>
      </c>
      <c r="R1375" s="1" t="s">
        <v>22</v>
      </c>
      <c r="S1375" s="1" t="s">
        <v>22</v>
      </c>
      <c r="T1375" s="1" t="s">
        <v>711</v>
      </c>
      <c r="U1375" s="1" t="s">
        <v>27</v>
      </c>
    </row>
    <row r="1376" spans="1:21" ht="15" x14ac:dyDescent="0.2">
      <c r="A1376" s="1" t="s">
        <v>73</v>
      </c>
      <c r="B1376" s="1" t="s">
        <v>64</v>
      </c>
      <c r="C1376" s="1" t="s">
        <v>2393</v>
      </c>
      <c r="D1376" s="1" t="s">
        <v>8384</v>
      </c>
      <c r="E1376" s="1" t="s">
        <v>6269</v>
      </c>
      <c r="F1376" s="1" t="s">
        <v>22</v>
      </c>
      <c r="G1376" s="2" t="str">
        <f t="shared" si="63"/>
        <v>Bachtelpraxis</v>
      </c>
      <c r="H1376" s="1" t="s">
        <v>6270</v>
      </c>
      <c r="I1376" s="1" t="str" cm="1">
        <f t="array" ref="I1376">IF(H1376="","",IF(COUNT(VALUE(MID(H1376,ROW($A$1:$A$100),1)))=0,H1376,TRIM(LEFT(H1376,MATCH(TRUE,ISNUMBER(VALUE(MID(H1376,ROW($A$1:$A$100),1))),0)-1))))</f>
        <v>Ettenhauserstrasse</v>
      </c>
      <c r="J1376" s="1" t="str" cm="1">
        <f t="array" ref="J1376">IF(H1376="","",IF(COUNT(VALUE(MID(H1376,ROW($A$1:$A$100),1)))=0,"",RIGHT(H1376,LEN(H1376)-MATCH(TRUE,ISNUMBER(VALUE(MID(H1376,ROW($A$1:$A$100),1))),0)+1)))</f>
        <v>13</v>
      </c>
      <c r="K1376" s="1" t="s">
        <v>22</v>
      </c>
      <c r="L1376" s="1" t="s">
        <v>993</v>
      </c>
      <c r="M1376" s="1" t="str">
        <f t="shared" si="64"/>
        <v>8620</v>
      </c>
      <c r="N1376" s="1" t="str">
        <f t="shared" si="65"/>
        <v>Wetzikon ZH</v>
      </c>
      <c r="O1376" s="1" t="s">
        <v>24</v>
      </c>
      <c r="P1376" s="1" t="s">
        <v>8385</v>
      </c>
      <c r="Q1376" s="1" t="s">
        <v>128</v>
      </c>
      <c r="R1376" s="1" t="s">
        <v>22</v>
      </c>
      <c r="S1376" s="1" t="s">
        <v>22</v>
      </c>
      <c r="T1376" s="1" t="s">
        <v>8386</v>
      </c>
      <c r="U1376" s="1" t="s">
        <v>27</v>
      </c>
    </row>
    <row r="1377" spans="1:21" ht="15" x14ac:dyDescent="0.2">
      <c r="A1377" s="1" t="s">
        <v>16</v>
      </c>
      <c r="B1377" s="1" t="s">
        <v>64</v>
      </c>
      <c r="C1377" s="1" t="s">
        <v>862</v>
      </c>
      <c r="D1377" s="1" t="s">
        <v>16701</v>
      </c>
      <c r="E1377" s="1" t="s">
        <v>7017</v>
      </c>
      <c r="F1377" s="1" t="s">
        <v>22</v>
      </c>
      <c r="G1377" s="2" t="str">
        <f t="shared" si="63"/>
        <v>Frauenärztinnen Winterthur AG</v>
      </c>
      <c r="H1377" s="1" t="s">
        <v>7018</v>
      </c>
      <c r="I1377" s="1" t="str" cm="1">
        <f t="array" ref="I1377">IF(H1377="","",IF(COUNT(VALUE(MID(H1377,ROW($A$1:$A$100),1)))=0,H1377,TRIM(LEFT(H1377,MATCH(TRUE,ISNUMBER(VALUE(MID(H1377,ROW($A$1:$A$100),1))),0)-1))))</f>
        <v>Wartstrasse</v>
      </c>
      <c r="J1377" s="1" t="str" cm="1">
        <f t="array" ref="J1377">IF(H1377="","",IF(COUNT(VALUE(MID(H1377,ROW($A$1:$A$100),1)))=0,"",RIGHT(H1377,LEN(H1377)-MATCH(TRUE,ISNUMBER(VALUE(MID(H1377,ROW($A$1:$A$100),1))),0)+1)))</f>
        <v>12</v>
      </c>
      <c r="K1377" s="1" t="s">
        <v>22</v>
      </c>
      <c r="L1377" s="1" t="s">
        <v>291</v>
      </c>
      <c r="M1377" s="1" t="str">
        <f t="shared" si="64"/>
        <v>8400</v>
      </c>
      <c r="N1377" s="1" t="str">
        <f t="shared" si="65"/>
        <v>Winterthur</v>
      </c>
      <c r="O1377" s="1" t="s">
        <v>24</v>
      </c>
      <c r="P1377" s="1" t="s">
        <v>16702</v>
      </c>
      <c r="Q1377" s="1" t="s">
        <v>21</v>
      </c>
      <c r="R1377" s="1" t="s">
        <v>22</v>
      </c>
      <c r="S1377" s="1" t="s">
        <v>22</v>
      </c>
      <c r="T1377" s="1" t="s">
        <v>16703</v>
      </c>
      <c r="U1377" s="1" t="s">
        <v>27</v>
      </c>
    </row>
    <row r="1378" spans="1:21" ht="30" x14ac:dyDescent="0.2">
      <c r="A1378" s="1" t="s">
        <v>16</v>
      </c>
      <c r="B1378" s="1" t="s">
        <v>64</v>
      </c>
      <c r="C1378" s="1" t="s">
        <v>6208</v>
      </c>
      <c r="D1378" s="1" t="s">
        <v>6209</v>
      </c>
      <c r="E1378" s="1" t="s">
        <v>5406</v>
      </c>
      <c r="F1378" s="1" t="s">
        <v>156</v>
      </c>
      <c r="G1378" s="2" t="str">
        <f t="shared" si="63"/>
        <v>SRO Spital Region Oberaargau AG
_x000D_Frauenklinik</v>
      </c>
      <c r="H1378" s="1" t="s">
        <v>5407</v>
      </c>
      <c r="I1378" s="1" t="str" cm="1">
        <f t="array" ref="I1378">IF(H1378="","",IF(COUNT(VALUE(MID(H1378,ROW($A$1:$A$100),1)))=0,H1378,TRIM(LEFT(H1378,MATCH(TRUE,ISNUMBER(VALUE(MID(H1378,ROW($A$1:$A$100),1))),0)-1))))</f>
        <v>St. Urbanstrasse</v>
      </c>
      <c r="J1378" s="1" t="str" cm="1">
        <f t="array" ref="J1378">IF(H1378="","",IF(COUNT(VALUE(MID(H1378,ROW($A$1:$A$100),1)))=0,"",RIGHT(H1378,LEN(H1378)-MATCH(TRUE,ISNUMBER(VALUE(MID(H1378,ROW($A$1:$A$100),1))),0)+1)))</f>
        <v>67</v>
      </c>
      <c r="K1378" s="1" t="s">
        <v>22</v>
      </c>
      <c r="L1378" s="1" t="s">
        <v>247</v>
      </c>
      <c r="M1378" s="1" t="str">
        <f t="shared" si="64"/>
        <v>4900</v>
      </c>
      <c r="N1378" s="1" t="str">
        <f t="shared" si="65"/>
        <v>Langenthal</v>
      </c>
      <c r="O1378" s="1" t="s">
        <v>24</v>
      </c>
      <c r="P1378" s="1" t="s">
        <v>6210</v>
      </c>
      <c r="Q1378" s="1" t="s">
        <v>21</v>
      </c>
      <c r="R1378" s="1" t="s">
        <v>22</v>
      </c>
      <c r="S1378" s="1" t="s">
        <v>22</v>
      </c>
      <c r="T1378" s="1" t="s">
        <v>6211</v>
      </c>
      <c r="U1378" s="1" t="s">
        <v>27</v>
      </c>
    </row>
    <row r="1379" spans="1:21" ht="15" x14ac:dyDescent="0.2">
      <c r="A1379" s="1" t="s">
        <v>73</v>
      </c>
      <c r="B1379" s="1" t="s">
        <v>64</v>
      </c>
      <c r="C1379" s="1" t="s">
        <v>6516</v>
      </c>
      <c r="D1379" s="1" t="s">
        <v>6517</v>
      </c>
      <c r="E1379" s="1" t="s">
        <v>6518</v>
      </c>
      <c r="F1379" s="1" t="s">
        <v>22</v>
      </c>
      <c r="G1379" s="2" t="str">
        <f t="shared" si="63"/>
        <v>Hausarztpraxis Gauenhof</v>
      </c>
      <c r="H1379" s="1" t="s">
        <v>6519</v>
      </c>
      <c r="I1379" s="1" t="str" cm="1">
        <f t="array" ref="I1379">IF(H1379="","",IF(COUNT(VALUE(MID(H1379,ROW($A$1:$A$100),1)))=0,H1379,TRIM(LEFT(H1379,MATCH(TRUE,ISNUMBER(VALUE(MID(H1379,ROW($A$1:$A$100),1))),0)-1))))</f>
        <v>Rickenstrasse</v>
      </c>
      <c r="J1379" s="1" t="str" cm="1">
        <f t="array" ref="J1379">IF(H1379="","",IF(COUNT(VALUE(MID(H1379,ROW($A$1:$A$100),1)))=0,"",RIGHT(H1379,LEN(H1379)-MATCH(TRUE,ISNUMBER(VALUE(MID(H1379,ROW($A$1:$A$100),1))),0)+1)))</f>
        <v>25</v>
      </c>
      <c r="K1379" s="1" t="s">
        <v>22</v>
      </c>
      <c r="L1379" s="1" t="s">
        <v>459</v>
      </c>
      <c r="M1379" s="1" t="str">
        <f t="shared" si="64"/>
        <v>8737</v>
      </c>
      <c r="N1379" s="1" t="str">
        <f t="shared" si="65"/>
        <v>Gommiswald</v>
      </c>
      <c r="O1379" s="1" t="s">
        <v>24</v>
      </c>
      <c r="P1379" s="1" t="s">
        <v>6520</v>
      </c>
      <c r="Q1379" s="1" t="s">
        <v>128</v>
      </c>
      <c r="R1379" s="1" t="s">
        <v>22</v>
      </c>
      <c r="S1379" s="1" t="s">
        <v>22</v>
      </c>
      <c r="T1379" s="1" t="s">
        <v>6521</v>
      </c>
      <c r="U1379" s="1" t="s">
        <v>27</v>
      </c>
    </row>
    <row r="1380" spans="1:21" ht="15" x14ac:dyDescent="0.2">
      <c r="A1380" s="1" t="s">
        <v>16</v>
      </c>
      <c r="B1380" s="1" t="s">
        <v>64</v>
      </c>
      <c r="C1380" s="1" t="s">
        <v>2559</v>
      </c>
      <c r="D1380" s="1" t="s">
        <v>5962</v>
      </c>
      <c r="E1380" s="1" t="s">
        <v>359</v>
      </c>
      <c r="F1380" s="1" t="s">
        <v>22</v>
      </c>
      <c r="G1380" s="2" t="str">
        <f t="shared" si="63"/>
        <v>Frauenpraxis Schaffhausen</v>
      </c>
      <c r="H1380" s="1" t="s">
        <v>360</v>
      </c>
      <c r="I1380" s="1" t="str" cm="1">
        <f t="array" ref="I1380">IF(H1380="","",IF(COUNT(VALUE(MID(H1380,ROW($A$1:$A$100),1)))=0,H1380,TRIM(LEFT(H1380,MATCH(TRUE,ISNUMBER(VALUE(MID(H1380,ROW($A$1:$A$100),1))),0)-1))))</f>
        <v>Stauffacherstrasse</v>
      </c>
      <c r="J1380" s="1" t="str" cm="1">
        <f t="array" ref="J1380">IF(H1380="","",IF(COUNT(VALUE(MID(H1380,ROW($A$1:$A$100),1)))=0,"",RIGHT(H1380,LEN(H1380)-MATCH(TRUE,ISNUMBER(VALUE(MID(H1380,ROW($A$1:$A$100),1))),0)+1)))</f>
        <v>36</v>
      </c>
      <c r="K1380" s="1" t="s">
        <v>22</v>
      </c>
      <c r="L1380" s="1" t="s">
        <v>180</v>
      </c>
      <c r="M1380" s="1" t="str">
        <f t="shared" si="64"/>
        <v>8200</v>
      </c>
      <c r="N1380" s="1" t="str">
        <f t="shared" si="65"/>
        <v>Schaffhausen</v>
      </c>
      <c r="O1380" s="1" t="s">
        <v>24</v>
      </c>
      <c r="P1380" s="1" t="s">
        <v>5963</v>
      </c>
      <c r="Q1380" s="1" t="s">
        <v>21</v>
      </c>
      <c r="R1380" s="1" t="s">
        <v>22</v>
      </c>
      <c r="S1380" s="1" t="s">
        <v>22</v>
      </c>
      <c r="T1380" s="1" t="s">
        <v>5964</v>
      </c>
      <c r="U1380" s="1" t="s">
        <v>27</v>
      </c>
    </row>
    <row r="1381" spans="1:21" ht="15" x14ac:dyDescent="0.2">
      <c r="A1381" s="1" t="s">
        <v>16</v>
      </c>
      <c r="B1381" s="1" t="s">
        <v>900</v>
      </c>
      <c r="C1381" s="1" t="s">
        <v>299</v>
      </c>
      <c r="D1381" s="1" t="s">
        <v>5962</v>
      </c>
      <c r="E1381" s="1" t="s">
        <v>1108</v>
      </c>
      <c r="F1381" s="1" t="s">
        <v>22</v>
      </c>
      <c r="G1381" s="2" t="str">
        <f t="shared" si="63"/>
        <v>arzthaus.ch AG - Standort Aarau</v>
      </c>
      <c r="H1381" s="1" t="s">
        <v>1109</v>
      </c>
      <c r="I1381" s="1" t="str" cm="1">
        <f t="array" ref="I1381">IF(H1381="","",IF(COUNT(VALUE(MID(H1381,ROW($A$1:$A$100),1)))=0,H1381,TRIM(LEFT(H1381,MATCH(TRUE,ISNUMBER(VALUE(MID(H1381,ROW($A$1:$A$100),1))),0)-1))))</f>
        <v>Bahnhofstrasse</v>
      </c>
      <c r="J1381" s="1" t="str" cm="1">
        <f t="array" ref="J1381">IF(H1381="","",IF(COUNT(VALUE(MID(H1381,ROW($A$1:$A$100),1)))=0,"",RIGHT(H1381,LEN(H1381)-MATCH(TRUE,ISNUMBER(VALUE(MID(H1381,ROW($A$1:$A$100),1))),0)+1)))</f>
        <v>29</v>
      </c>
      <c r="K1381" s="1" t="s">
        <v>22</v>
      </c>
      <c r="L1381" s="1" t="s">
        <v>1110</v>
      </c>
      <c r="M1381" s="1" t="str">
        <f t="shared" si="64"/>
        <v>5000</v>
      </c>
      <c r="N1381" s="1" t="str">
        <f t="shared" si="65"/>
        <v>Aarau</v>
      </c>
      <c r="O1381" s="1" t="s">
        <v>24</v>
      </c>
      <c r="P1381" s="1" t="s">
        <v>5963</v>
      </c>
      <c r="Q1381" s="1" t="s">
        <v>21</v>
      </c>
      <c r="R1381" s="1" t="s">
        <v>22</v>
      </c>
      <c r="S1381" s="1" t="s">
        <v>22</v>
      </c>
      <c r="T1381" s="1" t="s">
        <v>14415</v>
      </c>
      <c r="U1381" s="1" t="s">
        <v>27</v>
      </c>
    </row>
    <row r="1382" spans="1:21" ht="15" x14ac:dyDescent="0.2">
      <c r="A1382" s="1" t="s">
        <v>73</v>
      </c>
      <c r="B1382" s="1" t="s">
        <v>64</v>
      </c>
      <c r="C1382" s="1" t="s">
        <v>197</v>
      </c>
      <c r="D1382" s="1" t="s">
        <v>16697</v>
      </c>
      <c r="E1382" s="1" t="s">
        <v>16698</v>
      </c>
      <c r="F1382" s="1" t="s">
        <v>22</v>
      </c>
      <c r="G1382" s="2" t="str">
        <f t="shared" si="63"/>
        <v>Gemeinschaftspraxis Dres Hany</v>
      </c>
      <c r="H1382" s="1" t="s">
        <v>452</v>
      </c>
      <c r="I1382" s="1" t="str" cm="1">
        <f t="array" ref="I1382">IF(H1382="","",IF(COUNT(VALUE(MID(H1382,ROW($A$1:$A$100),1)))=0,H1382,TRIM(LEFT(H1382,MATCH(TRUE,ISNUMBER(VALUE(MID(H1382,ROW($A$1:$A$100),1))),0)-1))))</f>
        <v>Marktgasse</v>
      </c>
      <c r="J1382" s="1" t="str" cm="1">
        <f t="array" ref="J1382">IF(H1382="","",IF(COUNT(VALUE(MID(H1382,ROW($A$1:$A$100),1)))=0,"",RIGHT(H1382,LEN(H1382)-MATCH(TRUE,ISNUMBER(VALUE(MID(H1382,ROW($A$1:$A$100),1))),0)+1)))</f>
        <v>45</v>
      </c>
      <c r="K1382" s="1" t="s">
        <v>22</v>
      </c>
      <c r="L1382" s="1" t="s">
        <v>291</v>
      </c>
      <c r="M1382" s="1" t="str">
        <f t="shared" si="64"/>
        <v>8400</v>
      </c>
      <c r="N1382" s="1" t="str">
        <f t="shared" si="65"/>
        <v>Winterthur</v>
      </c>
      <c r="O1382" s="1" t="s">
        <v>24</v>
      </c>
      <c r="P1382" s="1" t="s">
        <v>16699</v>
      </c>
      <c r="Q1382" s="1" t="s">
        <v>128</v>
      </c>
      <c r="R1382" s="1" t="s">
        <v>22</v>
      </c>
      <c r="S1382" s="1" t="s">
        <v>22</v>
      </c>
      <c r="T1382" s="1" t="s">
        <v>16700</v>
      </c>
      <c r="U1382" s="1" t="s">
        <v>27</v>
      </c>
    </row>
    <row r="1383" spans="1:21" ht="15" x14ac:dyDescent="0.2">
      <c r="A1383" s="1" t="s">
        <v>73</v>
      </c>
      <c r="B1383" s="1" t="s">
        <v>64</v>
      </c>
      <c r="C1383" s="1" t="s">
        <v>2069</v>
      </c>
      <c r="D1383" s="1" t="s">
        <v>16707</v>
      </c>
      <c r="E1383" s="1" t="s">
        <v>4021</v>
      </c>
      <c r="F1383" s="1" t="s">
        <v>22</v>
      </c>
      <c r="G1383" s="2" t="str">
        <f t="shared" si="63"/>
        <v>Ärztezentrum Töss</v>
      </c>
      <c r="H1383" s="1" t="s">
        <v>4022</v>
      </c>
      <c r="I1383" s="1" t="str" cm="1">
        <f t="array" ref="I1383">IF(H1383="","",IF(COUNT(VALUE(MID(H1383,ROW($A$1:$A$100),1)))=0,H1383,TRIM(LEFT(H1383,MATCH(TRUE,ISNUMBER(VALUE(MID(H1383,ROW($A$1:$A$100),1))),0)-1))))</f>
        <v>Zürcherstrasse</v>
      </c>
      <c r="J1383" s="1" t="str" cm="1">
        <f t="array" ref="J1383">IF(H1383="","",IF(COUNT(VALUE(MID(H1383,ROW($A$1:$A$100),1)))=0,"",RIGHT(H1383,LEN(H1383)-MATCH(TRUE,ISNUMBER(VALUE(MID(H1383,ROW($A$1:$A$100),1))),0)+1)))</f>
        <v>120</v>
      </c>
      <c r="K1383" s="1" t="s">
        <v>22</v>
      </c>
      <c r="L1383" s="1" t="s">
        <v>4023</v>
      </c>
      <c r="M1383" s="1" t="str">
        <f t="shared" si="64"/>
        <v>8406</v>
      </c>
      <c r="N1383" s="1" t="str">
        <f t="shared" si="65"/>
        <v>Winterthur</v>
      </c>
      <c r="O1383" s="1" t="s">
        <v>24</v>
      </c>
      <c r="P1383" s="1" t="s">
        <v>16708</v>
      </c>
      <c r="Q1383" s="1" t="s">
        <v>128</v>
      </c>
      <c r="R1383" s="1" t="s">
        <v>22</v>
      </c>
      <c r="S1383" s="1" t="s">
        <v>22</v>
      </c>
      <c r="T1383" s="1" t="s">
        <v>16709</v>
      </c>
      <c r="U1383" s="1" t="s">
        <v>27</v>
      </c>
    </row>
    <row r="1384" spans="1:21" ht="30" x14ac:dyDescent="0.2">
      <c r="A1384" s="1" t="s">
        <v>16</v>
      </c>
      <c r="B1384" s="1" t="s">
        <v>64</v>
      </c>
      <c r="C1384" s="1" t="s">
        <v>862</v>
      </c>
      <c r="D1384" s="1" t="s">
        <v>14979</v>
      </c>
      <c r="E1384" s="1" t="s">
        <v>155</v>
      </c>
      <c r="F1384" s="1" t="s">
        <v>156</v>
      </c>
      <c r="G1384" s="2" t="str">
        <f t="shared" si="63"/>
        <v>See-Spital Horgen
_x000D_Frauenklinik</v>
      </c>
      <c r="H1384" s="1" t="s">
        <v>157</v>
      </c>
      <c r="I1384" s="1" t="str" cm="1">
        <f t="array" ref="I1384">IF(H1384="","",IF(COUNT(VALUE(MID(H1384,ROW($A$1:$A$100),1)))=0,H1384,TRIM(LEFT(H1384,MATCH(TRUE,ISNUMBER(VALUE(MID(H1384,ROW($A$1:$A$100),1))),0)-1))))</f>
        <v>Asylstrasse</v>
      </c>
      <c r="J1384" s="1" t="str" cm="1">
        <f t="array" ref="J1384">IF(H1384="","",IF(COUNT(VALUE(MID(H1384,ROW($A$1:$A$100),1)))=0,"",RIGHT(H1384,LEN(H1384)-MATCH(TRUE,ISNUMBER(VALUE(MID(H1384,ROW($A$1:$A$100),1))),0)+1)))</f>
        <v>19</v>
      </c>
      <c r="K1384" s="1" t="s">
        <v>22</v>
      </c>
      <c r="L1384" s="1" t="s">
        <v>158</v>
      </c>
      <c r="M1384" s="1" t="str">
        <f t="shared" si="64"/>
        <v>8810</v>
      </c>
      <c r="N1384" s="1" t="str">
        <f t="shared" si="65"/>
        <v>Horgen</v>
      </c>
      <c r="O1384" s="1" t="s">
        <v>24</v>
      </c>
      <c r="P1384" s="1" t="s">
        <v>14980</v>
      </c>
      <c r="Q1384" s="1" t="s">
        <v>21</v>
      </c>
      <c r="R1384" s="1" t="s">
        <v>22</v>
      </c>
      <c r="S1384" s="1" t="s">
        <v>22</v>
      </c>
      <c r="T1384" s="1" t="s">
        <v>14981</v>
      </c>
      <c r="U1384" s="1" t="s">
        <v>27</v>
      </c>
    </row>
    <row r="1385" spans="1:21" ht="15" x14ac:dyDescent="0.2">
      <c r="A1385" s="1" t="s">
        <v>73</v>
      </c>
      <c r="B1385" s="1" t="s">
        <v>64</v>
      </c>
      <c r="C1385" s="1" t="s">
        <v>462</v>
      </c>
      <c r="D1385" s="1" t="s">
        <v>16710</v>
      </c>
      <c r="E1385" s="1" t="s">
        <v>5285</v>
      </c>
      <c r="F1385" s="1" t="s">
        <v>22</v>
      </c>
      <c r="G1385" s="2" t="str">
        <f t="shared" si="63"/>
        <v>Tösstal-Praxis AG</v>
      </c>
      <c r="H1385" s="1" t="s">
        <v>5286</v>
      </c>
      <c r="I1385" s="1" t="str" cm="1">
        <f t="array" ref="I1385">IF(H1385="","",IF(COUNT(VALUE(MID(H1385,ROW($A$1:$A$100),1)))=0,H1385,TRIM(LEFT(H1385,MATCH(TRUE,ISNUMBER(VALUE(MID(H1385,ROW($A$1:$A$100),1))),0)-1))))</f>
        <v>Tösstalstrasse</v>
      </c>
      <c r="J1385" s="1" t="str" cm="1">
        <f t="array" ref="J1385">IF(H1385="","",IF(COUNT(VALUE(MID(H1385,ROW($A$1:$A$100),1)))=0,"",RIGHT(H1385,LEN(H1385)-MATCH(TRUE,ISNUMBER(VALUE(MID(H1385,ROW($A$1:$A$100),1))),0)+1)))</f>
        <v>24</v>
      </c>
      <c r="K1385" s="1" t="s">
        <v>22</v>
      </c>
      <c r="L1385" s="1" t="s">
        <v>5287</v>
      </c>
      <c r="M1385" s="1" t="str">
        <f t="shared" si="64"/>
        <v>8483</v>
      </c>
      <c r="N1385" s="1" t="str">
        <f t="shared" si="65"/>
        <v>Kollbrunn</v>
      </c>
      <c r="O1385" s="1" t="s">
        <v>24</v>
      </c>
      <c r="P1385" s="1" t="s">
        <v>16711</v>
      </c>
      <c r="Q1385" s="1" t="s">
        <v>128</v>
      </c>
      <c r="R1385" s="1" t="s">
        <v>22</v>
      </c>
      <c r="S1385" s="1" t="s">
        <v>22</v>
      </c>
      <c r="T1385" s="1" t="s">
        <v>16712</v>
      </c>
      <c r="U1385" s="1" t="s">
        <v>27</v>
      </c>
    </row>
    <row r="1386" spans="1:21" ht="15" x14ac:dyDescent="0.2">
      <c r="A1386" s="1" t="s">
        <v>73</v>
      </c>
      <c r="B1386" s="1" t="s">
        <v>64</v>
      </c>
      <c r="C1386" s="1" t="s">
        <v>5741</v>
      </c>
      <c r="D1386" s="1" t="s">
        <v>5742</v>
      </c>
      <c r="E1386" s="1" t="s">
        <v>5261</v>
      </c>
      <c r="F1386" s="1" t="s">
        <v>22</v>
      </c>
      <c r="G1386" s="2" t="str">
        <f t="shared" si="63"/>
        <v>Hausarztpraxis Eulach</v>
      </c>
      <c r="H1386" s="1" t="s">
        <v>5025</v>
      </c>
      <c r="I1386" s="1" t="str" cm="1">
        <f t="array" ref="I1386">IF(H1386="","",IF(COUNT(VALUE(MID(H1386,ROW($A$1:$A$100),1)))=0,H1386,TRIM(LEFT(H1386,MATCH(TRUE,ISNUMBER(VALUE(MID(H1386,ROW($A$1:$A$100),1))),0)-1))))</f>
        <v>Eulachstrasse</v>
      </c>
      <c r="J1386" s="1" t="str" cm="1">
        <f t="array" ref="J1386">IF(H1386="","",IF(COUNT(VALUE(MID(H1386,ROW($A$1:$A$100),1)))=0,"",RIGHT(H1386,LEN(H1386)-MATCH(TRUE,ISNUMBER(VALUE(MID(H1386,ROW($A$1:$A$100),1))),0)+1)))</f>
        <v>8</v>
      </c>
      <c r="K1386" s="1" t="s">
        <v>22</v>
      </c>
      <c r="L1386" s="1" t="s">
        <v>3787</v>
      </c>
      <c r="M1386" s="1" t="str">
        <f t="shared" si="64"/>
        <v>8408</v>
      </c>
      <c r="N1386" s="1" t="str">
        <f t="shared" si="65"/>
        <v>Winterthur</v>
      </c>
      <c r="O1386" s="1" t="s">
        <v>24</v>
      </c>
      <c r="P1386" s="1" t="s">
        <v>5743</v>
      </c>
      <c r="Q1386" s="1" t="s">
        <v>128</v>
      </c>
      <c r="R1386" s="1" t="s">
        <v>22</v>
      </c>
      <c r="S1386" s="1" t="s">
        <v>22</v>
      </c>
      <c r="T1386" s="1" t="s">
        <v>5744</v>
      </c>
      <c r="U1386" s="1" t="s">
        <v>27</v>
      </c>
    </row>
    <row r="1387" spans="1:21" ht="15" x14ac:dyDescent="0.2">
      <c r="A1387" s="1" t="s">
        <v>16</v>
      </c>
      <c r="B1387" s="1" t="s">
        <v>64</v>
      </c>
      <c r="C1387" s="1" t="s">
        <v>8131</v>
      </c>
      <c r="D1387" s="1" t="s">
        <v>5742</v>
      </c>
      <c r="E1387" s="1" t="s">
        <v>3594</v>
      </c>
      <c r="F1387" s="1" t="s">
        <v>22</v>
      </c>
      <c r="G1387" s="2" t="str">
        <f t="shared" si="63"/>
        <v>Praxis Dr. Niggemann-Brunner</v>
      </c>
      <c r="H1387" s="1" t="s">
        <v>3595</v>
      </c>
      <c r="I1387" s="1" t="str" cm="1">
        <f t="array" ref="I1387">IF(H1387="","",IF(COUNT(VALUE(MID(H1387,ROW($A$1:$A$100),1)))=0,H1387,TRIM(LEFT(H1387,MATCH(TRUE,ISNUMBER(VALUE(MID(H1387,ROW($A$1:$A$100),1))),0)-1))))</f>
        <v>Steinenberg</v>
      </c>
      <c r="J1387" s="1" t="str" cm="1">
        <f t="array" ref="J1387">IF(H1387="","",IF(COUNT(VALUE(MID(H1387,ROW($A$1:$A$100),1)))=0,"",RIGHT(H1387,LEN(H1387)-MATCH(TRUE,ISNUMBER(VALUE(MID(H1387,ROW($A$1:$A$100),1))),0)+1)))</f>
        <v>23</v>
      </c>
      <c r="K1387" s="1" t="s">
        <v>22</v>
      </c>
      <c r="L1387" s="1" t="s">
        <v>1417</v>
      </c>
      <c r="M1387" s="1" t="str">
        <f t="shared" si="64"/>
        <v>4051</v>
      </c>
      <c r="N1387" s="1" t="str">
        <f t="shared" si="65"/>
        <v>Basel</v>
      </c>
      <c r="O1387" s="1" t="s">
        <v>24</v>
      </c>
      <c r="P1387" s="1" t="s">
        <v>8132</v>
      </c>
      <c r="Q1387" s="1" t="s">
        <v>21</v>
      </c>
      <c r="R1387" s="1" t="s">
        <v>22</v>
      </c>
      <c r="S1387" s="1" t="s">
        <v>22</v>
      </c>
      <c r="T1387" s="1" t="s">
        <v>8133</v>
      </c>
      <c r="U1387" s="1" t="s">
        <v>27</v>
      </c>
    </row>
    <row r="1388" spans="1:21" ht="15" x14ac:dyDescent="0.2">
      <c r="A1388" s="1" t="s">
        <v>16</v>
      </c>
      <c r="B1388" s="1" t="s">
        <v>17</v>
      </c>
      <c r="C1388" s="1" t="s">
        <v>3929</v>
      </c>
      <c r="D1388" s="1" t="s">
        <v>3930</v>
      </c>
      <c r="E1388" s="1" t="s">
        <v>3931</v>
      </c>
      <c r="F1388" s="1" t="s">
        <v>22</v>
      </c>
      <c r="G1388" s="2" t="str">
        <f t="shared" si="63"/>
        <v>Ärztezentrum Seetal 11 AG</v>
      </c>
      <c r="H1388" s="1" t="s">
        <v>3932</v>
      </c>
      <c r="I1388" s="1" t="str" cm="1">
        <f t="array" ref="I1388">IF(H1388="","",IF(COUNT(VALUE(MID(H1388,ROW($A$1:$A$100),1)))=0,H1388,TRIM(LEFT(H1388,MATCH(TRUE,ISNUMBER(VALUE(MID(H1388,ROW($A$1:$A$100),1))),0)-1))))</f>
        <v>Seetalstrasse</v>
      </c>
      <c r="J1388" s="1" t="str" cm="1">
        <f t="array" ref="J1388">IF(H1388="","",IF(COUNT(VALUE(MID(H1388,ROW($A$1:$A$100),1)))=0,"",RIGHT(H1388,LEN(H1388)-MATCH(TRUE,ISNUMBER(VALUE(MID(H1388,ROW($A$1:$A$100),1))),0)+1)))</f>
        <v>11</v>
      </c>
      <c r="K1388" s="1" t="s">
        <v>22</v>
      </c>
      <c r="L1388" s="1" t="s">
        <v>2872</v>
      </c>
      <c r="M1388" s="1" t="str">
        <f t="shared" si="64"/>
        <v>6020</v>
      </c>
      <c r="N1388" s="1" t="str">
        <f t="shared" si="65"/>
        <v>Emmenbrücke</v>
      </c>
      <c r="O1388" s="1" t="s">
        <v>24</v>
      </c>
      <c r="P1388" s="1" t="s">
        <v>3933</v>
      </c>
      <c r="Q1388" s="1" t="s">
        <v>21</v>
      </c>
      <c r="R1388" s="1" t="s">
        <v>22</v>
      </c>
      <c r="S1388" s="1" t="s">
        <v>22</v>
      </c>
      <c r="T1388" s="1" t="s">
        <v>3934</v>
      </c>
      <c r="U1388" s="1" t="s">
        <v>27</v>
      </c>
    </row>
    <row r="1389" spans="1:21" ht="15" x14ac:dyDescent="0.2">
      <c r="A1389" s="1" t="s">
        <v>16</v>
      </c>
      <c r="B1389" s="1" t="s">
        <v>64</v>
      </c>
      <c r="C1389" s="1" t="s">
        <v>6218</v>
      </c>
      <c r="D1389" s="1" t="s">
        <v>16718</v>
      </c>
      <c r="E1389" s="1" t="s">
        <v>16719</v>
      </c>
      <c r="F1389" s="1" t="s">
        <v>22</v>
      </c>
      <c r="G1389" s="2" t="str">
        <f t="shared" si="63"/>
        <v>Praxis Dr. Harlacher Susanna</v>
      </c>
      <c r="H1389" s="1" t="s">
        <v>16720</v>
      </c>
      <c r="I1389" s="1" t="str" cm="1">
        <f t="array" ref="I1389">IF(H1389="","",IF(COUNT(VALUE(MID(H1389,ROW($A$1:$A$100),1)))=0,H1389,TRIM(LEFT(H1389,MATCH(TRUE,ISNUMBER(VALUE(MID(H1389,ROW($A$1:$A$100),1))),0)-1))))</f>
        <v>Untermüli</v>
      </c>
      <c r="J1389" s="1" t="str" cm="1">
        <f t="array" ref="J1389">IF(H1389="","",IF(COUNT(VALUE(MID(H1389,ROW($A$1:$A$100),1)))=0,"",RIGHT(H1389,LEN(H1389)-MATCH(TRUE,ISNUMBER(VALUE(MID(H1389,ROW($A$1:$A$100),1))),0)+1)))</f>
        <v>6</v>
      </c>
      <c r="K1389" s="1" t="s">
        <v>22</v>
      </c>
      <c r="L1389" s="1" t="s">
        <v>834</v>
      </c>
      <c r="M1389" s="1" t="str">
        <f t="shared" si="64"/>
        <v>6300</v>
      </c>
      <c r="N1389" s="1" t="str">
        <f t="shared" si="65"/>
        <v>Zug</v>
      </c>
      <c r="O1389" s="1" t="s">
        <v>24</v>
      </c>
      <c r="P1389" s="1" t="s">
        <v>16721</v>
      </c>
      <c r="Q1389" s="1" t="s">
        <v>21</v>
      </c>
      <c r="R1389" s="1" t="s">
        <v>22</v>
      </c>
      <c r="S1389" s="1" t="s">
        <v>22</v>
      </c>
      <c r="T1389" s="1" t="s">
        <v>16722</v>
      </c>
      <c r="U1389" s="1" t="s">
        <v>27</v>
      </c>
    </row>
    <row r="1390" spans="1:21" ht="15" x14ac:dyDescent="0.2">
      <c r="A1390" s="1" t="s">
        <v>16</v>
      </c>
      <c r="B1390" s="1" t="s">
        <v>64</v>
      </c>
      <c r="C1390" s="1" t="s">
        <v>4692</v>
      </c>
      <c r="D1390" s="1" t="s">
        <v>16713</v>
      </c>
      <c r="E1390" s="1" t="s">
        <v>16714</v>
      </c>
      <c r="F1390" s="1" t="s">
        <v>22</v>
      </c>
      <c r="G1390" s="2" t="str">
        <f t="shared" si="63"/>
        <v>Praxis Dr. Harsch Ursula</v>
      </c>
      <c r="H1390" s="1" t="s">
        <v>16715</v>
      </c>
      <c r="I1390" s="1" t="str" cm="1">
        <f t="array" ref="I1390">IF(H1390="","",IF(COUNT(VALUE(MID(H1390,ROW($A$1:$A$100),1)))=0,H1390,TRIM(LEFT(H1390,MATCH(TRUE,ISNUMBER(VALUE(MID(H1390,ROW($A$1:$A$100),1))),0)-1))))</f>
        <v>Alleestrasse</v>
      </c>
      <c r="J1390" s="1" t="str" cm="1">
        <f t="array" ref="J1390">IF(H1390="","",IF(COUNT(VALUE(MID(H1390,ROW($A$1:$A$100),1)))=0,"",RIGHT(H1390,LEN(H1390)-MATCH(TRUE,ISNUMBER(VALUE(MID(H1390,ROW($A$1:$A$100),1))),0)+1)))</f>
        <v>58</v>
      </c>
      <c r="K1390" s="1" t="s">
        <v>22</v>
      </c>
      <c r="L1390" s="1" t="s">
        <v>2244</v>
      </c>
      <c r="M1390" s="1" t="str">
        <f t="shared" si="64"/>
        <v>8590</v>
      </c>
      <c r="N1390" s="1" t="str">
        <f t="shared" si="65"/>
        <v>Romanshorn</v>
      </c>
      <c r="O1390" s="1" t="s">
        <v>24</v>
      </c>
      <c r="P1390" s="1" t="s">
        <v>16716</v>
      </c>
      <c r="Q1390" s="1" t="s">
        <v>21</v>
      </c>
      <c r="R1390" s="1" t="s">
        <v>22</v>
      </c>
      <c r="S1390" s="1" t="s">
        <v>22</v>
      </c>
      <c r="T1390" s="1" t="s">
        <v>16717</v>
      </c>
      <c r="U1390" s="1" t="s">
        <v>27</v>
      </c>
    </row>
    <row r="1391" spans="1:21" ht="15" x14ac:dyDescent="0.2">
      <c r="A1391" s="1" t="s">
        <v>16</v>
      </c>
      <c r="B1391" s="1" t="s">
        <v>64</v>
      </c>
      <c r="C1391" s="1" t="s">
        <v>1990</v>
      </c>
      <c r="D1391" s="1" t="s">
        <v>16296</v>
      </c>
      <c r="E1391" s="1" t="s">
        <v>2478</v>
      </c>
      <c r="F1391" s="1" t="s">
        <v>22</v>
      </c>
      <c r="G1391" s="2" t="str">
        <f t="shared" si="63"/>
        <v>Medbase St. Gallen Einstein</v>
      </c>
      <c r="H1391" s="1" t="s">
        <v>2479</v>
      </c>
      <c r="I1391" s="1" t="str" cm="1">
        <f t="array" ref="I1391">IF(H1391="","",IF(COUNT(VALUE(MID(H1391,ROW($A$1:$A$100),1)))=0,H1391,TRIM(LEFT(H1391,MATCH(TRUE,ISNUMBER(VALUE(MID(H1391,ROW($A$1:$A$100),1))),0)-1))))</f>
        <v>Wassergasse</v>
      </c>
      <c r="J1391" s="1" t="str" cm="1">
        <f t="array" ref="J1391">IF(H1391="","",IF(COUNT(VALUE(MID(H1391,ROW($A$1:$A$100),1)))=0,"",RIGHT(H1391,LEN(H1391)-MATCH(TRUE,ISNUMBER(VALUE(MID(H1391,ROW($A$1:$A$100),1))),0)+1)))</f>
        <v>7</v>
      </c>
      <c r="K1391" s="1" t="s">
        <v>22</v>
      </c>
      <c r="L1391" s="1" t="s">
        <v>375</v>
      </c>
      <c r="M1391" s="1" t="str">
        <f t="shared" si="64"/>
        <v>9000</v>
      </c>
      <c r="N1391" s="1" t="str">
        <f t="shared" si="65"/>
        <v>St. Gallen</v>
      </c>
      <c r="O1391" s="1" t="s">
        <v>24</v>
      </c>
      <c r="P1391" s="1" t="s">
        <v>16297</v>
      </c>
      <c r="Q1391" s="1" t="s">
        <v>128</v>
      </c>
      <c r="R1391" s="1" t="s">
        <v>22</v>
      </c>
      <c r="S1391" s="1" t="s">
        <v>22</v>
      </c>
      <c r="T1391" s="1" t="s">
        <v>16298</v>
      </c>
      <c r="U1391" s="1" t="s">
        <v>27</v>
      </c>
    </row>
    <row r="1392" spans="1:21" ht="15" x14ac:dyDescent="0.2">
      <c r="A1392" s="1" t="s">
        <v>73</v>
      </c>
      <c r="B1392" s="1" t="s">
        <v>64</v>
      </c>
      <c r="C1392" s="1" t="s">
        <v>2393</v>
      </c>
      <c r="D1392" s="1" t="s">
        <v>14424</v>
      </c>
      <c r="E1392" s="1" t="s">
        <v>5248</v>
      </c>
      <c r="F1392" s="1" t="s">
        <v>22</v>
      </c>
      <c r="G1392" s="2" t="str">
        <f t="shared" si="63"/>
        <v>Medizinisches Zentrum Rorschach</v>
      </c>
      <c r="H1392" s="1" t="s">
        <v>5249</v>
      </c>
      <c r="I1392" s="1" t="str" cm="1">
        <f t="array" ref="I1392">IF(H1392="","",IF(COUNT(VALUE(MID(H1392,ROW($A$1:$A$100),1)))=0,H1392,TRIM(LEFT(H1392,MATCH(TRUE,ISNUMBER(VALUE(MID(H1392,ROW($A$1:$A$100),1))),0)-1))))</f>
        <v>Marktplatz</v>
      </c>
      <c r="J1392" s="1" t="str" cm="1">
        <f t="array" ref="J1392">IF(H1392="","",IF(COUNT(VALUE(MID(H1392,ROW($A$1:$A$100),1)))=0,"",RIGHT(H1392,LEN(H1392)-MATCH(TRUE,ISNUMBER(VALUE(MID(H1392,ROW($A$1:$A$100),1))),0)+1)))</f>
        <v>9</v>
      </c>
      <c r="K1392" s="1" t="s">
        <v>22</v>
      </c>
      <c r="L1392" s="1" t="s">
        <v>3008</v>
      </c>
      <c r="M1392" s="1" t="str">
        <f t="shared" si="64"/>
        <v>9400</v>
      </c>
      <c r="N1392" s="1" t="str">
        <f t="shared" si="65"/>
        <v>Rorschach</v>
      </c>
      <c r="O1392" s="1" t="s">
        <v>24</v>
      </c>
      <c r="P1392" s="1" t="s">
        <v>14426</v>
      </c>
      <c r="Q1392" s="1" t="s">
        <v>128</v>
      </c>
      <c r="R1392" s="1" t="s">
        <v>22</v>
      </c>
      <c r="S1392" s="1" t="s">
        <v>22</v>
      </c>
      <c r="T1392" s="1" t="s">
        <v>16727</v>
      </c>
      <c r="U1392" s="1" t="s">
        <v>27</v>
      </c>
    </row>
    <row r="1393" spans="1:21" ht="15" x14ac:dyDescent="0.2">
      <c r="A1393" s="1" t="s">
        <v>73</v>
      </c>
      <c r="B1393" s="1" t="s">
        <v>64</v>
      </c>
      <c r="C1393" s="1" t="s">
        <v>6516</v>
      </c>
      <c r="D1393" s="1" t="s">
        <v>14424</v>
      </c>
      <c r="E1393" s="1" t="s">
        <v>14425</v>
      </c>
      <c r="F1393" s="1" t="s">
        <v>22</v>
      </c>
      <c r="G1393" s="2" t="str">
        <f t="shared" si="63"/>
        <v>Praxis Dr. Hartmann Holger</v>
      </c>
      <c r="H1393" s="1" t="s">
        <v>12981</v>
      </c>
      <c r="I1393" s="1" t="str" cm="1">
        <f t="array" ref="I1393">IF(H1393="","",IF(COUNT(VALUE(MID(H1393,ROW($A$1:$A$100),1)))=0,H1393,TRIM(LEFT(H1393,MATCH(TRUE,ISNUMBER(VALUE(MID(H1393,ROW($A$1:$A$100),1))),0)-1))))</f>
        <v>Bahnhofstrasse</v>
      </c>
      <c r="J1393" s="1" t="str" cm="1">
        <f t="array" ref="J1393">IF(H1393="","",IF(COUNT(VALUE(MID(H1393,ROW($A$1:$A$100),1)))=0,"",RIGHT(H1393,LEN(H1393)-MATCH(TRUE,ISNUMBER(VALUE(MID(H1393,ROW($A$1:$A$100),1))),0)+1)))</f>
        <v>13</v>
      </c>
      <c r="K1393" s="1" t="s">
        <v>22</v>
      </c>
      <c r="L1393" s="1" t="s">
        <v>2357</v>
      </c>
      <c r="M1393" s="1" t="str">
        <f t="shared" si="64"/>
        <v>8307</v>
      </c>
      <c r="N1393" s="1" t="str">
        <f t="shared" si="65"/>
        <v>Effretikon</v>
      </c>
      <c r="O1393" s="1" t="s">
        <v>24</v>
      </c>
      <c r="P1393" s="1" t="s">
        <v>14426</v>
      </c>
      <c r="Q1393" s="1" t="s">
        <v>128</v>
      </c>
      <c r="R1393" s="1" t="s">
        <v>22</v>
      </c>
      <c r="S1393" s="1" t="s">
        <v>22</v>
      </c>
      <c r="T1393" s="1" t="s">
        <v>14427</v>
      </c>
      <c r="U1393" s="1" t="s">
        <v>27</v>
      </c>
    </row>
    <row r="1394" spans="1:21" ht="15" x14ac:dyDescent="0.2">
      <c r="A1394" s="1" t="s">
        <v>16</v>
      </c>
      <c r="B1394" s="1" t="s">
        <v>64</v>
      </c>
      <c r="C1394" s="1" t="s">
        <v>385</v>
      </c>
      <c r="D1394" s="1" t="s">
        <v>386</v>
      </c>
      <c r="E1394" s="1" t="s">
        <v>387</v>
      </c>
      <c r="F1394" s="1" t="s">
        <v>22</v>
      </c>
      <c r="G1394" s="2" t="str">
        <f t="shared" si="63"/>
        <v>Praxis Dr. Florio / Dr. Elias</v>
      </c>
      <c r="H1394" s="1" t="s">
        <v>388</v>
      </c>
      <c r="I1394" s="1" t="str" cm="1">
        <f t="array" ref="I1394">IF(H1394="","",IF(COUNT(VALUE(MID(H1394,ROW($A$1:$A$100),1)))=0,H1394,TRIM(LEFT(H1394,MATCH(TRUE,ISNUMBER(VALUE(MID(H1394,ROW($A$1:$A$100),1))),0)-1))))</f>
        <v>Streulistrasse</v>
      </c>
      <c r="J1394" s="1" t="str" cm="1">
        <f t="array" ref="J1394">IF(H1394="","",IF(COUNT(VALUE(MID(H1394,ROW($A$1:$A$100),1)))=0,"",RIGHT(H1394,LEN(H1394)-MATCH(TRUE,ISNUMBER(VALUE(MID(H1394,ROW($A$1:$A$100),1))),0)+1)))</f>
        <v>19</v>
      </c>
      <c r="K1394" s="1" t="s">
        <v>22</v>
      </c>
      <c r="L1394" s="1" t="s">
        <v>260</v>
      </c>
      <c r="M1394" s="1" t="str">
        <f t="shared" si="64"/>
        <v>8032</v>
      </c>
      <c r="N1394" s="1" t="str">
        <f t="shared" si="65"/>
        <v>Zürich</v>
      </c>
      <c r="O1394" s="1" t="s">
        <v>24</v>
      </c>
      <c r="P1394" s="1" t="s">
        <v>389</v>
      </c>
      <c r="Q1394" s="1" t="s">
        <v>21</v>
      </c>
      <c r="R1394" s="1" t="s">
        <v>22</v>
      </c>
      <c r="S1394" s="1" t="s">
        <v>22</v>
      </c>
      <c r="T1394" s="1" t="s">
        <v>390</v>
      </c>
      <c r="U1394" s="1" t="s">
        <v>27</v>
      </c>
    </row>
    <row r="1395" spans="1:21" ht="15" x14ac:dyDescent="0.2">
      <c r="A1395" s="1" t="s">
        <v>73</v>
      </c>
      <c r="B1395" s="1" t="s">
        <v>64</v>
      </c>
      <c r="C1395" s="1" t="s">
        <v>8075</v>
      </c>
      <c r="D1395" s="1" t="s">
        <v>16781</v>
      </c>
      <c r="E1395" s="1" t="s">
        <v>16782</v>
      </c>
      <c r="F1395" s="1" t="s">
        <v>22</v>
      </c>
      <c r="G1395" s="2" t="str">
        <f t="shared" si="63"/>
        <v>Praxis Dr. Haselbach Paul</v>
      </c>
      <c r="H1395" s="1" t="s">
        <v>16783</v>
      </c>
      <c r="I1395" s="1" t="str" cm="1">
        <f t="array" ref="I1395">IF(H1395="","",IF(COUNT(VALUE(MID(H1395,ROW($A$1:$A$100),1)))=0,H1395,TRIM(LEFT(H1395,MATCH(TRUE,ISNUMBER(VALUE(MID(H1395,ROW($A$1:$A$100),1))),0)-1))))</f>
        <v>Müliweierstrasse</v>
      </c>
      <c r="J1395" s="1" t="str" cm="1">
        <f t="array" ref="J1395">IF(H1395="","",IF(COUNT(VALUE(MID(H1395,ROW($A$1:$A$100),1)))=0,"",RIGHT(H1395,LEN(H1395)-MATCH(TRUE,ISNUMBER(VALUE(MID(H1395,ROW($A$1:$A$100),1))),0)+1)))</f>
        <v>3</v>
      </c>
      <c r="K1395" s="1" t="s">
        <v>22</v>
      </c>
      <c r="L1395" s="1" t="s">
        <v>9048</v>
      </c>
      <c r="M1395" s="1" t="str">
        <f t="shared" si="64"/>
        <v>8733</v>
      </c>
      <c r="N1395" s="1" t="str">
        <f t="shared" si="65"/>
        <v>Eschenbach SG</v>
      </c>
      <c r="O1395" s="1" t="s">
        <v>24</v>
      </c>
      <c r="P1395" s="1" t="s">
        <v>16784</v>
      </c>
      <c r="Q1395" s="1" t="s">
        <v>128</v>
      </c>
      <c r="R1395" s="1" t="s">
        <v>16785</v>
      </c>
      <c r="S1395" s="1" t="s">
        <v>22</v>
      </c>
      <c r="T1395" s="1" t="s">
        <v>16786</v>
      </c>
      <c r="U1395" s="1" t="s">
        <v>27</v>
      </c>
    </row>
    <row r="1396" spans="1:21" ht="15" x14ac:dyDescent="0.2">
      <c r="A1396" s="1" t="s">
        <v>73</v>
      </c>
      <c r="B1396" s="1" t="s">
        <v>64</v>
      </c>
      <c r="C1396" s="1" t="s">
        <v>15815</v>
      </c>
      <c r="D1396" s="1" t="s">
        <v>15816</v>
      </c>
      <c r="E1396" s="1" t="s">
        <v>7309</v>
      </c>
      <c r="F1396" s="1" t="s">
        <v>22</v>
      </c>
      <c r="G1396" s="2" t="str">
        <f t="shared" si="63"/>
        <v>Praxis Grünhalden</v>
      </c>
      <c r="H1396" s="1" t="s">
        <v>7310</v>
      </c>
      <c r="I1396" s="1" t="str" cm="1">
        <f t="array" ref="I1396">IF(H1396="","",IF(COUNT(VALUE(MID(H1396,ROW($A$1:$A$100),1)))=0,H1396,TRIM(LEFT(H1396,MATCH(TRUE,ISNUMBER(VALUE(MID(H1396,ROW($A$1:$A$100),1))),0)-1))))</f>
        <v>Grünhaldenstrasse</v>
      </c>
      <c r="J1396" s="1" t="str" cm="1">
        <f t="array" ref="J1396">IF(H1396="","",IF(COUNT(VALUE(MID(H1396,ROW($A$1:$A$100),1)))=0,"",RIGHT(H1396,LEN(H1396)-MATCH(TRUE,ISNUMBER(VALUE(MID(H1396,ROW($A$1:$A$100),1))),0)+1)))</f>
        <v>6</v>
      </c>
      <c r="K1396" s="1" t="s">
        <v>22</v>
      </c>
      <c r="L1396" s="1" t="s">
        <v>86</v>
      </c>
      <c r="M1396" s="1" t="str">
        <f t="shared" si="64"/>
        <v>8050</v>
      </c>
      <c r="N1396" s="1" t="str">
        <f t="shared" si="65"/>
        <v>Zürich</v>
      </c>
      <c r="O1396" s="1" t="s">
        <v>24</v>
      </c>
      <c r="P1396" s="1" t="s">
        <v>15817</v>
      </c>
      <c r="Q1396" s="1" t="s">
        <v>128</v>
      </c>
      <c r="R1396" s="1" t="s">
        <v>22</v>
      </c>
      <c r="S1396" s="1" t="s">
        <v>22</v>
      </c>
      <c r="T1396" s="1" t="s">
        <v>15818</v>
      </c>
      <c r="U1396" s="1" t="s">
        <v>27</v>
      </c>
    </row>
    <row r="1397" spans="1:21" ht="15" x14ac:dyDescent="0.2">
      <c r="A1397" s="1" t="s">
        <v>16</v>
      </c>
      <c r="B1397" s="1" t="s">
        <v>64</v>
      </c>
      <c r="C1397" s="1" t="s">
        <v>1560</v>
      </c>
      <c r="D1397" s="1" t="s">
        <v>3953</v>
      </c>
      <c r="E1397" s="1" t="s">
        <v>8349</v>
      </c>
      <c r="F1397" s="1" t="s">
        <v>22</v>
      </c>
      <c r="G1397" s="2" t="str">
        <f t="shared" si="63"/>
        <v>Praxis GYNE SINGER AG</v>
      </c>
      <c r="H1397" s="1" t="s">
        <v>6150</v>
      </c>
      <c r="I1397" s="1" t="str" cm="1">
        <f t="array" ref="I1397">IF(H1397="","",IF(COUNT(VALUE(MID(H1397,ROW($A$1:$A$100),1)))=0,H1397,TRIM(LEFT(H1397,MATCH(TRUE,ISNUMBER(VALUE(MID(H1397,ROW($A$1:$A$100),1))),0)-1))))</f>
        <v>Kohlrainstrasse</v>
      </c>
      <c r="J1397" s="1" t="str" cm="1">
        <f t="array" ref="J1397">IF(H1397="","",IF(COUNT(VALUE(MID(H1397,ROW($A$1:$A$100),1)))=0,"",RIGHT(H1397,LEN(H1397)-MATCH(TRUE,ISNUMBER(VALUE(MID(H1397,ROW($A$1:$A$100),1))),0)+1)))</f>
        <v>10</v>
      </c>
      <c r="K1397" s="1" t="s">
        <v>22</v>
      </c>
      <c r="L1397" s="1" t="s">
        <v>3090</v>
      </c>
      <c r="M1397" s="1" t="str">
        <f t="shared" si="64"/>
        <v>8700</v>
      </c>
      <c r="N1397" s="1" t="str">
        <f t="shared" si="65"/>
        <v>Küsnacht ZH</v>
      </c>
      <c r="O1397" s="1" t="s">
        <v>24</v>
      </c>
      <c r="P1397" s="1" t="s">
        <v>3955</v>
      </c>
      <c r="Q1397" s="1" t="s">
        <v>21</v>
      </c>
      <c r="R1397" s="1" t="s">
        <v>22</v>
      </c>
      <c r="S1397" s="1" t="s">
        <v>22</v>
      </c>
      <c r="T1397" s="1" t="s">
        <v>8350</v>
      </c>
      <c r="U1397" s="1" t="s">
        <v>27</v>
      </c>
    </row>
    <row r="1398" spans="1:21" ht="15" x14ac:dyDescent="0.2">
      <c r="A1398" s="1" t="s">
        <v>16</v>
      </c>
      <c r="B1398" s="1" t="s">
        <v>17</v>
      </c>
      <c r="C1398" s="1" t="s">
        <v>153</v>
      </c>
      <c r="D1398" s="1" t="s">
        <v>3953</v>
      </c>
      <c r="E1398" s="1" t="s">
        <v>2877</v>
      </c>
      <c r="F1398" s="1" t="s">
        <v>22</v>
      </c>
      <c r="G1398" s="2" t="str">
        <f t="shared" si="63"/>
        <v>Gruppenpraxis Hirschen</v>
      </c>
      <c r="H1398" s="1" t="s">
        <v>2878</v>
      </c>
      <c r="I1398" s="1" t="str" cm="1">
        <f t="array" ref="I1398">IF(H1398="","",IF(COUNT(VALUE(MID(H1398,ROW($A$1:$A$100),1)))=0,H1398,TRIM(LEFT(H1398,MATCH(TRUE,ISNUMBER(VALUE(MID(H1398,ROW($A$1:$A$100),1))),0)-1))))</f>
        <v>Winterthurerstrasse</v>
      </c>
      <c r="J1398" s="1" t="str" cm="1">
        <f t="array" ref="J1398">IF(H1398="","",IF(COUNT(VALUE(MID(H1398,ROW($A$1:$A$100),1)))=0,"",RIGHT(H1398,LEN(H1398)-MATCH(TRUE,ISNUMBER(VALUE(MID(H1398,ROW($A$1:$A$100),1))),0)+1)))</f>
        <v>511</v>
      </c>
      <c r="K1398" s="1" t="s">
        <v>22</v>
      </c>
      <c r="L1398" s="1" t="s">
        <v>1610</v>
      </c>
      <c r="M1398" s="1" t="str">
        <f t="shared" si="64"/>
        <v>8051</v>
      </c>
      <c r="N1398" s="1" t="str">
        <f t="shared" si="65"/>
        <v>Zürich</v>
      </c>
      <c r="O1398" s="1" t="s">
        <v>24</v>
      </c>
      <c r="P1398" s="1" t="s">
        <v>4210</v>
      </c>
      <c r="Q1398" s="1" t="s">
        <v>80</v>
      </c>
      <c r="R1398" s="1" t="s">
        <v>22</v>
      </c>
      <c r="S1398" s="1" t="s">
        <v>22</v>
      </c>
      <c r="T1398" s="1" t="s">
        <v>4211</v>
      </c>
      <c r="U1398" s="1" t="s">
        <v>27</v>
      </c>
    </row>
    <row r="1399" spans="1:21" ht="15" x14ac:dyDescent="0.2">
      <c r="A1399" s="1" t="s">
        <v>73</v>
      </c>
      <c r="B1399" s="1" t="s">
        <v>64</v>
      </c>
      <c r="C1399" s="1" t="s">
        <v>2656</v>
      </c>
      <c r="D1399" s="1" t="s">
        <v>3953</v>
      </c>
      <c r="E1399" s="1" t="s">
        <v>4439</v>
      </c>
      <c r="F1399" s="1" t="s">
        <v>22</v>
      </c>
      <c r="G1399" s="2" t="str">
        <f t="shared" si="63"/>
        <v>Hausarztpraxis am Bahnhof GmbH</v>
      </c>
      <c r="H1399" s="1" t="s">
        <v>4440</v>
      </c>
      <c r="I1399" s="1" t="str" cm="1">
        <f t="array" ref="I1399">IF(H1399="","",IF(COUNT(VALUE(MID(H1399,ROW($A$1:$A$100),1)))=0,H1399,TRIM(LEFT(H1399,MATCH(TRUE,ISNUMBER(VALUE(MID(H1399,ROW($A$1:$A$100),1))),0)-1))))</f>
        <v>Seezweg</v>
      </c>
      <c r="J1399" s="1" t="str" cm="1">
        <f t="array" ref="J1399">IF(H1399="","",IF(COUNT(VALUE(MID(H1399,ROW($A$1:$A$100),1)))=0,"",RIGHT(H1399,LEN(H1399)-MATCH(TRUE,ISNUMBER(VALUE(MID(H1399,ROW($A$1:$A$100),1))),0)+1)))</f>
        <v>3</v>
      </c>
      <c r="K1399" s="1" t="s">
        <v>22</v>
      </c>
      <c r="L1399" s="1" t="s">
        <v>569</v>
      </c>
      <c r="M1399" s="1" t="str">
        <f t="shared" si="64"/>
        <v>8890</v>
      </c>
      <c r="N1399" s="1" t="str">
        <f t="shared" si="65"/>
        <v>Flums</v>
      </c>
      <c r="O1399" s="1" t="s">
        <v>24</v>
      </c>
      <c r="P1399" s="1" t="s">
        <v>16737</v>
      </c>
      <c r="Q1399" s="1" t="s">
        <v>80</v>
      </c>
      <c r="R1399" s="1" t="s">
        <v>22</v>
      </c>
      <c r="S1399" s="1" t="s">
        <v>22</v>
      </c>
      <c r="T1399" s="1" t="s">
        <v>16738</v>
      </c>
      <c r="U1399" s="1" t="s">
        <v>27</v>
      </c>
    </row>
    <row r="1400" spans="1:21" ht="15" x14ac:dyDescent="0.2">
      <c r="A1400" s="1" t="s">
        <v>16</v>
      </c>
      <c r="B1400" s="1" t="s">
        <v>64</v>
      </c>
      <c r="C1400" s="1" t="s">
        <v>1261</v>
      </c>
      <c r="D1400" s="1" t="s">
        <v>3953</v>
      </c>
      <c r="E1400" s="1" t="s">
        <v>3954</v>
      </c>
      <c r="F1400" s="1" t="s">
        <v>22</v>
      </c>
      <c r="G1400" s="2" t="str">
        <f t="shared" si="63"/>
        <v>medVadis Ärztezentrum Schlieren</v>
      </c>
      <c r="H1400" s="1" t="s">
        <v>3253</v>
      </c>
      <c r="I1400" s="1" t="str" cm="1">
        <f t="array" ref="I1400">IF(H1400="","",IF(COUNT(VALUE(MID(H1400,ROW($A$1:$A$100),1)))=0,H1400,TRIM(LEFT(H1400,MATCH(TRUE,ISNUMBER(VALUE(MID(H1400,ROW($A$1:$A$100),1))),0)-1))))</f>
        <v>Bahnhofstrasse</v>
      </c>
      <c r="J1400" s="1" t="str" cm="1">
        <f t="array" ref="J1400">IF(H1400="","",IF(COUNT(VALUE(MID(H1400,ROW($A$1:$A$100),1)))=0,"",RIGHT(H1400,LEN(H1400)-MATCH(TRUE,ISNUMBER(VALUE(MID(H1400,ROW($A$1:$A$100),1))),0)+1)))</f>
        <v>2</v>
      </c>
      <c r="K1400" s="1" t="s">
        <v>22</v>
      </c>
      <c r="L1400" s="1" t="s">
        <v>3177</v>
      </c>
      <c r="M1400" s="1" t="str">
        <f t="shared" si="64"/>
        <v>8952</v>
      </c>
      <c r="N1400" s="1" t="str">
        <f t="shared" si="65"/>
        <v>Schlieren</v>
      </c>
      <c r="O1400" s="1" t="s">
        <v>24</v>
      </c>
      <c r="P1400" s="1" t="s">
        <v>3955</v>
      </c>
      <c r="Q1400" s="1" t="s">
        <v>128</v>
      </c>
      <c r="R1400" s="1" t="s">
        <v>22</v>
      </c>
      <c r="S1400" s="1" t="s">
        <v>22</v>
      </c>
      <c r="T1400" s="1" t="s">
        <v>3956</v>
      </c>
      <c r="U1400" s="1" t="s">
        <v>27</v>
      </c>
    </row>
    <row r="1401" spans="1:21" ht="15" x14ac:dyDescent="0.2">
      <c r="A1401" s="1" t="s">
        <v>73</v>
      </c>
      <c r="B1401" s="1" t="s">
        <v>64</v>
      </c>
      <c r="C1401" s="1" t="s">
        <v>122</v>
      </c>
      <c r="D1401" s="1" t="s">
        <v>572</v>
      </c>
      <c r="E1401" s="1" t="s">
        <v>573</v>
      </c>
      <c r="F1401" s="1" t="s">
        <v>22</v>
      </c>
      <c r="G1401" s="2" t="str">
        <f t="shared" si="63"/>
        <v>Age Medical AG</v>
      </c>
      <c r="H1401" s="1" t="s">
        <v>574</v>
      </c>
      <c r="I1401" s="1" t="str" cm="1">
        <f t="array" ref="I1401">IF(H1401="","",IF(COUNT(VALUE(MID(H1401,ROW($A$1:$A$100),1)))=0,H1401,TRIM(LEFT(H1401,MATCH(TRUE,ISNUMBER(VALUE(MID(H1401,ROW($A$1:$A$100),1))),0)-1))))</f>
        <v>Hardturmstrasse</v>
      </c>
      <c r="J1401" s="1" t="str" cm="1">
        <f t="array" ref="J1401">IF(H1401="","",IF(COUNT(VALUE(MID(H1401,ROW($A$1:$A$100),1)))=0,"",RIGHT(H1401,LEN(H1401)-MATCH(TRUE,ISNUMBER(VALUE(MID(H1401,ROW($A$1:$A$100),1))),0)+1)))</f>
        <v>131</v>
      </c>
      <c r="K1401" s="1" t="s">
        <v>22</v>
      </c>
      <c r="L1401" s="1" t="s">
        <v>201</v>
      </c>
      <c r="M1401" s="1" t="str">
        <f t="shared" si="64"/>
        <v>8005</v>
      </c>
      <c r="N1401" s="1" t="str">
        <f t="shared" si="65"/>
        <v>Zürich</v>
      </c>
      <c r="O1401" s="1" t="s">
        <v>24</v>
      </c>
      <c r="P1401" s="1" t="s">
        <v>575</v>
      </c>
      <c r="Q1401" s="1" t="s">
        <v>128</v>
      </c>
      <c r="R1401" s="1" t="s">
        <v>22</v>
      </c>
      <c r="S1401" s="1" t="s">
        <v>22</v>
      </c>
      <c r="T1401" s="1" t="s">
        <v>576</v>
      </c>
      <c r="U1401" s="1" t="s">
        <v>27</v>
      </c>
    </row>
    <row r="1402" spans="1:21" ht="30" x14ac:dyDescent="0.2">
      <c r="A1402" s="1" t="s">
        <v>73</v>
      </c>
      <c r="B1402" s="1" t="s">
        <v>1538</v>
      </c>
      <c r="C1402" s="1" t="s">
        <v>1051</v>
      </c>
      <c r="D1402" s="1" t="s">
        <v>6126</v>
      </c>
      <c r="E1402" s="1" t="s">
        <v>1698</v>
      </c>
      <c r="F1402" s="1" t="s">
        <v>1699</v>
      </c>
      <c r="G1402" s="2" t="str">
        <f t="shared" si="63"/>
        <v>Universitätsspital Zürich
_x000D_Klinik für Geburtshilfe</v>
      </c>
      <c r="H1402" s="1" t="s">
        <v>1700</v>
      </c>
      <c r="I1402" s="1" t="str" cm="1">
        <f t="array" ref="I1402">IF(H1402="","",IF(COUNT(VALUE(MID(H1402,ROW($A$1:$A$100),1)))=0,H1402,TRIM(LEFT(H1402,MATCH(TRUE,ISNUMBER(VALUE(MID(H1402,ROW($A$1:$A$100),1))),0)-1))))</f>
        <v>Frauenklinikstrasse</v>
      </c>
      <c r="J1402" s="1" t="str" cm="1">
        <f t="array" ref="J1402">IF(H1402="","",IF(COUNT(VALUE(MID(H1402,ROW($A$1:$A$100),1)))=0,"",RIGHT(H1402,LEN(H1402)-MATCH(TRUE,ISNUMBER(VALUE(MID(H1402,ROW($A$1:$A$100),1))),0)+1)))</f>
        <v>10</v>
      </c>
      <c r="K1402" s="1" t="s">
        <v>22</v>
      </c>
      <c r="L1402" s="1" t="s">
        <v>1701</v>
      </c>
      <c r="M1402" s="1" t="str">
        <f t="shared" si="64"/>
        <v>8091</v>
      </c>
      <c r="N1402" s="1" t="str">
        <f t="shared" si="65"/>
        <v>Zürich</v>
      </c>
      <c r="O1402" s="1" t="s">
        <v>24</v>
      </c>
      <c r="P1402" s="1" t="s">
        <v>6127</v>
      </c>
      <c r="Q1402" s="1" t="s">
        <v>21</v>
      </c>
      <c r="R1402" s="1" t="s">
        <v>22</v>
      </c>
      <c r="S1402" s="1" t="s">
        <v>22</v>
      </c>
      <c r="T1402" s="1" t="s">
        <v>6128</v>
      </c>
      <c r="U1402" s="1" t="s">
        <v>27</v>
      </c>
    </row>
    <row r="1403" spans="1:21" ht="15" x14ac:dyDescent="0.2">
      <c r="A1403" s="1" t="s">
        <v>16</v>
      </c>
      <c r="B1403" s="1" t="s">
        <v>64</v>
      </c>
      <c r="C1403" s="1" t="s">
        <v>3209</v>
      </c>
      <c r="D1403" s="1" t="s">
        <v>3210</v>
      </c>
      <c r="E1403" s="1" t="s">
        <v>3211</v>
      </c>
      <c r="F1403" s="1" t="s">
        <v>22</v>
      </c>
      <c r="G1403" s="2" t="str">
        <f t="shared" si="63"/>
        <v>Hausarzt Volketswil</v>
      </c>
      <c r="H1403" s="1" t="s">
        <v>3212</v>
      </c>
      <c r="I1403" s="1" t="str" cm="1">
        <f t="array" ref="I1403">IF(H1403="","",IF(COUNT(VALUE(MID(H1403,ROW($A$1:$A$100),1)))=0,H1403,TRIM(LEFT(H1403,MATCH(TRUE,ISNUMBER(VALUE(MID(H1403,ROW($A$1:$A$100),1))),0)-1))))</f>
        <v>Tödiweg</v>
      </c>
      <c r="J1403" s="1" t="str" cm="1">
        <f t="array" ref="J1403">IF(H1403="","",IF(COUNT(VALUE(MID(H1403,ROW($A$1:$A$100),1)))=0,"",RIGHT(H1403,LEN(H1403)-MATCH(TRUE,ISNUMBER(VALUE(MID(H1403,ROW($A$1:$A$100),1))),0)+1)))</f>
        <v>1</v>
      </c>
      <c r="K1403" s="1" t="s">
        <v>22</v>
      </c>
      <c r="L1403" s="1" t="s">
        <v>789</v>
      </c>
      <c r="M1403" s="1" t="str">
        <f t="shared" si="64"/>
        <v>8604</v>
      </c>
      <c r="N1403" s="1" t="str">
        <f t="shared" si="65"/>
        <v>Volketswil</v>
      </c>
      <c r="O1403" s="1" t="s">
        <v>24</v>
      </c>
      <c r="P1403" s="1" t="s">
        <v>3213</v>
      </c>
      <c r="Q1403" s="1" t="s">
        <v>128</v>
      </c>
      <c r="R1403" s="1" t="s">
        <v>80</v>
      </c>
      <c r="S1403" s="1" t="s">
        <v>22</v>
      </c>
      <c r="T1403" s="1" t="s">
        <v>3214</v>
      </c>
      <c r="U1403" s="1" t="s">
        <v>27</v>
      </c>
    </row>
    <row r="1404" spans="1:21" ht="15" x14ac:dyDescent="0.2">
      <c r="A1404" s="1" t="s">
        <v>73</v>
      </c>
      <c r="B1404" s="1" t="s">
        <v>64</v>
      </c>
      <c r="C1404" s="1" t="s">
        <v>5943</v>
      </c>
      <c r="D1404" s="1" t="s">
        <v>3210</v>
      </c>
      <c r="E1404" s="1" t="s">
        <v>3211</v>
      </c>
      <c r="F1404" s="1" t="s">
        <v>22</v>
      </c>
      <c r="G1404" s="2" t="str">
        <f t="shared" si="63"/>
        <v>Hausarzt Volketswil</v>
      </c>
      <c r="H1404" s="1" t="s">
        <v>3212</v>
      </c>
      <c r="I1404" s="1" t="str" cm="1">
        <f t="array" ref="I1404">IF(H1404="","",IF(COUNT(VALUE(MID(H1404,ROW($A$1:$A$100),1)))=0,H1404,TRIM(LEFT(H1404,MATCH(TRUE,ISNUMBER(VALUE(MID(H1404,ROW($A$1:$A$100),1))),0)-1))))</f>
        <v>Tödiweg</v>
      </c>
      <c r="J1404" s="1" t="str" cm="1">
        <f t="array" ref="J1404">IF(H1404="","",IF(COUNT(VALUE(MID(H1404,ROW($A$1:$A$100),1)))=0,"",RIGHT(H1404,LEN(H1404)-MATCH(TRUE,ISNUMBER(VALUE(MID(H1404,ROW($A$1:$A$100),1))),0)+1)))</f>
        <v>1</v>
      </c>
      <c r="K1404" s="1" t="s">
        <v>22</v>
      </c>
      <c r="L1404" s="1" t="s">
        <v>789</v>
      </c>
      <c r="M1404" s="1" t="str">
        <f t="shared" si="64"/>
        <v>8604</v>
      </c>
      <c r="N1404" s="1" t="str">
        <f t="shared" si="65"/>
        <v>Volketswil</v>
      </c>
      <c r="O1404" s="1" t="s">
        <v>24</v>
      </c>
      <c r="P1404" s="1" t="s">
        <v>5944</v>
      </c>
      <c r="Q1404" s="1" t="s">
        <v>128</v>
      </c>
      <c r="R1404" s="1" t="s">
        <v>80</v>
      </c>
      <c r="S1404" s="1" t="s">
        <v>22</v>
      </c>
      <c r="T1404" s="1" t="s">
        <v>5945</v>
      </c>
      <c r="U1404" s="1" t="s">
        <v>27</v>
      </c>
    </row>
    <row r="1405" spans="1:21" ht="30" x14ac:dyDescent="0.2">
      <c r="A1405" s="1" t="s">
        <v>16</v>
      </c>
      <c r="B1405" s="1" t="s">
        <v>64</v>
      </c>
      <c r="C1405" s="1" t="s">
        <v>826</v>
      </c>
      <c r="D1405" s="1" t="s">
        <v>827</v>
      </c>
      <c r="E1405" s="1" t="s">
        <v>774</v>
      </c>
      <c r="F1405" s="1" t="s">
        <v>156</v>
      </c>
      <c r="G1405" s="2" t="str">
        <f t="shared" si="63"/>
        <v>Zuger Kantonsspital AG
_x000D_Frauenklinik</v>
      </c>
      <c r="H1405" s="1" t="s">
        <v>775</v>
      </c>
      <c r="I1405" s="1" t="str" cm="1">
        <f t="array" ref="I1405">IF(H1405="","",IF(COUNT(VALUE(MID(H1405,ROW($A$1:$A$100),1)))=0,H1405,TRIM(LEFT(H1405,MATCH(TRUE,ISNUMBER(VALUE(MID(H1405,ROW($A$1:$A$100),1))),0)-1))))</f>
        <v>Landhausstrasse</v>
      </c>
      <c r="J1405" s="1" t="str" cm="1">
        <f t="array" ref="J1405">IF(H1405="","",IF(COUNT(VALUE(MID(H1405,ROW($A$1:$A$100),1)))=0,"",RIGHT(H1405,LEN(H1405)-MATCH(TRUE,ISNUMBER(VALUE(MID(H1405,ROW($A$1:$A$100),1))),0)+1)))</f>
        <v>11</v>
      </c>
      <c r="K1405" s="1" t="s">
        <v>22</v>
      </c>
      <c r="L1405" s="1" t="s">
        <v>776</v>
      </c>
      <c r="M1405" s="1" t="str">
        <f t="shared" si="64"/>
        <v>6340</v>
      </c>
      <c r="N1405" s="1" t="str">
        <f t="shared" si="65"/>
        <v>Baar</v>
      </c>
      <c r="O1405" s="1" t="s">
        <v>24</v>
      </c>
      <c r="P1405" s="1" t="s">
        <v>828</v>
      </c>
      <c r="Q1405" s="1" t="s">
        <v>21</v>
      </c>
      <c r="R1405" s="1" t="s">
        <v>22</v>
      </c>
      <c r="S1405" s="1" t="s">
        <v>22</v>
      </c>
      <c r="T1405" s="1" t="s">
        <v>829</v>
      </c>
      <c r="U1405" s="1" t="s">
        <v>27</v>
      </c>
    </row>
    <row r="1406" spans="1:21" ht="30" x14ac:dyDescent="0.2">
      <c r="A1406" s="1" t="s">
        <v>73</v>
      </c>
      <c r="B1406" s="1" t="s">
        <v>17</v>
      </c>
      <c r="C1406" s="1" t="s">
        <v>6255</v>
      </c>
      <c r="D1406" s="1" t="s">
        <v>6256</v>
      </c>
      <c r="E1406" s="1" t="s">
        <v>2266</v>
      </c>
      <c r="F1406" s="1" t="s">
        <v>2267</v>
      </c>
      <c r="G1406" s="2" t="str">
        <f t="shared" si="63"/>
        <v>ärzte am werk GmbH
_x000D_Frauenärzte am Werk</v>
      </c>
      <c r="H1406" s="1" t="s">
        <v>2268</v>
      </c>
      <c r="I1406" s="1" t="str" cm="1">
        <f t="array" ref="I1406">IF(H1406="","",IF(COUNT(VALUE(MID(H1406,ROW($A$1:$A$100),1)))=0,H1406,TRIM(LEFT(H1406,MATCH(TRUE,ISNUMBER(VALUE(MID(H1406,ROW($A$1:$A$100),1))),0)-1))))</f>
        <v>Fassbindstrasse</v>
      </c>
      <c r="J1406" s="1" t="str" cm="1">
        <f t="array" ref="J1406">IF(H1406="","",IF(COUNT(VALUE(MID(H1406,ROW($A$1:$A$100),1)))=0,"",RIGHT(H1406,LEN(H1406)-MATCH(TRUE,ISNUMBER(VALUE(MID(H1406,ROW($A$1:$A$100),1))),0)+1)))</f>
        <v>2-4</v>
      </c>
      <c r="K1406" s="1" t="s">
        <v>22</v>
      </c>
      <c r="L1406" s="1" t="s">
        <v>2269</v>
      </c>
      <c r="M1406" s="1" t="str">
        <f t="shared" si="64"/>
        <v>4310</v>
      </c>
      <c r="N1406" s="1" t="str">
        <f t="shared" si="65"/>
        <v>Rheinfelden</v>
      </c>
      <c r="O1406" s="1" t="s">
        <v>24</v>
      </c>
      <c r="P1406" s="1" t="s">
        <v>6257</v>
      </c>
      <c r="Q1406" s="1" t="s">
        <v>21</v>
      </c>
      <c r="R1406" s="1" t="s">
        <v>22</v>
      </c>
      <c r="S1406" s="1" t="s">
        <v>22</v>
      </c>
      <c r="T1406" s="1" t="s">
        <v>6258</v>
      </c>
      <c r="U1406" s="1" t="s">
        <v>27</v>
      </c>
    </row>
    <row r="1407" spans="1:21" ht="15" x14ac:dyDescent="0.2">
      <c r="A1407" s="1" t="s">
        <v>73</v>
      </c>
      <c r="B1407" s="1" t="s">
        <v>64</v>
      </c>
      <c r="C1407" s="1" t="s">
        <v>16739</v>
      </c>
      <c r="D1407" s="1" t="s">
        <v>16740</v>
      </c>
      <c r="E1407" s="1" t="s">
        <v>727</v>
      </c>
      <c r="F1407" s="1" t="s">
        <v>22</v>
      </c>
      <c r="G1407" s="2" t="str">
        <f t="shared" si="63"/>
        <v>PizolCare - Praxis Wartau</v>
      </c>
      <c r="H1407" s="1" t="s">
        <v>728</v>
      </c>
      <c r="I1407" s="1" t="str" cm="1">
        <f t="array" ref="I1407">IF(H1407="","",IF(COUNT(VALUE(MID(H1407,ROW($A$1:$A$100),1)))=0,H1407,TRIM(LEFT(H1407,MATCH(TRUE,ISNUMBER(VALUE(MID(H1407,ROW($A$1:$A$100),1))),0)-1))))</f>
        <v>Hauptstrasse</v>
      </c>
      <c r="J1407" s="1" t="str" cm="1">
        <f t="array" ref="J1407">IF(H1407="","",IF(COUNT(VALUE(MID(H1407,ROW($A$1:$A$100),1)))=0,"",RIGHT(H1407,LEN(H1407)-MATCH(TRUE,ISNUMBER(VALUE(MID(H1407,ROW($A$1:$A$100),1))),0)+1)))</f>
        <v>12</v>
      </c>
      <c r="K1407" s="1" t="s">
        <v>22</v>
      </c>
      <c r="L1407" s="1" t="s">
        <v>729</v>
      </c>
      <c r="M1407" s="1" t="str">
        <f t="shared" si="64"/>
        <v>9477</v>
      </c>
      <c r="N1407" s="1" t="str">
        <f t="shared" si="65"/>
        <v>Trübbach</v>
      </c>
      <c r="O1407" s="1" t="s">
        <v>24</v>
      </c>
      <c r="P1407" s="1" t="s">
        <v>16741</v>
      </c>
      <c r="Q1407" s="1" t="s">
        <v>128</v>
      </c>
      <c r="R1407" s="1" t="s">
        <v>22</v>
      </c>
      <c r="S1407" s="1" t="s">
        <v>22</v>
      </c>
      <c r="T1407" s="1" t="s">
        <v>16742</v>
      </c>
      <c r="U1407" s="1" t="s">
        <v>27</v>
      </c>
    </row>
    <row r="1408" spans="1:21" ht="15" x14ac:dyDescent="0.2">
      <c r="A1408" s="1" t="s">
        <v>16</v>
      </c>
      <c r="B1408" s="1" t="s">
        <v>64</v>
      </c>
      <c r="C1408" s="1" t="s">
        <v>3982</v>
      </c>
      <c r="D1408" s="1" t="s">
        <v>4575</v>
      </c>
      <c r="E1408" s="1" t="s">
        <v>4576</v>
      </c>
      <c r="F1408" s="1" t="s">
        <v>22</v>
      </c>
      <c r="G1408" s="2" t="str">
        <f t="shared" si="63"/>
        <v>Arztpraxis MED4HINWIL</v>
      </c>
      <c r="H1408" s="1" t="s">
        <v>4577</v>
      </c>
      <c r="I1408" s="1" t="str" cm="1">
        <f t="array" ref="I1408">IF(H1408="","",IF(COUNT(VALUE(MID(H1408,ROW($A$1:$A$100),1)))=0,H1408,TRIM(LEFT(H1408,MATCH(TRUE,ISNUMBER(VALUE(MID(H1408,ROW($A$1:$A$100),1))),0)-1))))</f>
        <v>Bahnhofplatz</v>
      </c>
      <c r="J1408" s="1" t="str" cm="1">
        <f t="array" ref="J1408">IF(H1408="","",IF(COUNT(VALUE(MID(H1408,ROW($A$1:$A$100),1)))=0,"",RIGHT(H1408,LEN(H1408)-MATCH(TRUE,ISNUMBER(VALUE(MID(H1408,ROW($A$1:$A$100),1))),0)+1)))</f>
        <v>4a</v>
      </c>
      <c r="K1408" s="1" t="s">
        <v>22</v>
      </c>
      <c r="L1408" s="1" t="s">
        <v>1529</v>
      </c>
      <c r="M1408" s="1" t="str">
        <f t="shared" si="64"/>
        <v>8340</v>
      </c>
      <c r="N1408" s="1" t="str">
        <f t="shared" si="65"/>
        <v>Hinwil</v>
      </c>
      <c r="O1408" s="1" t="s">
        <v>24</v>
      </c>
      <c r="P1408" s="1" t="s">
        <v>4578</v>
      </c>
      <c r="Q1408" s="1" t="s">
        <v>128</v>
      </c>
      <c r="R1408" s="1" t="s">
        <v>22</v>
      </c>
      <c r="S1408" s="1" t="s">
        <v>22</v>
      </c>
      <c r="T1408" s="1" t="s">
        <v>4579</v>
      </c>
      <c r="U1408" s="1" t="s">
        <v>27</v>
      </c>
    </row>
    <row r="1409" spans="1:21" ht="15" x14ac:dyDescent="0.2">
      <c r="A1409" s="1" t="s">
        <v>73</v>
      </c>
      <c r="B1409" s="1" t="s">
        <v>64</v>
      </c>
      <c r="C1409" s="1" t="s">
        <v>647</v>
      </c>
      <c r="D1409" s="1" t="s">
        <v>12100</v>
      </c>
      <c r="E1409" s="1" t="s">
        <v>2781</v>
      </c>
      <c r="F1409" s="1" t="s">
        <v>22</v>
      </c>
      <c r="G1409" s="2" t="str">
        <f t="shared" si="63"/>
        <v>Medizinisches Zentrum Arbon AG</v>
      </c>
      <c r="H1409" s="1" t="s">
        <v>2782</v>
      </c>
      <c r="I1409" s="1" t="str" cm="1">
        <f t="array" ref="I1409">IF(H1409="","",IF(COUNT(VALUE(MID(H1409,ROW($A$1:$A$100),1)))=0,H1409,TRIM(LEFT(H1409,MATCH(TRUE,ISNUMBER(VALUE(MID(H1409,ROW($A$1:$A$100),1))),0)-1))))</f>
        <v>Schlossgasse</v>
      </c>
      <c r="J1409" s="1" t="str" cm="1">
        <f t="array" ref="J1409">IF(H1409="","",IF(COUNT(VALUE(MID(H1409,ROW($A$1:$A$100),1)))=0,"",RIGHT(H1409,LEN(H1409)-MATCH(TRUE,ISNUMBER(VALUE(MID(H1409,ROW($A$1:$A$100),1))),0)+1)))</f>
        <v>4</v>
      </c>
      <c r="K1409" s="1" t="s">
        <v>22</v>
      </c>
      <c r="L1409" s="1" t="s">
        <v>2783</v>
      </c>
      <c r="M1409" s="1" t="str">
        <f t="shared" si="64"/>
        <v>9320</v>
      </c>
      <c r="N1409" s="1" t="str">
        <f t="shared" si="65"/>
        <v>Arbon</v>
      </c>
      <c r="O1409" s="1" t="s">
        <v>24</v>
      </c>
      <c r="P1409" s="1" t="s">
        <v>12101</v>
      </c>
      <c r="Q1409" s="1" t="s">
        <v>128</v>
      </c>
      <c r="R1409" s="1" t="s">
        <v>22</v>
      </c>
      <c r="S1409" s="1" t="s">
        <v>22</v>
      </c>
      <c r="T1409" s="1" t="s">
        <v>12102</v>
      </c>
      <c r="U1409" s="1" t="s">
        <v>27</v>
      </c>
    </row>
    <row r="1410" spans="1:21" ht="30" x14ac:dyDescent="0.2">
      <c r="A1410" s="1" t="s">
        <v>16</v>
      </c>
      <c r="B1410" s="1" t="s">
        <v>64</v>
      </c>
      <c r="C1410" s="1" t="s">
        <v>357</v>
      </c>
      <c r="D1410" s="1" t="s">
        <v>8154</v>
      </c>
      <c r="E1410" s="1" t="s">
        <v>4836</v>
      </c>
      <c r="F1410" s="1" t="s">
        <v>4837</v>
      </c>
      <c r="G1410" s="2" t="str">
        <f t="shared" ref="G1410:G1473" si="66">IF(F1410="",E1410,E1410 &amp; CHAR(10) &amp; CHAR(13) &amp; F1410)</f>
        <v>Hausarztzentrum Weinfelden
_x000D_Praxis Russi-Haunit</v>
      </c>
      <c r="H1410" s="1" t="s">
        <v>4838</v>
      </c>
      <c r="I1410" s="1" t="str" cm="1">
        <f t="array" ref="I1410">IF(H1410="","",IF(COUNT(VALUE(MID(H1410,ROW($A$1:$A$100),1)))=0,H1410,TRIM(LEFT(H1410,MATCH(TRUE,ISNUMBER(VALUE(MID(H1410,ROW($A$1:$A$100),1))),0)-1))))</f>
        <v>Bankstrasse</v>
      </c>
      <c r="J1410" s="1" t="str" cm="1">
        <f t="array" ref="J1410">IF(H1410="","",IF(COUNT(VALUE(MID(H1410,ROW($A$1:$A$100),1)))=0,"",RIGHT(H1410,LEN(H1410)-MATCH(TRUE,ISNUMBER(VALUE(MID(H1410,ROW($A$1:$A$100),1))),0)+1)))</f>
        <v>2</v>
      </c>
      <c r="K1410" s="1" t="s">
        <v>22</v>
      </c>
      <c r="L1410" s="1" t="s">
        <v>1116</v>
      </c>
      <c r="M1410" s="1" t="str">
        <f t="shared" ref="M1410:M1473" si="67">LEFT(L1410,4)</f>
        <v>8570</v>
      </c>
      <c r="N1410" s="1" t="str">
        <f t="shared" ref="N1410:N1473" si="68">RIGHT(L1410,LEN(L1410)-5)</f>
        <v>Weinfelden</v>
      </c>
      <c r="O1410" s="1" t="s">
        <v>24</v>
      </c>
      <c r="P1410" s="1" t="s">
        <v>8155</v>
      </c>
      <c r="Q1410" s="1" t="s">
        <v>128</v>
      </c>
      <c r="R1410" s="1" t="s">
        <v>22</v>
      </c>
      <c r="S1410" s="1" t="s">
        <v>22</v>
      </c>
      <c r="T1410" s="1" t="s">
        <v>8156</v>
      </c>
      <c r="U1410" s="1" t="s">
        <v>27</v>
      </c>
    </row>
    <row r="1411" spans="1:21" ht="15" x14ac:dyDescent="0.2">
      <c r="A1411" s="1" t="s">
        <v>73</v>
      </c>
      <c r="B1411" s="1" t="s">
        <v>17</v>
      </c>
      <c r="C1411" s="1" t="s">
        <v>1051</v>
      </c>
      <c r="D1411" s="1" t="s">
        <v>8571</v>
      </c>
      <c r="E1411" s="1" t="s">
        <v>434</v>
      </c>
      <c r="F1411" s="1" t="s">
        <v>22</v>
      </c>
      <c r="G1411" s="2" t="str">
        <f t="shared" si="66"/>
        <v>Sanacare Gruppenpraxis</v>
      </c>
      <c r="H1411" s="1" t="s">
        <v>435</v>
      </c>
      <c r="I1411" s="1" t="str" cm="1">
        <f t="array" ref="I1411">IF(H1411="","",IF(COUNT(VALUE(MID(H1411,ROW($A$1:$A$100),1)))=0,H1411,TRIM(LEFT(H1411,MATCH(TRUE,ISNUMBER(VALUE(MID(H1411,ROW($A$1:$A$100),1))),0)-1))))</f>
        <v>Rosenbergstrasse</v>
      </c>
      <c r="J1411" s="1" t="str" cm="1">
        <f t="array" ref="J1411">IF(H1411="","",IF(COUNT(VALUE(MID(H1411,ROW($A$1:$A$100),1)))=0,"",RIGHT(H1411,LEN(H1411)-MATCH(TRUE,ISNUMBER(VALUE(MID(H1411,ROW($A$1:$A$100),1))),0)+1)))</f>
        <v>16</v>
      </c>
      <c r="K1411" s="1" t="s">
        <v>22</v>
      </c>
      <c r="L1411" s="1" t="s">
        <v>375</v>
      </c>
      <c r="M1411" s="1" t="str">
        <f t="shared" si="67"/>
        <v>9000</v>
      </c>
      <c r="N1411" s="1" t="str">
        <f t="shared" si="68"/>
        <v>St. Gallen</v>
      </c>
      <c r="O1411" s="1" t="s">
        <v>24</v>
      </c>
      <c r="P1411" s="1" t="s">
        <v>8572</v>
      </c>
      <c r="Q1411" s="1" t="s">
        <v>128</v>
      </c>
      <c r="R1411" s="1" t="s">
        <v>22</v>
      </c>
      <c r="S1411" s="1" t="s">
        <v>22</v>
      </c>
      <c r="T1411" s="1" t="s">
        <v>8573</v>
      </c>
      <c r="U1411" s="1" t="s">
        <v>27</v>
      </c>
    </row>
    <row r="1412" spans="1:21" ht="15" x14ac:dyDescent="0.2">
      <c r="A1412" s="1" t="s">
        <v>73</v>
      </c>
      <c r="B1412" s="1" t="s">
        <v>64</v>
      </c>
      <c r="C1412" s="1" t="s">
        <v>2694</v>
      </c>
      <c r="D1412" s="1" t="s">
        <v>12195</v>
      </c>
      <c r="E1412" s="1" t="s">
        <v>12196</v>
      </c>
      <c r="F1412" s="1" t="s">
        <v>22</v>
      </c>
      <c r="G1412" s="2" t="str">
        <f t="shared" si="66"/>
        <v>Praxis Dr. Hauri Peter</v>
      </c>
      <c r="H1412" s="1" t="s">
        <v>12197</v>
      </c>
      <c r="I1412" s="1" t="str" cm="1">
        <f t="array" ref="I1412">IF(H1412="","",IF(COUNT(VALUE(MID(H1412,ROW($A$1:$A$100),1)))=0,H1412,TRIM(LEFT(H1412,MATCH(TRUE,ISNUMBER(VALUE(MID(H1412,ROW($A$1:$A$100),1))),0)-1))))</f>
        <v>Schützenstrasse</v>
      </c>
      <c r="J1412" s="1" t="str" cm="1">
        <f t="array" ref="J1412">IF(H1412="","",IF(COUNT(VALUE(MID(H1412,ROW($A$1:$A$100),1)))=0,"",RIGHT(H1412,LEN(H1412)-MATCH(TRUE,ISNUMBER(VALUE(MID(H1412,ROW($A$1:$A$100),1))),0)+1)))</f>
        <v>4</v>
      </c>
      <c r="K1412" s="1" t="s">
        <v>22</v>
      </c>
      <c r="L1412" s="1" t="s">
        <v>12198</v>
      </c>
      <c r="M1412" s="1" t="str">
        <f t="shared" si="67"/>
        <v>4532</v>
      </c>
      <c r="N1412" s="1" t="str">
        <f t="shared" si="68"/>
        <v>Feldbrunnen</v>
      </c>
      <c r="O1412" s="1" t="s">
        <v>24</v>
      </c>
      <c r="P1412" s="1" t="s">
        <v>12199</v>
      </c>
      <c r="Q1412" s="1" t="s">
        <v>21</v>
      </c>
      <c r="R1412" s="1" t="s">
        <v>22</v>
      </c>
      <c r="S1412" s="1" t="s">
        <v>22</v>
      </c>
      <c r="T1412" s="1" t="s">
        <v>12200</v>
      </c>
      <c r="U1412" s="1" t="s">
        <v>27</v>
      </c>
    </row>
    <row r="1413" spans="1:21" ht="30" x14ac:dyDescent="0.2">
      <c r="A1413" s="1" t="s">
        <v>73</v>
      </c>
      <c r="B1413" s="1" t="s">
        <v>64</v>
      </c>
      <c r="C1413" s="1" t="s">
        <v>7617</v>
      </c>
      <c r="D1413" s="1" t="s">
        <v>7618</v>
      </c>
      <c r="E1413" s="1" t="s">
        <v>3505</v>
      </c>
      <c r="F1413" s="1" t="s">
        <v>21</v>
      </c>
      <c r="G1413" s="2" t="str">
        <f t="shared" si="66"/>
        <v>Gesundheitszentrum Fricktal AG
_x000D_Gynäkologie und Geburtshilfe</v>
      </c>
      <c r="H1413" s="1" t="s">
        <v>3506</v>
      </c>
      <c r="I1413" s="1" t="str" cm="1">
        <f t="array" ref="I1413">IF(H1413="","",IF(COUNT(VALUE(MID(H1413,ROW($A$1:$A$100),1)))=0,H1413,TRIM(LEFT(H1413,MATCH(TRUE,ISNUMBER(VALUE(MID(H1413,ROW($A$1:$A$100),1))),0)-1))))</f>
        <v>Riburgerstrasse</v>
      </c>
      <c r="J1413" s="1" t="str" cm="1">
        <f t="array" ref="J1413">IF(H1413="","",IF(COUNT(VALUE(MID(H1413,ROW($A$1:$A$100),1)))=0,"",RIGHT(H1413,LEN(H1413)-MATCH(TRUE,ISNUMBER(VALUE(MID(H1413,ROW($A$1:$A$100),1))),0)+1)))</f>
        <v>12</v>
      </c>
      <c r="K1413" s="1" t="s">
        <v>22</v>
      </c>
      <c r="L1413" s="1" t="s">
        <v>2269</v>
      </c>
      <c r="M1413" s="1" t="str">
        <f t="shared" si="67"/>
        <v>4310</v>
      </c>
      <c r="N1413" s="1" t="str">
        <f t="shared" si="68"/>
        <v>Rheinfelden</v>
      </c>
      <c r="O1413" s="1" t="s">
        <v>24</v>
      </c>
      <c r="P1413" s="1" t="s">
        <v>7619</v>
      </c>
      <c r="Q1413" s="1" t="s">
        <v>21</v>
      </c>
      <c r="R1413" s="1" t="s">
        <v>22</v>
      </c>
      <c r="S1413" s="1" t="s">
        <v>22</v>
      </c>
      <c r="T1413" s="1" t="s">
        <v>7620</v>
      </c>
      <c r="U1413" s="1" t="s">
        <v>27</v>
      </c>
    </row>
    <row r="1414" spans="1:21" ht="15" x14ac:dyDescent="0.2">
      <c r="A1414" s="1" t="s">
        <v>16</v>
      </c>
      <c r="B1414" s="1" t="s">
        <v>64</v>
      </c>
      <c r="C1414" s="1" t="s">
        <v>5465</v>
      </c>
      <c r="D1414" s="1" t="s">
        <v>5466</v>
      </c>
      <c r="E1414" s="1" t="s">
        <v>5467</v>
      </c>
      <c r="F1414" s="1" t="s">
        <v>22</v>
      </c>
      <c r="G1414" s="2" t="str">
        <f t="shared" si="66"/>
        <v>arzthaus.ch AG, Zug Gleis1</v>
      </c>
      <c r="H1414" s="1" t="s">
        <v>5468</v>
      </c>
      <c r="I1414" s="1" t="str" cm="1">
        <f t="array" ref="I1414">IF(H1414="","",IF(COUNT(VALUE(MID(H1414,ROW($A$1:$A$100),1)))=0,H1414,TRIM(LEFT(H1414,MATCH(TRUE,ISNUMBER(VALUE(MID(H1414,ROW($A$1:$A$100),1))),0)-1))))</f>
        <v>Gubelstrasse</v>
      </c>
      <c r="J1414" s="1" t="str" cm="1">
        <f t="array" ref="J1414">IF(H1414="","",IF(COUNT(VALUE(MID(H1414,ROW($A$1:$A$100),1)))=0,"",RIGHT(H1414,LEN(H1414)-MATCH(TRUE,ISNUMBER(VALUE(MID(H1414,ROW($A$1:$A$100),1))),0)+1)))</f>
        <v>17</v>
      </c>
      <c r="K1414" s="1" t="s">
        <v>22</v>
      </c>
      <c r="L1414" s="1" t="s">
        <v>834</v>
      </c>
      <c r="M1414" s="1" t="str">
        <f t="shared" si="67"/>
        <v>6300</v>
      </c>
      <c r="N1414" s="1" t="str">
        <f t="shared" si="68"/>
        <v>Zug</v>
      </c>
      <c r="O1414" s="1" t="s">
        <v>24</v>
      </c>
      <c r="P1414" s="1" t="s">
        <v>5469</v>
      </c>
      <c r="Q1414" s="1" t="s">
        <v>21</v>
      </c>
      <c r="R1414" s="1" t="s">
        <v>22</v>
      </c>
      <c r="S1414" s="1" t="s">
        <v>22</v>
      </c>
      <c r="T1414" s="1" t="s">
        <v>5470</v>
      </c>
      <c r="U1414" s="1" t="s">
        <v>27</v>
      </c>
    </row>
    <row r="1415" spans="1:21" ht="15" x14ac:dyDescent="0.2">
      <c r="A1415" s="1" t="s">
        <v>16</v>
      </c>
      <c r="B1415" s="1" t="s">
        <v>64</v>
      </c>
      <c r="C1415" s="1" t="s">
        <v>357</v>
      </c>
      <c r="D1415" s="1" t="s">
        <v>6123</v>
      </c>
      <c r="E1415" s="1" t="s">
        <v>9510</v>
      </c>
      <c r="F1415" s="1" t="s">
        <v>22</v>
      </c>
      <c r="G1415" s="2" t="str">
        <f t="shared" si="66"/>
        <v>Praxis Dr. Steiner / Dr. Hauser</v>
      </c>
      <c r="H1415" s="1" t="s">
        <v>9511</v>
      </c>
      <c r="I1415" s="1" t="str" cm="1">
        <f t="array" ref="I1415">IF(H1415="","",IF(COUNT(VALUE(MID(H1415,ROW($A$1:$A$100),1)))=0,H1415,TRIM(LEFT(H1415,MATCH(TRUE,ISNUMBER(VALUE(MID(H1415,ROW($A$1:$A$100),1))),0)-1))))</f>
        <v>Sternenfeldstrasse</v>
      </c>
      <c r="J1415" s="1" t="str" cm="1">
        <f t="array" ref="J1415">IF(H1415="","",IF(COUNT(VALUE(MID(H1415,ROW($A$1:$A$100),1)))=0,"",RIGHT(H1415,LEN(H1415)-MATCH(TRUE,ISNUMBER(VALUE(MID(H1415,ROW($A$1:$A$100),1))),0)+1)))</f>
        <v>19</v>
      </c>
      <c r="K1415" s="1" t="s">
        <v>22</v>
      </c>
      <c r="L1415" s="1" t="s">
        <v>3090</v>
      </c>
      <c r="M1415" s="1" t="str">
        <f t="shared" si="67"/>
        <v>8700</v>
      </c>
      <c r="N1415" s="1" t="str">
        <f t="shared" si="68"/>
        <v>Küsnacht ZH</v>
      </c>
      <c r="O1415" s="1" t="s">
        <v>24</v>
      </c>
      <c r="P1415" s="1" t="s">
        <v>6124</v>
      </c>
      <c r="Q1415" s="1" t="s">
        <v>128</v>
      </c>
      <c r="R1415" s="1" t="s">
        <v>22</v>
      </c>
      <c r="S1415" s="1" t="s">
        <v>22</v>
      </c>
      <c r="T1415" s="1" t="s">
        <v>12242</v>
      </c>
      <c r="U1415" s="1" t="s">
        <v>27</v>
      </c>
    </row>
    <row r="1416" spans="1:21" ht="15" x14ac:dyDescent="0.2">
      <c r="A1416" s="1" t="s">
        <v>16</v>
      </c>
      <c r="B1416" s="1" t="s">
        <v>64</v>
      </c>
      <c r="C1416" s="1" t="s">
        <v>3982</v>
      </c>
      <c r="D1416" s="1" t="s">
        <v>6123</v>
      </c>
      <c r="E1416" s="1" t="s">
        <v>3892</v>
      </c>
      <c r="F1416" s="1" t="s">
        <v>22</v>
      </c>
      <c r="G1416" s="2" t="str">
        <f t="shared" si="66"/>
        <v>Praxxis AG</v>
      </c>
      <c r="H1416" s="1" t="s">
        <v>3893</v>
      </c>
      <c r="I1416" s="1" t="str" cm="1">
        <f t="array" ref="I1416">IF(H1416="","",IF(COUNT(VALUE(MID(H1416,ROW($A$1:$A$100),1)))=0,H1416,TRIM(LEFT(H1416,MATCH(TRUE,ISNUMBER(VALUE(MID(H1416,ROW($A$1:$A$100),1))),0)-1))))</f>
        <v>Schmidgasse</v>
      </c>
      <c r="J1416" s="1" t="str" cm="1">
        <f t="array" ref="J1416">IF(H1416="","",IF(COUNT(VALUE(MID(H1416,ROW($A$1:$A$100),1)))=0,"",RIGHT(H1416,LEN(H1416)-MATCH(TRUE,ISNUMBER(VALUE(MID(H1416,ROW($A$1:$A$100),1))),0)+1)))</f>
        <v>3</v>
      </c>
      <c r="K1416" s="1" t="s">
        <v>22</v>
      </c>
      <c r="L1416" s="1" t="s">
        <v>834</v>
      </c>
      <c r="M1416" s="1" t="str">
        <f t="shared" si="67"/>
        <v>6300</v>
      </c>
      <c r="N1416" s="1" t="str">
        <f t="shared" si="68"/>
        <v>Zug</v>
      </c>
      <c r="O1416" s="1" t="s">
        <v>24</v>
      </c>
      <c r="P1416" s="1" t="s">
        <v>6124</v>
      </c>
      <c r="Q1416" s="1" t="s">
        <v>21</v>
      </c>
      <c r="R1416" s="1" t="s">
        <v>22</v>
      </c>
      <c r="S1416" s="1" t="s">
        <v>22</v>
      </c>
      <c r="T1416" s="1" t="s">
        <v>6125</v>
      </c>
      <c r="U1416" s="1" t="s">
        <v>27</v>
      </c>
    </row>
    <row r="1417" spans="1:21" ht="15" x14ac:dyDescent="0.2">
      <c r="A1417" s="1" t="s">
        <v>73</v>
      </c>
      <c r="B1417" s="1" t="s">
        <v>64</v>
      </c>
      <c r="C1417" s="1" t="s">
        <v>2063</v>
      </c>
      <c r="D1417" s="1" t="s">
        <v>6123</v>
      </c>
      <c r="E1417" s="1" t="s">
        <v>8150</v>
      </c>
      <c r="F1417" s="1" t="s">
        <v>22</v>
      </c>
      <c r="G1417" s="2" t="str">
        <f t="shared" si="66"/>
        <v>Arztpraxis Eisenwerkstrasse</v>
      </c>
      <c r="H1417" s="1" t="s">
        <v>8151</v>
      </c>
      <c r="I1417" s="1" t="str" cm="1">
        <f t="array" ref="I1417">IF(H1417="","",IF(COUNT(VALUE(MID(H1417,ROW($A$1:$A$100),1)))=0,H1417,TRIM(LEFT(H1417,MATCH(TRUE,ISNUMBER(VALUE(MID(H1417,ROW($A$1:$A$100),1))),0)-1))))</f>
        <v>Eisenwerkstrasse</v>
      </c>
      <c r="J1417" s="1" t="str" cm="1">
        <f t="array" ref="J1417">IF(H1417="","",IF(COUNT(VALUE(MID(H1417,ROW($A$1:$A$100),1)))=0,"",RIGHT(H1417,LEN(H1417)-MATCH(TRUE,ISNUMBER(VALUE(MID(H1417,ROW($A$1:$A$100),1))),0)+1)))</f>
        <v>49</v>
      </c>
      <c r="K1417" s="1" t="s">
        <v>22</v>
      </c>
      <c r="L1417" s="1" t="s">
        <v>187</v>
      </c>
      <c r="M1417" s="1" t="str">
        <f t="shared" si="67"/>
        <v>8500</v>
      </c>
      <c r="N1417" s="1" t="str">
        <f t="shared" si="68"/>
        <v>Frauenfeld</v>
      </c>
      <c r="O1417" s="1" t="s">
        <v>24</v>
      </c>
      <c r="P1417" s="1" t="s">
        <v>12243</v>
      </c>
      <c r="Q1417" s="1" t="s">
        <v>128</v>
      </c>
      <c r="R1417" s="1" t="s">
        <v>22</v>
      </c>
      <c r="S1417" s="1" t="s">
        <v>22</v>
      </c>
      <c r="T1417" s="1" t="s">
        <v>12245</v>
      </c>
      <c r="U1417" s="1" t="s">
        <v>27</v>
      </c>
    </row>
    <row r="1418" spans="1:21" ht="15" x14ac:dyDescent="0.2">
      <c r="A1418" s="1" t="s">
        <v>73</v>
      </c>
      <c r="B1418" s="1" t="s">
        <v>1538</v>
      </c>
      <c r="C1418" s="1" t="s">
        <v>363</v>
      </c>
      <c r="D1418" s="1" t="s">
        <v>6123</v>
      </c>
      <c r="E1418" s="1" t="s">
        <v>6461</v>
      </c>
      <c r="F1418" s="1" t="s">
        <v>22</v>
      </c>
      <c r="G1418" s="2" t="str">
        <f t="shared" si="66"/>
        <v>frauenarztzentrum aargau ag</v>
      </c>
      <c r="H1418" s="1" t="s">
        <v>6462</v>
      </c>
      <c r="I1418" s="1" t="str" cm="1">
        <f t="array" ref="I1418">IF(H1418="","",IF(COUNT(VALUE(MID(H1418,ROW($A$1:$A$100),1)))=0,H1418,TRIM(LEFT(H1418,MATCH(TRUE,ISNUMBER(VALUE(MID(H1418,ROW($A$1:$A$100),1))),0)-1))))</f>
        <v>Bernerstrasse</v>
      </c>
      <c r="J1418" s="1" t="str" cm="1">
        <f t="array" ref="J1418">IF(H1418="","",IF(COUNT(VALUE(MID(H1418,ROW($A$1:$A$100),1)))=0,"",RIGHT(H1418,LEN(H1418)-MATCH(TRUE,ISNUMBER(VALUE(MID(H1418,ROW($A$1:$A$100),1))),0)+1)))</f>
        <v>27</v>
      </c>
      <c r="K1418" s="1" t="s">
        <v>22</v>
      </c>
      <c r="L1418" s="1" t="s">
        <v>3272</v>
      </c>
      <c r="M1418" s="1" t="str">
        <f t="shared" si="67"/>
        <v>5400</v>
      </c>
      <c r="N1418" s="1" t="str">
        <f t="shared" si="68"/>
        <v>Baden</v>
      </c>
      <c r="O1418" s="1" t="s">
        <v>24</v>
      </c>
      <c r="P1418" s="1" t="s">
        <v>12243</v>
      </c>
      <c r="Q1418" s="1" t="s">
        <v>21</v>
      </c>
      <c r="R1418" s="1" t="s">
        <v>22</v>
      </c>
      <c r="S1418" s="1" t="s">
        <v>22</v>
      </c>
      <c r="T1418" s="1" t="s">
        <v>12244</v>
      </c>
      <c r="U1418" s="1" t="s">
        <v>27</v>
      </c>
    </row>
    <row r="1419" spans="1:21" ht="15" x14ac:dyDescent="0.2">
      <c r="A1419" s="1" t="s">
        <v>73</v>
      </c>
      <c r="B1419" s="1" t="s">
        <v>64</v>
      </c>
      <c r="C1419" s="1" t="s">
        <v>14362</v>
      </c>
      <c r="D1419" s="1" t="s">
        <v>6123</v>
      </c>
      <c r="E1419" s="1" t="s">
        <v>14363</v>
      </c>
      <c r="F1419" s="1" t="s">
        <v>22</v>
      </c>
      <c r="G1419" s="2" t="str">
        <f t="shared" si="66"/>
        <v>Medizinisches Center Männedorf</v>
      </c>
      <c r="H1419" s="1" t="s">
        <v>14364</v>
      </c>
      <c r="I1419" s="1" t="str" cm="1">
        <f t="array" ref="I1419">IF(H1419="","",IF(COUNT(VALUE(MID(H1419,ROW($A$1:$A$100),1)))=0,H1419,TRIM(LEFT(H1419,MATCH(TRUE,ISNUMBER(VALUE(MID(H1419,ROW($A$1:$A$100),1))),0)-1))))</f>
        <v>Schwerzistrasse</v>
      </c>
      <c r="J1419" s="1" t="str" cm="1">
        <f t="array" ref="J1419">IF(H1419="","",IF(COUNT(VALUE(MID(H1419,ROW($A$1:$A$100),1)))=0,"",RIGHT(H1419,LEN(H1419)-MATCH(TRUE,ISNUMBER(VALUE(MID(H1419,ROW($A$1:$A$100),1))),0)+1)))</f>
        <v>30</v>
      </c>
      <c r="K1419" s="1" t="s">
        <v>22</v>
      </c>
      <c r="L1419" s="1" t="s">
        <v>2754</v>
      </c>
      <c r="M1419" s="1" t="str">
        <f t="shared" si="67"/>
        <v>8708</v>
      </c>
      <c r="N1419" s="1" t="str">
        <f t="shared" si="68"/>
        <v>Männedorf</v>
      </c>
      <c r="O1419" s="1" t="s">
        <v>24</v>
      </c>
      <c r="P1419" s="1" t="s">
        <v>12243</v>
      </c>
      <c r="Q1419" s="1" t="s">
        <v>128</v>
      </c>
      <c r="R1419" s="1" t="s">
        <v>80</v>
      </c>
      <c r="S1419" s="1" t="s">
        <v>22</v>
      </c>
      <c r="T1419" s="1" t="s">
        <v>14365</v>
      </c>
      <c r="U1419" s="1" t="s">
        <v>27</v>
      </c>
    </row>
    <row r="1420" spans="1:21" ht="15" x14ac:dyDescent="0.2">
      <c r="A1420" s="1" t="s">
        <v>16</v>
      </c>
      <c r="B1420" s="1" t="s">
        <v>64</v>
      </c>
      <c r="C1420" s="1" t="s">
        <v>8812</v>
      </c>
      <c r="D1420" s="1" t="s">
        <v>604</v>
      </c>
      <c r="E1420" s="1" t="s">
        <v>1438</v>
      </c>
      <c r="F1420" s="1" t="s">
        <v>22</v>
      </c>
      <c r="G1420" s="2" t="str">
        <f t="shared" si="66"/>
        <v>mediX praxis altstetten</v>
      </c>
      <c r="H1420" s="1" t="s">
        <v>1439</v>
      </c>
      <c r="I1420" s="1" t="str" cm="1">
        <f t="array" ref="I1420">IF(H1420="","",IF(COUNT(VALUE(MID(H1420,ROW($A$1:$A$100),1)))=0,H1420,TRIM(LEFT(H1420,MATCH(TRUE,ISNUMBER(VALUE(MID(H1420,ROW($A$1:$A$100),1))),0)-1))))</f>
        <v>Hohlstrasse</v>
      </c>
      <c r="J1420" s="1" t="str" cm="1">
        <f t="array" ref="J1420">IF(H1420="","",IF(COUNT(VALUE(MID(H1420,ROW($A$1:$A$100),1)))=0,"",RIGHT(H1420,LEN(H1420)-MATCH(TRUE,ISNUMBER(VALUE(MID(H1420,ROW($A$1:$A$100),1))),0)+1)))</f>
        <v>556</v>
      </c>
      <c r="K1420" s="1" t="s">
        <v>22</v>
      </c>
      <c r="L1420" s="1" t="s">
        <v>1440</v>
      </c>
      <c r="M1420" s="1" t="str">
        <f t="shared" si="67"/>
        <v>8048</v>
      </c>
      <c r="N1420" s="1" t="str">
        <f t="shared" si="68"/>
        <v>Zürich</v>
      </c>
      <c r="O1420" s="1" t="s">
        <v>24</v>
      </c>
      <c r="P1420" s="1" t="s">
        <v>16040</v>
      </c>
      <c r="Q1420" s="1" t="s">
        <v>128</v>
      </c>
      <c r="R1420" s="1" t="s">
        <v>22</v>
      </c>
      <c r="S1420" s="1" t="s">
        <v>22</v>
      </c>
      <c r="T1420" s="1" t="s">
        <v>16041</v>
      </c>
      <c r="U1420" s="1" t="s">
        <v>27</v>
      </c>
    </row>
    <row r="1421" spans="1:21" ht="15" x14ac:dyDescent="0.2">
      <c r="A1421" s="1" t="s">
        <v>73</v>
      </c>
      <c r="B1421" s="1" t="s">
        <v>64</v>
      </c>
      <c r="C1421" s="1" t="s">
        <v>176</v>
      </c>
      <c r="D1421" s="1" t="s">
        <v>604</v>
      </c>
      <c r="E1421" s="1" t="s">
        <v>605</v>
      </c>
      <c r="F1421" s="1" t="s">
        <v>22</v>
      </c>
      <c r="G1421" s="2" t="str">
        <f t="shared" si="66"/>
        <v>Ärztehaus Gossau</v>
      </c>
      <c r="H1421" s="1" t="s">
        <v>606</v>
      </c>
      <c r="I1421" s="1" t="str" cm="1">
        <f t="array" ref="I1421">IF(H1421="","",IF(COUNT(VALUE(MID(H1421,ROW($A$1:$A$100),1)))=0,H1421,TRIM(LEFT(H1421,MATCH(TRUE,ISNUMBER(VALUE(MID(H1421,ROW($A$1:$A$100),1))),0)-1))))</f>
        <v>Lerchenstrasse</v>
      </c>
      <c r="J1421" s="1" t="str" cm="1">
        <f t="array" ref="J1421">IF(H1421="","",IF(COUNT(VALUE(MID(H1421,ROW($A$1:$A$100),1)))=0,"",RIGHT(H1421,LEN(H1421)-MATCH(TRUE,ISNUMBER(VALUE(MID(H1421,ROW($A$1:$A$100),1))),0)+1)))</f>
        <v>32</v>
      </c>
      <c r="K1421" s="1" t="s">
        <v>22</v>
      </c>
      <c r="L1421" s="1" t="s">
        <v>607</v>
      </c>
      <c r="M1421" s="1" t="str">
        <f t="shared" si="67"/>
        <v>9200</v>
      </c>
      <c r="N1421" s="1" t="str">
        <f t="shared" si="68"/>
        <v>Gossau SG</v>
      </c>
      <c r="O1421" s="1" t="s">
        <v>24</v>
      </c>
      <c r="P1421" s="1" t="s">
        <v>608</v>
      </c>
      <c r="Q1421" s="1" t="s">
        <v>128</v>
      </c>
      <c r="R1421" s="1" t="s">
        <v>22</v>
      </c>
      <c r="S1421" s="1" t="s">
        <v>22</v>
      </c>
      <c r="T1421" s="1" t="s">
        <v>609</v>
      </c>
      <c r="U1421" s="1" t="s">
        <v>27</v>
      </c>
    </row>
    <row r="1422" spans="1:21" ht="15" x14ac:dyDescent="0.2">
      <c r="A1422" s="1" t="s">
        <v>73</v>
      </c>
      <c r="B1422" s="1" t="s">
        <v>64</v>
      </c>
      <c r="C1422" s="1" t="s">
        <v>610</v>
      </c>
      <c r="D1422" s="1" t="s">
        <v>604</v>
      </c>
      <c r="E1422" s="1" t="s">
        <v>611</v>
      </c>
      <c r="F1422" s="1" t="s">
        <v>22</v>
      </c>
      <c r="G1422" s="2" t="str">
        <f t="shared" si="66"/>
        <v>Praxis Dr. Häusermann René</v>
      </c>
      <c r="H1422" s="1" t="s">
        <v>612</v>
      </c>
      <c r="I1422" s="1" t="str" cm="1">
        <f t="array" ref="I1422">IF(H1422="","",IF(COUNT(VALUE(MID(H1422,ROW($A$1:$A$100),1)))=0,H1422,TRIM(LEFT(H1422,MATCH(TRUE,ISNUMBER(VALUE(MID(H1422,ROW($A$1:$A$100),1))),0)-1))))</f>
        <v>Langstrasse</v>
      </c>
      <c r="J1422" s="1" t="str" cm="1">
        <f t="array" ref="J1422">IF(H1422="","",IF(COUNT(VALUE(MID(H1422,ROW($A$1:$A$100),1)))=0,"",RIGHT(H1422,LEN(H1422)-MATCH(TRUE,ISNUMBER(VALUE(MID(H1422,ROW($A$1:$A$100),1))),0)+1)))</f>
        <v>122</v>
      </c>
      <c r="K1422" s="1" t="s">
        <v>22</v>
      </c>
      <c r="L1422" s="1" t="s">
        <v>613</v>
      </c>
      <c r="M1422" s="1" t="str">
        <f t="shared" si="67"/>
        <v>8004</v>
      </c>
      <c r="N1422" s="1" t="str">
        <f t="shared" si="68"/>
        <v>Zürich</v>
      </c>
      <c r="O1422" s="1" t="s">
        <v>24</v>
      </c>
      <c r="P1422" s="1" t="s">
        <v>608</v>
      </c>
      <c r="Q1422" s="1" t="s">
        <v>128</v>
      </c>
      <c r="R1422" s="1" t="s">
        <v>22</v>
      </c>
      <c r="S1422" s="1" t="s">
        <v>22</v>
      </c>
      <c r="T1422" s="1" t="s">
        <v>614</v>
      </c>
      <c r="U1422" s="1" t="s">
        <v>27</v>
      </c>
    </row>
    <row r="1423" spans="1:21" ht="30" x14ac:dyDescent="0.2">
      <c r="A1423" s="1" t="s">
        <v>16</v>
      </c>
      <c r="B1423" s="1" t="s">
        <v>17</v>
      </c>
      <c r="C1423" s="1" t="s">
        <v>16094</v>
      </c>
      <c r="D1423" s="1" t="s">
        <v>16095</v>
      </c>
      <c r="E1423" s="1" t="s">
        <v>4550</v>
      </c>
      <c r="F1423" s="1" t="s">
        <v>156</v>
      </c>
      <c r="G1423" s="2" t="str">
        <f t="shared" si="66"/>
        <v>Kantonsspital Olten
_x000D_Frauenklinik</v>
      </c>
      <c r="H1423" s="1" t="s">
        <v>4551</v>
      </c>
      <c r="I1423" s="1" t="str" cm="1">
        <f t="array" ref="I1423">IF(H1423="","",IF(COUNT(VALUE(MID(H1423,ROW($A$1:$A$100),1)))=0,H1423,TRIM(LEFT(H1423,MATCH(TRUE,ISNUMBER(VALUE(MID(H1423,ROW($A$1:$A$100),1))),0)-1))))</f>
        <v>Baslerstrasse</v>
      </c>
      <c r="J1423" s="1" t="str" cm="1">
        <f t="array" ref="J1423">IF(H1423="","",IF(COUNT(VALUE(MID(H1423,ROW($A$1:$A$100),1)))=0,"",RIGHT(H1423,LEN(H1423)-MATCH(TRUE,ISNUMBER(VALUE(MID(H1423,ROW($A$1:$A$100),1))),0)+1)))</f>
        <v>150</v>
      </c>
      <c r="K1423" s="1" t="s">
        <v>22</v>
      </c>
      <c r="L1423" s="1" t="s">
        <v>422</v>
      </c>
      <c r="M1423" s="1" t="str">
        <f t="shared" si="67"/>
        <v>4600</v>
      </c>
      <c r="N1423" s="1" t="str">
        <f t="shared" si="68"/>
        <v>Olten</v>
      </c>
      <c r="O1423" s="1" t="s">
        <v>24</v>
      </c>
      <c r="P1423" s="1" t="s">
        <v>16096</v>
      </c>
      <c r="Q1423" s="1" t="s">
        <v>21</v>
      </c>
      <c r="R1423" s="1" t="s">
        <v>22</v>
      </c>
      <c r="S1423" s="1" t="s">
        <v>22</v>
      </c>
      <c r="T1423" s="1" t="s">
        <v>16097</v>
      </c>
      <c r="U1423" s="1" t="s">
        <v>27</v>
      </c>
    </row>
    <row r="1424" spans="1:21" ht="15" x14ac:dyDescent="0.2">
      <c r="A1424" s="1" t="s">
        <v>16</v>
      </c>
      <c r="B1424" s="1" t="s">
        <v>64</v>
      </c>
      <c r="C1424" s="1" t="s">
        <v>7536</v>
      </c>
      <c r="D1424" s="1" t="s">
        <v>7537</v>
      </c>
      <c r="E1424" s="1" t="s">
        <v>7210</v>
      </c>
      <c r="F1424" s="1" t="s">
        <v>22</v>
      </c>
      <c r="G1424" s="2" t="str">
        <f t="shared" si="66"/>
        <v>Frauenpraxis Uster AG</v>
      </c>
      <c r="H1424" s="1" t="s">
        <v>7211</v>
      </c>
      <c r="I1424" s="1" t="str" cm="1">
        <f t="array" ref="I1424">IF(H1424="","",IF(COUNT(VALUE(MID(H1424,ROW($A$1:$A$100),1)))=0,H1424,TRIM(LEFT(H1424,MATCH(TRUE,ISNUMBER(VALUE(MID(H1424,ROW($A$1:$A$100),1))),0)-1))))</f>
        <v>Uster West</v>
      </c>
      <c r="J1424" s="1" t="str" cm="1">
        <f t="array" ref="J1424">IF(H1424="","",IF(COUNT(VALUE(MID(H1424,ROW($A$1:$A$100),1)))=0,"",RIGHT(H1424,LEN(H1424)-MATCH(TRUE,ISNUMBER(VALUE(MID(H1424,ROW($A$1:$A$100),1))),0)+1)))</f>
        <v>32</v>
      </c>
      <c r="K1424" s="1" t="s">
        <v>22</v>
      </c>
      <c r="L1424" s="1" t="s">
        <v>638</v>
      </c>
      <c r="M1424" s="1" t="str">
        <f t="shared" si="67"/>
        <v>8610</v>
      </c>
      <c r="N1424" s="1" t="str">
        <f t="shared" si="68"/>
        <v>Uster</v>
      </c>
      <c r="O1424" s="1" t="s">
        <v>24</v>
      </c>
      <c r="P1424" s="1" t="s">
        <v>7538</v>
      </c>
      <c r="Q1424" s="1" t="s">
        <v>21</v>
      </c>
      <c r="R1424" s="1" t="s">
        <v>22</v>
      </c>
      <c r="S1424" s="1" t="s">
        <v>22</v>
      </c>
      <c r="T1424" s="1" t="s">
        <v>7539</v>
      </c>
      <c r="U1424" s="1" t="s">
        <v>27</v>
      </c>
    </row>
    <row r="1425" spans="1:21" ht="15" x14ac:dyDescent="0.2">
      <c r="A1425" s="1" t="s">
        <v>16</v>
      </c>
      <c r="B1425" s="1" t="s">
        <v>17</v>
      </c>
      <c r="C1425" s="1" t="s">
        <v>5520</v>
      </c>
      <c r="D1425" s="1" t="s">
        <v>5521</v>
      </c>
      <c r="E1425" s="1" t="s">
        <v>3139</v>
      </c>
      <c r="F1425" s="1" t="s">
        <v>22</v>
      </c>
      <c r="G1425" s="2" t="str">
        <f t="shared" si="66"/>
        <v>Buhof Praxis</v>
      </c>
      <c r="H1425" s="1" t="s">
        <v>3140</v>
      </c>
      <c r="I1425" s="1" t="str" cm="1">
        <f t="array" ref="I1425">IF(H1425="","",IF(COUNT(VALUE(MID(H1425,ROW($A$1:$A$100),1)))=0,H1425,TRIM(LEFT(H1425,MATCH(TRUE,ISNUMBER(VALUE(MID(H1425,ROW($A$1:$A$100),1))),0)-1))))</f>
        <v>Rapperswilerstrasse</v>
      </c>
      <c r="J1425" s="1" t="str" cm="1">
        <f t="array" ref="J1425">IF(H1425="","",IF(COUNT(VALUE(MID(H1425,ROW($A$1:$A$100),1)))=0,"",RIGHT(H1425,LEN(H1425)-MATCH(TRUE,ISNUMBER(VALUE(MID(H1425,ROW($A$1:$A$100),1))),0)+1)))</f>
        <v>32</v>
      </c>
      <c r="K1425" s="1" t="s">
        <v>22</v>
      </c>
      <c r="L1425" s="1" t="s">
        <v>1088</v>
      </c>
      <c r="M1425" s="1" t="str">
        <f t="shared" si="67"/>
        <v>8630</v>
      </c>
      <c r="N1425" s="1" t="str">
        <f t="shared" si="68"/>
        <v>Rüti ZH</v>
      </c>
      <c r="O1425" s="1" t="s">
        <v>24</v>
      </c>
      <c r="P1425" s="1" t="s">
        <v>5522</v>
      </c>
      <c r="Q1425" s="1" t="s">
        <v>128</v>
      </c>
      <c r="R1425" s="1" t="s">
        <v>22</v>
      </c>
      <c r="S1425" s="1" t="s">
        <v>22</v>
      </c>
      <c r="T1425" s="1" t="s">
        <v>5523</v>
      </c>
      <c r="U1425" s="1" t="s">
        <v>27</v>
      </c>
    </row>
    <row r="1426" spans="1:21" ht="15" x14ac:dyDescent="0.2">
      <c r="A1426" s="1" t="s">
        <v>16</v>
      </c>
      <c r="B1426" s="1" t="s">
        <v>64</v>
      </c>
      <c r="C1426" s="1" t="s">
        <v>2482</v>
      </c>
      <c r="D1426" s="1" t="s">
        <v>4621</v>
      </c>
      <c r="E1426" s="1" t="s">
        <v>781</v>
      </c>
      <c r="F1426" s="1" t="s">
        <v>22</v>
      </c>
      <c r="G1426" s="2" t="str">
        <f t="shared" si="66"/>
        <v>arzthaus AG - Standort St.Gallen</v>
      </c>
      <c r="H1426" s="1" t="s">
        <v>782</v>
      </c>
      <c r="I1426" s="1" t="str" cm="1">
        <f t="array" ref="I1426">IF(H1426="","",IF(COUNT(VALUE(MID(H1426,ROW($A$1:$A$100),1)))=0,H1426,TRIM(LEFT(H1426,MATCH(TRUE,ISNUMBER(VALUE(MID(H1426,ROW($A$1:$A$100),1))),0)-1))))</f>
        <v>Zeughausgasse</v>
      </c>
      <c r="J1426" s="1" t="str" cm="1">
        <f t="array" ref="J1426">IF(H1426="","",IF(COUNT(VALUE(MID(H1426,ROW($A$1:$A$100),1)))=0,"",RIGHT(H1426,LEN(H1426)-MATCH(TRUE,ISNUMBER(VALUE(MID(H1426,ROW($A$1:$A$100),1))),0)+1)))</f>
        <v>22</v>
      </c>
      <c r="K1426" s="1" t="s">
        <v>22</v>
      </c>
      <c r="L1426" s="1" t="s">
        <v>375</v>
      </c>
      <c r="M1426" s="1" t="str">
        <f t="shared" si="67"/>
        <v>9000</v>
      </c>
      <c r="N1426" s="1" t="str">
        <f t="shared" si="68"/>
        <v>St. Gallen</v>
      </c>
      <c r="O1426" s="1" t="s">
        <v>24</v>
      </c>
      <c r="P1426" s="1" t="s">
        <v>4622</v>
      </c>
      <c r="Q1426" s="1" t="s">
        <v>80</v>
      </c>
      <c r="R1426" s="1" t="s">
        <v>22</v>
      </c>
      <c r="S1426" s="1" t="s">
        <v>22</v>
      </c>
      <c r="T1426" s="1" t="s">
        <v>4623</v>
      </c>
      <c r="U1426" s="1" t="s">
        <v>27</v>
      </c>
    </row>
    <row r="1427" spans="1:21" ht="15" x14ac:dyDescent="0.2">
      <c r="A1427" s="1" t="s">
        <v>73</v>
      </c>
      <c r="B1427" s="1" t="s">
        <v>64</v>
      </c>
      <c r="C1427" s="1" t="s">
        <v>197</v>
      </c>
      <c r="D1427" s="1" t="s">
        <v>8020</v>
      </c>
      <c r="E1427" s="1" t="s">
        <v>2371</v>
      </c>
      <c r="F1427" s="1" t="s">
        <v>22</v>
      </c>
      <c r="G1427" s="2" t="str">
        <f t="shared" si="66"/>
        <v>Praxis Tulpenstrasse AG</v>
      </c>
      <c r="H1427" s="1" t="s">
        <v>2372</v>
      </c>
      <c r="I1427" s="1" t="str" cm="1">
        <f t="array" ref="I1427">IF(H1427="","",IF(COUNT(VALUE(MID(H1427,ROW($A$1:$A$100),1)))=0,H1427,TRIM(LEFT(H1427,MATCH(TRUE,ISNUMBER(VALUE(MID(H1427,ROW($A$1:$A$100),1))),0)-1))))</f>
        <v>Tulpenstrasse</v>
      </c>
      <c r="J1427" s="1" t="str" cm="1">
        <f t="array" ref="J1427">IF(H1427="","",IF(COUNT(VALUE(MID(H1427,ROW($A$1:$A$100),1)))=0,"",RIGHT(H1427,LEN(H1427)-MATCH(TRUE,ISNUMBER(VALUE(MID(H1427,ROW($A$1:$A$100),1))),0)+1)))</f>
        <v>1</v>
      </c>
      <c r="K1427" s="1" t="s">
        <v>22</v>
      </c>
      <c r="L1427" s="1" t="s">
        <v>2373</v>
      </c>
      <c r="M1427" s="1" t="str">
        <f t="shared" si="67"/>
        <v>9533</v>
      </c>
      <c r="N1427" s="1" t="str">
        <f t="shared" si="68"/>
        <v>Kirchberg SG</v>
      </c>
      <c r="O1427" s="1" t="s">
        <v>24</v>
      </c>
      <c r="P1427" s="1" t="s">
        <v>8021</v>
      </c>
      <c r="Q1427" s="1" t="s">
        <v>128</v>
      </c>
      <c r="R1427" s="1" t="s">
        <v>80</v>
      </c>
      <c r="S1427" s="1" t="s">
        <v>22</v>
      </c>
      <c r="T1427" s="1" t="s">
        <v>8022</v>
      </c>
      <c r="U1427" s="1" t="s">
        <v>27</v>
      </c>
    </row>
    <row r="1428" spans="1:21" ht="15" x14ac:dyDescent="0.2">
      <c r="A1428" s="1" t="s">
        <v>16</v>
      </c>
      <c r="B1428" s="1" t="s">
        <v>64</v>
      </c>
      <c r="C1428" s="1" t="s">
        <v>2482</v>
      </c>
      <c r="D1428" s="1" t="s">
        <v>3224</v>
      </c>
      <c r="E1428" s="1" t="s">
        <v>3225</v>
      </c>
      <c r="F1428" s="1" t="s">
        <v>22</v>
      </c>
      <c r="G1428" s="2" t="str">
        <f t="shared" si="66"/>
        <v>gynhealth GmbH</v>
      </c>
      <c r="H1428" s="1" t="s">
        <v>3226</v>
      </c>
      <c r="I1428" s="1" t="str" cm="1">
        <f t="array" ref="I1428">IF(H1428="","",IF(COUNT(VALUE(MID(H1428,ROW($A$1:$A$100),1)))=0,H1428,TRIM(LEFT(H1428,MATCH(TRUE,ISNUMBER(VALUE(MID(H1428,ROW($A$1:$A$100),1))),0)-1))))</f>
        <v>Seefeldstrasse</v>
      </c>
      <c r="J1428" s="1" t="str" cm="1">
        <f t="array" ref="J1428">IF(H1428="","",IF(COUNT(VALUE(MID(H1428,ROW($A$1:$A$100),1)))=0,"",RIGHT(H1428,LEN(H1428)-MATCH(TRUE,ISNUMBER(VALUE(MID(H1428,ROW($A$1:$A$100),1))),0)+1)))</f>
        <v>152</v>
      </c>
      <c r="K1428" s="1" t="s">
        <v>22</v>
      </c>
      <c r="L1428" s="1" t="s">
        <v>327</v>
      </c>
      <c r="M1428" s="1" t="str">
        <f t="shared" si="67"/>
        <v>8008</v>
      </c>
      <c r="N1428" s="1" t="str">
        <f t="shared" si="68"/>
        <v>Zürich</v>
      </c>
      <c r="O1428" s="1" t="s">
        <v>24</v>
      </c>
      <c r="P1428" s="1" t="s">
        <v>3227</v>
      </c>
      <c r="Q1428" s="1" t="s">
        <v>21</v>
      </c>
      <c r="R1428" s="1" t="s">
        <v>22</v>
      </c>
      <c r="S1428" s="1" t="s">
        <v>22</v>
      </c>
      <c r="T1428" s="1" t="s">
        <v>3228</v>
      </c>
      <c r="U1428" s="1" t="s">
        <v>27</v>
      </c>
    </row>
    <row r="1429" spans="1:21" ht="15" x14ac:dyDescent="0.2">
      <c r="A1429" s="1" t="s">
        <v>16</v>
      </c>
      <c r="B1429" s="1" t="s">
        <v>64</v>
      </c>
      <c r="C1429" s="1" t="s">
        <v>11734</v>
      </c>
      <c r="D1429" s="1" t="s">
        <v>15146</v>
      </c>
      <c r="E1429" s="1" t="s">
        <v>4048</v>
      </c>
      <c r="F1429" s="1" t="s">
        <v>22</v>
      </c>
      <c r="G1429" s="2" t="str">
        <f t="shared" si="66"/>
        <v>Praxiszentrum am Rheinfall AG</v>
      </c>
      <c r="H1429" s="1" t="s">
        <v>4049</v>
      </c>
      <c r="I1429" s="1" t="str" cm="1">
        <f t="array" ref="I1429">IF(H1429="","",IF(COUNT(VALUE(MID(H1429,ROW($A$1:$A$100),1)))=0,H1429,TRIM(LEFT(H1429,MATCH(TRUE,ISNUMBER(VALUE(MID(H1429,ROW($A$1:$A$100),1))),0)-1))))</f>
        <v>Industriestrasse</v>
      </c>
      <c r="J1429" s="1" t="str" cm="1">
        <f t="array" ref="J1429">IF(H1429="","",IF(COUNT(VALUE(MID(H1429,ROW($A$1:$A$100),1)))=0,"",RIGHT(H1429,LEN(H1429)-MATCH(TRUE,ISNUMBER(VALUE(MID(H1429,ROW($A$1:$A$100),1))),0)+1)))</f>
        <v>23</v>
      </c>
      <c r="K1429" s="1" t="s">
        <v>22</v>
      </c>
      <c r="L1429" s="1" t="s">
        <v>4050</v>
      </c>
      <c r="M1429" s="1" t="str">
        <f t="shared" si="67"/>
        <v>8212</v>
      </c>
      <c r="N1429" s="1" t="str">
        <f t="shared" si="68"/>
        <v>Neuhausen</v>
      </c>
      <c r="O1429" s="1" t="s">
        <v>24</v>
      </c>
      <c r="P1429" s="1" t="s">
        <v>15147</v>
      </c>
      <c r="Q1429" s="1" t="s">
        <v>80</v>
      </c>
      <c r="R1429" s="1" t="s">
        <v>22</v>
      </c>
      <c r="S1429" s="1" t="s">
        <v>22</v>
      </c>
      <c r="T1429" s="1" t="s">
        <v>15148</v>
      </c>
      <c r="U1429" s="1" t="s">
        <v>27</v>
      </c>
    </row>
    <row r="1430" spans="1:21" ht="30" x14ac:dyDescent="0.2">
      <c r="A1430" s="1" t="s">
        <v>16</v>
      </c>
      <c r="B1430" s="1" t="s">
        <v>17</v>
      </c>
      <c r="C1430" s="1" t="s">
        <v>6710</v>
      </c>
      <c r="D1430" s="1" t="s">
        <v>6711</v>
      </c>
      <c r="E1430" s="1" t="s">
        <v>5688</v>
      </c>
      <c r="F1430" s="1" t="s">
        <v>5689</v>
      </c>
      <c r="G1430" s="2" t="str">
        <f t="shared" si="66"/>
        <v>Klinik Arlesheim AG
_x000D_Frauenheilkunde</v>
      </c>
      <c r="H1430" s="1" t="s">
        <v>5690</v>
      </c>
      <c r="I1430" s="1" t="str" cm="1">
        <f t="array" ref="I1430">IF(H1430="","",IF(COUNT(VALUE(MID(H1430,ROW($A$1:$A$100),1)))=0,H1430,TRIM(LEFT(H1430,MATCH(TRUE,ISNUMBER(VALUE(MID(H1430,ROW($A$1:$A$100),1))),0)-1))))</f>
        <v>Stollenrain</v>
      </c>
      <c r="J1430" s="1" t="str" cm="1">
        <f t="array" ref="J1430">IF(H1430="","",IF(COUNT(VALUE(MID(H1430,ROW($A$1:$A$100),1)))=0,"",RIGHT(H1430,LEN(H1430)-MATCH(TRUE,ISNUMBER(VALUE(MID(H1430,ROW($A$1:$A$100),1))),0)+1)))</f>
        <v>11</v>
      </c>
      <c r="K1430" s="1" t="s">
        <v>22</v>
      </c>
      <c r="L1430" s="1" t="s">
        <v>5691</v>
      </c>
      <c r="M1430" s="1" t="str">
        <f t="shared" si="67"/>
        <v>4144</v>
      </c>
      <c r="N1430" s="1" t="str">
        <f t="shared" si="68"/>
        <v>Arlesheim</v>
      </c>
      <c r="O1430" s="1" t="s">
        <v>24</v>
      </c>
      <c r="P1430" s="1" t="s">
        <v>6712</v>
      </c>
      <c r="Q1430" s="1" t="s">
        <v>21</v>
      </c>
      <c r="R1430" s="1" t="s">
        <v>22</v>
      </c>
      <c r="S1430" s="1" t="s">
        <v>22</v>
      </c>
      <c r="T1430" s="1" t="s">
        <v>6713</v>
      </c>
      <c r="U1430" s="1" t="s">
        <v>27</v>
      </c>
    </row>
    <row r="1431" spans="1:21" ht="15" x14ac:dyDescent="0.2">
      <c r="A1431" s="1" t="s">
        <v>73</v>
      </c>
      <c r="B1431" s="1" t="s">
        <v>64</v>
      </c>
      <c r="C1431" s="1" t="s">
        <v>13792</v>
      </c>
      <c r="D1431" s="1" t="s">
        <v>13793</v>
      </c>
      <c r="E1431" s="1" t="s">
        <v>2077</v>
      </c>
      <c r="F1431" s="1" t="s">
        <v>22</v>
      </c>
      <c r="G1431" s="2" t="str">
        <f t="shared" si="66"/>
        <v>Hausarztpraxis Poststrasse</v>
      </c>
      <c r="H1431" s="1" t="s">
        <v>2078</v>
      </c>
      <c r="I1431" s="1" t="str" cm="1">
        <f t="array" ref="I1431">IF(H1431="","",IF(COUNT(VALUE(MID(H1431,ROW($A$1:$A$100),1)))=0,H1431,TRIM(LEFT(H1431,MATCH(TRUE,ISNUMBER(VALUE(MID(H1431,ROW($A$1:$A$100),1))),0)-1))))</f>
        <v>Poststrasse</v>
      </c>
      <c r="J1431" s="1" t="str" cm="1">
        <f t="array" ref="J1431">IF(H1431="","",IF(COUNT(VALUE(MID(H1431,ROW($A$1:$A$100),1)))=0,"",RIGHT(H1431,LEN(H1431)-MATCH(TRUE,ISNUMBER(VALUE(MID(H1431,ROW($A$1:$A$100),1))),0)+1)))</f>
        <v>12</v>
      </c>
      <c r="K1431" s="1" t="s">
        <v>22</v>
      </c>
      <c r="L1431" s="1" t="s">
        <v>375</v>
      </c>
      <c r="M1431" s="1" t="str">
        <f t="shared" si="67"/>
        <v>9000</v>
      </c>
      <c r="N1431" s="1" t="str">
        <f t="shared" si="68"/>
        <v>St. Gallen</v>
      </c>
      <c r="O1431" s="1" t="s">
        <v>24</v>
      </c>
      <c r="P1431" s="1" t="s">
        <v>13794</v>
      </c>
      <c r="Q1431" s="1" t="s">
        <v>128</v>
      </c>
      <c r="R1431" s="1" t="s">
        <v>22</v>
      </c>
      <c r="S1431" s="1" t="s">
        <v>22</v>
      </c>
      <c r="T1431" s="1" t="s">
        <v>13795</v>
      </c>
      <c r="U1431" s="1" t="s">
        <v>27</v>
      </c>
    </row>
    <row r="1432" spans="1:21" ht="15" x14ac:dyDescent="0.2">
      <c r="A1432" s="1" t="s">
        <v>16</v>
      </c>
      <c r="B1432" s="1" t="s">
        <v>64</v>
      </c>
      <c r="C1432" s="1" t="s">
        <v>3720</v>
      </c>
      <c r="D1432" s="1" t="s">
        <v>8878</v>
      </c>
      <c r="E1432" s="1" t="s">
        <v>8879</v>
      </c>
      <c r="F1432" s="1" t="s">
        <v>22</v>
      </c>
      <c r="G1432" s="2" t="str">
        <f t="shared" si="66"/>
        <v>praxisfürsie</v>
      </c>
      <c r="H1432" s="1" t="s">
        <v>5797</v>
      </c>
      <c r="I1432" s="1" t="str" cm="1">
        <f t="array" ref="I1432">IF(H1432="","",IF(COUNT(VALUE(MID(H1432,ROW($A$1:$A$100),1)))=0,H1432,TRIM(LEFT(H1432,MATCH(TRUE,ISNUMBER(VALUE(MID(H1432,ROW($A$1:$A$100),1))),0)-1))))</f>
        <v>Feststrasse</v>
      </c>
      <c r="J1432" s="1" t="str" cm="1">
        <f t="array" ref="J1432">IF(H1432="","",IF(COUNT(VALUE(MID(H1432,ROW($A$1:$A$100),1)))=0,"",RIGHT(H1432,LEN(H1432)-MATCH(TRUE,ISNUMBER(VALUE(MID(H1432,ROW($A$1:$A$100),1))),0)+1)))</f>
        <v>6</v>
      </c>
      <c r="K1432" s="1" t="s">
        <v>22</v>
      </c>
      <c r="L1432" s="1" t="s">
        <v>1116</v>
      </c>
      <c r="M1432" s="1" t="str">
        <f t="shared" si="67"/>
        <v>8570</v>
      </c>
      <c r="N1432" s="1" t="str">
        <f t="shared" si="68"/>
        <v>Weinfelden</v>
      </c>
      <c r="O1432" s="1" t="s">
        <v>24</v>
      </c>
      <c r="P1432" s="1" t="s">
        <v>8880</v>
      </c>
      <c r="Q1432" s="1" t="s">
        <v>21</v>
      </c>
      <c r="R1432" s="1" t="s">
        <v>22</v>
      </c>
      <c r="S1432" s="1" t="s">
        <v>22</v>
      </c>
      <c r="T1432" s="1" t="s">
        <v>8881</v>
      </c>
      <c r="U1432" s="1" t="s">
        <v>27</v>
      </c>
    </row>
    <row r="1433" spans="1:21" ht="15" x14ac:dyDescent="0.2">
      <c r="A1433" s="1" t="s">
        <v>16</v>
      </c>
      <c r="B1433" s="1" t="s">
        <v>64</v>
      </c>
      <c r="C1433" s="1" t="s">
        <v>153</v>
      </c>
      <c r="D1433" s="1" t="s">
        <v>7209</v>
      </c>
      <c r="E1433" s="1" t="s">
        <v>7210</v>
      </c>
      <c r="F1433" s="1" t="s">
        <v>22</v>
      </c>
      <c r="G1433" s="2" t="str">
        <f t="shared" si="66"/>
        <v>Frauenpraxis Uster AG</v>
      </c>
      <c r="H1433" s="1" t="s">
        <v>7211</v>
      </c>
      <c r="I1433" s="1" t="str" cm="1">
        <f t="array" ref="I1433">IF(H1433="","",IF(COUNT(VALUE(MID(H1433,ROW($A$1:$A$100),1)))=0,H1433,TRIM(LEFT(H1433,MATCH(TRUE,ISNUMBER(VALUE(MID(H1433,ROW($A$1:$A$100),1))),0)-1))))</f>
        <v>Uster West</v>
      </c>
      <c r="J1433" s="1" t="str" cm="1">
        <f t="array" ref="J1433">IF(H1433="","",IF(COUNT(VALUE(MID(H1433,ROW($A$1:$A$100),1)))=0,"",RIGHT(H1433,LEN(H1433)-MATCH(TRUE,ISNUMBER(VALUE(MID(H1433,ROW($A$1:$A$100),1))),0)+1)))</f>
        <v>32</v>
      </c>
      <c r="K1433" s="1" t="s">
        <v>22</v>
      </c>
      <c r="L1433" s="1" t="s">
        <v>638</v>
      </c>
      <c r="M1433" s="1" t="str">
        <f t="shared" si="67"/>
        <v>8610</v>
      </c>
      <c r="N1433" s="1" t="str">
        <f t="shared" si="68"/>
        <v>Uster</v>
      </c>
      <c r="O1433" s="1" t="s">
        <v>24</v>
      </c>
      <c r="P1433" s="1" t="s">
        <v>7212</v>
      </c>
      <c r="Q1433" s="1" t="s">
        <v>21</v>
      </c>
      <c r="R1433" s="1" t="s">
        <v>22</v>
      </c>
      <c r="S1433" s="1" t="s">
        <v>22</v>
      </c>
      <c r="T1433" s="1" t="s">
        <v>7213</v>
      </c>
      <c r="U1433" s="1" t="s">
        <v>27</v>
      </c>
    </row>
    <row r="1434" spans="1:21" ht="15" x14ac:dyDescent="0.2">
      <c r="A1434" s="1" t="s">
        <v>16</v>
      </c>
      <c r="B1434" s="1" t="s">
        <v>64</v>
      </c>
      <c r="C1434" s="1" t="s">
        <v>243</v>
      </c>
      <c r="D1434" s="1" t="s">
        <v>244</v>
      </c>
      <c r="E1434" s="1" t="s">
        <v>245</v>
      </c>
      <c r="F1434" s="1" t="s">
        <v>22</v>
      </c>
      <c r="G1434" s="2" t="str">
        <f t="shared" si="66"/>
        <v>Praxis Dr. Hefti Dorothea</v>
      </c>
      <c r="H1434" s="1" t="s">
        <v>246</v>
      </c>
      <c r="I1434" s="1" t="str" cm="1">
        <f t="array" ref="I1434">IF(H1434="","",IF(COUNT(VALUE(MID(H1434,ROW($A$1:$A$100),1)))=0,H1434,TRIM(LEFT(H1434,MATCH(TRUE,ISNUMBER(VALUE(MID(H1434,ROW($A$1:$A$100),1))),0)-1))))</f>
        <v>Oberhardstrasse</v>
      </c>
      <c r="J1434" s="1" t="str" cm="1">
        <f t="array" ref="J1434">IF(H1434="","",IF(COUNT(VALUE(MID(H1434,ROW($A$1:$A$100),1)))=0,"",RIGHT(H1434,LEN(H1434)-MATCH(TRUE,ISNUMBER(VALUE(MID(H1434,ROW($A$1:$A$100),1))),0)+1)))</f>
        <v>51</v>
      </c>
      <c r="K1434" s="1" t="s">
        <v>22</v>
      </c>
      <c r="L1434" s="1" t="s">
        <v>247</v>
      </c>
      <c r="M1434" s="1" t="str">
        <f t="shared" si="67"/>
        <v>4900</v>
      </c>
      <c r="N1434" s="1" t="str">
        <f t="shared" si="68"/>
        <v>Langenthal</v>
      </c>
      <c r="O1434" s="1" t="s">
        <v>24</v>
      </c>
      <c r="P1434" s="1" t="s">
        <v>248</v>
      </c>
      <c r="Q1434" s="1" t="s">
        <v>21</v>
      </c>
      <c r="R1434" s="1" t="s">
        <v>22</v>
      </c>
      <c r="S1434" s="1" t="s">
        <v>22</v>
      </c>
      <c r="T1434" s="1" t="s">
        <v>249</v>
      </c>
      <c r="U1434" s="1" t="s">
        <v>27</v>
      </c>
    </row>
    <row r="1435" spans="1:21" ht="15" x14ac:dyDescent="0.2">
      <c r="A1435" s="1" t="s">
        <v>16</v>
      </c>
      <c r="B1435" s="1" t="s">
        <v>64</v>
      </c>
      <c r="C1435" s="1" t="s">
        <v>14909</v>
      </c>
      <c r="D1435" s="1" t="s">
        <v>14910</v>
      </c>
      <c r="E1435" s="1" t="s">
        <v>4696</v>
      </c>
      <c r="F1435" s="1" t="s">
        <v>22</v>
      </c>
      <c r="G1435" s="2" t="str">
        <f t="shared" si="66"/>
        <v>Praxis am Heldsberg</v>
      </c>
      <c r="H1435" s="1" t="s">
        <v>4697</v>
      </c>
      <c r="I1435" s="1" t="str" cm="1">
        <f t="array" ref="I1435">IF(H1435="","",IF(COUNT(VALUE(MID(H1435,ROW($A$1:$A$100),1)))=0,H1435,TRIM(LEFT(H1435,MATCH(TRUE,ISNUMBER(VALUE(MID(H1435,ROW($A$1:$A$100),1))),0)-1))))</f>
        <v>Industriestrasse</v>
      </c>
      <c r="J1435" s="1" t="str" cm="1">
        <f t="array" ref="J1435">IF(H1435="","",IF(COUNT(VALUE(MID(H1435,ROW($A$1:$A$100),1)))=0,"",RIGHT(H1435,LEN(H1435)-MATCH(TRUE,ISNUMBER(VALUE(MID(H1435,ROW($A$1:$A$100),1))),0)+1)))</f>
        <v>12a</v>
      </c>
      <c r="K1435" s="1" t="s">
        <v>22</v>
      </c>
      <c r="L1435" s="1" t="s">
        <v>876</v>
      </c>
      <c r="M1435" s="1" t="str">
        <f t="shared" si="67"/>
        <v>9430</v>
      </c>
      <c r="N1435" s="1" t="str">
        <f t="shared" si="68"/>
        <v>St. Margrethen SG</v>
      </c>
      <c r="O1435" s="1" t="s">
        <v>24</v>
      </c>
      <c r="P1435" s="1" t="s">
        <v>14911</v>
      </c>
      <c r="Q1435" s="1" t="s">
        <v>21</v>
      </c>
      <c r="R1435" s="1" t="s">
        <v>22</v>
      </c>
      <c r="S1435" s="1" t="s">
        <v>22</v>
      </c>
      <c r="T1435" s="1" t="s">
        <v>14912</v>
      </c>
      <c r="U1435" s="1" t="s">
        <v>27</v>
      </c>
    </row>
    <row r="1436" spans="1:21" ht="15" x14ac:dyDescent="0.2">
      <c r="A1436" s="1" t="s">
        <v>16</v>
      </c>
      <c r="B1436" s="1" t="s">
        <v>64</v>
      </c>
      <c r="C1436" s="1" t="s">
        <v>8550</v>
      </c>
      <c r="D1436" s="1" t="s">
        <v>8551</v>
      </c>
      <c r="E1436" s="1" t="s">
        <v>8552</v>
      </c>
      <c r="F1436" s="1" t="s">
        <v>22</v>
      </c>
      <c r="G1436" s="2" t="str">
        <f t="shared" si="66"/>
        <v>Arztpraxis Frohsinn AG</v>
      </c>
      <c r="H1436" s="1" t="s">
        <v>1404</v>
      </c>
      <c r="I1436" s="1" t="str" cm="1">
        <f t="array" ref="I1436">IF(H1436="","",IF(COUNT(VALUE(MID(H1436,ROW($A$1:$A$100),1)))=0,H1436,TRIM(LEFT(H1436,MATCH(TRUE,ISNUMBER(VALUE(MID(H1436,ROW($A$1:$A$100),1))),0)-1))))</f>
        <v>Zürcherstrasse</v>
      </c>
      <c r="J1436" s="1" t="str" cm="1">
        <f t="array" ref="J1436">IF(H1436="","",IF(COUNT(VALUE(MID(H1436,ROW($A$1:$A$100),1)))=0,"",RIGHT(H1436,LEN(H1436)-MATCH(TRUE,ISNUMBER(VALUE(MID(H1436,ROW($A$1:$A$100),1))),0)+1)))</f>
        <v>25</v>
      </c>
      <c r="K1436" s="1" t="s">
        <v>22</v>
      </c>
      <c r="L1436" s="1" t="s">
        <v>382</v>
      </c>
      <c r="M1436" s="1" t="str">
        <f t="shared" si="67"/>
        <v>8730</v>
      </c>
      <c r="N1436" s="1" t="str">
        <f t="shared" si="68"/>
        <v>Uznach</v>
      </c>
      <c r="O1436" s="1" t="s">
        <v>24</v>
      </c>
      <c r="P1436" s="1" t="s">
        <v>8553</v>
      </c>
      <c r="Q1436" s="1" t="s">
        <v>128</v>
      </c>
      <c r="R1436" s="1" t="s">
        <v>22</v>
      </c>
      <c r="S1436" s="1" t="s">
        <v>22</v>
      </c>
      <c r="T1436" s="1" t="s">
        <v>8554</v>
      </c>
      <c r="U1436" s="1" t="s">
        <v>27</v>
      </c>
    </row>
    <row r="1437" spans="1:21" ht="15" x14ac:dyDescent="0.2">
      <c r="A1437" s="1" t="s">
        <v>73</v>
      </c>
      <c r="B1437" s="1" t="s">
        <v>64</v>
      </c>
      <c r="C1437" s="1" t="s">
        <v>122</v>
      </c>
      <c r="D1437" s="1" t="s">
        <v>8230</v>
      </c>
      <c r="E1437" s="1" t="s">
        <v>8231</v>
      </c>
      <c r="F1437" s="1" t="s">
        <v>22</v>
      </c>
      <c r="G1437" s="2" t="str">
        <f t="shared" si="66"/>
        <v>Praxis Dr. Heidenreich Thomas</v>
      </c>
      <c r="H1437" s="1" t="s">
        <v>8232</v>
      </c>
      <c r="I1437" s="1" t="str" cm="1">
        <f t="array" ref="I1437">IF(H1437="","",IF(COUNT(VALUE(MID(H1437,ROW($A$1:$A$100),1)))=0,H1437,TRIM(LEFT(H1437,MATCH(TRUE,ISNUMBER(VALUE(MID(H1437,ROW($A$1:$A$100),1))),0)-1))))</f>
        <v>Wigartenstrasse</v>
      </c>
      <c r="J1437" s="1" t="str" cm="1">
        <f t="array" ref="J1437">IF(H1437="","",IF(COUNT(VALUE(MID(H1437,ROW($A$1:$A$100),1)))=0,"",RIGHT(H1437,LEN(H1437)-MATCH(TRUE,ISNUMBER(VALUE(MID(H1437,ROW($A$1:$A$100),1))),0)+1)))</f>
        <v>11</v>
      </c>
      <c r="K1437" s="1" t="s">
        <v>22</v>
      </c>
      <c r="L1437" s="1" t="s">
        <v>5833</v>
      </c>
      <c r="M1437" s="1" t="str">
        <f t="shared" si="67"/>
        <v>8117</v>
      </c>
      <c r="N1437" s="1" t="str">
        <f t="shared" si="68"/>
        <v>Fällanden</v>
      </c>
      <c r="O1437" s="1" t="s">
        <v>24</v>
      </c>
      <c r="P1437" s="1" t="s">
        <v>8233</v>
      </c>
      <c r="Q1437" s="1" t="s">
        <v>80</v>
      </c>
      <c r="R1437" s="1" t="s">
        <v>22</v>
      </c>
      <c r="S1437" s="1" t="s">
        <v>22</v>
      </c>
      <c r="T1437" s="1" t="s">
        <v>8234</v>
      </c>
      <c r="U1437" s="1" t="s">
        <v>27</v>
      </c>
    </row>
    <row r="1438" spans="1:21" ht="30" x14ac:dyDescent="0.2">
      <c r="A1438" s="1" t="s">
        <v>73</v>
      </c>
      <c r="B1438" s="1" t="s">
        <v>17</v>
      </c>
      <c r="C1438" s="1" t="s">
        <v>494</v>
      </c>
      <c r="D1438" s="1" t="s">
        <v>16352</v>
      </c>
      <c r="E1438" s="1" t="s">
        <v>750</v>
      </c>
      <c r="F1438" s="1" t="s">
        <v>156</v>
      </c>
      <c r="G1438" s="2" t="str">
        <f t="shared" si="66"/>
        <v>Universitätsspital Basel
_x000D_Frauenklinik</v>
      </c>
      <c r="H1438" s="1" t="s">
        <v>752</v>
      </c>
      <c r="I1438" s="1" t="str" cm="1">
        <f t="array" ref="I1438">IF(H1438="","",IF(COUNT(VALUE(MID(H1438,ROW($A$1:$A$100),1)))=0,H1438,TRIM(LEFT(H1438,MATCH(TRUE,ISNUMBER(VALUE(MID(H1438,ROW($A$1:$A$100),1))),0)-1))))</f>
        <v>Spitalstrasse</v>
      </c>
      <c r="J1438" s="1" t="str" cm="1">
        <f t="array" ref="J1438">IF(H1438="","",IF(COUNT(VALUE(MID(H1438,ROW($A$1:$A$100),1)))=0,"",RIGHT(H1438,LEN(H1438)-MATCH(TRUE,ISNUMBER(VALUE(MID(H1438,ROW($A$1:$A$100),1))),0)+1)))</f>
        <v>21</v>
      </c>
      <c r="K1438" s="1" t="s">
        <v>22</v>
      </c>
      <c r="L1438" s="1" t="s">
        <v>753</v>
      </c>
      <c r="M1438" s="1" t="str">
        <f t="shared" si="67"/>
        <v>4031</v>
      </c>
      <c r="N1438" s="1" t="str">
        <f t="shared" si="68"/>
        <v>Basel</v>
      </c>
      <c r="O1438" s="1" t="s">
        <v>24</v>
      </c>
      <c r="P1438" s="1" t="s">
        <v>16353</v>
      </c>
      <c r="Q1438" s="1" t="s">
        <v>21</v>
      </c>
      <c r="R1438" s="1" t="s">
        <v>22</v>
      </c>
      <c r="S1438" s="1" t="s">
        <v>22</v>
      </c>
      <c r="T1438" s="1" t="s">
        <v>16354</v>
      </c>
      <c r="U1438" s="1" t="s">
        <v>27</v>
      </c>
    </row>
    <row r="1439" spans="1:21" ht="15" x14ac:dyDescent="0.2">
      <c r="A1439" s="1" t="s">
        <v>16</v>
      </c>
      <c r="B1439" s="1" t="s">
        <v>64</v>
      </c>
      <c r="C1439" s="1" t="s">
        <v>14245</v>
      </c>
      <c r="D1439" s="1" t="s">
        <v>14246</v>
      </c>
      <c r="E1439" s="1" t="s">
        <v>2623</v>
      </c>
      <c r="F1439" s="1" t="s">
        <v>22</v>
      </c>
      <c r="G1439" s="2" t="str">
        <f t="shared" si="66"/>
        <v>arzthaus.ch AG Zürich Stadelhof</v>
      </c>
      <c r="H1439" s="1" t="s">
        <v>2624</v>
      </c>
      <c r="I1439" s="1" t="str" cm="1">
        <f t="array" ref="I1439">IF(H1439="","",IF(COUNT(VALUE(MID(H1439,ROW($A$1:$A$100),1)))=0,H1439,TRIM(LEFT(H1439,MATCH(TRUE,ISNUMBER(VALUE(MID(H1439,ROW($A$1:$A$100),1))),0)-1))))</f>
        <v>Goethestrasse</v>
      </c>
      <c r="J1439" s="1" t="str" cm="1">
        <f t="array" ref="J1439">IF(H1439="","",IF(COUNT(VALUE(MID(H1439,ROW($A$1:$A$100),1)))=0,"",RIGHT(H1439,LEN(H1439)-MATCH(TRUE,ISNUMBER(VALUE(MID(H1439,ROW($A$1:$A$100),1))),0)+1)))</f>
        <v>14</v>
      </c>
      <c r="K1439" s="1" t="s">
        <v>22</v>
      </c>
      <c r="L1439" s="1" t="s">
        <v>415</v>
      </c>
      <c r="M1439" s="1" t="str">
        <f t="shared" si="67"/>
        <v>8001</v>
      </c>
      <c r="N1439" s="1" t="str">
        <f t="shared" si="68"/>
        <v>Zürich</v>
      </c>
      <c r="O1439" s="1" t="s">
        <v>24</v>
      </c>
      <c r="P1439" s="1" t="s">
        <v>14247</v>
      </c>
      <c r="Q1439" s="1" t="s">
        <v>21</v>
      </c>
      <c r="R1439" s="1" t="s">
        <v>22</v>
      </c>
      <c r="S1439" s="1" t="s">
        <v>22</v>
      </c>
      <c r="T1439" s="1" t="s">
        <v>14248</v>
      </c>
      <c r="U1439" s="1" t="s">
        <v>27</v>
      </c>
    </row>
    <row r="1440" spans="1:21" ht="15" x14ac:dyDescent="0.2">
      <c r="A1440" s="1" t="s">
        <v>16</v>
      </c>
      <c r="B1440" s="1" t="s">
        <v>64</v>
      </c>
      <c r="C1440" s="1" t="s">
        <v>5826</v>
      </c>
      <c r="D1440" s="1" t="s">
        <v>5827</v>
      </c>
      <c r="E1440" s="1" t="s">
        <v>5226</v>
      </c>
      <c r="F1440" s="1" t="s">
        <v>22</v>
      </c>
      <c r="G1440" s="2" t="str">
        <f t="shared" si="66"/>
        <v>Ärztezentrum Stäfa</v>
      </c>
      <c r="H1440" s="1" t="s">
        <v>2922</v>
      </c>
      <c r="I1440" s="1" t="str" cm="1">
        <f t="array" ref="I1440">IF(H1440="","",IF(COUNT(VALUE(MID(H1440,ROW($A$1:$A$100),1)))=0,H1440,TRIM(LEFT(H1440,MATCH(TRUE,ISNUMBER(VALUE(MID(H1440,ROW($A$1:$A$100),1))),0)-1))))</f>
        <v>Häldelistrasse</v>
      </c>
      <c r="J1440" s="1" t="str" cm="1">
        <f t="array" ref="J1440">IF(H1440="","",IF(COUNT(VALUE(MID(H1440,ROW($A$1:$A$100),1)))=0,"",RIGHT(H1440,LEN(H1440)-MATCH(TRUE,ISNUMBER(VALUE(MID(H1440,ROW($A$1:$A$100),1))),0)+1)))</f>
        <v>9</v>
      </c>
      <c r="K1440" s="1" t="s">
        <v>22</v>
      </c>
      <c r="L1440" s="1" t="s">
        <v>2514</v>
      </c>
      <c r="M1440" s="1" t="str">
        <f t="shared" si="67"/>
        <v>8712</v>
      </c>
      <c r="N1440" s="1" t="str">
        <f t="shared" si="68"/>
        <v>Stäfa</v>
      </c>
      <c r="O1440" s="1" t="s">
        <v>24</v>
      </c>
      <c r="P1440" s="1" t="s">
        <v>5828</v>
      </c>
      <c r="Q1440" s="1" t="s">
        <v>128</v>
      </c>
      <c r="R1440" s="1" t="s">
        <v>22</v>
      </c>
      <c r="S1440" s="1" t="s">
        <v>22</v>
      </c>
      <c r="T1440" s="1" t="s">
        <v>5829</v>
      </c>
      <c r="U1440" s="1" t="s">
        <v>27</v>
      </c>
    </row>
    <row r="1441" spans="1:21" ht="30" x14ac:dyDescent="0.2">
      <c r="A1441" s="1" t="s">
        <v>16</v>
      </c>
      <c r="B1441" s="1" t="s">
        <v>64</v>
      </c>
      <c r="C1441" s="1" t="s">
        <v>8063</v>
      </c>
      <c r="D1441" s="1" t="s">
        <v>16757</v>
      </c>
      <c r="E1441" s="1" t="s">
        <v>1093</v>
      </c>
      <c r="F1441" s="1" t="s">
        <v>1094</v>
      </c>
      <c r="G1441" s="2" t="str">
        <f t="shared" si="66"/>
        <v>Lindenhofspital
_x000D_Praxis im Frauenzentrum</v>
      </c>
      <c r="H1441" s="1" t="s">
        <v>1095</v>
      </c>
      <c r="I1441" s="1" t="str" cm="1">
        <f t="array" ref="I1441">IF(H1441="","",IF(COUNT(VALUE(MID(H1441,ROW($A$1:$A$100),1)))=0,H1441,TRIM(LEFT(H1441,MATCH(TRUE,ISNUMBER(VALUE(MID(H1441,ROW($A$1:$A$100),1))),0)-1))))</f>
        <v>Bremgartenstrasse</v>
      </c>
      <c r="J1441" s="1" t="str" cm="1">
        <f t="array" ref="J1441">IF(H1441="","",IF(COUNT(VALUE(MID(H1441,ROW($A$1:$A$100),1)))=0,"",RIGHT(H1441,LEN(H1441)-MATCH(TRUE,ISNUMBER(VALUE(MID(H1441,ROW($A$1:$A$100),1))),0)+1)))</f>
        <v>119</v>
      </c>
      <c r="K1441" s="1" t="s">
        <v>22</v>
      </c>
      <c r="L1441" s="1" t="s">
        <v>930</v>
      </c>
      <c r="M1441" s="1" t="str">
        <f t="shared" si="67"/>
        <v>3012</v>
      </c>
      <c r="N1441" s="1" t="str">
        <f t="shared" si="68"/>
        <v>Bern</v>
      </c>
      <c r="O1441" s="1" t="s">
        <v>24</v>
      </c>
      <c r="P1441" s="1" t="s">
        <v>16758</v>
      </c>
      <c r="Q1441" s="1" t="s">
        <v>21</v>
      </c>
      <c r="R1441" s="1" t="s">
        <v>80</v>
      </c>
      <c r="S1441" s="1" t="s">
        <v>22</v>
      </c>
      <c r="T1441" s="1" t="s">
        <v>16759</v>
      </c>
      <c r="U1441" s="1" t="s">
        <v>27</v>
      </c>
    </row>
    <row r="1442" spans="1:21" ht="30" x14ac:dyDescent="0.2">
      <c r="A1442" s="1" t="s">
        <v>16</v>
      </c>
      <c r="B1442" s="1" t="s">
        <v>17</v>
      </c>
      <c r="C1442" s="1" t="s">
        <v>939</v>
      </c>
      <c r="D1442" s="1" t="s">
        <v>3119</v>
      </c>
      <c r="E1442" s="1" t="s">
        <v>300</v>
      </c>
      <c r="F1442" s="1" t="s">
        <v>3120</v>
      </c>
      <c r="G1442" s="2" t="str">
        <f t="shared" si="66"/>
        <v>Schlossberg Ärztezentrum AG
_x000D_Praxis Dr. Heine Isabel</v>
      </c>
      <c r="H1442" s="1" t="s">
        <v>302</v>
      </c>
      <c r="I1442" s="1" t="str" cm="1">
        <f t="array" ref="I1442">IF(H1442="","",IF(COUNT(VALUE(MID(H1442,ROW($A$1:$A$100),1)))=0,H1442,TRIM(LEFT(H1442,MATCH(TRUE,ISNUMBER(VALUE(MID(H1442,ROW($A$1:$A$100),1))),0)-1))))</f>
        <v>Bahnhofstrasse</v>
      </c>
      <c r="J1442" s="1" t="str" cm="1">
        <f t="array" ref="J1442">IF(H1442="","",IF(COUNT(VALUE(MID(H1442,ROW($A$1:$A$100),1)))=0,"",RIGHT(H1442,LEN(H1442)-MATCH(TRUE,ISNUMBER(VALUE(MID(H1442,ROW($A$1:$A$100),1))),0)+1)))</f>
        <v>61</v>
      </c>
      <c r="K1442" s="1" t="s">
        <v>22</v>
      </c>
      <c r="L1442" s="1" t="s">
        <v>187</v>
      </c>
      <c r="M1442" s="1" t="str">
        <f t="shared" si="67"/>
        <v>8500</v>
      </c>
      <c r="N1442" s="1" t="str">
        <f t="shared" si="68"/>
        <v>Frauenfeld</v>
      </c>
      <c r="O1442" s="1" t="s">
        <v>24</v>
      </c>
      <c r="P1442" s="1" t="s">
        <v>3121</v>
      </c>
      <c r="Q1442" s="1" t="s">
        <v>80</v>
      </c>
      <c r="R1442" s="1" t="s">
        <v>22</v>
      </c>
      <c r="S1442" s="1" t="s">
        <v>22</v>
      </c>
      <c r="T1442" s="1" t="s">
        <v>3122</v>
      </c>
      <c r="U1442" s="1" t="s">
        <v>27</v>
      </c>
    </row>
    <row r="1443" spans="1:21" ht="15" x14ac:dyDescent="0.2">
      <c r="A1443" s="1" t="s">
        <v>16</v>
      </c>
      <c r="B1443" s="1" t="s">
        <v>64</v>
      </c>
      <c r="C1443" s="1" t="s">
        <v>1106</v>
      </c>
      <c r="D1443" s="1" t="s">
        <v>16760</v>
      </c>
      <c r="E1443" s="1" t="s">
        <v>16761</v>
      </c>
      <c r="F1443" s="1" t="s">
        <v>22</v>
      </c>
      <c r="G1443" s="2" t="str">
        <f t="shared" si="66"/>
        <v>Praxis Dr. Heinl Christina</v>
      </c>
      <c r="H1443" s="1" t="s">
        <v>16762</v>
      </c>
      <c r="I1443" s="1" t="str" cm="1">
        <f t="array" ref="I1443">IF(H1443="","",IF(COUNT(VALUE(MID(H1443,ROW($A$1:$A$100),1)))=0,H1443,TRIM(LEFT(H1443,MATCH(TRUE,ISNUMBER(VALUE(MID(H1443,ROW($A$1:$A$100),1))),0)-1))))</f>
        <v>Sankt Jakob-Strasse</v>
      </c>
      <c r="J1443" s="1" t="str" cm="1">
        <f t="array" ref="J1443">IF(H1443="","",IF(COUNT(VALUE(MID(H1443,ROW($A$1:$A$100),1)))=0,"",RIGHT(H1443,LEN(H1443)-MATCH(TRUE,ISNUMBER(VALUE(MID(H1443,ROW($A$1:$A$100),1))),0)+1)))</f>
        <v>89</v>
      </c>
      <c r="K1443" s="1" t="s">
        <v>22</v>
      </c>
      <c r="L1443" s="1" t="s">
        <v>375</v>
      </c>
      <c r="M1443" s="1" t="str">
        <f t="shared" si="67"/>
        <v>9000</v>
      </c>
      <c r="N1443" s="1" t="str">
        <f t="shared" si="68"/>
        <v>St. Gallen</v>
      </c>
      <c r="O1443" s="1" t="s">
        <v>24</v>
      </c>
      <c r="P1443" s="1" t="s">
        <v>16763</v>
      </c>
      <c r="Q1443" s="1" t="s">
        <v>21</v>
      </c>
      <c r="R1443" s="1" t="s">
        <v>22</v>
      </c>
      <c r="S1443" s="1" t="s">
        <v>22</v>
      </c>
      <c r="T1443" s="1" t="s">
        <v>16764</v>
      </c>
      <c r="U1443" s="1" t="s">
        <v>27</v>
      </c>
    </row>
    <row r="1444" spans="1:21" ht="30" x14ac:dyDescent="0.2">
      <c r="A1444" s="1" t="s">
        <v>16</v>
      </c>
      <c r="B1444" s="1" t="s">
        <v>204</v>
      </c>
      <c r="C1444" s="1" t="s">
        <v>16765</v>
      </c>
      <c r="D1444" s="1" t="s">
        <v>16766</v>
      </c>
      <c r="E1444" s="1" t="s">
        <v>750</v>
      </c>
      <c r="F1444" s="1" t="s">
        <v>156</v>
      </c>
      <c r="G1444" s="2" t="str">
        <f t="shared" si="66"/>
        <v>Universitätsspital Basel
_x000D_Frauenklinik</v>
      </c>
      <c r="H1444" s="1" t="s">
        <v>752</v>
      </c>
      <c r="I1444" s="1" t="str" cm="1">
        <f t="array" ref="I1444">IF(H1444="","",IF(COUNT(VALUE(MID(H1444,ROW($A$1:$A$100),1)))=0,H1444,TRIM(LEFT(H1444,MATCH(TRUE,ISNUMBER(VALUE(MID(H1444,ROW($A$1:$A$100),1))),0)-1))))</f>
        <v>Spitalstrasse</v>
      </c>
      <c r="J1444" s="1" t="str" cm="1">
        <f t="array" ref="J1444">IF(H1444="","",IF(COUNT(VALUE(MID(H1444,ROW($A$1:$A$100),1)))=0,"",RIGHT(H1444,LEN(H1444)-MATCH(TRUE,ISNUMBER(VALUE(MID(H1444,ROW($A$1:$A$100),1))),0)+1)))</f>
        <v>21</v>
      </c>
      <c r="K1444" s="1" t="s">
        <v>22</v>
      </c>
      <c r="L1444" s="1" t="s">
        <v>753</v>
      </c>
      <c r="M1444" s="1" t="str">
        <f t="shared" si="67"/>
        <v>4031</v>
      </c>
      <c r="N1444" s="1" t="str">
        <f t="shared" si="68"/>
        <v>Basel</v>
      </c>
      <c r="O1444" s="1" t="s">
        <v>24</v>
      </c>
      <c r="P1444" s="1" t="s">
        <v>16767</v>
      </c>
      <c r="Q1444" s="1" t="s">
        <v>21</v>
      </c>
      <c r="R1444" s="1" t="s">
        <v>22</v>
      </c>
      <c r="S1444" s="1" t="s">
        <v>22</v>
      </c>
      <c r="T1444" s="1" t="s">
        <v>16768</v>
      </c>
      <c r="U1444" s="1" t="s">
        <v>27</v>
      </c>
    </row>
    <row r="1445" spans="1:21" ht="30" x14ac:dyDescent="0.2">
      <c r="A1445" s="1" t="s">
        <v>16</v>
      </c>
      <c r="B1445" s="1" t="s">
        <v>17</v>
      </c>
      <c r="C1445" s="1" t="s">
        <v>4685</v>
      </c>
      <c r="D1445" s="1" t="s">
        <v>4686</v>
      </c>
      <c r="E1445" s="1" t="s">
        <v>4681</v>
      </c>
      <c r="F1445" s="1" t="s">
        <v>21</v>
      </c>
      <c r="G1445" s="2" t="str">
        <f t="shared" si="66"/>
        <v>GZO Spital Wetzikon
_x000D_Gynäkologie und Geburtshilfe</v>
      </c>
      <c r="H1445" s="1" t="s">
        <v>4682</v>
      </c>
      <c r="I1445" s="1" t="str" cm="1">
        <f t="array" ref="I1445">IF(H1445="","",IF(COUNT(VALUE(MID(H1445,ROW($A$1:$A$100),1)))=0,H1445,TRIM(LEFT(H1445,MATCH(TRUE,ISNUMBER(VALUE(MID(H1445,ROW($A$1:$A$100),1))),0)-1))))</f>
        <v>Spitalstrasse</v>
      </c>
      <c r="J1445" s="1" t="str" cm="1">
        <f t="array" ref="J1445">IF(H1445="","",IF(COUNT(VALUE(MID(H1445,ROW($A$1:$A$100),1)))=0,"",RIGHT(H1445,LEN(H1445)-MATCH(TRUE,ISNUMBER(VALUE(MID(H1445,ROW($A$1:$A$100),1))),0)+1)))</f>
        <v>66</v>
      </c>
      <c r="K1445" s="1" t="s">
        <v>22</v>
      </c>
      <c r="L1445" s="1" t="s">
        <v>993</v>
      </c>
      <c r="M1445" s="1" t="str">
        <f t="shared" si="67"/>
        <v>8620</v>
      </c>
      <c r="N1445" s="1" t="str">
        <f t="shared" si="68"/>
        <v>Wetzikon ZH</v>
      </c>
      <c r="O1445" s="1" t="s">
        <v>24</v>
      </c>
      <c r="P1445" s="1" t="s">
        <v>4687</v>
      </c>
      <c r="Q1445" s="1" t="s">
        <v>21</v>
      </c>
      <c r="R1445" s="1" t="s">
        <v>22</v>
      </c>
      <c r="S1445" s="1" t="s">
        <v>22</v>
      </c>
      <c r="T1445" s="1" t="s">
        <v>4688</v>
      </c>
      <c r="U1445" s="1" t="s">
        <v>27</v>
      </c>
    </row>
    <row r="1446" spans="1:21" ht="15" x14ac:dyDescent="0.2">
      <c r="A1446" s="1" t="s">
        <v>16</v>
      </c>
      <c r="B1446" s="1" t="s">
        <v>64</v>
      </c>
      <c r="C1446" s="1" t="s">
        <v>6528</v>
      </c>
      <c r="D1446" s="1" t="s">
        <v>14462</v>
      </c>
      <c r="E1446" s="1" t="s">
        <v>1057</v>
      </c>
      <c r="F1446" s="1" t="s">
        <v>22</v>
      </c>
      <c r="G1446" s="2" t="str">
        <f t="shared" si="66"/>
        <v>arzthaus.ch - Zürich Löwenplatz</v>
      </c>
      <c r="H1446" s="1" t="s">
        <v>1058</v>
      </c>
      <c r="I1446" s="1" t="str" cm="1">
        <f t="array" ref="I1446">IF(H1446="","",IF(COUNT(VALUE(MID(H1446,ROW($A$1:$A$100),1)))=0,H1446,TRIM(LEFT(H1446,MATCH(TRUE,ISNUMBER(VALUE(MID(H1446,ROW($A$1:$A$100),1))),0)-1))))</f>
        <v>Schweizergasse</v>
      </c>
      <c r="J1446" s="1" t="str" cm="1">
        <f t="array" ref="J1446">IF(H1446="","",IF(COUNT(VALUE(MID(H1446,ROW($A$1:$A$100),1)))=0,"",RIGHT(H1446,LEN(H1446)-MATCH(TRUE,ISNUMBER(VALUE(MID(H1446,ROW($A$1:$A$100),1))),0)+1)))</f>
        <v>14</v>
      </c>
      <c r="K1446" s="1" t="s">
        <v>22</v>
      </c>
      <c r="L1446" s="1" t="s">
        <v>415</v>
      </c>
      <c r="M1446" s="1" t="str">
        <f t="shared" si="67"/>
        <v>8001</v>
      </c>
      <c r="N1446" s="1" t="str">
        <f t="shared" si="68"/>
        <v>Zürich</v>
      </c>
      <c r="O1446" s="1" t="s">
        <v>24</v>
      </c>
      <c r="P1446" s="1" t="s">
        <v>14463</v>
      </c>
      <c r="Q1446" s="1" t="s">
        <v>21</v>
      </c>
      <c r="R1446" s="1" t="s">
        <v>22</v>
      </c>
      <c r="S1446" s="1" t="s">
        <v>22</v>
      </c>
      <c r="T1446" s="1" t="s">
        <v>14464</v>
      </c>
      <c r="U1446" s="1" t="s">
        <v>27</v>
      </c>
    </row>
    <row r="1447" spans="1:21" ht="15" x14ac:dyDescent="0.2">
      <c r="A1447" s="1" t="s">
        <v>16</v>
      </c>
      <c r="B1447" s="1" t="s">
        <v>64</v>
      </c>
      <c r="C1447" s="1" t="s">
        <v>10096</v>
      </c>
      <c r="D1447" s="1" t="s">
        <v>11555</v>
      </c>
      <c r="E1447" s="1" t="s">
        <v>11556</v>
      </c>
      <c r="F1447" s="1" t="s">
        <v>22</v>
      </c>
      <c r="G1447" s="2" t="str">
        <f t="shared" si="66"/>
        <v>Praxis zum Anker</v>
      </c>
      <c r="H1447" s="1" t="s">
        <v>11557</v>
      </c>
      <c r="I1447" s="1" t="str" cm="1">
        <f t="array" ref="I1447">IF(H1447="","",IF(COUNT(VALUE(MID(H1447,ROW($A$1:$A$100),1)))=0,H1447,TRIM(LEFT(H1447,MATCH(TRUE,ISNUMBER(VALUE(MID(H1447,ROW($A$1:$A$100),1))),0)-1))))</f>
        <v>Ankerstrasse</v>
      </c>
      <c r="J1447" s="1" t="str" cm="1">
        <f t="array" ref="J1447">IF(H1447="","",IF(COUNT(VALUE(MID(H1447,ROW($A$1:$A$100),1)))=0,"",RIGHT(H1447,LEN(H1447)-MATCH(TRUE,ISNUMBER(VALUE(MID(H1447,ROW($A$1:$A$100),1))),0)+1)))</f>
        <v>226</v>
      </c>
      <c r="K1447" s="1" t="s">
        <v>22</v>
      </c>
      <c r="L1447" s="1" t="s">
        <v>11558</v>
      </c>
      <c r="M1447" s="1" t="str">
        <f t="shared" si="67"/>
        <v>8262</v>
      </c>
      <c r="N1447" s="1" t="str">
        <f t="shared" si="68"/>
        <v>Ramsen</v>
      </c>
      <c r="O1447" s="1" t="s">
        <v>24</v>
      </c>
      <c r="P1447" s="1" t="s">
        <v>11559</v>
      </c>
      <c r="Q1447" s="1" t="s">
        <v>128</v>
      </c>
      <c r="R1447" s="1" t="s">
        <v>22</v>
      </c>
      <c r="S1447" s="1" t="s">
        <v>22</v>
      </c>
      <c r="T1447" s="1" t="s">
        <v>11560</v>
      </c>
      <c r="U1447" s="1" t="s">
        <v>27</v>
      </c>
    </row>
    <row r="1448" spans="1:21" ht="15" x14ac:dyDescent="0.2">
      <c r="A1448" s="1" t="s">
        <v>73</v>
      </c>
      <c r="B1448" s="1" t="s">
        <v>64</v>
      </c>
      <c r="C1448" s="1" t="s">
        <v>1061</v>
      </c>
      <c r="D1448" s="1" t="s">
        <v>16776</v>
      </c>
      <c r="E1448" s="1" t="s">
        <v>16777</v>
      </c>
      <c r="F1448" s="1" t="s">
        <v>22</v>
      </c>
      <c r="G1448" s="2" t="str">
        <f t="shared" si="66"/>
        <v>Zentrum für Komplementärmedizin</v>
      </c>
      <c r="H1448" s="1" t="s">
        <v>16778</v>
      </c>
      <c r="I1448" s="1" t="str" cm="1">
        <f t="array" ref="I1448">IF(H1448="","",IF(COUNT(VALUE(MID(H1448,ROW($A$1:$A$100),1)))=0,H1448,TRIM(LEFT(H1448,MATCH(TRUE,ISNUMBER(VALUE(MID(H1448,ROW($A$1:$A$100),1))),0)-1))))</f>
        <v>Oberlandstrasse</v>
      </c>
      <c r="J1448" s="1" t="str" cm="1">
        <f t="array" ref="J1448">IF(H1448="","",IF(COUNT(VALUE(MID(H1448,ROW($A$1:$A$100),1)))=0,"",RIGHT(H1448,LEN(H1448)-MATCH(TRUE,ISNUMBER(VALUE(MID(H1448,ROW($A$1:$A$100),1))),0)+1)))</f>
        <v>98</v>
      </c>
      <c r="K1448" s="1" t="s">
        <v>22</v>
      </c>
      <c r="L1448" s="1" t="s">
        <v>638</v>
      </c>
      <c r="M1448" s="1" t="str">
        <f t="shared" si="67"/>
        <v>8610</v>
      </c>
      <c r="N1448" s="1" t="str">
        <f t="shared" si="68"/>
        <v>Uster</v>
      </c>
      <c r="O1448" s="1" t="s">
        <v>24</v>
      </c>
      <c r="P1448" s="1" t="s">
        <v>16779</v>
      </c>
      <c r="Q1448" s="1" t="s">
        <v>128</v>
      </c>
      <c r="R1448" s="1" t="s">
        <v>22</v>
      </c>
      <c r="S1448" s="1" t="s">
        <v>22</v>
      </c>
      <c r="T1448" s="1" t="s">
        <v>16780</v>
      </c>
      <c r="U1448" s="1" t="s">
        <v>27</v>
      </c>
    </row>
    <row r="1449" spans="1:21" ht="30" x14ac:dyDescent="0.2">
      <c r="A1449" s="1" t="s">
        <v>16</v>
      </c>
      <c r="B1449" s="1" t="s">
        <v>64</v>
      </c>
      <c r="C1449" s="1" t="s">
        <v>378</v>
      </c>
      <c r="D1449" s="1" t="s">
        <v>379</v>
      </c>
      <c r="E1449" s="1" t="s">
        <v>380</v>
      </c>
      <c r="F1449" s="1" t="s">
        <v>156</v>
      </c>
      <c r="G1449" s="2" t="str">
        <f t="shared" si="66"/>
        <v>Spital Linth
_x000D_Frauenklinik</v>
      </c>
      <c r="H1449" s="1" t="s">
        <v>381</v>
      </c>
      <c r="I1449" s="1" t="str" cm="1">
        <f t="array" ref="I1449">IF(H1449="","",IF(COUNT(VALUE(MID(H1449,ROW($A$1:$A$100),1)))=0,H1449,TRIM(LEFT(H1449,MATCH(TRUE,ISNUMBER(VALUE(MID(H1449,ROW($A$1:$A$100),1))),0)-1))))</f>
        <v>Gasterstrasse</v>
      </c>
      <c r="J1449" s="1" t="str" cm="1">
        <f t="array" ref="J1449">IF(H1449="","",IF(COUNT(VALUE(MID(H1449,ROW($A$1:$A$100),1)))=0,"",RIGHT(H1449,LEN(H1449)-MATCH(TRUE,ISNUMBER(VALUE(MID(H1449,ROW($A$1:$A$100),1))),0)+1)))</f>
        <v>25</v>
      </c>
      <c r="K1449" s="1" t="s">
        <v>22</v>
      </c>
      <c r="L1449" s="1" t="s">
        <v>382</v>
      </c>
      <c r="M1449" s="1" t="str">
        <f t="shared" si="67"/>
        <v>8730</v>
      </c>
      <c r="N1449" s="1" t="str">
        <f t="shared" si="68"/>
        <v>Uznach</v>
      </c>
      <c r="O1449" s="1" t="s">
        <v>24</v>
      </c>
      <c r="P1449" s="1" t="s">
        <v>383</v>
      </c>
      <c r="Q1449" s="1" t="s">
        <v>21</v>
      </c>
      <c r="R1449" s="1" t="s">
        <v>22</v>
      </c>
      <c r="S1449" s="1" t="s">
        <v>22</v>
      </c>
      <c r="T1449" s="1" t="s">
        <v>384</v>
      </c>
      <c r="U1449" s="1" t="s">
        <v>27</v>
      </c>
    </row>
    <row r="1450" spans="1:21" ht="15" x14ac:dyDescent="0.2">
      <c r="A1450" s="1" t="s">
        <v>16</v>
      </c>
      <c r="B1450" s="1" t="s">
        <v>64</v>
      </c>
      <c r="C1450" s="1" t="s">
        <v>2559</v>
      </c>
      <c r="D1450" s="1" t="s">
        <v>3298</v>
      </c>
      <c r="E1450" s="1" t="s">
        <v>2524</v>
      </c>
      <c r="F1450" s="1" t="s">
        <v>22</v>
      </c>
      <c r="G1450" s="2" t="str">
        <f t="shared" si="66"/>
        <v>rappjmed AG</v>
      </c>
      <c r="H1450" s="1" t="s">
        <v>2525</v>
      </c>
      <c r="I1450" s="1" t="str" cm="1">
        <f t="array" ref="I1450">IF(H1450="","",IF(COUNT(VALUE(MID(H1450,ROW($A$1:$A$100),1)))=0,H1450,TRIM(LEFT(H1450,MATCH(TRUE,ISNUMBER(VALUE(MID(H1450,ROW($A$1:$A$100),1))),0)-1))))</f>
        <v>Allmeindstrasse</v>
      </c>
      <c r="J1450" s="1" t="str" cm="1">
        <f t="array" ref="J1450">IF(H1450="","",IF(COUNT(VALUE(MID(H1450,ROW($A$1:$A$100),1)))=0,"",RIGHT(H1450,LEN(H1450)-MATCH(TRUE,ISNUMBER(VALUE(MID(H1450,ROW($A$1:$A$100),1))),0)+1)))</f>
        <v>5</v>
      </c>
      <c r="K1450" s="1" t="s">
        <v>22</v>
      </c>
      <c r="L1450" s="1" t="s">
        <v>1000</v>
      </c>
      <c r="M1450" s="1" t="str">
        <f t="shared" si="67"/>
        <v>8645</v>
      </c>
      <c r="N1450" s="1" t="str">
        <f t="shared" si="68"/>
        <v>Jona</v>
      </c>
      <c r="O1450" s="1" t="s">
        <v>24</v>
      </c>
      <c r="P1450" s="1" t="s">
        <v>3299</v>
      </c>
      <c r="Q1450" s="1" t="s">
        <v>128</v>
      </c>
      <c r="R1450" s="1" t="s">
        <v>22</v>
      </c>
      <c r="S1450" s="1" t="s">
        <v>22</v>
      </c>
      <c r="T1450" s="1" t="s">
        <v>3300</v>
      </c>
      <c r="U1450" s="1" t="s">
        <v>27</v>
      </c>
    </row>
    <row r="1451" spans="1:21" ht="15" x14ac:dyDescent="0.2">
      <c r="A1451" s="1" t="s">
        <v>16</v>
      </c>
      <c r="B1451" s="1" t="s">
        <v>64</v>
      </c>
      <c r="C1451" s="1" t="s">
        <v>5255</v>
      </c>
      <c r="D1451" s="1" t="s">
        <v>5256</v>
      </c>
      <c r="E1451" s="1" t="s">
        <v>2580</v>
      </c>
      <c r="F1451" s="1" t="s">
        <v>22</v>
      </c>
      <c r="G1451" s="2" t="str">
        <f t="shared" si="66"/>
        <v>Polipraxis Steinach AG</v>
      </c>
      <c r="H1451" s="1" t="s">
        <v>2581</v>
      </c>
      <c r="I1451" s="1" t="str" cm="1">
        <f t="array" ref="I1451">IF(H1451="","",IF(COUNT(VALUE(MID(H1451,ROW($A$1:$A$100),1)))=0,H1451,TRIM(LEFT(H1451,MATCH(TRUE,ISNUMBER(VALUE(MID(H1451,ROW($A$1:$A$100),1))),0)-1))))</f>
        <v>Hafenstrasse</v>
      </c>
      <c r="J1451" s="1" t="str" cm="1">
        <f t="array" ref="J1451">IF(H1451="","",IF(COUNT(VALUE(MID(H1451,ROW($A$1:$A$100),1)))=0,"",RIGHT(H1451,LEN(H1451)-MATCH(TRUE,ISNUMBER(VALUE(MID(H1451,ROW($A$1:$A$100),1))),0)+1)))</f>
        <v>6</v>
      </c>
      <c r="K1451" s="1" t="s">
        <v>22</v>
      </c>
      <c r="L1451" s="1" t="s">
        <v>2582</v>
      </c>
      <c r="M1451" s="1" t="str">
        <f t="shared" si="67"/>
        <v>9323</v>
      </c>
      <c r="N1451" s="1" t="str">
        <f t="shared" si="68"/>
        <v>Steinach</v>
      </c>
      <c r="O1451" s="1" t="s">
        <v>24</v>
      </c>
      <c r="P1451" s="1" t="s">
        <v>5257</v>
      </c>
      <c r="Q1451" s="1" t="s">
        <v>128</v>
      </c>
      <c r="R1451" s="1" t="s">
        <v>22</v>
      </c>
      <c r="S1451" s="1" t="s">
        <v>22</v>
      </c>
      <c r="T1451" s="1" t="s">
        <v>5258</v>
      </c>
      <c r="U1451" s="1" t="s">
        <v>27</v>
      </c>
    </row>
    <row r="1452" spans="1:21" ht="15" x14ac:dyDescent="0.2">
      <c r="A1452" s="1" t="s">
        <v>16</v>
      </c>
      <c r="B1452" s="1" t="s">
        <v>64</v>
      </c>
      <c r="C1452" s="1" t="s">
        <v>3624</v>
      </c>
      <c r="D1452" s="1" t="s">
        <v>7435</v>
      </c>
      <c r="E1452" s="1" t="s">
        <v>7436</v>
      </c>
      <c r="F1452" s="1" t="s">
        <v>22</v>
      </c>
      <c r="G1452" s="2" t="str">
        <f t="shared" si="66"/>
        <v>Tana AG</v>
      </c>
      <c r="H1452" s="1" t="s">
        <v>7437</v>
      </c>
      <c r="I1452" s="1" t="str" cm="1">
        <f t="array" ref="I1452">IF(H1452="","",IF(COUNT(VALUE(MID(H1452,ROW($A$1:$A$100),1)))=0,H1452,TRIM(LEFT(H1452,MATCH(TRUE,ISNUMBER(VALUE(MID(H1452,ROW($A$1:$A$100),1))),0)-1))))</f>
        <v>Dammweg</v>
      </c>
      <c r="J1452" s="1" t="str" cm="1">
        <f t="array" ref="J1452">IF(H1452="","",IF(COUNT(VALUE(MID(H1452,ROW($A$1:$A$100),1)))=0,"",RIGHT(H1452,LEN(H1452)-MATCH(TRUE,ISNUMBER(VALUE(MID(H1452,ROW($A$1:$A$100),1))),0)+1)))</f>
        <v>19</v>
      </c>
      <c r="K1452" s="1" t="s">
        <v>22</v>
      </c>
      <c r="L1452" s="1" t="s">
        <v>7438</v>
      </c>
      <c r="M1452" s="1" t="str">
        <f t="shared" si="67"/>
        <v>5600</v>
      </c>
      <c r="N1452" s="1" t="str">
        <f t="shared" si="68"/>
        <v>Lenzburg</v>
      </c>
      <c r="O1452" s="1" t="s">
        <v>24</v>
      </c>
      <c r="P1452" s="1" t="s">
        <v>7439</v>
      </c>
      <c r="Q1452" s="1" t="s">
        <v>21</v>
      </c>
      <c r="R1452" s="1" t="s">
        <v>22</v>
      </c>
      <c r="S1452" s="1" t="s">
        <v>22</v>
      </c>
      <c r="T1452" s="1" t="s">
        <v>7440</v>
      </c>
      <c r="U1452" s="1" t="s">
        <v>27</v>
      </c>
    </row>
    <row r="1453" spans="1:21" ht="15" x14ac:dyDescent="0.2">
      <c r="A1453" s="1" t="s">
        <v>73</v>
      </c>
      <c r="B1453" s="1" t="s">
        <v>64</v>
      </c>
      <c r="C1453" s="1" t="s">
        <v>15000</v>
      </c>
      <c r="D1453" s="1" t="s">
        <v>16066</v>
      </c>
      <c r="E1453" s="1" t="s">
        <v>2971</v>
      </c>
      <c r="F1453" s="1" t="s">
        <v>22</v>
      </c>
      <c r="G1453" s="2" t="str">
        <f t="shared" si="66"/>
        <v>Ärztezentrum Degersheim AG</v>
      </c>
      <c r="H1453" s="1" t="s">
        <v>2972</v>
      </c>
      <c r="I1453" s="1" t="str" cm="1">
        <f t="array" ref="I1453">IF(H1453="","",IF(COUNT(VALUE(MID(H1453,ROW($A$1:$A$100),1)))=0,H1453,TRIM(LEFT(H1453,MATCH(TRUE,ISNUMBER(VALUE(MID(H1453,ROW($A$1:$A$100),1))),0)-1))))</f>
        <v>Hauptstrasse</v>
      </c>
      <c r="J1453" s="1" t="str" cm="1">
        <f t="array" ref="J1453">IF(H1453="","",IF(COUNT(VALUE(MID(H1453,ROW($A$1:$A$100),1)))=0,"",RIGHT(H1453,LEN(H1453)-MATCH(TRUE,ISNUMBER(VALUE(MID(H1453,ROW($A$1:$A$100),1))),0)+1)))</f>
        <v>69</v>
      </c>
      <c r="K1453" s="1" t="s">
        <v>22</v>
      </c>
      <c r="L1453" s="1" t="s">
        <v>2973</v>
      </c>
      <c r="M1453" s="1" t="str">
        <f t="shared" si="67"/>
        <v>9113</v>
      </c>
      <c r="N1453" s="1" t="str">
        <f t="shared" si="68"/>
        <v>Degersheim</v>
      </c>
      <c r="O1453" s="1" t="s">
        <v>24</v>
      </c>
      <c r="P1453" s="1" t="s">
        <v>16067</v>
      </c>
      <c r="Q1453" s="1" t="s">
        <v>128</v>
      </c>
      <c r="R1453" s="1" t="s">
        <v>22</v>
      </c>
      <c r="S1453" s="1" t="s">
        <v>22</v>
      </c>
      <c r="T1453" s="1" t="s">
        <v>16068</v>
      </c>
      <c r="U1453" s="1" t="s">
        <v>27</v>
      </c>
    </row>
    <row r="1454" spans="1:21" ht="15" x14ac:dyDescent="0.2">
      <c r="A1454" s="1" t="s">
        <v>73</v>
      </c>
      <c r="B1454" s="1" t="s">
        <v>64</v>
      </c>
      <c r="C1454" s="1" t="s">
        <v>8075</v>
      </c>
      <c r="D1454" s="1" t="s">
        <v>4643</v>
      </c>
      <c r="E1454" s="1" t="s">
        <v>8187</v>
      </c>
      <c r="F1454" s="1" t="s">
        <v>22</v>
      </c>
      <c r="G1454" s="2" t="str">
        <f t="shared" si="66"/>
        <v>Praxis Heller</v>
      </c>
      <c r="H1454" s="1" t="s">
        <v>8188</v>
      </c>
      <c r="I1454" s="1" t="str" cm="1">
        <f t="array" ref="I1454">IF(H1454="","",IF(COUNT(VALUE(MID(H1454,ROW($A$1:$A$100),1)))=0,H1454,TRIM(LEFT(H1454,MATCH(TRUE,ISNUMBER(VALUE(MID(H1454,ROW($A$1:$A$100),1))),0)-1))))</f>
        <v>Alte Winterthurerstrasse</v>
      </c>
      <c r="J1454" s="1" t="str" cm="1">
        <f t="array" ref="J1454">IF(H1454="","",IF(COUNT(VALUE(MID(H1454,ROW($A$1:$A$100),1)))=0,"",RIGHT(H1454,LEN(H1454)-MATCH(TRUE,ISNUMBER(VALUE(MID(H1454,ROW($A$1:$A$100),1))),0)+1)))</f>
        <v>49</v>
      </c>
      <c r="K1454" s="1" t="s">
        <v>22</v>
      </c>
      <c r="L1454" s="1" t="s">
        <v>254</v>
      </c>
      <c r="M1454" s="1" t="str">
        <f t="shared" si="67"/>
        <v>8309</v>
      </c>
      <c r="N1454" s="1" t="str">
        <f t="shared" si="68"/>
        <v>Nürensdorf</v>
      </c>
      <c r="O1454" s="1" t="s">
        <v>24</v>
      </c>
      <c r="P1454" s="1" t="s">
        <v>8189</v>
      </c>
      <c r="Q1454" s="1" t="s">
        <v>128</v>
      </c>
      <c r="R1454" s="1" t="s">
        <v>22</v>
      </c>
      <c r="S1454" s="1" t="s">
        <v>22</v>
      </c>
      <c r="T1454" s="1" t="s">
        <v>8190</v>
      </c>
      <c r="U1454" s="1" t="s">
        <v>27</v>
      </c>
    </row>
    <row r="1455" spans="1:21" ht="15" x14ac:dyDescent="0.2">
      <c r="A1455" s="1" t="s">
        <v>16</v>
      </c>
      <c r="B1455" s="1" t="s">
        <v>17</v>
      </c>
      <c r="C1455" s="1" t="s">
        <v>4642</v>
      </c>
      <c r="D1455" s="1" t="s">
        <v>4643</v>
      </c>
      <c r="E1455" s="1" t="s">
        <v>1173</v>
      </c>
      <c r="F1455" s="1" t="s">
        <v>22</v>
      </c>
      <c r="G1455" s="2" t="str">
        <f t="shared" si="66"/>
        <v>Medbase Abtwil</v>
      </c>
      <c r="H1455" s="1" t="s">
        <v>1174</v>
      </c>
      <c r="I1455" s="1" t="str" cm="1">
        <f t="array" ref="I1455">IF(H1455="","",IF(COUNT(VALUE(MID(H1455,ROW($A$1:$A$100),1)))=0,H1455,TRIM(LEFT(H1455,MATCH(TRUE,ISNUMBER(VALUE(MID(H1455,ROW($A$1:$A$100),1))),0)-1))))</f>
        <v>Wiesenbachstrasse</v>
      </c>
      <c r="J1455" s="1" t="str" cm="1">
        <f t="array" ref="J1455">IF(H1455="","",IF(COUNT(VALUE(MID(H1455,ROW($A$1:$A$100),1)))=0,"",RIGHT(H1455,LEN(H1455)-MATCH(TRUE,ISNUMBER(VALUE(MID(H1455,ROW($A$1:$A$100),1))),0)+1)))</f>
        <v>5</v>
      </c>
      <c r="K1455" s="1" t="s">
        <v>22</v>
      </c>
      <c r="L1455" s="1" t="s">
        <v>651</v>
      </c>
      <c r="M1455" s="1" t="str">
        <f t="shared" si="67"/>
        <v>9030</v>
      </c>
      <c r="N1455" s="1" t="str">
        <f t="shared" si="68"/>
        <v>Abtwil SG</v>
      </c>
      <c r="O1455" s="1" t="s">
        <v>24</v>
      </c>
      <c r="P1455" s="1" t="s">
        <v>4644</v>
      </c>
      <c r="Q1455" s="1" t="s">
        <v>128</v>
      </c>
      <c r="R1455" s="1" t="s">
        <v>22</v>
      </c>
      <c r="S1455" s="1" t="s">
        <v>22</v>
      </c>
      <c r="T1455" s="1" t="s">
        <v>4645</v>
      </c>
      <c r="U1455" s="1" t="s">
        <v>27</v>
      </c>
    </row>
    <row r="1456" spans="1:21" ht="30" x14ac:dyDescent="0.2">
      <c r="A1456" s="1" t="s">
        <v>16</v>
      </c>
      <c r="B1456" s="1" t="s">
        <v>64</v>
      </c>
      <c r="C1456" s="1" t="s">
        <v>15486</v>
      </c>
      <c r="D1456" s="1" t="s">
        <v>15487</v>
      </c>
      <c r="E1456" s="1" t="s">
        <v>1357</v>
      </c>
      <c r="F1456" s="1" t="s">
        <v>156</v>
      </c>
      <c r="G1456" s="2" t="str">
        <f t="shared" si="66"/>
        <v>Kantonsspital St. Gallen
_x000D_Frauenklinik</v>
      </c>
      <c r="H1456" s="1" t="s">
        <v>1358</v>
      </c>
      <c r="I1456" s="1" t="str" cm="1">
        <f t="array" ref="I1456">IF(H1456="","",IF(COUNT(VALUE(MID(H1456,ROW($A$1:$A$100),1)))=0,H1456,TRIM(LEFT(H1456,MATCH(TRUE,ISNUMBER(VALUE(MID(H1456,ROW($A$1:$A$100),1))),0)-1))))</f>
        <v>Rorschacher Strasse</v>
      </c>
      <c r="J1456" s="1" t="str" cm="1">
        <f t="array" ref="J1456">IF(H1456="","",IF(COUNT(VALUE(MID(H1456,ROW($A$1:$A$100),1)))=0,"",RIGHT(H1456,LEN(H1456)-MATCH(TRUE,ISNUMBER(VALUE(MID(H1456,ROW($A$1:$A$100),1))),0)+1)))</f>
        <v>95</v>
      </c>
      <c r="K1456" s="1" t="s">
        <v>22</v>
      </c>
      <c r="L1456" s="1" t="s">
        <v>1359</v>
      </c>
      <c r="M1456" s="1" t="str">
        <f t="shared" si="67"/>
        <v>9007</v>
      </c>
      <c r="N1456" s="1" t="str">
        <f t="shared" si="68"/>
        <v>St. Gallen</v>
      </c>
      <c r="O1456" s="1" t="s">
        <v>24</v>
      </c>
      <c r="P1456" s="1" t="s">
        <v>15488</v>
      </c>
      <c r="Q1456" s="1" t="s">
        <v>21</v>
      </c>
      <c r="R1456" s="1" t="s">
        <v>22</v>
      </c>
      <c r="S1456" s="1" t="s">
        <v>22</v>
      </c>
      <c r="T1456" s="1" t="s">
        <v>15489</v>
      </c>
      <c r="U1456" s="1" t="s">
        <v>27</v>
      </c>
    </row>
    <row r="1457" spans="1:21" ht="30" x14ac:dyDescent="0.2">
      <c r="A1457" s="1" t="s">
        <v>16</v>
      </c>
      <c r="B1457" s="1" t="s">
        <v>17</v>
      </c>
      <c r="C1457" s="1" t="s">
        <v>3086</v>
      </c>
      <c r="D1457" s="1" t="s">
        <v>4597</v>
      </c>
      <c r="E1457" s="1" t="s">
        <v>1357</v>
      </c>
      <c r="F1457" s="1" t="s">
        <v>156</v>
      </c>
      <c r="G1457" s="2" t="str">
        <f t="shared" si="66"/>
        <v>Kantonsspital St. Gallen
_x000D_Frauenklinik</v>
      </c>
      <c r="H1457" s="1" t="s">
        <v>1358</v>
      </c>
      <c r="I1457" s="1" t="str" cm="1">
        <f t="array" ref="I1457">IF(H1457="","",IF(COUNT(VALUE(MID(H1457,ROW($A$1:$A$100),1)))=0,H1457,TRIM(LEFT(H1457,MATCH(TRUE,ISNUMBER(VALUE(MID(H1457,ROW($A$1:$A$100),1))),0)-1))))</f>
        <v>Rorschacher Strasse</v>
      </c>
      <c r="J1457" s="1" t="str" cm="1">
        <f t="array" ref="J1457">IF(H1457="","",IF(COUNT(VALUE(MID(H1457,ROW($A$1:$A$100),1)))=0,"",RIGHT(H1457,LEN(H1457)-MATCH(TRUE,ISNUMBER(VALUE(MID(H1457,ROW($A$1:$A$100),1))),0)+1)))</f>
        <v>95</v>
      </c>
      <c r="K1457" s="1" t="s">
        <v>22</v>
      </c>
      <c r="L1457" s="1" t="s">
        <v>1359</v>
      </c>
      <c r="M1457" s="1" t="str">
        <f t="shared" si="67"/>
        <v>9007</v>
      </c>
      <c r="N1457" s="1" t="str">
        <f t="shared" si="68"/>
        <v>St. Gallen</v>
      </c>
      <c r="O1457" s="1" t="s">
        <v>24</v>
      </c>
      <c r="P1457" s="1" t="s">
        <v>4598</v>
      </c>
      <c r="Q1457" s="1" t="s">
        <v>21</v>
      </c>
      <c r="R1457" s="1" t="s">
        <v>22</v>
      </c>
      <c r="S1457" s="1" t="s">
        <v>22</v>
      </c>
      <c r="T1457" s="1" t="s">
        <v>4599</v>
      </c>
      <c r="U1457" s="1" t="s">
        <v>27</v>
      </c>
    </row>
    <row r="1458" spans="1:21" ht="15" x14ac:dyDescent="0.2">
      <c r="A1458" s="1" t="s">
        <v>73</v>
      </c>
      <c r="B1458" s="1" t="s">
        <v>64</v>
      </c>
      <c r="C1458" s="1" t="s">
        <v>176</v>
      </c>
      <c r="D1458" s="1" t="s">
        <v>664</v>
      </c>
      <c r="E1458" s="1" t="s">
        <v>665</v>
      </c>
      <c r="F1458" s="1" t="s">
        <v>22</v>
      </c>
      <c r="G1458" s="2" t="str">
        <f t="shared" si="66"/>
        <v>Praxis Dr. Hengartner Markus</v>
      </c>
      <c r="H1458" s="1" t="s">
        <v>666</v>
      </c>
      <c r="I1458" s="1" t="str" cm="1">
        <f t="array" ref="I1458">IF(H1458="","",IF(COUNT(VALUE(MID(H1458,ROW($A$1:$A$100),1)))=0,H1458,TRIM(LEFT(H1458,MATCH(TRUE,ISNUMBER(VALUE(MID(H1458,ROW($A$1:$A$100),1))),0)-1))))</f>
        <v>Spitalstrasse</v>
      </c>
      <c r="J1458" s="1" t="str" cm="1">
        <f t="array" ref="J1458">IF(H1458="","",IF(COUNT(VALUE(MID(H1458,ROW($A$1:$A$100),1)))=0,"",RIGHT(H1458,LEN(H1458)-MATCH(TRUE,ISNUMBER(VALUE(MID(H1458,ROW($A$1:$A$100),1))),0)+1)))</f>
        <v>30</v>
      </c>
      <c r="K1458" s="1" t="s">
        <v>22</v>
      </c>
      <c r="L1458" s="1" t="s">
        <v>667</v>
      </c>
      <c r="M1458" s="1" t="str">
        <f t="shared" si="67"/>
        <v>8840</v>
      </c>
      <c r="N1458" s="1" t="str">
        <f t="shared" si="68"/>
        <v>Einsiedeln</v>
      </c>
      <c r="O1458" s="1" t="s">
        <v>24</v>
      </c>
      <c r="P1458" s="1" t="s">
        <v>668</v>
      </c>
      <c r="Q1458" s="1" t="s">
        <v>21</v>
      </c>
      <c r="R1458" s="1" t="s">
        <v>128</v>
      </c>
      <c r="S1458" s="1" t="s">
        <v>22</v>
      </c>
      <c r="T1458" s="1" t="s">
        <v>669</v>
      </c>
      <c r="U1458" s="1" t="s">
        <v>27</v>
      </c>
    </row>
    <row r="1459" spans="1:21" ht="15" x14ac:dyDescent="0.2">
      <c r="A1459" s="1" t="s">
        <v>73</v>
      </c>
      <c r="B1459" s="1" t="s">
        <v>64</v>
      </c>
      <c r="C1459" s="1" t="s">
        <v>3790</v>
      </c>
      <c r="D1459" s="1" t="s">
        <v>3791</v>
      </c>
      <c r="E1459" s="1" t="s">
        <v>3792</v>
      </c>
      <c r="F1459" s="1" t="s">
        <v>22</v>
      </c>
      <c r="G1459" s="2" t="str">
        <f t="shared" si="66"/>
        <v>Hausarztpraxis Rafz</v>
      </c>
      <c r="H1459" s="1" t="s">
        <v>3793</v>
      </c>
      <c r="I1459" s="1" t="str" cm="1">
        <f t="array" ref="I1459">IF(H1459="","",IF(COUNT(VALUE(MID(H1459,ROW($A$1:$A$100),1)))=0,H1459,TRIM(LEFT(H1459,MATCH(TRUE,ISNUMBER(VALUE(MID(H1459,ROW($A$1:$A$100),1))),0)-1))))</f>
        <v>Scheidwäg</v>
      </c>
      <c r="J1459" s="1" t="str" cm="1">
        <f t="array" ref="J1459">IF(H1459="","",IF(COUNT(VALUE(MID(H1459,ROW($A$1:$A$100),1)))=0,"",RIGHT(H1459,LEN(H1459)-MATCH(TRUE,ISNUMBER(VALUE(MID(H1459,ROW($A$1:$A$100),1))),0)+1)))</f>
        <v>21</v>
      </c>
      <c r="K1459" s="1" t="s">
        <v>22</v>
      </c>
      <c r="L1459" s="1" t="s">
        <v>3794</v>
      </c>
      <c r="M1459" s="1" t="str">
        <f t="shared" si="67"/>
        <v>8197</v>
      </c>
      <c r="N1459" s="1" t="str">
        <f t="shared" si="68"/>
        <v>Rafz</v>
      </c>
      <c r="O1459" s="1" t="s">
        <v>24</v>
      </c>
      <c r="P1459" s="1" t="s">
        <v>3795</v>
      </c>
      <c r="Q1459" s="1" t="s">
        <v>128</v>
      </c>
      <c r="R1459" s="1" t="s">
        <v>80</v>
      </c>
      <c r="S1459" s="1" t="s">
        <v>22</v>
      </c>
      <c r="T1459" s="1" t="s">
        <v>3796</v>
      </c>
      <c r="U1459" s="1" t="s">
        <v>27</v>
      </c>
    </row>
    <row r="1460" spans="1:21" ht="15" x14ac:dyDescent="0.2">
      <c r="A1460" s="1" t="s">
        <v>73</v>
      </c>
      <c r="B1460" s="1" t="s">
        <v>64</v>
      </c>
      <c r="C1460" s="1" t="s">
        <v>684</v>
      </c>
      <c r="D1460" s="1" t="s">
        <v>685</v>
      </c>
      <c r="E1460" s="1" t="s">
        <v>686</v>
      </c>
      <c r="F1460" s="1" t="s">
        <v>22</v>
      </c>
      <c r="G1460" s="2" t="str">
        <f t="shared" si="66"/>
        <v>Centralhofpraxis</v>
      </c>
      <c r="H1460" s="1" t="s">
        <v>687</v>
      </c>
      <c r="I1460" s="1" t="str" cm="1">
        <f t="array" ref="I1460">IF(H1460="","",IF(COUNT(VALUE(MID(H1460,ROW($A$1:$A$100),1)))=0,H1460,TRIM(LEFT(H1460,MATCH(TRUE,ISNUMBER(VALUE(MID(H1460,ROW($A$1:$A$100),1))),0)-1))))</f>
        <v>Obere Bahnhofstrasse</v>
      </c>
      <c r="J1460" s="1" t="str" cm="1">
        <f t="array" ref="J1460">IF(H1460="","",IF(COUNT(VALUE(MID(H1460,ROW($A$1:$A$100),1)))=0,"",RIGHT(H1460,LEN(H1460)-MATCH(TRUE,ISNUMBER(VALUE(MID(H1460,ROW($A$1:$A$100),1))),0)+1)))</f>
        <v>49</v>
      </c>
      <c r="K1460" s="1" t="s">
        <v>22</v>
      </c>
      <c r="L1460" s="1" t="s">
        <v>688</v>
      </c>
      <c r="M1460" s="1" t="str">
        <f t="shared" si="67"/>
        <v>9500</v>
      </c>
      <c r="N1460" s="1" t="str">
        <f t="shared" si="68"/>
        <v>Wil SG</v>
      </c>
      <c r="O1460" s="1" t="s">
        <v>24</v>
      </c>
      <c r="P1460" s="1" t="s">
        <v>689</v>
      </c>
      <c r="Q1460" s="1" t="s">
        <v>128</v>
      </c>
      <c r="R1460" s="1" t="s">
        <v>22</v>
      </c>
      <c r="S1460" s="1" t="s">
        <v>22</v>
      </c>
      <c r="T1460" s="1" t="s">
        <v>690</v>
      </c>
      <c r="U1460" s="1" t="s">
        <v>27</v>
      </c>
    </row>
    <row r="1461" spans="1:21" ht="15" x14ac:dyDescent="0.2">
      <c r="A1461" s="1" t="s">
        <v>16</v>
      </c>
      <c r="B1461" s="1" t="s">
        <v>64</v>
      </c>
      <c r="C1461" s="1" t="s">
        <v>2815</v>
      </c>
      <c r="D1461" s="1" t="s">
        <v>7950</v>
      </c>
      <c r="E1461" s="1" t="s">
        <v>3168</v>
      </c>
      <c r="F1461" s="1" t="s">
        <v>22</v>
      </c>
      <c r="G1461" s="2" t="str">
        <f t="shared" si="66"/>
        <v>Frauenmedizin Bern AG</v>
      </c>
      <c r="H1461" s="1" t="s">
        <v>3169</v>
      </c>
      <c r="I1461" s="1" t="str" cm="1">
        <f t="array" ref="I1461">IF(H1461="","",IF(COUNT(VALUE(MID(H1461,ROW($A$1:$A$100),1)))=0,H1461,TRIM(LEFT(H1461,MATCH(TRUE,ISNUMBER(VALUE(MID(H1461,ROW($A$1:$A$100),1))),0)-1))))</f>
        <v>Holligenstrasse</v>
      </c>
      <c r="J1461" s="1" t="str" cm="1">
        <f t="array" ref="J1461">IF(H1461="","",IF(COUNT(VALUE(MID(H1461,ROW($A$1:$A$100),1)))=0,"",RIGHT(H1461,LEN(H1461)-MATCH(TRUE,ISNUMBER(VALUE(MID(H1461,ROW($A$1:$A$100),1))),0)+1)))</f>
        <v>43/45</v>
      </c>
      <c r="K1461" s="1" t="s">
        <v>22</v>
      </c>
      <c r="L1461" s="1" t="s">
        <v>3170</v>
      </c>
      <c r="M1461" s="1" t="str">
        <f t="shared" si="67"/>
        <v>3008</v>
      </c>
      <c r="N1461" s="1" t="str">
        <f t="shared" si="68"/>
        <v>Bern</v>
      </c>
      <c r="O1461" s="1" t="s">
        <v>24</v>
      </c>
      <c r="P1461" s="1" t="s">
        <v>7951</v>
      </c>
      <c r="Q1461" s="1" t="s">
        <v>21</v>
      </c>
      <c r="R1461" s="1" t="s">
        <v>22</v>
      </c>
      <c r="S1461" s="1" t="s">
        <v>22</v>
      </c>
      <c r="T1461" s="1" t="s">
        <v>7952</v>
      </c>
      <c r="U1461" s="1" t="s">
        <v>27</v>
      </c>
    </row>
    <row r="1462" spans="1:21" ht="15" x14ac:dyDescent="0.2">
      <c r="A1462" s="1" t="s">
        <v>16</v>
      </c>
      <c r="B1462" s="1" t="s">
        <v>64</v>
      </c>
      <c r="C1462" s="1" t="s">
        <v>1560</v>
      </c>
      <c r="D1462" s="1" t="s">
        <v>1792</v>
      </c>
      <c r="E1462" s="1" t="s">
        <v>510</v>
      </c>
      <c r="F1462" s="1" t="s">
        <v>22</v>
      </c>
      <c r="G1462" s="2" t="str">
        <f t="shared" si="66"/>
        <v>mediX Gruppenpraxis AG</v>
      </c>
      <c r="H1462" s="1" t="s">
        <v>511</v>
      </c>
      <c r="I1462" s="1" t="str" cm="1">
        <f t="array" ref="I1462">IF(H1462="","",IF(COUNT(VALUE(MID(H1462,ROW($A$1:$A$100),1)))=0,H1462,TRIM(LEFT(H1462,MATCH(TRUE,ISNUMBER(VALUE(MID(H1462,ROW($A$1:$A$100),1))),0)-1))))</f>
        <v>Rotbuchstrasse</v>
      </c>
      <c r="J1462" s="1" t="str" cm="1">
        <f t="array" ref="J1462">IF(H1462="","",IF(COUNT(VALUE(MID(H1462,ROW($A$1:$A$100),1)))=0,"",RIGHT(H1462,LEN(H1462)-MATCH(TRUE,ISNUMBER(VALUE(MID(H1462,ROW($A$1:$A$100),1))),0)+1)))</f>
        <v>46</v>
      </c>
      <c r="K1462" s="1" t="s">
        <v>22</v>
      </c>
      <c r="L1462" s="1" t="s">
        <v>512</v>
      </c>
      <c r="M1462" s="1" t="str">
        <f t="shared" si="67"/>
        <v>8037</v>
      </c>
      <c r="N1462" s="1" t="str">
        <f t="shared" si="68"/>
        <v>Zürich</v>
      </c>
      <c r="O1462" s="1" t="s">
        <v>24</v>
      </c>
      <c r="P1462" s="1" t="s">
        <v>1793</v>
      </c>
      <c r="Q1462" s="1" t="s">
        <v>128</v>
      </c>
      <c r="R1462" s="1" t="s">
        <v>22</v>
      </c>
      <c r="S1462" s="1" t="s">
        <v>22</v>
      </c>
      <c r="T1462" s="1" t="s">
        <v>1794</v>
      </c>
      <c r="U1462" s="1" t="s">
        <v>27</v>
      </c>
    </row>
    <row r="1463" spans="1:21" ht="15" x14ac:dyDescent="0.2">
      <c r="A1463" s="1" t="s">
        <v>73</v>
      </c>
      <c r="B1463" s="1" t="s">
        <v>64</v>
      </c>
      <c r="C1463" s="1" t="s">
        <v>1980</v>
      </c>
      <c r="D1463" s="1" t="s">
        <v>15104</v>
      </c>
      <c r="E1463" s="1" t="s">
        <v>15105</v>
      </c>
      <c r="F1463" s="1" t="s">
        <v>22</v>
      </c>
      <c r="G1463" s="2" t="str">
        <f t="shared" si="66"/>
        <v>Praxis Engelhof AG</v>
      </c>
      <c r="H1463" s="1" t="s">
        <v>15106</v>
      </c>
      <c r="I1463" s="1" t="str" cm="1">
        <f t="array" ref="I1463">IF(H1463="","",IF(COUNT(VALUE(MID(H1463,ROW($A$1:$A$100),1)))=0,H1463,TRIM(LEFT(H1463,MATCH(TRUE,ISNUMBER(VALUE(MID(H1463,ROW($A$1:$A$100),1))),0)-1))))</f>
        <v>Breitschachenstrasse</v>
      </c>
      <c r="J1463" s="1" t="str" cm="1">
        <f t="array" ref="J1463">IF(H1463="","",IF(COUNT(VALUE(MID(H1463,ROW($A$1:$A$100),1)))=0,"",RIGHT(H1463,LEN(H1463)-MATCH(TRUE,ISNUMBER(VALUE(MID(H1463,ROW($A$1:$A$100),1))),0)+1)))</f>
        <v>10 A</v>
      </c>
      <c r="K1463" s="1" t="s">
        <v>22</v>
      </c>
      <c r="L1463" s="1" t="s">
        <v>14850</v>
      </c>
      <c r="M1463" s="1" t="str">
        <f t="shared" si="67"/>
        <v>9032</v>
      </c>
      <c r="N1463" s="1" t="str">
        <f t="shared" si="68"/>
        <v>Engelburg</v>
      </c>
      <c r="O1463" s="1" t="s">
        <v>24</v>
      </c>
      <c r="P1463" s="1" t="s">
        <v>15107</v>
      </c>
      <c r="Q1463" s="1" t="s">
        <v>80</v>
      </c>
      <c r="R1463" s="1" t="s">
        <v>22</v>
      </c>
      <c r="S1463" s="1" t="s">
        <v>22</v>
      </c>
      <c r="T1463" s="1" t="s">
        <v>15108</v>
      </c>
      <c r="U1463" s="1" t="s">
        <v>27</v>
      </c>
    </row>
    <row r="1464" spans="1:21" ht="15" x14ac:dyDescent="0.2">
      <c r="A1464" s="1" t="s">
        <v>16</v>
      </c>
      <c r="B1464" s="1" t="s">
        <v>17</v>
      </c>
      <c r="C1464" s="1" t="s">
        <v>1624</v>
      </c>
      <c r="D1464" s="1" t="s">
        <v>1625</v>
      </c>
      <c r="E1464" s="1" t="s">
        <v>1626</v>
      </c>
      <c r="F1464" s="1" t="s">
        <v>22</v>
      </c>
      <c r="G1464" s="2" t="str">
        <f t="shared" si="66"/>
        <v>Hausarztpraxis im Rosenfeld</v>
      </c>
      <c r="H1464" s="1" t="s">
        <v>1627</v>
      </c>
      <c r="I1464" s="1" t="str" cm="1">
        <f t="array" ref="I1464">IF(H1464="","",IF(COUNT(VALUE(MID(H1464,ROW($A$1:$A$100),1)))=0,H1464,TRIM(LEFT(H1464,MATCH(TRUE,ISNUMBER(VALUE(MID(H1464,ROW($A$1:$A$100),1))),0)-1))))</f>
        <v>Betpurstrasse</v>
      </c>
      <c r="J1464" s="1" t="str" cm="1">
        <f t="array" ref="J1464">IF(H1464="","",IF(COUNT(VALUE(MID(H1464,ROW($A$1:$A$100),1)))=0,"",RIGHT(H1464,LEN(H1464)-MATCH(TRUE,ISNUMBER(VALUE(MID(H1464,ROW($A$1:$A$100),1))),0)+1)))</f>
        <v>32</v>
      </c>
      <c r="K1464" s="1" t="s">
        <v>22</v>
      </c>
      <c r="L1464" s="1" t="s">
        <v>1455</v>
      </c>
      <c r="M1464" s="1" t="str">
        <f t="shared" si="67"/>
        <v>8910</v>
      </c>
      <c r="N1464" s="1" t="str">
        <f t="shared" si="68"/>
        <v>Affoltern am Albis</v>
      </c>
      <c r="O1464" s="1" t="s">
        <v>24</v>
      </c>
      <c r="P1464" s="1" t="s">
        <v>1628</v>
      </c>
      <c r="Q1464" s="1" t="s">
        <v>128</v>
      </c>
      <c r="R1464" s="1" t="s">
        <v>22</v>
      </c>
      <c r="S1464" s="1" t="s">
        <v>22</v>
      </c>
      <c r="T1464" s="1" t="s">
        <v>1629</v>
      </c>
      <c r="U1464" s="1" t="s">
        <v>27</v>
      </c>
    </row>
    <row r="1465" spans="1:21" ht="15" x14ac:dyDescent="0.2">
      <c r="A1465" s="1" t="s">
        <v>73</v>
      </c>
      <c r="B1465" s="1" t="s">
        <v>64</v>
      </c>
      <c r="C1465" s="1" t="s">
        <v>6333</v>
      </c>
      <c r="D1465" s="1" t="s">
        <v>6334</v>
      </c>
      <c r="E1465" s="1" t="s">
        <v>510</v>
      </c>
      <c r="F1465" s="1" t="s">
        <v>22</v>
      </c>
      <c r="G1465" s="2" t="str">
        <f t="shared" si="66"/>
        <v>mediX Gruppenpraxis AG</v>
      </c>
      <c r="H1465" s="1" t="s">
        <v>511</v>
      </c>
      <c r="I1465" s="1" t="str" cm="1">
        <f t="array" ref="I1465">IF(H1465="","",IF(COUNT(VALUE(MID(H1465,ROW($A$1:$A$100),1)))=0,H1465,TRIM(LEFT(H1465,MATCH(TRUE,ISNUMBER(VALUE(MID(H1465,ROW($A$1:$A$100),1))),0)-1))))</f>
        <v>Rotbuchstrasse</v>
      </c>
      <c r="J1465" s="1" t="str" cm="1">
        <f t="array" ref="J1465">IF(H1465="","",IF(COUNT(VALUE(MID(H1465,ROW($A$1:$A$100),1)))=0,"",RIGHT(H1465,LEN(H1465)-MATCH(TRUE,ISNUMBER(VALUE(MID(H1465,ROW($A$1:$A$100),1))),0)+1)))</f>
        <v>46</v>
      </c>
      <c r="K1465" s="1" t="s">
        <v>22</v>
      </c>
      <c r="L1465" s="1" t="s">
        <v>512</v>
      </c>
      <c r="M1465" s="1" t="str">
        <f t="shared" si="67"/>
        <v>8037</v>
      </c>
      <c r="N1465" s="1" t="str">
        <f t="shared" si="68"/>
        <v>Zürich</v>
      </c>
      <c r="O1465" s="1" t="s">
        <v>24</v>
      </c>
      <c r="P1465" s="1" t="s">
        <v>6335</v>
      </c>
      <c r="Q1465" s="1" t="s">
        <v>128</v>
      </c>
      <c r="R1465" s="1" t="s">
        <v>22</v>
      </c>
      <c r="S1465" s="1" t="s">
        <v>22</v>
      </c>
      <c r="T1465" s="1" t="s">
        <v>6336</v>
      </c>
      <c r="U1465" s="1" t="s">
        <v>27</v>
      </c>
    </row>
    <row r="1466" spans="1:21" ht="15" x14ac:dyDescent="0.2">
      <c r="A1466" s="1" t="s">
        <v>73</v>
      </c>
      <c r="B1466" s="1" t="s">
        <v>64</v>
      </c>
      <c r="C1466" s="1" t="s">
        <v>6604</v>
      </c>
      <c r="D1466" s="1" t="s">
        <v>6605</v>
      </c>
      <c r="E1466" s="1" t="s">
        <v>6606</v>
      </c>
      <c r="F1466" s="1" t="s">
        <v>22</v>
      </c>
      <c r="G1466" s="2" t="str">
        <f t="shared" si="66"/>
        <v>Gemeinschaftspraxis im Fürscht</v>
      </c>
      <c r="H1466" s="1" t="s">
        <v>6607</v>
      </c>
      <c r="I1466" s="1" t="str" cm="1">
        <f t="array" ref="I1466">IF(H1466="","",IF(COUNT(VALUE(MID(H1466,ROW($A$1:$A$100),1)))=0,H1466,TRIM(LEFT(H1466,MATCH(TRUE,ISNUMBER(VALUE(MID(H1466,ROW($A$1:$A$100),1))),0)-1))))</f>
        <v>Weidstrasse</v>
      </c>
      <c r="J1466" s="1" t="str" cm="1">
        <f t="array" ref="J1466">IF(H1466="","",IF(COUNT(VALUE(MID(H1466,ROW($A$1:$A$100),1)))=0,"",RIGHT(H1466,LEN(H1466)-MATCH(TRUE,ISNUMBER(VALUE(MID(H1466,ROW($A$1:$A$100),1))),0)+1)))</f>
        <v>2</v>
      </c>
      <c r="K1466" s="1" t="s">
        <v>22</v>
      </c>
      <c r="L1466" s="1" t="s">
        <v>6608</v>
      </c>
      <c r="M1466" s="1" t="str">
        <f t="shared" si="67"/>
        <v>8880</v>
      </c>
      <c r="N1466" s="1" t="str">
        <f t="shared" si="68"/>
        <v>Walenstadt</v>
      </c>
      <c r="O1466" s="1" t="s">
        <v>24</v>
      </c>
      <c r="P1466" s="1" t="s">
        <v>6609</v>
      </c>
      <c r="Q1466" s="1" t="s">
        <v>128</v>
      </c>
      <c r="R1466" s="1" t="s">
        <v>22</v>
      </c>
      <c r="S1466" s="1" t="s">
        <v>22</v>
      </c>
      <c r="T1466" s="1" t="s">
        <v>6610</v>
      </c>
      <c r="U1466" s="1" t="s">
        <v>27</v>
      </c>
    </row>
    <row r="1467" spans="1:21" ht="15" x14ac:dyDescent="0.2">
      <c r="A1467" s="1" t="s">
        <v>16</v>
      </c>
      <c r="B1467" s="1" t="s">
        <v>64</v>
      </c>
      <c r="C1467" s="1" t="s">
        <v>6655</v>
      </c>
      <c r="D1467" s="1" t="s">
        <v>16526</v>
      </c>
      <c r="E1467" s="1" t="s">
        <v>8485</v>
      </c>
      <c r="F1467" s="1" t="s">
        <v>22</v>
      </c>
      <c r="G1467" s="2" t="str">
        <f t="shared" si="66"/>
        <v>Landarztpraxis Sevelen AG</v>
      </c>
      <c r="H1467" s="1" t="s">
        <v>8486</v>
      </c>
      <c r="I1467" s="1" t="str" cm="1">
        <f t="array" ref="I1467">IF(H1467="","",IF(COUNT(VALUE(MID(H1467,ROW($A$1:$A$100),1)))=0,H1467,TRIM(LEFT(H1467,MATCH(TRUE,ISNUMBER(VALUE(MID(H1467,ROW($A$1:$A$100),1))),0)-1))))</f>
        <v>Velturrietstrasse</v>
      </c>
      <c r="J1467" s="1" t="str" cm="1">
        <f t="array" ref="J1467">IF(H1467="","",IF(COUNT(VALUE(MID(H1467,ROW($A$1:$A$100),1)))=0,"",RIGHT(H1467,LEN(H1467)-MATCH(TRUE,ISNUMBER(VALUE(MID(H1467,ROW($A$1:$A$100),1))),0)+1)))</f>
        <v>5</v>
      </c>
      <c r="K1467" s="1" t="s">
        <v>22</v>
      </c>
      <c r="L1467" s="1" t="s">
        <v>8487</v>
      </c>
      <c r="M1467" s="1" t="str">
        <f t="shared" si="67"/>
        <v>9475</v>
      </c>
      <c r="N1467" s="1" t="str">
        <f t="shared" si="68"/>
        <v>Sevelen</v>
      </c>
      <c r="O1467" s="1" t="s">
        <v>24</v>
      </c>
      <c r="P1467" s="1" t="s">
        <v>16527</v>
      </c>
      <c r="Q1467" s="1" t="s">
        <v>128</v>
      </c>
      <c r="R1467" s="1" t="s">
        <v>22</v>
      </c>
      <c r="S1467" s="1" t="s">
        <v>22</v>
      </c>
      <c r="T1467" s="1" t="s">
        <v>16528</v>
      </c>
      <c r="U1467" s="1" t="s">
        <v>27</v>
      </c>
    </row>
    <row r="1468" spans="1:21" ht="15" x14ac:dyDescent="0.2">
      <c r="A1468" s="1" t="s">
        <v>16</v>
      </c>
      <c r="B1468" s="1" t="s">
        <v>64</v>
      </c>
      <c r="C1468" s="1" t="s">
        <v>1119</v>
      </c>
      <c r="D1468" s="1" t="s">
        <v>16529</v>
      </c>
      <c r="E1468" s="1" t="s">
        <v>16530</v>
      </c>
      <c r="F1468" s="1" t="s">
        <v>22</v>
      </c>
      <c r="G1468" s="2" t="str">
        <f t="shared" si="66"/>
        <v>Praxis Dres Henzi</v>
      </c>
      <c r="H1468" s="1" t="s">
        <v>16531</v>
      </c>
      <c r="I1468" s="1" t="str" cm="1">
        <f t="array" ref="I1468">IF(H1468="","",IF(COUNT(VALUE(MID(H1468,ROW($A$1:$A$100),1)))=0,H1468,TRIM(LEFT(H1468,MATCH(TRUE,ISNUMBER(VALUE(MID(H1468,ROW($A$1:$A$100),1))),0)-1))))</f>
        <v>Storchengässli</v>
      </c>
      <c r="J1468" s="1" t="str" cm="1">
        <f t="array" ref="J1468">IF(H1468="","",IF(COUNT(VALUE(MID(H1468,ROW($A$1:$A$100),1)))=0,"",RIGHT(H1468,LEN(H1468)-MATCH(TRUE,ISNUMBER(VALUE(MID(H1468,ROW($A$1:$A$100),1))),0)+1)))</f>
        <v>2</v>
      </c>
      <c r="K1468" s="1" t="s">
        <v>22</v>
      </c>
      <c r="L1468" s="1" t="s">
        <v>531</v>
      </c>
      <c r="M1468" s="1" t="str">
        <f t="shared" si="67"/>
        <v>8266</v>
      </c>
      <c r="N1468" s="1" t="str">
        <f t="shared" si="68"/>
        <v>Steckborn</v>
      </c>
      <c r="O1468" s="1" t="s">
        <v>24</v>
      </c>
      <c r="P1468" s="1" t="s">
        <v>16534</v>
      </c>
      <c r="Q1468" s="1" t="s">
        <v>128</v>
      </c>
      <c r="R1468" s="1" t="s">
        <v>22</v>
      </c>
      <c r="S1468" s="1" t="s">
        <v>22</v>
      </c>
      <c r="T1468" s="1" t="s">
        <v>16535</v>
      </c>
      <c r="U1468" s="1" t="s">
        <v>27</v>
      </c>
    </row>
    <row r="1469" spans="1:21" ht="15" x14ac:dyDescent="0.2">
      <c r="A1469" s="1" t="s">
        <v>73</v>
      </c>
      <c r="B1469" s="1" t="s">
        <v>64</v>
      </c>
      <c r="C1469" s="1" t="s">
        <v>11482</v>
      </c>
      <c r="D1469" s="1" t="s">
        <v>16529</v>
      </c>
      <c r="E1469" s="1" t="s">
        <v>16530</v>
      </c>
      <c r="F1469" s="1" t="s">
        <v>22</v>
      </c>
      <c r="G1469" s="2" t="str">
        <f t="shared" si="66"/>
        <v>Praxis Dres Henzi</v>
      </c>
      <c r="H1469" s="1" t="s">
        <v>16531</v>
      </c>
      <c r="I1469" s="1" t="str" cm="1">
        <f t="array" ref="I1469">IF(H1469="","",IF(COUNT(VALUE(MID(H1469,ROW($A$1:$A$100),1)))=0,H1469,TRIM(LEFT(H1469,MATCH(TRUE,ISNUMBER(VALUE(MID(H1469,ROW($A$1:$A$100),1))),0)-1))))</f>
        <v>Storchengässli</v>
      </c>
      <c r="J1469" s="1" t="str" cm="1">
        <f t="array" ref="J1469">IF(H1469="","",IF(COUNT(VALUE(MID(H1469,ROW($A$1:$A$100),1)))=0,"",RIGHT(H1469,LEN(H1469)-MATCH(TRUE,ISNUMBER(VALUE(MID(H1469,ROW($A$1:$A$100),1))),0)+1)))</f>
        <v>2</v>
      </c>
      <c r="K1469" s="1" t="s">
        <v>22</v>
      </c>
      <c r="L1469" s="1" t="s">
        <v>531</v>
      </c>
      <c r="M1469" s="1" t="str">
        <f t="shared" si="67"/>
        <v>8266</v>
      </c>
      <c r="N1469" s="1" t="str">
        <f t="shared" si="68"/>
        <v>Steckborn</v>
      </c>
      <c r="O1469" s="1" t="s">
        <v>24</v>
      </c>
      <c r="P1469" s="1" t="s">
        <v>16532</v>
      </c>
      <c r="Q1469" s="1" t="s">
        <v>128</v>
      </c>
      <c r="R1469" s="1" t="s">
        <v>22</v>
      </c>
      <c r="S1469" s="1" t="s">
        <v>22</v>
      </c>
      <c r="T1469" s="1" t="s">
        <v>16533</v>
      </c>
      <c r="U1469" s="1" t="s">
        <v>27</v>
      </c>
    </row>
    <row r="1470" spans="1:21" ht="15" x14ac:dyDescent="0.2">
      <c r="A1470" s="1" t="s">
        <v>16</v>
      </c>
      <c r="B1470" s="1" t="s">
        <v>64</v>
      </c>
      <c r="C1470" s="1" t="s">
        <v>3816</v>
      </c>
      <c r="D1470" s="1" t="s">
        <v>3817</v>
      </c>
      <c r="E1470" s="1" t="s">
        <v>3818</v>
      </c>
      <c r="F1470" s="1" t="s">
        <v>22</v>
      </c>
      <c r="G1470" s="2" t="str">
        <f t="shared" si="66"/>
        <v>Frauenarztpraxis Zürich</v>
      </c>
      <c r="H1470" s="1" t="s">
        <v>3819</v>
      </c>
      <c r="I1470" s="1" t="str" cm="1">
        <f t="array" ref="I1470">IF(H1470="","",IF(COUNT(VALUE(MID(H1470,ROW($A$1:$A$100),1)))=0,H1470,TRIM(LEFT(H1470,MATCH(TRUE,ISNUMBER(VALUE(MID(H1470,ROW($A$1:$A$100),1))),0)-1))))</f>
        <v>Lochmannstrasse</v>
      </c>
      <c r="J1470" s="1" t="str" cm="1">
        <f t="array" ref="J1470">IF(H1470="","",IF(COUNT(VALUE(MID(H1470,ROW($A$1:$A$100),1)))=0,"",RIGHT(H1470,LEN(H1470)-MATCH(TRUE,ISNUMBER(VALUE(MID(H1470,ROW($A$1:$A$100),1))),0)+1)))</f>
        <v>2</v>
      </c>
      <c r="K1470" s="1" t="s">
        <v>22</v>
      </c>
      <c r="L1470" s="1" t="s">
        <v>415</v>
      </c>
      <c r="M1470" s="1" t="str">
        <f t="shared" si="67"/>
        <v>8001</v>
      </c>
      <c r="N1470" s="1" t="str">
        <f t="shared" si="68"/>
        <v>Zürich</v>
      </c>
      <c r="O1470" s="1" t="s">
        <v>24</v>
      </c>
      <c r="P1470" s="1" t="s">
        <v>3820</v>
      </c>
      <c r="Q1470" s="1" t="s">
        <v>21</v>
      </c>
      <c r="R1470" s="1" t="s">
        <v>22</v>
      </c>
      <c r="S1470" s="1" t="s">
        <v>22</v>
      </c>
      <c r="T1470" s="1" t="s">
        <v>3821</v>
      </c>
      <c r="U1470" s="1" t="s">
        <v>27</v>
      </c>
    </row>
    <row r="1471" spans="1:21" ht="30" x14ac:dyDescent="0.2">
      <c r="A1471" s="1" t="s">
        <v>16</v>
      </c>
      <c r="B1471" s="1" t="s">
        <v>17</v>
      </c>
      <c r="C1471" s="1" t="s">
        <v>32</v>
      </c>
      <c r="D1471" s="1" t="s">
        <v>33</v>
      </c>
      <c r="E1471" s="1" t="s">
        <v>20</v>
      </c>
      <c r="F1471" s="1" t="s">
        <v>21</v>
      </c>
      <c r="G1471" s="2" t="str">
        <f t="shared" si="66"/>
        <v>Luzerner Kantonsspital Sursee
_x000D_Gynäkologie und Geburtshilfe</v>
      </c>
      <c r="H1471" s="1" t="s">
        <v>22</v>
      </c>
      <c r="I1471" s="1" t="str" cm="1">
        <f t="array" ref="I1471">IF(H1471="","",IF(COUNT(VALUE(MID(H1471,ROW($A$1:$A$100),1)))=0,H1471,TRIM(LEFT(H1471,MATCH(TRUE,ISNUMBER(VALUE(MID(H1471,ROW($A$1:$A$100),1))),0)-1))))</f>
        <v/>
      </c>
      <c r="J1471" s="1" t="str" cm="1">
        <f t="array" ref="J1471">IF(H1471="","",IF(COUNT(VALUE(MID(H1471,ROW($A$1:$A$100),1)))=0,"",RIGHT(H1471,LEN(H1471)-MATCH(TRUE,ISNUMBER(VALUE(MID(H1471,ROW($A$1:$A$100),1))),0)+1)))</f>
        <v/>
      </c>
      <c r="K1471" s="1" t="s">
        <v>7</v>
      </c>
      <c r="L1471" s="1" t="s">
        <v>23</v>
      </c>
      <c r="M1471" s="1" t="str">
        <f t="shared" si="67"/>
        <v>6210</v>
      </c>
      <c r="N1471" s="1" t="str">
        <f t="shared" si="68"/>
        <v>Sursee</v>
      </c>
      <c r="O1471" s="1" t="s">
        <v>24</v>
      </c>
      <c r="P1471" s="1" t="s">
        <v>34</v>
      </c>
      <c r="Q1471" s="1" t="s">
        <v>21</v>
      </c>
      <c r="R1471" s="1" t="s">
        <v>22</v>
      </c>
      <c r="S1471" s="1" t="s">
        <v>22</v>
      </c>
      <c r="T1471" s="1" t="s">
        <v>35</v>
      </c>
      <c r="U1471" s="1" t="s">
        <v>27</v>
      </c>
    </row>
    <row r="1472" spans="1:21" ht="15" x14ac:dyDescent="0.2">
      <c r="A1472" s="1" t="s">
        <v>16</v>
      </c>
      <c r="B1472" s="1" t="s">
        <v>64</v>
      </c>
      <c r="C1472" s="1" t="s">
        <v>438</v>
      </c>
      <c r="D1472" s="1" t="s">
        <v>439</v>
      </c>
      <c r="E1472" s="1" t="s">
        <v>440</v>
      </c>
      <c r="F1472" s="1" t="s">
        <v>22</v>
      </c>
      <c r="G1472" s="2" t="str">
        <f t="shared" si="66"/>
        <v>Medbase Permanence HBF Zürich</v>
      </c>
      <c r="H1472" s="1" t="s">
        <v>441</v>
      </c>
      <c r="I1472" s="1" t="str" cm="1">
        <f t="array" ref="I1472">IF(H1472="","",IF(COUNT(VALUE(MID(H1472,ROW($A$1:$A$100),1)))=0,H1472,TRIM(LEFT(H1472,MATCH(TRUE,ISNUMBER(VALUE(MID(H1472,ROW($A$1:$A$100),1))),0)-1))))</f>
        <v>Bahnhofplatz</v>
      </c>
      <c r="J1472" s="1" t="str" cm="1">
        <f t="array" ref="J1472">IF(H1472="","",IF(COUNT(VALUE(MID(H1472,ROW($A$1:$A$100),1)))=0,"",RIGHT(H1472,LEN(H1472)-MATCH(TRUE,ISNUMBER(VALUE(MID(H1472,ROW($A$1:$A$100),1))),0)+1)))</f>
        <v>15</v>
      </c>
      <c r="K1472" s="1" t="s">
        <v>22</v>
      </c>
      <c r="L1472" s="1" t="s">
        <v>415</v>
      </c>
      <c r="M1472" s="1" t="str">
        <f t="shared" si="67"/>
        <v>8001</v>
      </c>
      <c r="N1472" s="1" t="str">
        <f t="shared" si="68"/>
        <v>Zürich</v>
      </c>
      <c r="O1472" s="1" t="s">
        <v>24</v>
      </c>
      <c r="P1472" s="1" t="s">
        <v>442</v>
      </c>
      <c r="Q1472" s="1" t="s">
        <v>128</v>
      </c>
      <c r="R1472" s="1" t="s">
        <v>22</v>
      </c>
      <c r="S1472" s="1" t="s">
        <v>22</v>
      </c>
      <c r="T1472" s="1" t="s">
        <v>443</v>
      </c>
      <c r="U1472" s="1" t="s">
        <v>27</v>
      </c>
    </row>
    <row r="1473" spans="1:21" ht="15" x14ac:dyDescent="0.2">
      <c r="A1473" s="1" t="s">
        <v>16</v>
      </c>
      <c r="B1473" s="1" t="s">
        <v>64</v>
      </c>
      <c r="C1473" s="1" t="s">
        <v>1187</v>
      </c>
      <c r="D1473" s="1" t="s">
        <v>15940</v>
      </c>
      <c r="E1473" s="1" t="s">
        <v>4054</v>
      </c>
      <c r="F1473" s="1" t="s">
        <v>22</v>
      </c>
      <c r="G1473" s="2" t="str">
        <f t="shared" si="66"/>
        <v>Arztpraxis Rapperswil GmbH</v>
      </c>
      <c r="H1473" s="1" t="s">
        <v>4055</v>
      </c>
      <c r="I1473" s="1" t="str" cm="1">
        <f t="array" ref="I1473">IF(H1473="","",IF(COUNT(VALUE(MID(H1473,ROW($A$1:$A$100),1)))=0,H1473,TRIM(LEFT(H1473,MATCH(TRUE,ISNUMBER(VALUE(MID(H1473,ROW($A$1:$A$100),1))),0)-1))))</f>
        <v>Neue Jonastrasse</v>
      </c>
      <c r="J1473" s="1" t="str" cm="1">
        <f t="array" ref="J1473">IF(H1473="","",IF(COUNT(VALUE(MID(H1473,ROW($A$1:$A$100),1)))=0,"",RIGHT(H1473,LEN(H1473)-MATCH(TRUE,ISNUMBER(VALUE(MID(H1473,ROW($A$1:$A$100),1))),0)+1)))</f>
        <v>79</v>
      </c>
      <c r="K1473" s="1" t="s">
        <v>22</v>
      </c>
      <c r="L1473" s="1" t="s">
        <v>1824</v>
      </c>
      <c r="M1473" s="1" t="str">
        <f t="shared" si="67"/>
        <v>8640</v>
      </c>
      <c r="N1473" s="1" t="str">
        <f t="shared" si="68"/>
        <v>Rapperswil SG</v>
      </c>
      <c r="O1473" s="1" t="s">
        <v>24</v>
      </c>
      <c r="P1473" s="1" t="s">
        <v>15941</v>
      </c>
      <c r="Q1473" s="1" t="s">
        <v>80</v>
      </c>
      <c r="R1473" s="1" t="s">
        <v>22</v>
      </c>
      <c r="S1473" s="1" t="s">
        <v>22</v>
      </c>
      <c r="T1473" s="1" t="s">
        <v>15942</v>
      </c>
      <c r="U1473" s="1" t="s">
        <v>27</v>
      </c>
    </row>
    <row r="1474" spans="1:21" ht="15" x14ac:dyDescent="0.2">
      <c r="A1474" s="1" t="s">
        <v>73</v>
      </c>
      <c r="B1474" s="1" t="s">
        <v>64</v>
      </c>
      <c r="C1474" s="1" t="s">
        <v>1451</v>
      </c>
      <c r="D1474" s="1" t="s">
        <v>1452</v>
      </c>
      <c r="E1474" s="1" t="s">
        <v>1453</v>
      </c>
      <c r="F1474" s="1" t="s">
        <v>22</v>
      </c>
      <c r="G1474" s="2" t="str">
        <f t="shared" ref="G1474:G1537" si="69">IF(F1474="",E1474,E1474 &amp; CHAR(10) &amp; CHAR(13) &amp; F1474)</f>
        <v>Ärztepraxis am Albis</v>
      </c>
      <c r="H1474" s="1" t="s">
        <v>1454</v>
      </c>
      <c r="I1474" s="1" t="str" cm="1">
        <f t="array" ref="I1474">IF(H1474="","",IF(COUNT(VALUE(MID(H1474,ROW($A$1:$A$100),1)))=0,H1474,TRIM(LEFT(H1474,MATCH(TRUE,ISNUMBER(VALUE(MID(H1474,ROW($A$1:$A$100),1))),0)-1))))</f>
        <v>Zürichstrasse</v>
      </c>
      <c r="J1474" s="1" t="str" cm="1">
        <f t="array" ref="J1474">IF(H1474="","",IF(COUNT(VALUE(MID(H1474,ROW($A$1:$A$100),1)))=0,"",RIGHT(H1474,LEN(H1474)-MATCH(TRUE,ISNUMBER(VALUE(MID(H1474,ROW($A$1:$A$100),1))),0)+1)))</f>
        <v>67</v>
      </c>
      <c r="K1474" s="1" t="s">
        <v>22</v>
      </c>
      <c r="L1474" s="1" t="s">
        <v>1455</v>
      </c>
      <c r="M1474" s="1" t="str">
        <f t="shared" ref="M1474:M1537" si="70">LEFT(L1474,4)</f>
        <v>8910</v>
      </c>
      <c r="N1474" s="1" t="str">
        <f t="shared" ref="N1474:N1537" si="71">RIGHT(L1474,LEN(L1474)-5)</f>
        <v>Affoltern am Albis</v>
      </c>
      <c r="O1474" s="1" t="s">
        <v>24</v>
      </c>
      <c r="P1474" s="1" t="s">
        <v>1456</v>
      </c>
      <c r="Q1474" s="1" t="s">
        <v>128</v>
      </c>
      <c r="R1474" s="1" t="s">
        <v>22</v>
      </c>
      <c r="S1474" s="1" t="s">
        <v>22</v>
      </c>
      <c r="T1474" s="1" t="s">
        <v>1457</v>
      </c>
      <c r="U1474" s="1" t="s">
        <v>27</v>
      </c>
    </row>
    <row r="1475" spans="1:21" ht="15" x14ac:dyDescent="0.2">
      <c r="A1475" s="1" t="s">
        <v>16</v>
      </c>
      <c r="B1475" s="1" t="s">
        <v>17</v>
      </c>
      <c r="C1475" s="1" t="s">
        <v>15588</v>
      </c>
      <c r="D1475" s="1" t="s">
        <v>15589</v>
      </c>
      <c r="E1475" s="1" t="s">
        <v>15590</v>
      </c>
      <c r="F1475" s="1" t="s">
        <v>22</v>
      </c>
      <c r="G1475" s="2" t="str">
        <f t="shared" si="69"/>
        <v>a-esthetik Dr. Akdogan Zoehre</v>
      </c>
      <c r="H1475" s="1" t="s">
        <v>15591</v>
      </c>
      <c r="I1475" s="1" t="str" cm="1">
        <f t="array" ref="I1475">IF(H1475="","",IF(COUNT(VALUE(MID(H1475,ROW($A$1:$A$100),1)))=0,H1475,TRIM(LEFT(H1475,MATCH(TRUE,ISNUMBER(VALUE(MID(H1475,ROW($A$1:$A$100),1))),0)-1))))</f>
        <v>Nüschelerstrasse</v>
      </c>
      <c r="J1475" s="1" t="str" cm="1">
        <f t="array" ref="J1475">IF(H1475="","",IF(COUNT(VALUE(MID(H1475,ROW($A$1:$A$100),1)))=0,"",RIGHT(H1475,LEN(H1475)-MATCH(TRUE,ISNUMBER(VALUE(MID(H1475,ROW($A$1:$A$100),1))),0)+1)))</f>
        <v>35</v>
      </c>
      <c r="K1475" s="1" t="s">
        <v>22</v>
      </c>
      <c r="L1475" s="1" t="s">
        <v>415</v>
      </c>
      <c r="M1475" s="1" t="str">
        <f t="shared" si="70"/>
        <v>8001</v>
      </c>
      <c r="N1475" s="1" t="str">
        <f t="shared" si="71"/>
        <v>Zürich</v>
      </c>
      <c r="O1475" s="1" t="s">
        <v>24</v>
      </c>
      <c r="P1475" s="1" t="s">
        <v>15592</v>
      </c>
      <c r="Q1475" s="1" t="s">
        <v>128</v>
      </c>
      <c r="R1475" s="1" t="s">
        <v>22</v>
      </c>
      <c r="S1475" s="1" t="s">
        <v>22</v>
      </c>
      <c r="T1475" s="1" t="s">
        <v>15593</v>
      </c>
      <c r="U1475" s="1" t="s">
        <v>27</v>
      </c>
    </row>
    <row r="1476" spans="1:21" ht="30" x14ac:dyDescent="0.2">
      <c r="A1476" s="1" t="s">
        <v>16</v>
      </c>
      <c r="B1476" s="1" t="s">
        <v>64</v>
      </c>
      <c r="C1476" s="1" t="s">
        <v>1560</v>
      </c>
      <c r="D1476" s="1" t="s">
        <v>16318</v>
      </c>
      <c r="E1476" s="1" t="s">
        <v>1445</v>
      </c>
      <c r="F1476" s="1" t="s">
        <v>1446</v>
      </c>
      <c r="G1476" s="2" t="str">
        <f t="shared" si="69"/>
        <v>Spital Zollikerberg
_x000D_Gynäkologie - Frauenklinik</v>
      </c>
      <c r="H1476" s="1" t="s">
        <v>1447</v>
      </c>
      <c r="I1476" s="1" t="str" cm="1">
        <f t="array" ref="I1476">IF(H1476="","",IF(COUNT(VALUE(MID(H1476,ROW($A$1:$A$100),1)))=0,H1476,TRIM(LEFT(H1476,MATCH(TRUE,ISNUMBER(VALUE(MID(H1476,ROW($A$1:$A$100),1))),0)-1))))</f>
        <v>Trichtenhauser Strasse</v>
      </c>
      <c r="J1476" s="1" t="str" cm="1">
        <f t="array" ref="J1476">IF(H1476="","",IF(COUNT(VALUE(MID(H1476,ROW($A$1:$A$100),1)))=0,"",RIGHT(H1476,LEN(H1476)-MATCH(TRUE,ISNUMBER(VALUE(MID(H1476,ROW($A$1:$A$100),1))),0)+1)))</f>
        <v>20</v>
      </c>
      <c r="K1476" s="1" t="s">
        <v>22</v>
      </c>
      <c r="L1476" s="1" t="s">
        <v>1448</v>
      </c>
      <c r="M1476" s="1" t="str">
        <f t="shared" si="70"/>
        <v>8125</v>
      </c>
      <c r="N1476" s="1" t="str">
        <f t="shared" si="71"/>
        <v>Zollikerberg</v>
      </c>
      <c r="O1476" s="1" t="s">
        <v>24</v>
      </c>
      <c r="P1476" s="1" t="s">
        <v>16319</v>
      </c>
      <c r="Q1476" s="1" t="s">
        <v>21</v>
      </c>
      <c r="R1476" s="1" t="s">
        <v>22</v>
      </c>
      <c r="S1476" s="1" t="s">
        <v>22</v>
      </c>
      <c r="T1476" s="1" t="s">
        <v>16320</v>
      </c>
      <c r="U1476" s="1" t="s">
        <v>27</v>
      </c>
    </row>
    <row r="1477" spans="1:21" ht="15" x14ac:dyDescent="0.2">
      <c r="A1477" s="1" t="s">
        <v>73</v>
      </c>
      <c r="B1477" s="1" t="s">
        <v>64</v>
      </c>
      <c r="C1477" s="1" t="s">
        <v>2900</v>
      </c>
      <c r="D1477" s="1" t="s">
        <v>2901</v>
      </c>
      <c r="E1477" s="1" t="s">
        <v>2902</v>
      </c>
      <c r="F1477" s="1" t="s">
        <v>22</v>
      </c>
      <c r="G1477" s="2" t="str">
        <f t="shared" si="69"/>
        <v>Landarztpraxis Mogelsberg</v>
      </c>
      <c r="H1477" s="1" t="s">
        <v>2903</v>
      </c>
      <c r="I1477" s="1" t="str" cm="1">
        <f t="array" ref="I1477">IF(H1477="","",IF(COUNT(VALUE(MID(H1477,ROW($A$1:$A$100),1)))=0,H1477,TRIM(LEFT(H1477,MATCH(TRUE,ISNUMBER(VALUE(MID(H1477,ROW($A$1:$A$100),1))),0)-1))))</f>
        <v>Speerstrasse</v>
      </c>
      <c r="J1477" s="1" t="str" cm="1">
        <f t="array" ref="J1477">IF(H1477="","",IF(COUNT(VALUE(MID(H1477,ROW($A$1:$A$100),1)))=0,"",RIGHT(H1477,LEN(H1477)-MATCH(TRUE,ISNUMBER(VALUE(MID(H1477,ROW($A$1:$A$100),1))),0)+1)))</f>
        <v>15</v>
      </c>
      <c r="K1477" s="1" t="s">
        <v>22</v>
      </c>
      <c r="L1477" s="1" t="s">
        <v>2904</v>
      </c>
      <c r="M1477" s="1" t="str">
        <f t="shared" si="70"/>
        <v>9122</v>
      </c>
      <c r="N1477" s="1" t="str">
        <f t="shared" si="71"/>
        <v>Mogelsberg</v>
      </c>
      <c r="O1477" s="1" t="s">
        <v>24</v>
      </c>
      <c r="P1477" s="1" t="s">
        <v>2905</v>
      </c>
      <c r="Q1477" s="1" t="s">
        <v>128</v>
      </c>
      <c r="R1477" s="1" t="s">
        <v>22</v>
      </c>
      <c r="S1477" s="1" t="s">
        <v>22</v>
      </c>
      <c r="T1477" s="1" t="s">
        <v>2906</v>
      </c>
      <c r="U1477" s="1" t="s">
        <v>27</v>
      </c>
    </row>
    <row r="1478" spans="1:21" ht="15" x14ac:dyDescent="0.2">
      <c r="A1478" s="1" t="s">
        <v>73</v>
      </c>
      <c r="B1478" s="1" t="s">
        <v>64</v>
      </c>
      <c r="C1478" s="1" t="s">
        <v>494</v>
      </c>
      <c r="D1478" s="1" t="s">
        <v>495</v>
      </c>
      <c r="E1478" s="1" t="s">
        <v>496</v>
      </c>
      <c r="F1478" s="1" t="s">
        <v>22</v>
      </c>
      <c r="G1478" s="2" t="str">
        <f t="shared" si="69"/>
        <v>Medbase Gampelen</v>
      </c>
      <c r="H1478" s="1" t="s">
        <v>497</v>
      </c>
      <c r="I1478" s="1" t="str" cm="1">
        <f t="array" ref="I1478">IF(H1478="","",IF(COUNT(VALUE(MID(H1478,ROW($A$1:$A$100),1)))=0,H1478,TRIM(LEFT(H1478,MATCH(TRUE,ISNUMBER(VALUE(MID(H1478,ROW($A$1:$A$100),1))),0)-1))))</f>
        <v>Insstrasse</v>
      </c>
      <c r="J1478" s="1" t="str" cm="1">
        <f t="array" ref="J1478">IF(H1478="","",IF(COUNT(VALUE(MID(H1478,ROW($A$1:$A$100),1)))=0,"",RIGHT(H1478,LEN(H1478)-MATCH(TRUE,ISNUMBER(VALUE(MID(H1478,ROW($A$1:$A$100),1))),0)+1)))</f>
        <v>9</v>
      </c>
      <c r="K1478" s="1" t="s">
        <v>22</v>
      </c>
      <c r="L1478" s="1" t="s">
        <v>498</v>
      </c>
      <c r="M1478" s="1" t="str">
        <f t="shared" si="70"/>
        <v>3236</v>
      </c>
      <c r="N1478" s="1" t="str">
        <f t="shared" si="71"/>
        <v>Gampelen</v>
      </c>
      <c r="O1478" s="1" t="s">
        <v>24</v>
      </c>
      <c r="P1478" s="1" t="s">
        <v>499</v>
      </c>
      <c r="Q1478" s="1" t="s">
        <v>21</v>
      </c>
      <c r="R1478" s="1" t="s">
        <v>22</v>
      </c>
      <c r="S1478" s="1" t="s">
        <v>22</v>
      </c>
      <c r="T1478" s="1" t="s">
        <v>500</v>
      </c>
      <c r="U1478" s="1" t="s">
        <v>27</v>
      </c>
    </row>
    <row r="1479" spans="1:21" ht="15" x14ac:dyDescent="0.2">
      <c r="A1479" s="1" t="s">
        <v>73</v>
      </c>
      <c r="B1479" s="1" t="s">
        <v>64</v>
      </c>
      <c r="C1479" s="1" t="s">
        <v>7357</v>
      </c>
      <c r="D1479" s="1" t="s">
        <v>7358</v>
      </c>
      <c r="E1479" s="1" t="s">
        <v>7359</v>
      </c>
      <c r="F1479" s="1" t="s">
        <v>22</v>
      </c>
      <c r="G1479" s="2" t="str">
        <f t="shared" si="69"/>
        <v>Hausarztpraxis Dietikon</v>
      </c>
      <c r="H1479" s="1" t="s">
        <v>7360</v>
      </c>
      <c r="I1479" s="1" t="str" cm="1">
        <f t="array" ref="I1479">IF(H1479="","",IF(COUNT(VALUE(MID(H1479,ROW($A$1:$A$100),1)))=0,H1479,TRIM(LEFT(H1479,MATCH(TRUE,ISNUMBER(VALUE(MID(H1479,ROW($A$1:$A$100),1))),0)-1))))</f>
        <v>Badenerstrasse</v>
      </c>
      <c r="J1479" s="1" t="str" cm="1">
        <f t="array" ref="J1479">IF(H1479="","",IF(COUNT(VALUE(MID(H1479,ROW($A$1:$A$100),1)))=0,"",RIGHT(H1479,LEN(H1479)-MATCH(TRUE,ISNUMBER(VALUE(MID(H1479,ROW($A$1:$A$100),1))),0)+1)))</f>
        <v>21</v>
      </c>
      <c r="K1479" s="1" t="s">
        <v>22</v>
      </c>
      <c r="L1479" s="1" t="s">
        <v>100</v>
      </c>
      <c r="M1479" s="1" t="str">
        <f t="shared" si="70"/>
        <v>8953</v>
      </c>
      <c r="N1479" s="1" t="str">
        <f t="shared" si="71"/>
        <v>Dietikon</v>
      </c>
      <c r="O1479" s="1" t="s">
        <v>24</v>
      </c>
      <c r="P1479" s="1" t="s">
        <v>7361</v>
      </c>
      <c r="Q1479" s="1" t="s">
        <v>80</v>
      </c>
      <c r="R1479" s="1" t="s">
        <v>22</v>
      </c>
      <c r="S1479" s="1" t="s">
        <v>22</v>
      </c>
      <c r="T1479" s="1" t="s">
        <v>7362</v>
      </c>
      <c r="U1479" s="1" t="s">
        <v>27</v>
      </c>
    </row>
    <row r="1480" spans="1:21" ht="30" x14ac:dyDescent="0.2">
      <c r="A1480" s="1" t="s">
        <v>16</v>
      </c>
      <c r="B1480" s="1" t="s">
        <v>64</v>
      </c>
      <c r="C1480" s="1" t="s">
        <v>1489</v>
      </c>
      <c r="D1480" s="1" t="s">
        <v>14649</v>
      </c>
      <c r="E1480" s="1" t="s">
        <v>1888</v>
      </c>
      <c r="F1480" s="1" t="s">
        <v>1889</v>
      </c>
      <c r="G1480" s="2" t="str">
        <f t="shared" si="69"/>
        <v>Kantonsspital Schaffhausen
_x000D_Klinik Frauen und Kinder</v>
      </c>
      <c r="H1480" s="1" t="s">
        <v>1890</v>
      </c>
      <c r="I1480" s="1" t="str" cm="1">
        <f t="array" ref="I1480">IF(H1480="","",IF(COUNT(VALUE(MID(H1480,ROW($A$1:$A$100),1)))=0,H1480,TRIM(LEFT(H1480,MATCH(TRUE,ISNUMBER(VALUE(MID(H1480,ROW($A$1:$A$100),1))),0)-1))))</f>
        <v>Geissbergstrasse</v>
      </c>
      <c r="J1480" s="1" t="str" cm="1">
        <f t="array" ref="J1480">IF(H1480="","",IF(COUNT(VALUE(MID(H1480,ROW($A$1:$A$100),1)))=0,"",RIGHT(H1480,LEN(H1480)-MATCH(TRUE,ISNUMBER(VALUE(MID(H1480,ROW($A$1:$A$100),1))),0)+1)))</f>
        <v>81</v>
      </c>
      <c r="K1480" s="1" t="s">
        <v>22</v>
      </c>
      <c r="L1480" s="1" t="s">
        <v>1891</v>
      </c>
      <c r="M1480" s="1" t="str">
        <f t="shared" si="70"/>
        <v>8208</v>
      </c>
      <c r="N1480" s="1" t="str">
        <f t="shared" si="71"/>
        <v>Schaffhausen</v>
      </c>
      <c r="O1480" s="1" t="s">
        <v>24</v>
      </c>
      <c r="P1480" s="1" t="s">
        <v>14650</v>
      </c>
      <c r="Q1480" s="1" t="s">
        <v>21</v>
      </c>
      <c r="R1480" s="1" t="s">
        <v>22</v>
      </c>
      <c r="S1480" s="1" t="s">
        <v>22</v>
      </c>
      <c r="T1480" s="1" t="s">
        <v>14651</v>
      </c>
      <c r="U1480" s="1" t="s">
        <v>27</v>
      </c>
    </row>
    <row r="1481" spans="1:21" ht="15" x14ac:dyDescent="0.2">
      <c r="A1481" s="1" t="s">
        <v>73</v>
      </c>
      <c r="B1481" s="1" t="s">
        <v>64</v>
      </c>
      <c r="C1481" s="1" t="s">
        <v>2979</v>
      </c>
      <c r="D1481" s="1" t="s">
        <v>5809</v>
      </c>
      <c r="E1481" s="1" t="s">
        <v>4117</v>
      </c>
      <c r="F1481" s="1" t="s">
        <v>22</v>
      </c>
      <c r="G1481" s="2" t="str">
        <f t="shared" si="69"/>
        <v>Rautipraxis AG</v>
      </c>
      <c r="H1481" s="1" t="s">
        <v>4118</v>
      </c>
      <c r="I1481" s="1" t="str" cm="1">
        <f t="array" ref="I1481">IF(H1481="","",IF(COUNT(VALUE(MID(H1481,ROW($A$1:$A$100),1)))=0,H1481,TRIM(LEFT(H1481,MATCH(TRUE,ISNUMBER(VALUE(MID(H1481,ROW($A$1:$A$100),1))),0)-1))))</f>
        <v>Rautistrasse</v>
      </c>
      <c r="J1481" s="1" t="str" cm="1">
        <f t="array" ref="J1481">IF(H1481="","",IF(COUNT(VALUE(MID(H1481,ROW($A$1:$A$100),1)))=0,"",RIGHT(H1481,LEN(H1481)-MATCH(TRUE,ISNUMBER(VALUE(MID(H1481,ROW($A$1:$A$100),1))),0)+1)))</f>
        <v>55</v>
      </c>
      <c r="K1481" s="1" t="s">
        <v>22</v>
      </c>
      <c r="L1481" s="1" t="s">
        <v>1341</v>
      </c>
      <c r="M1481" s="1" t="str">
        <f t="shared" si="70"/>
        <v>8047</v>
      </c>
      <c r="N1481" s="1" t="str">
        <f t="shared" si="71"/>
        <v>Zürich</v>
      </c>
      <c r="O1481" s="1" t="s">
        <v>24</v>
      </c>
      <c r="P1481" s="1" t="s">
        <v>5810</v>
      </c>
      <c r="Q1481" s="1" t="s">
        <v>128</v>
      </c>
      <c r="R1481" s="1" t="s">
        <v>22</v>
      </c>
      <c r="S1481" s="1" t="s">
        <v>22</v>
      </c>
      <c r="T1481" s="1" t="s">
        <v>5811</v>
      </c>
      <c r="U1481" s="1" t="s">
        <v>27</v>
      </c>
    </row>
    <row r="1482" spans="1:21" ht="15" x14ac:dyDescent="0.2">
      <c r="A1482" s="1" t="s">
        <v>16</v>
      </c>
      <c r="B1482" s="1" t="s">
        <v>64</v>
      </c>
      <c r="C1482" s="1" t="s">
        <v>425</v>
      </c>
      <c r="D1482" s="1" t="s">
        <v>426</v>
      </c>
      <c r="E1482" s="1" t="s">
        <v>427</v>
      </c>
      <c r="F1482" s="1" t="s">
        <v>22</v>
      </c>
      <c r="G1482" s="2" t="str">
        <f t="shared" si="69"/>
        <v>Frauenaerzte-Steffisburg</v>
      </c>
      <c r="H1482" s="1" t="s">
        <v>428</v>
      </c>
      <c r="I1482" s="1" t="str" cm="1">
        <f t="array" ref="I1482">IF(H1482="","",IF(COUNT(VALUE(MID(H1482,ROW($A$1:$A$100),1)))=0,H1482,TRIM(LEFT(H1482,MATCH(TRUE,ISNUMBER(VALUE(MID(H1482,ROW($A$1:$A$100),1))),0)-1))))</f>
        <v>Glockentalstrasse</v>
      </c>
      <c r="J1482" s="1" t="str" cm="1">
        <f t="array" ref="J1482">IF(H1482="","",IF(COUNT(VALUE(MID(H1482,ROW($A$1:$A$100),1)))=0,"",RIGHT(H1482,LEN(H1482)-MATCH(TRUE,ISNUMBER(VALUE(MID(H1482,ROW($A$1:$A$100),1))),0)+1)))</f>
        <v>6</v>
      </c>
      <c r="K1482" s="1" t="s">
        <v>22</v>
      </c>
      <c r="L1482" s="1" t="s">
        <v>429</v>
      </c>
      <c r="M1482" s="1" t="str">
        <f t="shared" si="70"/>
        <v>3612</v>
      </c>
      <c r="N1482" s="1" t="str">
        <f t="shared" si="71"/>
        <v>Steffisburg</v>
      </c>
      <c r="O1482" s="1" t="s">
        <v>24</v>
      </c>
      <c r="P1482" s="1" t="s">
        <v>430</v>
      </c>
      <c r="Q1482" s="1" t="s">
        <v>21</v>
      </c>
      <c r="R1482" s="1" t="s">
        <v>22</v>
      </c>
      <c r="S1482" s="1" t="s">
        <v>22</v>
      </c>
      <c r="T1482" s="1" t="s">
        <v>431</v>
      </c>
      <c r="U1482" s="1" t="s">
        <v>27</v>
      </c>
    </row>
    <row r="1483" spans="1:21" ht="15" x14ac:dyDescent="0.2">
      <c r="A1483" s="1" t="s">
        <v>16</v>
      </c>
      <c r="B1483" s="1" t="s">
        <v>64</v>
      </c>
      <c r="C1483" s="1" t="s">
        <v>488</v>
      </c>
      <c r="D1483" s="1" t="s">
        <v>482</v>
      </c>
      <c r="E1483" s="1" t="s">
        <v>489</v>
      </c>
      <c r="F1483" s="1" t="s">
        <v>22</v>
      </c>
      <c r="G1483" s="2" t="str">
        <f t="shared" si="69"/>
        <v>Praxis Minerva AG</v>
      </c>
      <c r="H1483" s="1" t="s">
        <v>490</v>
      </c>
      <c r="I1483" s="1" t="str" cm="1">
        <f t="array" ref="I1483">IF(H1483="","",IF(COUNT(VALUE(MID(H1483,ROW($A$1:$A$100),1)))=0,H1483,TRIM(LEFT(H1483,MATCH(TRUE,ISNUMBER(VALUE(MID(H1483,ROW($A$1:$A$100),1))),0)-1))))</f>
        <v>Winkelriedstrasse</v>
      </c>
      <c r="J1483" s="1" t="str" cm="1">
        <f t="array" ref="J1483">IF(H1483="","",IF(COUNT(VALUE(MID(H1483,ROW($A$1:$A$100),1)))=0,"",RIGHT(H1483,LEN(H1483)-MATCH(TRUE,ISNUMBER(VALUE(MID(H1483,ROW($A$1:$A$100),1))),0)+1)))</f>
        <v>35</v>
      </c>
      <c r="K1483" s="1" t="s">
        <v>22</v>
      </c>
      <c r="L1483" s="1" t="s">
        <v>491</v>
      </c>
      <c r="M1483" s="1" t="str">
        <f t="shared" si="70"/>
        <v>6003</v>
      </c>
      <c r="N1483" s="1" t="str">
        <f t="shared" si="71"/>
        <v>Luzern</v>
      </c>
      <c r="O1483" s="1" t="s">
        <v>24</v>
      </c>
      <c r="P1483" s="1" t="s">
        <v>492</v>
      </c>
      <c r="Q1483" s="1" t="s">
        <v>21</v>
      </c>
      <c r="R1483" s="1" t="s">
        <v>22</v>
      </c>
      <c r="S1483" s="1" t="s">
        <v>22</v>
      </c>
      <c r="T1483" s="1" t="s">
        <v>493</v>
      </c>
      <c r="U1483" s="1" t="s">
        <v>27</v>
      </c>
    </row>
    <row r="1484" spans="1:21" ht="15" x14ac:dyDescent="0.2">
      <c r="A1484" s="1" t="s">
        <v>16</v>
      </c>
      <c r="B1484" s="1" t="s">
        <v>64</v>
      </c>
      <c r="C1484" s="1" t="s">
        <v>15586</v>
      </c>
      <c r="D1484" s="1" t="s">
        <v>482</v>
      </c>
      <c r="E1484" s="1" t="s">
        <v>2781</v>
      </c>
      <c r="F1484" s="1" t="s">
        <v>22</v>
      </c>
      <c r="G1484" s="2" t="str">
        <f t="shared" si="69"/>
        <v>Medizinisches Zentrum Arbon AG</v>
      </c>
      <c r="H1484" s="1" t="s">
        <v>2782</v>
      </c>
      <c r="I1484" s="1" t="str" cm="1">
        <f t="array" ref="I1484">IF(H1484="","",IF(COUNT(VALUE(MID(H1484,ROW($A$1:$A$100),1)))=0,H1484,TRIM(LEFT(H1484,MATCH(TRUE,ISNUMBER(VALUE(MID(H1484,ROW($A$1:$A$100),1))),0)-1))))</f>
        <v>Schlossgasse</v>
      </c>
      <c r="J1484" s="1" t="str" cm="1">
        <f t="array" ref="J1484">IF(H1484="","",IF(COUNT(VALUE(MID(H1484,ROW($A$1:$A$100),1)))=0,"",RIGHT(H1484,LEN(H1484)-MATCH(TRUE,ISNUMBER(VALUE(MID(H1484,ROW($A$1:$A$100),1))),0)+1)))</f>
        <v>4</v>
      </c>
      <c r="K1484" s="1" t="s">
        <v>22</v>
      </c>
      <c r="L1484" s="1" t="s">
        <v>2783</v>
      </c>
      <c r="M1484" s="1" t="str">
        <f t="shared" si="70"/>
        <v>9320</v>
      </c>
      <c r="N1484" s="1" t="str">
        <f t="shared" si="71"/>
        <v>Arbon</v>
      </c>
      <c r="O1484" s="1" t="s">
        <v>24</v>
      </c>
      <c r="P1484" s="1" t="s">
        <v>492</v>
      </c>
      <c r="Q1484" s="1" t="s">
        <v>128</v>
      </c>
      <c r="R1484" s="1" t="s">
        <v>22</v>
      </c>
      <c r="S1484" s="1" t="s">
        <v>22</v>
      </c>
      <c r="T1484" s="1" t="s">
        <v>15587</v>
      </c>
      <c r="U1484" s="1" t="s">
        <v>27</v>
      </c>
    </row>
    <row r="1485" spans="1:21" ht="30" x14ac:dyDescent="0.2">
      <c r="A1485" s="1" t="s">
        <v>16</v>
      </c>
      <c r="B1485" s="1" t="s">
        <v>64</v>
      </c>
      <c r="C1485" s="1" t="s">
        <v>153</v>
      </c>
      <c r="D1485" s="1" t="s">
        <v>482</v>
      </c>
      <c r="E1485" s="1" t="s">
        <v>1870</v>
      </c>
      <c r="F1485" s="1" t="s">
        <v>1871</v>
      </c>
      <c r="G1485" s="2" t="str">
        <f t="shared" si="69"/>
        <v>Spital Grabs
_x000D_Frauenklinik Spital Grabs</v>
      </c>
      <c r="H1485" s="1" t="s">
        <v>1872</v>
      </c>
      <c r="I1485" s="1" t="str" cm="1">
        <f t="array" ref="I1485">IF(H1485="","",IF(COUNT(VALUE(MID(H1485,ROW($A$1:$A$100),1)))=0,H1485,TRIM(LEFT(H1485,MATCH(TRUE,ISNUMBER(VALUE(MID(H1485,ROW($A$1:$A$100),1))),0)-1))))</f>
        <v>Spitalstrasse</v>
      </c>
      <c r="J1485" s="1" t="str" cm="1">
        <f t="array" ref="J1485">IF(H1485="","",IF(COUNT(VALUE(MID(H1485,ROW($A$1:$A$100),1)))=0,"",RIGHT(H1485,LEN(H1485)-MATCH(TRUE,ISNUMBER(VALUE(MID(H1485,ROW($A$1:$A$100),1))),0)+1)))</f>
        <v>44</v>
      </c>
      <c r="K1485" s="1" t="s">
        <v>22</v>
      </c>
      <c r="L1485" s="1" t="s">
        <v>1873</v>
      </c>
      <c r="M1485" s="1" t="str">
        <f t="shared" si="70"/>
        <v>9472</v>
      </c>
      <c r="N1485" s="1" t="str">
        <f t="shared" si="71"/>
        <v>Grabs</v>
      </c>
      <c r="O1485" s="1" t="s">
        <v>24</v>
      </c>
      <c r="P1485" s="1" t="s">
        <v>492</v>
      </c>
      <c r="Q1485" s="1" t="s">
        <v>21</v>
      </c>
      <c r="R1485" s="1" t="s">
        <v>22</v>
      </c>
      <c r="S1485" s="1" t="s">
        <v>22</v>
      </c>
      <c r="T1485" s="1" t="s">
        <v>16515</v>
      </c>
      <c r="U1485" s="1" t="s">
        <v>27</v>
      </c>
    </row>
    <row r="1486" spans="1:21" ht="15" x14ac:dyDescent="0.2">
      <c r="A1486" s="1" t="s">
        <v>73</v>
      </c>
      <c r="B1486" s="1" t="s">
        <v>204</v>
      </c>
      <c r="C1486" s="1" t="s">
        <v>481</v>
      </c>
      <c r="D1486" s="1" t="s">
        <v>482</v>
      </c>
      <c r="E1486" s="1" t="s">
        <v>483</v>
      </c>
      <c r="F1486" s="1" t="s">
        <v>22</v>
      </c>
      <c r="G1486" s="2" t="str">
        <f t="shared" si="69"/>
        <v>Praxis Professor Prof. Herrmann</v>
      </c>
      <c r="H1486" s="1" t="s">
        <v>484</v>
      </c>
      <c r="I1486" s="1" t="str" cm="1">
        <f t="array" ref="I1486">IF(H1486="","",IF(COUNT(VALUE(MID(H1486,ROW($A$1:$A$100),1)))=0,H1486,TRIM(LEFT(H1486,MATCH(TRUE,ISNUMBER(VALUE(MID(H1486,ROW($A$1:$A$100),1))),0)-1))))</f>
        <v>Vogelsang</v>
      </c>
      <c r="J1486" s="1" t="str" cm="1">
        <f t="array" ref="J1486">IF(H1486="","",IF(COUNT(VALUE(MID(H1486,ROW($A$1:$A$100),1)))=0,"",RIGHT(H1486,LEN(H1486)-MATCH(TRUE,ISNUMBER(VALUE(MID(H1486,ROW($A$1:$A$100),1))),0)+1)))</f>
        <v>83</v>
      </c>
      <c r="K1486" s="1" t="s">
        <v>22</v>
      </c>
      <c r="L1486" s="1" t="s">
        <v>485</v>
      </c>
      <c r="M1486" s="1" t="str">
        <f t="shared" si="70"/>
        <v>2502</v>
      </c>
      <c r="N1486" s="1" t="str">
        <f t="shared" si="71"/>
        <v>Biel/Bienne</v>
      </c>
      <c r="O1486" s="1" t="s">
        <v>24</v>
      </c>
      <c r="P1486" s="1" t="s">
        <v>486</v>
      </c>
      <c r="Q1486" s="1" t="s">
        <v>21</v>
      </c>
      <c r="R1486" s="1" t="s">
        <v>22</v>
      </c>
      <c r="S1486" s="1" t="s">
        <v>22</v>
      </c>
      <c r="T1486" s="1" t="s">
        <v>487</v>
      </c>
      <c r="U1486" s="1" t="s">
        <v>27</v>
      </c>
    </row>
    <row r="1487" spans="1:21" ht="15" x14ac:dyDescent="0.2">
      <c r="A1487" s="1" t="s">
        <v>16</v>
      </c>
      <c r="B1487" s="1" t="s">
        <v>64</v>
      </c>
      <c r="C1487" s="1" t="s">
        <v>418</v>
      </c>
      <c r="D1487" s="1" t="s">
        <v>419</v>
      </c>
      <c r="E1487" s="1" t="s">
        <v>420</v>
      </c>
      <c r="F1487" s="1" t="s">
        <v>22</v>
      </c>
      <c r="G1487" s="2" t="str">
        <f t="shared" si="69"/>
        <v>Praxis Dr. Hert Kerstin</v>
      </c>
      <c r="H1487" s="1" t="s">
        <v>421</v>
      </c>
      <c r="I1487" s="1" t="str" cm="1">
        <f t="array" ref="I1487">IF(H1487="","",IF(COUNT(VALUE(MID(H1487,ROW($A$1:$A$100),1)))=0,H1487,TRIM(LEFT(H1487,MATCH(TRUE,ISNUMBER(VALUE(MID(H1487,ROW($A$1:$A$100),1))),0)-1))))</f>
        <v>Dornacherstrasse</v>
      </c>
      <c r="J1487" s="1" t="str" cm="1">
        <f t="array" ref="J1487">IF(H1487="","",IF(COUNT(VALUE(MID(H1487,ROW($A$1:$A$100),1)))=0,"",RIGHT(H1487,LEN(H1487)-MATCH(TRUE,ISNUMBER(VALUE(MID(H1487,ROW($A$1:$A$100),1))),0)+1)))</f>
        <v>10</v>
      </c>
      <c r="K1487" s="1" t="s">
        <v>22</v>
      </c>
      <c r="L1487" s="1" t="s">
        <v>422</v>
      </c>
      <c r="M1487" s="1" t="str">
        <f t="shared" si="70"/>
        <v>4600</v>
      </c>
      <c r="N1487" s="1" t="str">
        <f t="shared" si="71"/>
        <v>Olten</v>
      </c>
      <c r="O1487" s="1" t="s">
        <v>24</v>
      </c>
      <c r="P1487" s="1" t="s">
        <v>423</v>
      </c>
      <c r="Q1487" s="1" t="s">
        <v>21</v>
      </c>
      <c r="R1487" s="1" t="s">
        <v>22</v>
      </c>
      <c r="S1487" s="1" t="s">
        <v>22</v>
      </c>
      <c r="T1487" s="1" t="s">
        <v>424</v>
      </c>
      <c r="U1487" s="1" t="s">
        <v>27</v>
      </c>
    </row>
    <row r="1488" spans="1:21" ht="15" x14ac:dyDescent="0.2">
      <c r="A1488" s="1" t="s">
        <v>16</v>
      </c>
      <c r="B1488" s="1" t="s">
        <v>17</v>
      </c>
      <c r="C1488" s="1" t="s">
        <v>527</v>
      </c>
      <c r="D1488" s="1" t="s">
        <v>528</v>
      </c>
      <c r="E1488" s="1" t="s">
        <v>529</v>
      </c>
      <c r="F1488" s="1" t="s">
        <v>22</v>
      </c>
      <c r="G1488" s="2" t="str">
        <f t="shared" si="69"/>
        <v>Praxis zum Storchen</v>
      </c>
      <c r="H1488" s="1" t="s">
        <v>530</v>
      </c>
      <c r="I1488" s="1" t="str" cm="1">
        <f t="array" ref="I1488">IF(H1488="","",IF(COUNT(VALUE(MID(H1488,ROW($A$1:$A$100),1)))=0,H1488,TRIM(LEFT(H1488,MATCH(TRUE,ISNUMBER(VALUE(MID(H1488,ROW($A$1:$A$100),1))),0)-1))))</f>
        <v>Dorfstrasse</v>
      </c>
      <c r="J1488" s="1" t="str" cm="1">
        <f t="array" ref="J1488">IF(H1488="","",IF(COUNT(VALUE(MID(H1488,ROW($A$1:$A$100),1)))=0,"",RIGHT(H1488,LEN(H1488)-MATCH(TRUE,ISNUMBER(VALUE(MID(H1488,ROW($A$1:$A$100),1))),0)+1)))</f>
        <v>2</v>
      </c>
      <c r="K1488" s="1" t="s">
        <v>22</v>
      </c>
      <c r="L1488" s="1" t="s">
        <v>531</v>
      </c>
      <c r="M1488" s="1" t="str">
        <f t="shared" si="70"/>
        <v>8266</v>
      </c>
      <c r="N1488" s="1" t="str">
        <f t="shared" si="71"/>
        <v>Steckborn</v>
      </c>
      <c r="O1488" s="1" t="s">
        <v>24</v>
      </c>
      <c r="P1488" s="1" t="s">
        <v>532</v>
      </c>
      <c r="Q1488" s="1" t="s">
        <v>80</v>
      </c>
      <c r="R1488" s="1" t="s">
        <v>22</v>
      </c>
      <c r="S1488" s="1" t="s">
        <v>22</v>
      </c>
      <c r="T1488" s="1" t="s">
        <v>533</v>
      </c>
      <c r="U1488" s="1" t="s">
        <v>27</v>
      </c>
    </row>
    <row r="1489" spans="1:21" ht="30" x14ac:dyDescent="0.2">
      <c r="A1489" s="1" t="s">
        <v>16</v>
      </c>
      <c r="B1489" s="1" t="s">
        <v>64</v>
      </c>
      <c r="C1489" s="1" t="s">
        <v>103</v>
      </c>
      <c r="D1489" s="1" t="s">
        <v>16279</v>
      </c>
      <c r="E1489" s="1" t="s">
        <v>1521</v>
      </c>
      <c r="F1489" s="1" t="s">
        <v>156</v>
      </c>
      <c r="G1489" s="2" t="str">
        <f t="shared" si="69"/>
        <v>Kantonsspital Münsterlingen
_x000D_Frauenklinik</v>
      </c>
      <c r="H1489" s="1" t="s">
        <v>1522</v>
      </c>
      <c r="I1489" s="1" t="str" cm="1">
        <f t="array" ref="I1489">IF(H1489="","",IF(COUNT(VALUE(MID(H1489,ROW($A$1:$A$100),1)))=0,H1489,TRIM(LEFT(H1489,MATCH(TRUE,ISNUMBER(VALUE(MID(H1489,ROW($A$1:$A$100),1))),0)-1))))</f>
        <v>Spitalcampus</v>
      </c>
      <c r="J1489" s="1" t="str" cm="1">
        <f t="array" ref="J1489">IF(H1489="","",IF(COUNT(VALUE(MID(H1489,ROW($A$1:$A$100),1)))=0,"",RIGHT(H1489,LEN(H1489)-MATCH(TRUE,ISNUMBER(VALUE(MID(H1489,ROW($A$1:$A$100),1))),0)+1)))</f>
        <v>1</v>
      </c>
      <c r="K1489" s="1" t="s">
        <v>22</v>
      </c>
      <c r="L1489" s="1" t="s">
        <v>1523</v>
      </c>
      <c r="M1489" s="1" t="str">
        <f t="shared" si="70"/>
        <v>8596</v>
      </c>
      <c r="N1489" s="1" t="str">
        <f t="shared" si="71"/>
        <v>Münsterlingen</v>
      </c>
      <c r="O1489" s="1" t="s">
        <v>24</v>
      </c>
      <c r="P1489" s="1" t="s">
        <v>16280</v>
      </c>
      <c r="Q1489" s="1" t="s">
        <v>21</v>
      </c>
      <c r="R1489" s="1" t="s">
        <v>22</v>
      </c>
      <c r="S1489" s="1" t="s">
        <v>22</v>
      </c>
      <c r="T1489" s="1" t="s">
        <v>16281</v>
      </c>
      <c r="U1489" s="1" t="s">
        <v>27</v>
      </c>
    </row>
    <row r="1490" spans="1:21" ht="15" x14ac:dyDescent="0.2">
      <c r="A1490" s="1" t="s">
        <v>73</v>
      </c>
      <c r="B1490" s="1" t="s">
        <v>64</v>
      </c>
      <c r="C1490" s="1" t="s">
        <v>548</v>
      </c>
      <c r="D1490" s="1" t="s">
        <v>535</v>
      </c>
      <c r="E1490" s="1" t="s">
        <v>549</v>
      </c>
      <c r="F1490" s="1" t="s">
        <v>22</v>
      </c>
      <c r="G1490" s="2" t="str">
        <f t="shared" si="69"/>
        <v>Praxis im Baumgarten</v>
      </c>
      <c r="H1490" s="1" t="s">
        <v>550</v>
      </c>
      <c r="I1490" s="1" t="str" cm="1">
        <f t="array" ref="I1490">IF(H1490="","",IF(COUNT(VALUE(MID(H1490,ROW($A$1:$A$100),1)))=0,H1490,TRIM(LEFT(H1490,MATCH(TRUE,ISNUMBER(VALUE(MID(H1490,ROW($A$1:$A$100),1))),0)-1))))</f>
        <v>Im Baumgarten</v>
      </c>
      <c r="J1490" s="1" t="str" cm="1">
        <f t="array" ref="J1490">IF(H1490="","",IF(COUNT(VALUE(MID(H1490,ROW($A$1:$A$100),1)))=0,"",RIGHT(H1490,LEN(H1490)-MATCH(TRUE,ISNUMBER(VALUE(MID(H1490,ROW($A$1:$A$100),1))),0)+1)))</f>
        <v>1</v>
      </c>
      <c r="K1490" s="1" t="s">
        <v>22</v>
      </c>
      <c r="L1490" s="1" t="s">
        <v>551</v>
      </c>
      <c r="M1490" s="1" t="str">
        <f t="shared" si="70"/>
        <v>8320</v>
      </c>
      <c r="N1490" s="1" t="str">
        <f t="shared" si="71"/>
        <v>Fehraltorf</v>
      </c>
      <c r="O1490" s="1" t="s">
        <v>24</v>
      </c>
      <c r="P1490" s="1" t="s">
        <v>539</v>
      </c>
      <c r="Q1490" s="1" t="s">
        <v>128</v>
      </c>
      <c r="R1490" s="1" t="s">
        <v>22</v>
      </c>
      <c r="S1490" s="1" t="s">
        <v>22</v>
      </c>
      <c r="T1490" s="1" t="s">
        <v>552</v>
      </c>
      <c r="U1490" s="1" t="s">
        <v>27</v>
      </c>
    </row>
    <row r="1491" spans="1:21" ht="15" x14ac:dyDescent="0.2">
      <c r="A1491" s="1" t="s">
        <v>16</v>
      </c>
      <c r="B1491" s="1" t="s">
        <v>64</v>
      </c>
      <c r="C1491" s="1" t="s">
        <v>1759</v>
      </c>
      <c r="D1491" s="1" t="s">
        <v>535</v>
      </c>
      <c r="E1491" s="1" t="s">
        <v>2336</v>
      </c>
      <c r="F1491" s="1" t="s">
        <v>22</v>
      </c>
      <c r="G1491" s="2" t="str">
        <f t="shared" si="69"/>
        <v>Ärzteteam Unterwetzikon AG</v>
      </c>
      <c r="H1491" s="1" t="s">
        <v>2337</v>
      </c>
      <c r="I1491" s="1" t="str" cm="1">
        <f t="array" ref="I1491">IF(H1491="","",IF(COUNT(VALUE(MID(H1491,ROW($A$1:$A$100),1)))=0,H1491,TRIM(LEFT(H1491,MATCH(TRUE,ISNUMBER(VALUE(MID(H1491,ROW($A$1:$A$100),1))),0)-1))))</f>
        <v>Rapperswilerstrasse</v>
      </c>
      <c r="J1491" s="1" t="str" cm="1">
        <f t="array" ref="J1491">IF(H1491="","",IF(COUNT(VALUE(MID(H1491,ROW($A$1:$A$100),1)))=0,"",RIGHT(H1491,LEN(H1491)-MATCH(TRUE,ISNUMBER(VALUE(MID(H1491,ROW($A$1:$A$100),1))),0)+1)))</f>
        <v>1</v>
      </c>
      <c r="K1491" s="1" t="s">
        <v>22</v>
      </c>
      <c r="L1491" s="1" t="s">
        <v>993</v>
      </c>
      <c r="M1491" s="1" t="str">
        <f t="shared" si="70"/>
        <v>8620</v>
      </c>
      <c r="N1491" s="1" t="str">
        <f t="shared" si="71"/>
        <v>Wetzikon ZH</v>
      </c>
      <c r="O1491" s="1" t="s">
        <v>24</v>
      </c>
      <c r="P1491" s="1" t="s">
        <v>6595</v>
      </c>
      <c r="Q1491" s="1" t="s">
        <v>128</v>
      </c>
      <c r="R1491" s="1" t="s">
        <v>22</v>
      </c>
      <c r="S1491" s="1" t="s">
        <v>22</v>
      </c>
      <c r="T1491" s="1" t="s">
        <v>6596</v>
      </c>
      <c r="U1491" s="1" t="s">
        <v>27</v>
      </c>
    </row>
    <row r="1492" spans="1:21" ht="15" x14ac:dyDescent="0.2">
      <c r="A1492" s="1" t="s">
        <v>73</v>
      </c>
      <c r="B1492" s="1" t="s">
        <v>64</v>
      </c>
      <c r="C1492" s="1" t="s">
        <v>534</v>
      </c>
      <c r="D1492" s="1" t="s">
        <v>535</v>
      </c>
      <c r="E1492" s="1" t="s">
        <v>536</v>
      </c>
      <c r="F1492" s="1" t="s">
        <v>22</v>
      </c>
      <c r="G1492" s="2" t="str">
        <f t="shared" si="69"/>
        <v>Praxis Dres. Hochstrasser &amp; Hess</v>
      </c>
      <c r="H1492" s="1" t="s">
        <v>537</v>
      </c>
      <c r="I1492" s="1" t="str" cm="1">
        <f t="array" ref="I1492">IF(H1492="","",IF(COUNT(VALUE(MID(H1492,ROW($A$1:$A$100),1)))=0,H1492,TRIM(LEFT(H1492,MATCH(TRUE,ISNUMBER(VALUE(MID(H1492,ROW($A$1:$A$100),1))),0)-1))))</f>
        <v>Witikonerstrasse</v>
      </c>
      <c r="J1492" s="1" t="str" cm="1">
        <f t="array" ref="J1492">IF(H1492="","",IF(COUNT(VALUE(MID(H1492,ROW($A$1:$A$100),1)))=0,"",RIGHT(H1492,LEN(H1492)-MATCH(TRUE,ISNUMBER(VALUE(MID(H1492,ROW($A$1:$A$100),1))),0)+1)))</f>
        <v>221</v>
      </c>
      <c r="K1492" s="1" t="s">
        <v>22</v>
      </c>
      <c r="L1492" s="1" t="s">
        <v>538</v>
      </c>
      <c r="M1492" s="1" t="str">
        <f t="shared" si="70"/>
        <v>8053</v>
      </c>
      <c r="N1492" s="1" t="str">
        <f t="shared" si="71"/>
        <v>Zürich</v>
      </c>
      <c r="O1492" s="1" t="s">
        <v>24</v>
      </c>
      <c r="P1492" s="1" t="s">
        <v>539</v>
      </c>
      <c r="Q1492" s="1" t="s">
        <v>80</v>
      </c>
      <c r="R1492" s="1" t="s">
        <v>22</v>
      </c>
      <c r="S1492" s="1" t="s">
        <v>22</v>
      </c>
      <c r="T1492" s="1" t="s">
        <v>540</v>
      </c>
      <c r="U1492" s="1" t="s">
        <v>27</v>
      </c>
    </row>
    <row r="1493" spans="1:21" ht="15" x14ac:dyDescent="0.2">
      <c r="A1493" s="1" t="s">
        <v>16</v>
      </c>
      <c r="B1493" s="1" t="s">
        <v>64</v>
      </c>
      <c r="C1493" s="1" t="s">
        <v>541</v>
      </c>
      <c r="D1493" s="1" t="s">
        <v>542</v>
      </c>
      <c r="E1493" s="1" t="s">
        <v>543</v>
      </c>
      <c r="F1493" s="1" t="s">
        <v>22</v>
      </c>
      <c r="G1493" s="2" t="str">
        <f t="shared" si="69"/>
        <v>Praxis Müller Hess Zimmerli</v>
      </c>
      <c r="H1493" s="1" t="s">
        <v>544</v>
      </c>
      <c r="I1493" s="1" t="str" cm="1">
        <f t="array" ref="I1493">IF(H1493="","",IF(COUNT(VALUE(MID(H1493,ROW($A$1:$A$100),1)))=0,H1493,TRIM(LEFT(H1493,MATCH(TRUE,ISNUMBER(VALUE(MID(H1493,ROW($A$1:$A$100),1))),0)-1))))</f>
        <v>Bahnhofstrasse</v>
      </c>
      <c r="J1493" s="1" t="str" cm="1">
        <f t="array" ref="J1493">IF(H1493="","",IF(COUNT(VALUE(MID(H1493,ROW($A$1:$A$100),1)))=0,"",RIGHT(H1493,LEN(H1493)-MATCH(TRUE,ISNUMBER(VALUE(MID(H1493,ROW($A$1:$A$100),1))),0)+1)))</f>
        <v>27</v>
      </c>
      <c r="K1493" s="1" t="s">
        <v>22</v>
      </c>
      <c r="L1493" s="1" t="s">
        <v>545</v>
      </c>
      <c r="M1493" s="1" t="str">
        <f t="shared" si="70"/>
        <v>4133</v>
      </c>
      <c r="N1493" s="1" t="str">
        <f t="shared" si="71"/>
        <v>Pratteln</v>
      </c>
      <c r="O1493" s="1" t="s">
        <v>24</v>
      </c>
      <c r="P1493" s="1" t="s">
        <v>546</v>
      </c>
      <c r="Q1493" s="1" t="s">
        <v>21</v>
      </c>
      <c r="R1493" s="1" t="s">
        <v>22</v>
      </c>
      <c r="S1493" s="1" t="s">
        <v>22</v>
      </c>
      <c r="T1493" s="1" t="s">
        <v>547</v>
      </c>
      <c r="U1493" s="1" t="s">
        <v>27</v>
      </c>
    </row>
    <row r="1494" spans="1:21" ht="15" x14ac:dyDescent="0.2">
      <c r="A1494" s="1" t="s">
        <v>16</v>
      </c>
      <c r="B1494" s="1" t="s">
        <v>64</v>
      </c>
      <c r="C1494" s="1" t="s">
        <v>553</v>
      </c>
      <c r="D1494" s="1" t="s">
        <v>554</v>
      </c>
      <c r="E1494" s="1" t="s">
        <v>555</v>
      </c>
      <c r="F1494" s="1" t="s">
        <v>22</v>
      </c>
      <c r="G1494" s="2" t="str">
        <f t="shared" si="69"/>
        <v>Praxis Dr. Chaves/ Dr. Hess Soom</v>
      </c>
      <c r="H1494" s="1" t="s">
        <v>556</v>
      </c>
      <c r="I1494" s="1" t="str" cm="1">
        <f t="array" ref="I1494">IF(H1494="","",IF(COUNT(VALUE(MID(H1494,ROW($A$1:$A$100),1)))=0,H1494,TRIM(LEFT(H1494,MATCH(TRUE,ISNUMBER(VALUE(MID(H1494,ROW($A$1:$A$100),1))),0)-1))))</f>
        <v>Löwenstrasse</v>
      </c>
      <c r="J1494" s="1" t="str" cm="1">
        <f t="array" ref="J1494">IF(H1494="","",IF(COUNT(VALUE(MID(H1494,ROW($A$1:$A$100),1)))=0,"",RIGHT(H1494,LEN(H1494)-MATCH(TRUE,ISNUMBER(VALUE(MID(H1494,ROW($A$1:$A$100),1))),0)+1)))</f>
        <v>4</v>
      </c>
      <c r="K1494" s="1" t="s">
        <v>22</v>
      </c>
      <c r="L1494" s="1" t="s">
        <v>557</v>
      </c>
      <c r="M1494" s="1" t="str">
        <f t="shared" si="70"/>
        <v>9230</v>
      </c>
      <c r="N1494" s="1" t="str">
        <f t="shared" si="71"/>
        <v>Flawil</v>
      </c>
      <c r="O1494" s="1" t="s">
        <v>24</v>
      </c>
      <c r="P1494" s="1" t="s">
        <v>558</v>
      </c>
      <c r="Q1494" s="1" t="s">
        <v>128</v>
      </c>
      <c r="R1494" s="1" t="s">
        <v>80</v>
      </c>
      <c r="S1494" s="1" t="s">
        <v>22</v>
      </c>
      <c r="T1494" s="1" t="s">
        <v>559</v>
      </c>
      <c r="U1494" s="1" t="s">
        <v>27</v>
      </c>
    </row>
    <row r="1495" spans="1:21" ht="15" x14ac:dyDescent="0.2">
      <c r="A1495" s="1" t="s">
        <v>16</v>
      </c>
      <c r="B1495" s="1" t="s">
        <v>64</v>
      </c>
      <c r="C1495" s="1" t="s">
        <v>508</v>
      </c>
      <c r="D1495" s="1" t="s">
        <v>560</v>
      </c>
      <c r="E1495" s="1" t="s">
        <v>561</v>
      </c>
      <c r="F1495" s="1" t="s">
        <v>22</v>
      </c>
      <c r="G1495" s="2" t="str">
        <f t="shared" si="69"/>
        <v>Praxis für die Frau</v>
      </c>
      <c r="H1495" s="1" t="s">
        <v>562</v>
      </c>
      <c r="I1495" s="1" t="str" cm="1">
        <f t="array" ref="I1495">IF(H1495="","",IF(COUNT(VALUE(MID(H1495,ROW($A$1:$A$100),1)))=0,H1495,TRIM(LEFT(H1495,MATCH(TRUE,ISNUMBER(VALUE(MID(H1495,ROW($A$1:$A$100),1))),0)-1))))</f>
        <v>Seestrasse</v>
      </c>
      <c r="J1495" s="1" t="str" cm="1">
        <f t="array" ref="J1495">IF(H1495="","",IF(COUNT(VALUE(MID(H1495,ROW($A$1:$A$100),1)))=0,"",RIGHT(H1495,LEN(H1495)-MATCH(TRUE,ISNUMBER(VALUE(MID(H1495,ROW($A$1:$A$100),1))),0)+1)))</f>
        <v>30</v>
      </c>
      <c r="K1495" s="1" t="s">
        <v>22</v>
      </c>
      <c r="L1495" s="1" t="s">
        <v>563</v>
      </c>
      <c r="M1495" s="1" t="str">
        <f t="shared" si="70"/>
        <v>3700</v>
      </c>
      <c r="N1495" s="1" t="str">
        <f t="shared" si="71"/>
        <v>Spiez</v>
      </c>
      <c r="O1495" s="1" t="s">
        <v>24</v>
      </c>
      <c r="P1495" s="1" t="s">
        <v>564</v>
      </c>
      <c r="Q1495" s="1" t="s">
        <v>21</v>
      </c>
      <c r="R1495" s="1" t="s">
        <v>22</v>
      </c>
      <c r="S1495" s="1" t="s">
        <v>22</v>
      </c>
      <c r="T1495" s="1" t="s">
        <v>565</v>
      </c>
      <c r="U1495" s="1" t="s">
        <v>27</v>
      </c>
    </row>
    <row r="1496" spans="1:21" ht="15" x14ac:dyDescent="0.2">
      <c r="A1496" s="1" t="s">
        <v>16</v>
      </c>
      <c r="B1496" s="1" t="s">
        <v>64</v>
      </c>
      <c r="C1496" s="1" t="s">
        <v>590</v>
      </c>
      <c r="D1496" s="1" t="s">
        <v>591</v>
      </c>
      <c r="E1496" s="1" t="s">
        <v>592</v>
      </c>
      <c r="F1496" s="1" t="s">
        <v>22</v>
      </c>
      <c r="G1496" s="2" t="str">
        <f t="shared" si="69"/>
        <v>Praxis Kappel - Dr. Hettich A.</v>
      </c>
      <c r="H1496" s="1" t="s">
        <v>593</v>
      </c>
      <c r="I1496" s="1" t="str" cm="1">
        <f t="array" ref="I1496">IF(H1496="","",IF(COUNT(VALUE(MID(H1496,ROW($A$1:$A$100),1)))=0,H1496,TRIM(LEFT(H1496,MATCH(TRUE,ISNUMBER(VALUE(MID(H1496,ROW($A$1:$A$100),1))),0)-1))))</f>
        <v>Kapplerstrasse</v>
      </c>
      <c r="J1496" s="1" t="str" cm="1">
        <f t="array" ref="J1496">IF(H1496="","",IF(COUNT(VALUE(MID(H1496,ROW($A$1:$A$100),1)))=0,"",RIGHT(H1496,LEN(H1496)-MATCH(TRUE,ISNUMBER(VALUE(MID(H1496,ROW($A$1:$A$100),1))),0)+1)))</f>
        <v>39</v>
      </c>
      <c r="K1496" s="1" t="s">
        <v>22</v>
      </c>
      <c r="L1496" s="1" t="s">
        <v>594</v>
      </c>
      <c r="M1496" s="1" t="str">
        <f t="shared" si="70"/>
        <v>9642</v>
      </c>
      <c r="N1496" s="1" t="str">
        <f t="shared" si="71"/>
        <v>Ebnat-Kappel</v>
      </c>
      <c r="O1496" s="1" t="s">
        <v>24</v>
      </c>
      <c r="P1496" s="1" t="s">
        <v>595</v>
      </c>
      <c r="Q1496" s="1" t="s">
        <v>128</v>
      </c>
      <c r="R1496" s="1" t="s">
        <v>22</v>
      </c>
      <c r="S1496" s="1" t="s">
        <v>22</v>
      </c>
      <c r="T1496" s="1" t="s">
        <v>596</v>
      </c>
      <c r="U1496" s="1" t="s">
        <v>27</v>
      </c>
    </row>
    <row r="1497" spans="1:21" ht="15" x14ac:dyDescent="0.2">
      <c r="A1497" s="1" t="s">
        <v>16</v>
      </c>
      <c r="B1497" s="1" t="s">
        <v>64</v>
      </c>
      <c r="C1497" s="1" t="s">
        <v>3243</v>
      </c>
      <c r="D1497" s="1" t="s">
        <v>1567</v>
      </c>
      <c r="E1497" s="1" t="s">
        <v>4278</v>
      </c>
      <c r="F1497" s="1" t="s">
        <v>22</v>
      </c>
      <c r="G1497" s="2" t="str">
        <f t="shared" si="69"/>
        <v>Medbase Baden</v>
      </c>
      <c r="H1497" s="1" t="s">
        <v>4279</v>
      </c>
      <c r="I1497" s="1" t="str" cm="1">
        <f t="array" ref="I1497">IF(H1497="","",IF(COUNT(VALUE(MID(H1497,ROW($A$1:$A$100),1)))=0,H1497,TRIM(LEFT(H1497,MATCH(TRUE,ISNUMBER(VALUE(MID(H1497,ROW($A$1:$A$100),1))),0)-1))))</f>
        <v>Langhaus</v>
      </c>
      <c r="J1497" s="1" t="str" cm="1">
        <f t="array" ref="J1497">IF(H1497="","",IF(COUNT(VALUE(MID(H1497,ROW($A$1:$A$100),1)))=0,"",RIGHT(H1497,LEN(H1497)-MATCH(TRUE,ISNUMBER(VALUE(MID(H1497,ROW($A$1:$A$100),1))),0)+1)))</f>
        <v>2</v>
      </c>
      <c r="K1497" s="1" t="s">
        <v>22</v>
      </c>
      <c r="L1497" s="1" t="s">
        <v>3272</v>
      </c>
      <c r="M1497" s="1" t="str">
        <f t="shared" si="70"/>
        <v>5400</v>
      </c>
      <c r="N1497" s="1" t="str">
        <f t="shared" si="71"/>
        <v>Baden</v>
      </c>
      <c r="O1497" s="1" t="s">
        <v>24</v>
      </c>
      <c r="P1497" s="1" t="s">
        <v>4280</v>
      </c>
      <c r="Q1497" s="1" t="s">
        <v>21</v>
      </c>
      <c r="R1497" s="1" t="s">
        <v>22</v>
      </c>
      <c r="S1497" s="1" t="s">
        <v>22</v>
      </c>
      <c r="T1497" s="1" t="s">
        <v>4281</v>
      </c>
      <c r="U1497" s="1" t="s">
        <v>27</v>
      </c>
    </row>
    <row r="1498" spans="1:21" ht="30" x14ac:dyDescent="0.2">
      <c r="A1498" s="1" t="s">
        <v>73</v>
      </c>
      <c r="B1498" s="1" t="s">
        <v>204</v>
      </c>
      <c r="C1498" s="1" t="s">
        <v>494</v>
      </c>
      <c r="D1498" s="1" t="s">
        <v>1567</v>
      </c>
      <c r="E1498" s="1" t="s">
        <v>1568</v>
      </c>
      <c r="F1498" s="1" t="s">
        <v>156</v>
      </c>
      <c r="G1498" s="2" t="str">
        <f t="shared" si="69"/>
        <v>Kantonsspital Baden AG
_x000D_Frauenklinik</v>
      </c>
      <c r="H1498" s="1" t="s">
        <v>1569</v>
      </c>
      <c r="I1498" s="1" t="str" cm="1">
        <f t="array" ref="I1498">IF(H1498="","",IF(COUNT(VALUE(MID(H1498,ROW($A$1:$A$100),1)))=0,H1498,TRIM(LEFT(H1498,MATCH(TRUE,ISNUMBER(VALUE(MID(H1498,ROW($A$1:$A$100),1))),0)-1))))</f>
        <v>Im Ergel</v>
      </c>
      <c r="J1498" s="1" t="str" cm="1">
        <f t="array" ref="J1498">IF(H1498="","",IF(COUNT(VALUE(MID(H1498,ROW($A$1:$A$100),1)))=0,"",RIGHT(H1498,LEN(H1498)-MATCH(TRUE,ISNUMBER(VALUE(MID(H1498,ROW($A$1:$A$100),1))),0)+1)))</f>
        <v>1</v>
      </c>
      <c r="K1498" s="1" t="s">
        <v>22</v>
      </c>
      <c r="L1498" s="1" t="s">
        <v>1570</v>
      </c>
      <c r="M1498" s="1" t="str">
        <f t="shared" si="70"/>
        <v>5404</v>
      </c>
      <c r="N1498" s="1" t="str">
        <f t="shared" si="71"/>
        <v>Baden</v>
      </c>
      <c r="O1498" s="1" t="s">
        <v>24</v>
      </c>
      <c r="P1498" s="1" t="s">
        <v>1571</v>
      </c>
      <c r="Q1498" s="1" t="s">
        <v>21</v>
      </c>
      <c r="R1498" s="1" t="s">
        <v>22</v>
      </c>
      <c r="S1498" s="1" t="s">
        <v>22</v>
      </c>
      <c r="T1498" s="1" t="s">
        <v>1572</v>
      </c>
      <c r="U1498" s="1" t="s">
        <v>27</v>
      </c>
    </row>
    <row r="1499" spans="1:21" ht="30" x14ac:dyDescent="0.2">
      <c r="A1499" s="1" t="s">
        <v>16</v>
      </c>
      <c r="B1499" s="1" t="s">
        <v>64</v>
      </c>
      <c r="C1499" s="1" t="s">
        <v>925</v>
      </c>
      <c r="D1499" s="1" t="s">
        <v>926</v>
      </c>
      <c r="E1499" s="1" t="s">
        <v>927</v>
      </c>
      <c r="F1499" s="1" t="s">
        <v>928</v>
      </c>
      <c r="G1499" s="2" t="str">
        <f t="shared" si="69"/>
        <v>Engeriedspital - Lindenhof AG
_x000D_Brustzentrumspraxis - Medidonna</v>
      </c>
      <c r="H1499" s="1" t="s">
        <v>929</v>
      </c>
      <c r="I1499" s="1" t="str" cm="1">
        <f t="array" ref="I1499">IF(H1499="","",IF(COUNT(VALUE(MID(H1499,ROW($A$1:$A$100),1)))=0,H1499,TRIM(LEFT(H1499,MATCH(TRUE,ISNUMBER(VALUE(MID(H1499,ROW($A$1:$A$100),1))),0)-1))))</f>
        <v>Riedweg</v>
      </c>
      <c r="J1499" s="1" t="str" cm="1">
        <f t="array" ref="J1499">IF(H1499="","",IF(COUNT(VALUE(MID(H1499,ROW($A$1:$A$100),1)))=0,"",RIGHT(H1499,LEN(H1499)-MATCH(TRUE,ISNUMBER(VALUE(MID(H1499,ROW($A$1:$A$100),1))),0)+1)))</f>
        <v>3</v>
      </c>
      <c r="K1499" s="1" t="s">
        <v>22</v>
      </c>
      <c r="L1499" s="1" t="s">
        <v>930</v>
      </c>
      <c r="M1499" s="1" t="str">
        <f t="shared" si="70"/>
        <v>3012</v>
      </c>
      <c r="N1499" s="1" t="str">
        <f t="shared" si="71"/>
        <v>Bern</v>
      </c>
      <c r="O1499" s="1" t="s">
        <v>24</v>
      </c>
      <c r="P1499" s="1" t="s">
        <v>931</v>
      </c>
      <c r="Q1499" s="1" t="s">
        <v>21</v>
      </c>
      <c r="R1499" s="1" t="s">
        <v>22</v>
      </c>
      <c r="S1499" s="1" t="s">
        <v>22</v>
      </c>
      <c r="T1499" s="1" t="s">
        <v>932</v>
      </c>
      <c r="U1499" s="1" t="s">
        <v>27</v>
      </c>
    </row>
    <row r="1500" spans="1:21" ht="15" x14ac:dyDescent="0.2">
      <c r="A1500" s="1" t="s">
        <v>16</v>
      </c>
      <c r="B1500" s="1" t="s">
        <v>64</v>
      </c>
      <c r="C1500" s="1" t="s">
        <v>378</v>
      </c>
      <c r="D1500" s="1" t="s">
        <v>7738</v>
      </c>
      <c r="E1500" s="1" t="s">
        <v>5226</v>
      </c>
      <c r="F1500" s="1" t="s">
        <v>22</v>
      </c>
      <c r="G1500" s="2" t="str">
        <f t="shared" si="69"/>
        <v>Ärztezentrum Stäfa</v>
      </c>
      <c r="H1500" s="1" t="s">
        <v>2922</v>
      </c>
      <c r="I1500" s="1" t="str" cm="1">
        <f t="array" ref="I1500">IF(H1500="","",IF(COUNT(VALUE(MID(H1500,ROW($A$1:$A$100),1)))=0,H1500,TRIM(LEFT(H1500,MATCH(TRUE,ISNUMBER(VALUE(MID(H1500,ROW($A$1:$A$100),1))),0)-1))))</f>
        <v>Häldelistrasse</v>
      </c>
      <c r="J1500" s="1" t="str" cm="1">
        <f t="array" ref="J1500">IF(H1500="","",IF(COUNT(VALUE(MID(H1500,ROW($A$1:$A$100),1)))=0,"",RIGHT(H1500,LEN(H1500)-MATCH(TRUE,ISNUMBER(VALUE(MID(H1500,ROW($A$1:$A$100),1))),0)+1)))</f>
        <v>9</v>
      </c>
      <c r="K1500" s="1" t="s">
        <v>22</v>
      </c>
      <c r="L1500" s="1" t="s">
        <v>2514</v>
      </c>
      <c r="M1500" s="1" t="str">
        <f t="shared" si="70"/>
        <v>8712</v>
      </c>
      <c r="N1500" s="1" t="str">
        <f t="shared" si="71"/>
        <v>Stäfa</v>
      </c>
      <c r="O1500" s="1" t="s">
        <v>24</v>
      </c>
      <c r="P1500" s="1" t="s">
        <v>7739</v>
      </c>
      <c r="Q1500" s="1" t="s">
        <v>128</v>
      </c>
      <c r="R1500" s="1" t="s">
        <v>22</v>
      </c>
      <c r="S1500" s="1" t="s">
        <v>22</v>
      </c>
      <c r="T1500" s="1" t="s">
        <v>7740</v>
      </c>
      <c r="U1500" s="1" t="s">
        <v>27</v>
      </c>
    </row>
    <row r="1501" spans="1:21" ht="15" x14ac:dyDescent="0.2">
      <c r="A1501" s="1" t="s">
        <v>16</v>
      </c>
      <c r="B1501" s="1" t="s">
        <v>64</v>
      </c>
      <c r="C1501" s="1" t="s">
        <v>8260</v>
      </c>
      <c r="D1501" s="1" t="s">
        <v>8261</v>
      </c>
      <c r="E1501" s="1" t="s">
        <v>8262</v>
      </c>
      <c r="F1501" s="1" t="s">
        <v>22</v>
      </c>
      <c r="G1501" s="2" t="str">
        <f t="shared" si="69"/>
        <v>Frauenpraxis Linth, Uznach</v>
      </c>
      <c r="H1501" s="1" t="s">
        <v>8263</v>
      </c>
      <c r="I1501" s="1" t="str" cm="1">
        <f t="array" ref="I1501">IF(H1501="","",IF(COUNT(VALUE(MID(H1501,ROW($A$1:$A$100),1)))=0,H1501,TRIM(LEFT(H1501,MATCH(TRUE,ISNUMBER(VALUE(MID(H1501,ROW($A$1:$A$100),1))),0)-1))))</f>
        <v>Escherstrasse</v>
      </c>
      <c r="J1501" s="1" t="str" cm="1">
        <f t="array" ref="J1501">IF(H1501="","",IF(COUNT(VALUE(MID(H1501,ROW($A$1:$A$100),1)))=0,"",RIGHT(H1501,LEN(H1501)-MATCH(TRUE,ISNUMBER(VALUE(MID(H1501,ROW($A$1:$A$100),1))),0)+1)))</f>
        <v>1</v>
      </c>
      <c r="K1501" s="1" t="s">
        <v>22</v>
      </c>
      <c r="L1501" s="1" t="s">
        <v>382</v>
      </c>
      <c r="M1501" s="1" t="str">
        <f t="shared" si="70"/>
        <v>8730</v>
      </c>
      <c r="N1501" s="1" t="str">
        <f t="shared" si="71"/>
        <v>Uznach</v>
      </c>
      <c r="O1501" s="1" t="s">
        <v>24</v>
      </c>
      <c r="P1501" s="1" t="s">
        <v>8264</v>
      </c>
      <c r="Q1501" s="1" t="s">
        <v>21</v>
      </c>
      <c r="R1501" s="1" t="s">
        <v>22</v>
      </c>
      <c r="S1501" s="1" t="s">
        <v>22</v>
      </c>
      <c r="T1501" s="1" t="s">
        <v>8265</v>
      </c>
      <c r="U1501" s="1" t="s">
        <v>27</v>
      </c>
    </row>
    <row r="1502" spans="1:21" ht="30" x14ac:dyDescent="0.2">
      <c r="A1502" s="1" t="s">
        <v>16</v>
      </c>
      <c r="B1502" s="1" t="s">
        <v>64</v>
      </c>
      <c r="C1502" s="1" t="s">
        <v>2559</v>
      </c>
      <c r="D1502" s="1" t="s">
        <v>14835</v>
      </c>
      <c r="E1502" s="1" t="s">
        <v>1445</v>
      </c>
      <c r="F1502" s="1" t="s">
        <v>1446</v>
      </c>
      <c r="G1502" s="2" t="str">
        <f t="shared" si="69"/>
        <v>Spital Zollikerberg
_x000D_Gynäkologie - Frauenklinik</v>
      </c>
      <c r="H1502" s="1" t="s">
        <v>1447</v>
      </c>
      <c r="I1502" s="1" t="str" cm="1">
        <f t="array" ref="I1502">IF(H1502="","",IF(COUNT(VALUE(MID(H1502,ROW($A$1:$A$100),1)))=0,H1502,TRIM(LEFT(H1502,MATCH(TRUE,ISNUMBER(VALUE(MID(H1502,ROW($A$1:$A$100),1))),0)-1))))</f>
        <v>Trichtenhauser Strasse</v>
      </c>
      <c r="J1502" s="1" t="str" cm="1">
        <f t="array" ref="J1502">IF(H1502="","",IF(COUNT(VALUE(MID(H1502,ROW($A$1:$A$100),1)))=0,"",RIGHT(H1502,LEN(H1502)-MATCH(TRUE,ISNUMBER(VALUE(MID(H1502,ROW($A$1:$A$100),1))),0)+1)))</f>
        <v>20</v>
      </c>
      <c r="K1502" s="1" t="s">
        <v>22</v>
      </c>
      <c r="L1502" s="1" t="s">
        <v>1448</v>
      </c>
      <c r="M1502" s="1" t="str">
        <f t="shared" si="70"/>
        <v>8125</v>
      </c>
      <c r="N1502" s="1" t="str">
        <f t="shared" si="71"/>
        <v>Zollikerberg</v>
      </c>
      <c r="O1502" s="1" t="s">
        <v>24</v>
      </c>
      <c r="P1502" s="1" t="s">
        <v>14836</v>
      </c>
      <c r="Q1502" s="1" t="s">
        <v>21</v>
      </c>
      <c r="R1502" s="1" t="s">
        <v>2330</v>
      </c>
      <c r="S1502" s="1" t="s">
        <v>22</v>
      </c>
      <c r="T1502" s="1" t="s">
        <v>14837</v>
      </c>
      <c r="U1502" s="1" t="s">
        <v>27</v>
      </c>
    </row>
    <row r="1503" spans="1:21" ht="30" x14ac:dyDescent="0.2">
      <c r="A1503" s="1" t="s">
        <v>16</v>
      </c>
      <c r="B1503" s="1" t="s">
        <v>64</v>
      </c>
      <c r="C1503" s="1" t="s">
        <v>2559</v>
      </c>
      <c r="D1503" s="1" t="s">
        <v>16388</v>
      </c>
      <c r="E1503" s="1" t="s">
        <v>1715</v>
      </c>
      <c r="F1503" s="1" t="s">
        <v>21</v>
      </c>
      <c r="G1503" s="2" t="str">
        <f t="shared" si="69"/>
        <v>Kantonsspital GR - Fontana
_x000D_Gynäkologie und Geburtshilfe</v>
      </c>
      <c r="H1503" s="1" t="s">
        <v>1716</v>
      </c>
      <c r="I1503" s="1" t="str" cm="1">
        <f t="array" ref="I1503">IF(H1503="","",IF(COUNT(VALUE(MID(H1503,ROW($A$1:$A$100),1)))=0,H1503,TRIM(LEFT(H1503,MATCH(TRUE,ISNUMBER(VALUE(MID(H1503,ROW($A$1:$A$100),1))),0)-1))))</f>
        <v>Lürlibadstrasse</v>
      </c>
      <c r="J1503" s="1" t="str" cm="1">
        <f t="array" ref="J1503">IF(H1503="","",IF(COUNT(VALUE(MID(H1503,ROW($A$1:$A$100),1)))=0,"",RIGHT(H1503,LEN(H1503)-MATCH(TRUE,ISNUMBER(VALUE(MID(H1503,ROW($A$1:$A$100),1))),0)+1)))</f>
        <v>118</v>
      </c>
      <c r="K1503" s="1" t="s">
        <v>22</v>
      </c>
      <c r="L1503" s="1" t="s">
        <v>368</v>
      </c>
      <c r="M1503" s="1" t="str">
        <f t="shared" si="70"/>
        <v>7000</v>
      </c>
      <c r="N1503" s="1" t="str">
        <f t="shared" si="71"/>
        <v>Chur</v>
      </c>
      <c r="O1503" s="1" t="s">
        <v>24</v>
      </c>
      <c r="P1503" s="1" t="s">
        <v>16389</v>
      </c>
      <c r="Q1503" s="1" t="s">
        <v>21</v>
      </c>
      <c r="R1503" s="1" t="s">
        <v>22</v>
      </c>
      <c r="S1503" s="1" t="s">
        <v>22</v>
      </c>
      <c r="T1503" s="1" t="s">
        <v>16390</v>
      </c>
      <c r="U1503" s="1" t="s">
        <v>27</v>
      </c>
    </row>
    <row r="1504" spans="1:21" ht="15" x14ac:dyDescent="0.2">
      <c r="A1504" s="1" t="s">
        <v>73</v>
      </c>
      <c r="B1504" s="1" t="s">
        <v>64</v>
      </c>
      <c r="C1504" s="1" t="s">
        <v>494</v>
      </c>
      <c r="D1504" s="1" t="s">
        <v>10554</v>
      </c>
      <c r="E1504" s="1" t="s">
        <v>10555</v>
      </c>
      <c r="F1504" s="1" t="s">
        <v>22</v>
      </c>
      <c r="G1504" s="2" t="str">
        <f t="shared" si="69"/>
        <v>Praxis Dr. Hiestand Martin</v>
      </c>
      <c r="H1504" s="1" t="s">
        <v>10556</v>
      </c>
      <c r="I1504" s="1" t="str" cm="1">
        <f t="array" ref="I1504">IF(H1504="","",IF(COUNT(VALUE(MID(H1504,ROW($A$1:$A$100),1)))=0,H1504,TRIM(LEFT(H1504,MATCH(TRUE,ISNUMBER(VALUE(MID(H1504,ROW($A$1:$A$100),1))),0)-1))))</f>
        <v>Schwarzackerstrasse</v>
      </c>
      <c r="J1504" s="1" t="str" cm="1">
        <f t="array" ref="J1504">IF(H1504="","",IF(COUNT(VALUE(MID(H1504,ROW($A$1:$A$100),1)))=0,"",RIGHT(H1504,LEN(H1504)-MATCH(TRUE,ISNUMBER(VALUE(MID(H1504,ROW($A$1:$A$100),1))),0)+1)))</f>
        <v>68</v>
      </c>
      <c r="K1504" s="1" t="s">
        <v>22</v>
      </c>
      <c r="L1504" s="1" t="s">
        <v>4861</v>
      </c>
      <c r="M1504" s="1" t="str">
        <f t="shared" si="70"/>
        <v>8887</v>
      </c>
      <c r="N1504" s="1" t="str">
        <f t="shared" si="71"/>
        <v>Mels</v>
      </c>
      <c r="O1504" s="1" t="s">
        <v>24</v>
      </c>
      <c r="P1504" s="1" t="s">
        <v>10557</v>
      </c>
      <c r="Q1504" s="1" t="s">
        <v>128</v>
      </c>
      <c r="R1504" s="1" t="s">
        <v>22</v>
      </c>
      <c r="S1504" s="1" t="s">
        <v>22</v>
      </c>
      <c r="T1504" s="1" t="s">
        <v>10558</v>
      </c>
      <c r="U1504" s="1" t="s">
        <v>27</v>
      </c>
    </row>
    <row r="1505" spans="1:21" ht="15" x14ac:dyDescent="0.2">
      <c r="A1505" s="1" t="s">
        <v>73</v>
      </c>
      <c r="B1505" s="1" t="s">
        <v>64</v>
      </c>
      <c r="C1505" s="1" t="s">
        <v>14181</v>
      </c>
      <c r="D1505" s="1" t="s">
        <v>10554</v>
      </c>
      <c r="E1505" s="1" t="s">
        <v>1012</v>
      </c>
      <c r="F1505" s="1" t="s">
        <v>22</v>
      </c>
      <c r="G1505" s="2" t="str">
        <f t="shared" si="69"/>
        <v>medVadis AG</v>
      </c>
      <c r="H1505" s="1" t="s">
        <v>1013</v>
      </c>
      <c r="I1505" s="1" t="str" cm="1">
        <f t="array" ref="I1505">IF(H1505="","",IF(COUNT(VALUE(MID(H1505,ROW($A$1:$A$100),1)))=0,H1505,TRIM(LEFT(H1505,MATCH(TRUE,ISNUMBER(VALUE(MID(H1505,ROW($A$1:$A$100),1))),0)-1))))</f>
        <v>Birmensdorferstrasse</v>
      </c>
      <c r="J1505" s="1" t="str" cm="1">
        <f t="array" ref="J1505">IF(H1505="","",IF(COUNT(VALUE(MID(H1505,ROW($A$1:$A$100),1)))=0,"",RIGHT(H1505,LEN(H1505)-MATCH(TRUE,ISNUMBER(VALUE(MID(H1505,ROW($A$1:$A$100),1))),0)+1)))</f>
        <v>87</v>
      </c>
      <c r="K1505" s="1" t="s">
        <v>22</v>
      </c>
      <c r="L1505" s="1" t="s">
        <v>1014</v>
      </c>
      <c r="M1505" s="1" t="str">
        <f t="shared" si="70"/>
        <v>8902</v>
      </c>
      <c r="N1505" s="1" t="str">
        <f t="shared" si="71"/>
        <v>Urdorf</v>
      </c>
      <c r="O1505" s="1" t="s">
        <v>24</v>
      </c>
      <c r="P1505" s="1" t="s">
        <v>10557</v>
      </c>
      <c r="Q1505" s="1" t="s">
        <v>128</v>
      </c>
      <c r="R1505" s="1" t="s">
        <v>22</v>
      </c>
      <c r="S1505" s="1" t="s">
        <v>22</v>
      </c>
      <c r="T1505" s="1" t="s">
        <v>14182</v>
      </c>
      <c r="U1505" s="1" t="s">
        <v>27</v>
      </c>
    </row>
    <row r="1506" spans="1:21" ht="15" x14ac:dyDescent="0.2">
      <c r="A1506" s="1" t="s">
        <v>16</v>
      </c>
      <c r="B1506" s="1" t="s">
        <v>64</v>
      </c>
      <c r="C1506" s="1" t="s">
        <v>1187</v>
      </c>
      <c r="D1506" s="1" t="s">
        <v>10559</v>
      </c>
      <c r="E1506" s="1" t="s">
        <v>561</v>
      </c>
      <c r="F1506" s="1" t="s">
        <v>22</v>
      </c>
      <c r="G1506" s="2" t="str">
        <f t="shared" si="69"/>
        <v>Praxis für die Frau</v>
      </c>
      <c r="H1506" s="1" t="s">
        <v>562</v>
      </c>
      <c r="I1506" s="1" t="str" cm="1">
        <f t="array" ref="I1506">IF(H1506="","",IF(COUNT(VALUE(MID(H1506,ROW($A$1:$A$100),1)))=0,H1506,TRIM(LEFT(H1506,MATCH(TRUE,ISNUMBER(VALUE(MID(H1506,ROW($A$1:$A$100),1))),0)-1))))</f>
        <v>Seestrasse</v>
      </c>
      <c r="J1506" s="1" t="str" cm="1">
        <f t="array" ref="J1506">IF(H1506="","",IF(COUNT(VALUE(MID(H1506,ROW($A$1:$A$100),1)))=0,"",RIGHT(H1506,LEN(H1506)-MATCH(TRUE,ISNUMBER(VALUE(MID(H1506,ROW($A$1:$A$100),1))),0)+1)))</f>
        <v>30</v>
      </c>
      <c r="K1506" s="1" t="s">
        <v>22</v>
      </c>
      <c r="L1506" s="1" t="s">
        <v>563</v>
      </c>
      <c r="M1506" s="1" t="str">
        <f t="shared" si="70"/>
        <v>3700</v>
      </c>
      <c r="N1506" s="1" t="str">
        <f t="shared" si="71"/>
        <v>Spiez</v>
      </c>
      <c r="O1506" s="1" t="s">
        <v>24</v>
      </c>
      <c r="P1506" s="1" t="s">
        <v>10560</v>
      </c>
      <c r="Q1506" s="1" t="s">
        <v>21</v>
      </c>
      <c r="R1506" s="1" t="s">
        <v>22</v>
      </c>
      <c r="S1506" s="1" t="s">
        <v>22</v>
      </c>
      <c r="T1506" s="1" t="s">
        <v>10561</v>
      </c>
      <c r="U1506" s="1" t="s">
        <v>27</v>
      </c>
    </row>
    <row r="1507" spans="1:21" ht="15" x14ac:dyDescent="0.2">
      <c r="A1507" s="1" t="s">
        <v>73</v>
      </c>
      <c r="B1507" s="1" t="s">
        <v>64</v>
      </c>
      <c r="C1507" s="1" t="s">
        <v>4710</v>
      </c>
      <c r="D1507" s="1" t="s">
        <v>4711</v>
      </c>
      <c r="E1507" s="1" t="s">
        <v>4712</v>
      </c>
      <c r="F1507" s="1" t="s">
        <v>22</v>
      </c>
      <c r="G1507" s="2" t="str">
        <f t="shared" si="69"/>
        <v>Polipraxis Wittenbach AG</v>
      </c>
      <c r="H1507" s="1" t="s">
        <v>4713</v>
      </c>
      <c r="I1507" s="1" t="str" cm="1">
        <f t="array" ref="I1507">IF(H1507="","",IF(COUNT(VALUE(MID(H1507,ROW($A$1:$A$100),1)))=0,H1507,TRIM(LEFT(H1507,MATCH(TRUE,ISNUMBER(VALUE(MID(H1507,ROW($A$1:$A$100),1))),0)-1))))</f>
        <v>Arbonerstrasse</v>
      </c>
      <c r="J1507" s="1" t="str" cm="1">
        <f t="array" ref="J1507">IF(H1507="","",IF(COUNT(VALUE(MID(H1507,ROW($A$1:$A$100),1)))=0,"",RIGHT(H1507,LEN(H1507)-MATCH(TRUE,ISNUMBER(VALUE(MID(H1507,ROW($A$1:$A$100),1))),0)+1)))</f>
        <v>10</v>
      </c>
      <c r="K1507" s="1" t="s">
        <v>22</v>
      </c>
      <c r="L1507" s="1" t="s">
        <v>2597</v>
      </c>
      <c r="M1507" s="1" t="str">
        <f t="shared" si="70"/>
        <v>9300</v>
      </c>
      <c r="N1507" s="1" t="str">
        <f t="shared" si="71"/>
        <v>Wittenbach</v>
      </c>
      <c r="O1507" s="1" t="s">
        <v>24</v>
      </c>
      <c r="P1507" s="1" t="s">
        <v>4714</v>
      </c>
      <c r="Q1507" s="1" t="s">
        <v>128</v>
      </c>
      <c r="R1507" s="1" t="s">
        <v>22</v>
      </c>
      <c r="S1507" s="1" t="s">
        <v>22</v>
      </c>
      <c r="T1507" s="1" t="s">
        <v>4715</v>
      </c>
      <c r="U1507" s="1" t="s">
        <v>27</v>
      </c>
    </row>
    <row r="1508" spans="1:21" ht="15" x14ac:dyDescent="0.2">
      <c r="A1508" s="1" t="s">
        <v>73</v>
      </c>
      <c r="B1508" s="1" t="s">
        <v>64</v>
      </c>
      <c r="C1508" s="1" t="s">
        <v>1980</v>
      </c>
      <c r="D1508" s="1" t="s">
        <v>13804</v>
      </c>
      <c r="E1508" s="1" t="s">
        <v>13805</v>
      </c>
      <c r="F1508" s="1" t="s">
        <v>22</v>
      </c>
      <c r="G1508" s="2" t="str">
        <f t="shared" si="69"/>
        <v>Praxis Dr. Hildebrand Klaus</v>
      </c>
      <c r="H1508" s="1" t="s">
        <v>13806</v>
      </c>
      <c r="I1508" s="1" t="str" cm="1">
        <f t="array" ref="I1508">IF(H1508="","",IF(COUNT(VALUE(MID(H1508,ROW($A$1:$A$100),1)))=0,H1508,TRIM(LEFT(H1508,MATCH(TRUE,ISNUMBER(VALUE(MID(H1508,ROW($A$1:$A$100),1))),0)-1))))</f>
        <v>Missionsstrasse</v>
      </c>
      <c r="J1508" s="1" t="str" cm="1">
        <f t="array" ref="J1508">IF(H1508="","",IF(COUNT(VALUE(MID(H1508,ROW($A$1:$A$100),1)))=0,"",RIGHT(H1508,LEN(H1508)-MATCH(TRUE,ISNUMBER(VALUE(MID(H1508,ROW($A$1:$A$100),1))),0)+1)))</f>
        <v>44</v>
      </c>
      <c r="K1508" s="1" t="s">
        <v>22</v>
      </c>
      <c r="L1508" s="1" t="s">
        <v>2618</v>
      </c>
      <c r="M1508" s="1" t="str">
        <f t="shared" si="70"/>
        <v>4055</v>
      </c>
      <c r="N1508" s="1" t="str">
        <f t="shared" si="71"/>
        <v>Basel</v>
      </c>
      <c r="O1508" s="1" t="s">
        <v>24</v>
      </c>
      <c r="P1508" s="1" t="s">
        <v>13807</v>
      </c>
      <c r="Q1508" s="1" t="s">
        <v>21</v>
      </c>
      <c r="R1508" s="1" t="s">
        <v>22</v>
      </c>
      <c r="S1508" s="1" t="s">
        <v>22</v>
      </c>
      <c r="T1508" s="1" t="s">
        <v>13808</v>
      </c>
      <c r="U1508" s="1" t="s">
        <v>27</v>
      </c>
    </row>
    <row r="1509" spans="1:21" ht="30" x14ac:dyDescent="0.2">
      <c r="A1509" s="1" t="s">
        <v>16</v>
      </c>
      <c r="B1509" s="1" t="s">
        <v>64</v>
      </c>
      <c r="C1509" s="1" t="s">
        <v>13809</v>
      </c>
      <c r="D1509" s="1" t="s">
        <v>13810</v>
      </c>
      <c r="E1509" s="1" t="s">
        <v>750</v>
      </c>
      <c r="F1509" s="1" t="s">
        <v>156</v>
      </c>
      <c r="G1509" s="2" t="str">
        <f t="shared" si="69"/>
        <v>Universitätsspital Basel
_x000D_Frauenklinik</v>
      </c>
      <c r="H1509" s="1" t="s">
        <v>752</v>
      </c>
      <c r="I1509" s="1" t="str" cm="1">
        <f t="array" ref="I1509">IF(H1509="","",IF(COUNT(VALUE(MID(H1509,ROW($A$1:$A$100),1)))=0,H1509,TRIM(LEFT(H1509,MATCH(TRUE,ISNUMBER(VALUE(MID(H1509,ROW($A$1:$A$100),1))),0)-1))))</f>
        <v>Spitalstrasse</v>
      </c>
      <c r="J1509" s="1" t="str" cm="1">
        <f t="array" ref="J1509">IF(H1509="","",IF(COUNT(VALUE(MID(H1509,ROW($A$1:$A$100),1)))=0,"",RIGHT(H1509,LEN(H1509)-MATCH(TRUE,ISNUMBER(VALUE(MID(H1509,ROW($A$1:$A$100),1))),0)+1)))</f>
        <v>21</v>
      </c>
      <c r="K1509" s="1" t="s">
        <v>22</v>
      </c>
      <c r="L1509" s="1" t="s">
        <v>753</v>
      </c>
      <c r="M1509" s="1" t="str">
        <f t="shared" si="70"/>
        <v>4031</v>
      </c>
      <c r="N1509" s="1" t="str">
        <f t="shared" si="71"/>
        <v>Basel</v>
      </c>
      <c r="O1509" s="1" t="s">
        <v>24</v>
      </c>
      <c r="P1509" s="1" t="s">
        <v>13811</v>
      </c>
      <c r="Q1509" s="1" t="s">
        <v>21</v>
      </c>
      <c r="R1509" s="1" t="s">
        <v>22</v>
      </c>
      <c r="S1509" s="1" t="s">
        <v>22</v>
      </c>
      <c r="T1509" s="1" t="s">
        <v>13812</v>
      </c>
      <c r="U1509" s="1" t="s">
        <v>27</v>
      </c>
    </row>
    <row r="1510" spans="1:21" ht="15" x14ac:dyDescent="0.2">
      <c r="A1510" s="1" t="s">
        <v>73</v>
      </c>
      <c r="B1510" s="1" t="s">
        <v>64</v>
      </c>
      <c r="C1510" s="1" t="s">
        <v>1051</v>
      </c>
      <c r="D1510" s="1" t="s">
        <v>12902</v>
      </c>
      <c r="E1510" s="1" t="s">
        <v>2336</v>
      </c>
      <c r="F1510" s="1" t="s">
        <v>22</v>
      </c>
      <c r="G1510" s="2" t="str">
        <f t="shared" si="69"/>
        <v>Ärzteteam Unterwetzikon AG</v>
      </c>
      <c r="H1510" s="1" t="s">
        <v>2337</v>
      </c>
      <c r="I1510" s="1" t="str" cm="1">
        <f t="array" ref="I1510">IF(H1510="","",IF(COUNT(VALUE(MID(H1510,ROW($A$1:$A$100),1)))=0,H1510,TRIM(LEFT(H1510,MATCH(TRUE,ISNUMBER(VALUE(MID(H1510,ROW($A$1:$A$100),1))),0)-1))))</f>
        <v>Rapperswilerstrasse</v>
      </c>
      <c r="J1510" s="1" t="str" cm="1">
        <f t="array" ref="J1510">IF(H1510="","",IF(COUNT(VALUE(MID(H1510,ROW($A$1:$A$100),1)))=0,"",RIGHT(H1510,LEN(H1510)-MATCH(TRUE,ISNUMBER(VALUE(MID(H1510,ROW($A$1:$A$100),1))),0)+1)))</f>
        <v>1</v>
      </c>
      <c r="K1510" s="1" t="s">
        <v>22</v>
      </c>
      <c r="L1510" s="1" t="s">
        <v>993</v>
      </c>
      <c r="M1510" s="1" t="str">
        <f t="shared" si="70"/>
        <v>8620</v>
      </c>
      <c r="N1510" s="1" t="str">
        <f t="shared" si="71"/>
        <v>Wetzikon ZH</v>
      </c>
      <c r="O1510" s="1" t="s">
        <v>24</v>
      </c>
      <c r="P1510" s="1" t="s">
        <v>12903</v>
      </c>
      <c r="Q1510" s="1" t="s">
        <v>128</v>
      </c>
      <c r="R1510" s="1" t="s">
        <v>22</v>
      </c>
      <c r="S1510" s="1" t="s">
        <v>22</v>
      </c>
      <c r="T1510" s="1" t="s">
        <v>12904</v>
      </c>
      <c r="U1510" s="1" t="s">
        <v>27</v>
      </c>
    </row>
    <row r="1511" spans="1:21" ht="15" x14ac:dyDescent="0.2">
      <c r="A1511" s="1" t="s">
        <v>73</v>
      </c>
      <c r="B1511" s="1" t="s">
        <v>17</v>
      </c>
      <c r="C1511" s="1" t="s">
        <v>176</v>
      </c>
      <c r="D1511" s="1" t="s">
        <v>4352</v>
      </c>
      <c r="E1511" s="1" t="s">
        <v>1781</v>
      </c>
      <c r="F1511" s="1" t="s">
        <v>22</v>
      </c>
      <c r="G1511" s="2" t="str">
        <f t="shared" si="69"/>
        <v>mediX notfallpraxis</v>
      </c>
      <c r="H1511" s="1" t="s">
        <v>1782</v>
      </c>
      <c r="I1511" s="1" t="str" cm="1">
        <f t="array" ref="I1511">IF(H1511="","",IF(COUNT(VALUE(MID(H1511,ROW($A$1:$A$100),1)))=0,H1511,TRIM(LEFT(H1511,MATCH(TRUE,ISNUMBER(VALUE(MID(H1511,ROW($A$1:$A$100),1))),0)-1))))</f>
        <v>Badenerstrasse</v>
      </c>
      <c r="J1511" s="1" t="str" cm="1">
        <f t="array" ref="J1511">IF(H1511="","",IF(COUNT(VALUE(MID(H1511,ROW($A$1:$A$100),1)))=0,"",RIGHT(H1511,LEN(H1511)-MATCH(TRUE,ISNUMBER(VALUE(MID(H1511,ROW($A$1:$A$100),1))),0)+1)))</f>
        <v>41</v>
      </c>
      <c r="K1511" s="1" t="s">
        <v>22</v>
      </c>
      <c r="L1511" s="1" t="s">
        <v>613</v>
      </c>
      <c r="M1511" s="1" t="str">
        <f t="shared" si="70"/>
        <v>8004</v>
      </c>
      <c r="N1511" s="1" t="str">
        <f t="shared" si="71"/>
        <v>Zürich</v>
      </c>
      <c r="O1511" s="1" t="s">
        <v>24</v>
      </c>
      <c r="P1511" s="1" t="s">
        <v>4353</v>
      </c>
      <c r="Q1511" s="1" t="s">
        <v>128</v>
      </c>
      <c r="R1511" s="1" t="s">
        <v>22</v>
      </c>
      <c r="S1511" s="1" t="s">
        <v>22</v>
      </c>
      <c r="T1511" s="1" t="s">
        <v>4354</v>
      </c>
      <c r="U1511" s="1" t="s">
        <v>27</v>
      </c>
    </row>
    <row r="1512" spans="1:21" ht="15" x14ac:dyDescent="0.2">
      <c r="A1512" s="1" t="s">
        <v>16</v>
      </c>
      <c r="B1512" s="1" t="s">
        <v>64</v>
      </c>
      <c r="C1512" s="1" t="s">
        <v>2316</v>
      </c>
      <c r="D1512" s="1" t="s">
        <v>6042</v>
      </c>
      <c r="E1512" s="1" t="s">
        <v>6043</v>
      </c>
      <c r="F1512" s="1" t="s">
        <v>22</v>
      </c>
      <c r="G1512" s="2" t="str">
        <f t="shared" si="69"/>
        <v>Tumor-BrustZentrum Ostschweiz</v>
      </c>
      <c r="H1512" s="1" t="s">
        <v>2084</v>
      </c>
      <c r="I1512" s="1" t="str" cm="1">
        <f t="array" ref="I1512">IF(H1512="","",IF(COUNT(VALUE(MID(H1512,ROW($A$1:$A$100),1)))=0,H1512,TRIM(LEFT(H1512,MATCH(TRUE,ISNUMBER(VALUE(MID(H1512,ROW($A$1:$A$100),1))),0)-1))))</f>
        <v>Rorschacher Strasse</v>
      </c>
      <c r="J1512" s="1" t="str" cm="1">
        <f t="array" ref="J1512">IF(H1512="","",IF(COUNT(VALUE(MID(H1512,ROW($A$1:$A$100),1)))=0,"",RIGHT(H1512,LEN(H1512)-MATCH(TRUE,ISNUMBER(VALUE(MID(H1512,ROW($A$1:$A$100),1))),0)+1)))</f>
        <v>286</v>
      </c>
      <c r="K1512" s="1" t="s">
        <v>22</v>
      </c>
      <c r="L1512" s="1" t="s">
        <v>1230</v>
      </c>
      <c r="M1512" s="1" t="str">
        <f t="shared" si="70"/>
        <v>9016</v>
      </c>
      <c r="N1512" s="1" t="str">
        <f t="shared" si="71"/>
        <v>St. Gallen</v>
      </c>
      <c r="O1512" s="1" t="s">
        <v>24</v>
      </c>
      <c r="P1512" s="1" t="s">
        <v>6044</v>
      </c>
      <c r="Q1512" s="1" t="s">
        <v>21</v>
      </c>
      <c r="R1512" s="1" t="s">
        <v>22</v>
      </c>
      <c r="S1512" s="1" t="s">
        <v>22</v>
      </c>
      <c r="T1512" s="1" t="s">
        <v>6045</v>
      </c>
      <c r="U1512" s="1" t="s">
        <v>27</v>
      </c>
    </row>
    <row r="1513" spans="1:21" ht="15" x14ac:dyDescent="0.2">
      <c r="A1513" s="1" t="s">
        <v>73</v>
      </c>
      <c r="B1513" s="1" t="s">
        <v>64</v>
      </c>
      <c r="C1513" s="1" t="s">
        <v>13824</v>
      </c>
      <c r="D1513" s="1" t="s">
        <v>13825</v>
      </c>
      <c r="E1513" s="1" t="s">
        <v>13826</v>
      </c>
      <c r="F1513" s="1" t="s">
        <v>22</v>
      </c>
      <c r="G1513" s="2" t="str">
        <f t="shared" si="69"/>
        <v>Dr. med. Himmelberger AG</v>
      </c>
      <c r="H1513" s="1" t="s">
        <v>13827</v>
      </c>
      <c r="I1513" s="1" t="str" cm="1">
        <f t="array" ref="I1513">IF(H1513="","",IF(COUNT(VALUE(MID(H1513,ROW($A$1:$A$100),1)))=0,H1513,TRIM(LEFT(H1513,MATCH(TRUE,ISNUMBER(VALUE(MID(H1513,ROW($A$1:$A$100),1))),0)-1))))</f>
        <v>Valenistrasse</v>
      </c>
      <c r="J1513" s="1" t="str" cm="1">
        <f t="array" ref="J1513">IF(H1513="","",IF(COUNT(VALUE(MID(H1513,ROW($A$1:$A$100),1)))=0,"",RIGHT(H1513,LEN(H1513)-MATCH(TRUE,ISNUMBER(VALUE(MID(H1513,ROW($A$1:$A$100),1))),0)+1)))</f>
        <v>6</v>
      </c>
      <c r="K1513" s="1" t="s">
        <v>22</v>
      </c>
      <c r="L1513" s="1" t="s">
        <v>4861</v>
      </c>
      <c r="M1513" s="1" t="str">
        <f t="shared" si="70"/>
        <v>8887</v>
      </c>
      <c r="N1513" s="1" t="str">
        <f t="shared" si="71"/>
        <v>Mels</v>
      </c>
      <c r="O1513" s="1" t="s">
        <v>24</v>
      </c>
      <c r="P1513" s="1" t="s">
        <v>13828</v>
      </c>
      <c r="Q1513" s="1" t="s">
        <v>128</v>
      </c>
      <c r="R1513" s="1" t="s">
        <v>22</v>
      </c>
      <c r="S1513" s="1" t="s">
        <v>22</v>
      </c>
      <c r="T1513" s="1" t="s">
        <v>13829</v>
      </c>
      <c r="U1513" s="1" t="s">
        <v>27</v>
      </c>
    </row>
    <row r="1514" spans="1:21" ht="15" x14ac:dyDescent="0.2">
      <c r="A1514" s="1" t="s">
        <v>16</v>
      </c>
      <c r="B1514" s="1" t="s">
        <v>64</v>
      </c>
      <c r="C1514" s="1" t="s">
        <v>521</v>
      </c>
      <c r="D1514" s="1" t="s">
        <v>13816</v>
      </c>
      <c r="E1514" s="1" t="s">
        <v>13817</v>
      </c>
      <c r="F1514" s="1" t="s">
        <v>22</v>
      </c>
      <c r="G1514" s="2" t="str">
        <f t="shared" si="69"/>
        <v>Spitalinternist.ch AG</v>
      </c>
      <c r="H1514" s="1" t="s">
        <v>13818</v>
      </c>
      <c r="I1514" s="1" t="str" cm="1">
        <f t="array" ref="I1514">IF(H1514="","",IF(COUNT(VALUE(MID(H1514,ROW($A$1:$A$100),1)))=0,H1514,TRIM(LEFT(H1514,MATCH(TRUE,ISNUMBER(VALUE(MID(H1514,ROW($A$1:$A$100),1))),0)-1))))</f>
        <v>Rietstrasse</v>
      </c>
      <c r="J1514" s="1" t="str" cm="1">
        <f t="array" ref="J1514">IF(H1514="","",IF(COUNT(VALUE(MID(H1514,ROW($A$1:$A$100),1)))=0,"",RIGHT(H1514,LEN(H1514)-MATCH(TRUE,ISNUMBER(VALUE(MID(H1514,ROW($A$1:$A$100),1))),0)+1)))</f>
        <v>38</v>
      </c>
      <c r="K1514" s="1" t="s">
        <v>22</v>
      </c>
      <c r="L1514" s="1" t="s">
        <v>854</v>
      </c>
      <c r="M1514" s="1" t="str">
        <f t="shared" si="70"/>
        <v>8702</v>
      </c>
      <c r="N1514" s="1" t="str">
        <f t="shared" si="71"/>
        <v>Zollikon</v>
      </c>
      <c r="O1514" s="1" t="s">
        <v>24</v>
      </c>
      <c r="P1514" s="1" t="s">
        <v>13819</v>
      </c>
      <c r="Q1514" s="1" t="s">
        <v>128</v>
      </c>
      <c r="R1514" s="1" t="s">
        <v>22</v>
      </c>
      <c r="S1514" s="1" t="s">
        <v>22</v>
      </c>
      <c r="T1514" s="1" t="s">
        <v>13820</v>
      </c>
      <c r="U1514" s="1" t="s">
        <v>27</v>
      </c>
    </row>
    <row r="1515" spans="1:21" ht="15" x14ac:dyDescent="0.2">
      <c r="A1515" s="1" t="s">
        <v>16</v>
      </c>
      <c r="B1515" s="1" t="s">
        <v>1538</v>
      </c>
      <c r="C1515" s="1" t="s">
        <v>3720</v>
      </c>
      <c r="D1515" s="1" t="s">
        <v>3721</v>
      </c>
      <c r="E1515" s="1" t="s">
        <v>3722</v>
      </c>
      <c r="F1515" s="1" t="s">
        <v>22</v>
      </c>
      <c r="G1515" s="2" t="str">
        <f t="shared" si="69"/>
        <v>Psychotherapeutische Praxis</v>
      </c>
      <c r="H1515" s="1" t="s">
        <v>3723</v>
      </c>
      <c r="I1515" s="1" t="str" cm="1">
        <f t="array" ref="I1515">IF(H1515="","",IF(COUNT(VALUE(MID(H1515,ROW($A$1:$A$100),1)))=0,H1515,TRIM(LEFT(H1515,MATCH(TRUE,ISNUMBER(VALUE(MID(H1515,ROW($A$1:$A$100),1))),0)-1))))</f>
        <v>Hegibachstrasse</v>
      </c>
      <c r="J1515" s="1" t="str" cm="1">
        <f t="array" ref="J1515">IF(H1515="","",IF(COUNT(VALUE(MID(H1515,ROW($A$1:$A$100),1)))=0,"",RIGHT(H1515,LEN(H1515)-MATCH(TRUE,ISNUMBER(VALUE(MID(H1515,ROW($A$1:$A$100),1))),0)+1)))</f>
        <v>32/34</v>
      </c>
      <c r="K1515" s="1" t="s">
        <v>22</v>
      </c>
      <c r="L1515" s="1" t="s">
        <v>260</v>
      </c>
      <c r="M1515" s="1" t="str">
        <f t="shared" si="70"/>
        <v>8032</v>
      </c>
      <c r="N1515" s="1" t="str">
        <f t="shared" si="71"/>
        <v>Zürich</v>
      </c>
      <c r="O1515" s="1" t="s">
        <v>24</v>
      </c>
      <c r="P1515" s="1" t="s">
        <v>3724</v>
      </c>
      <c r="Q1515" s="1" t="s">
        <v>128</v>
      </c>
      <c r="R1515" s="1" t="s">
        <v>22</v>
      </c>
      <c r="S1515" s="1" t="s">
        <v>22</v>
      </c>
      <c r="T1515" s="1" t="s">
        <v>3725</v>
      </c>
      <c r="U1515" s="1" t="s">
        <v>27</v>
      </c>
    </row>
    <row r="1516" spans="1:21" ht="30" x14ac:dyDescent="0.2">
      <c r="A1516" s="1" t="s">
        <v>16</v>
      </c>
      <c r="B1516" s="1" t="s">
        <v>17</v>
      </c>
      <c r="C1516" s="1" t="s">
        <v>1820</v>
      </c>
      <c r="D1516" s="1" t="s">
        <v>3049</v>
      </c>
      <c r="E1516" s="1" t="s">
        <v>1743</v>
      </c>
      <c r="F1516" s="1" t="s">
        <v>1744</v>
      </c>
      <c r="G1516" s="2" t="str">
        <f t="shared" si="69"/>
        <v>Klinik Stephanshorn AG
_x000D_eSwiss Medical &amp; Surgical Center</v>
      </c>
      <c r="H1516" s="1" t="s">
        <v>1745</v>
      </c>
      <c r="I1516" s="1" t="str" cm="1">
        <f t="array" ref="I1516">IF(H1516="","",IF(COUNT(VALUE(MID(H1516,ROW($A$1:$A$100),1)))=0,H1516,TRIM(LEFT(H1516,MATCH(TRUE,ISNUMBER(VALUE(MID(H1516,ROW($A$1:$A$100),1))),0)-1))))</f>
        <v>Brauerstrasse</v>
      </c>
      <c r="J1516" s="1" t="str" cm="1">
        <f t="array" ref="J1516">IF(H1516="","",IF(COUNT(VALUE(MID(H1516,ROW($A$1:$A$100),1)))=0,"",RIGHT(H1516,LEN(H1516)-MATCH(TRUE,ISNUMBER(VALUE(MID(H1516,ROW($A$1:$A$100),1))),0)+1)))</f>
        <v>97</v>
      </c>
      <c r="K1516" s="1" t="s">
        <v>22</v>
      </c>
      <c r="L1516" s="1" t="s">
        <v>1230</v>
      </c>
      <c r="M1516" s="1" t="str">
        <f t="shared" si="70"/>
        <v>9016</v>
      </c>
      <c r="N1516" s="1" t="str">
        <f t="shared" si="71"/>
        <v>St. Gallen</v>
      </c>
      <c r="O1516" s="1" t="s">
        <v>24</v>
      </c>
      <c r="P1516" s="1" t="s">
        <v>3050</v>
      </c>
      <c r="Q1516" s="1" t="s">
        <v>128</v>
      </c>
      <c r="R1516" s="1" t="s">
        <v>80</v>
      </c>
      <c r="S1516" s="1" t="s">
        <v>22</v>
      </c>
      <c r="T1516" s="1" t="s">
        <v>3051</v>
      </c>
      <c r="U1516" s="1" t="s">
        <v>27</v>
      </c>
    </row>
    <row r="1517" spans="1:21" ht="15" x14ac:dyDescent="0.2">
      <c r="A1517" s="1" t="s">
        <v>16</v>
      </c>
      <c r="B1517" s="1" t="s">
        <v>64</v>
      </c>
      <c r="C1517" s="1" t="s">
        <v>2109</v>
      </c>
      <c r="D1517" s="1" t="s">
        <v>5736</v>
      </c>
      <c r="E1517" s="1" t="s">
        <v>6149</v>
      </c>
      <c r="F1517" s="1" t="s">
        <v>22</v>
      </c>
      <c r="G1517" s="2" t="str">
        <f t="shared" si="69"/>
        <v>Gyné Lang AG</v>
      </c>
      <c r="H1517" s="1" t="s">
        <v>6150</v>
      </c>
      <c r="I1517" s="1" t="str" cm="1">
        <f t="array" ref="I1517">IF(H1517="","",IF(COUNT(VALUE(MID(H1517,ROW($A$1:$A$100),1)))=0,H1517,TRIM(LEFT(H1517,MATCH(TRUE,ISNUMBER(VALUE(MID(H1517,ROW($A$1:$A$100),1))),0)-1))))</f>
        <v>Kohlrainstrasse</v>
      </c>
      <c r="J1517" s="1" t="str" cm="1">
        <f t="array" ref="J1517">IF(H1517="","",IF(COUNT(VALUE(MID(H1517,ROW($A$1:$A$100),1)))=0,"",RIGHT(H1517,LEN(H1517)-MATCH(TRUE,ISNUMBER(VALUE(MID(H1517,ROW($A$1:$A$100),1))),0)+1)))</f>
        <v>10</v>
      </c>
      <c r="K1517" s="1" t="s">
        <v>22</v>
      </c>
      <c r="L1517" s="1" t="s">
        <v>3090</v>
      </c>
      <c r="M1517" s="1" t="str">
        <f t="shared" si="70"/>
        <v>8700</v>
      </c>
      <c r="N1517" s="1" t="str">
        <f t="shared" si="71"/>
        <v>Küsnacht ZH</v>
      </c>
      <c r="O1517" s="1" t="s">
        <v>24</v>
      </c>
      <c r="P1517" s="1" t="s">
        <v>6151</v>
      </c>
      <c r="Q1517" s="1" t="s">
        <v>21</v>
      </c>
      <c r="R1517" s="1" t="s">
        <v>22</v>
      </c>
      <c r="S1517" s="1" t="s">
        <v>22</v>
      </c>
      <c r="T1517" s="1" t="s">
        <v>6152</v>
      </c>
      <c r="U1517" s="1" t="s">
        <v>27</v>
      </c>
    </row>
    <row r="1518" spans="1:21" ht="15" x14ac:dyDescent="0.2">
      <c r="A1518" s="1" t="s">
        <v>73</v>
      </c>
      <c r="B1518" s="1" t="s">
        <v>64</v>
      </c>
      <c r="C1518" s="1" t="s">
        <v>3586</v>
      </c>
      <c r="D1518" s="1" t="s">
        <v>5736</v>
      </c>
      <c r="E1518" s="1" t="s">
        <v>5737</v>
      </c>
      <c r="F1518" s="1" t="s">
        <v>22</v>
      </c>
      <c r="G1518" s="2" t="str">
        <f t="shared" si="69"/>
        <v>Frauenarzt Zürich Stadelhofen</v>
      </c>
      <c r="H1518" s="1" t="s">
        <v>5738</v>
      </c>
      <c r="I1518" s="1" t="str" cm="1">
        <f t="array" ref="I1518">IF(H1518="","",IF(COUNT(VALUE(MID(H1518,ROW($A$1:$A$100),1)))=0,H1518,TRIM(LEFT(H1518,MATCH(TRUE,ISNUMBER(VALUE(MID(H1518,ROW($A$1:$A$100),1))),0)-1))))</f>
        <v>Stadelhoferstrasse</v>
      </c>
      <c r="J1518" s="1" t="str" cm="1">
        <f t="array" ref="J1518">IF(H1518="","",IF(COUNT(VALUE(MID(H1518,ROW($A$1:$A$100),1)))=0,"",RIGHT(H1518,LEN(H1518)-MATCH(TRUE,ISNUMBER(VALUE(MID(H1518,ROW($A$1:$A$100),1))),0)+1)))</f>
        <v>8</v>
      </c>
      <c r="K1518" s="1" t="s">
        <v>22</v>
      </c>
      <c r="L1518" s="1" t="s">
        <v>415</v>
      </c>
      <c r="M1518" s="1" t="str">
        <f t="shared" si="70"/>
        <v>8001</v>
      </c>
      <c r="N1518" s="1" t="str">
        <f t="shared" si="71"/>
        <v>Zürich</v>
      </c>
      <c r="O1518" s="1" t="s">
        <v>24</v>
      </c>
      <c r="P1518" s="1" t="s">
        <v>5739</v>
      </c>
      <c r="Q1518" s="1" t="s">
        <v>21</v>
      </c>
      <c r="R1518" s="1" t="s">
        <v>22</v>
      </c>
      <c r="S1518" s="1" t="s">
        <v>22</v>
      </c>
      <c r="T1518" s="1" t="s">
        <v>5740</v>
      </c>
      <c r="U1518" s="1" t="s">
        <v>27</v>
      </c>
    </row>
    <row r="1519" spans="1:21" ht="15" x14ac:dyDescent="0.2">
      <c r="A1519" s="1" t="s">
        <v>16</v>
      </c>
      <c r="B1519" s="1" t="s">
        <v>64</v>
      </c>
      <c r="C1519" s="1" t="s">
        <v>1940</v>
      </c>
      <c r="D1519" s="1" t="s">
        <v>14669</v>
      </c>
      <c r="E1519" s="1" t="s">
        <v>3594</v>
      </c>
      <c r="F1519" s="1" t="s">
        <v>22</v>
      </c>
      <c r="G1519" s="2" t="str">
        <f t="shared" si="69"/>
        <v>Praxis Dr. Niggemann-Brunner</v>
      </c>
      <c r="H1519" s="1" t="s">
        <v>3595</v>
      </c>
      <c r="I1519" s="1" t="str" cm="1">
        <f t="array" ref="I1519">IF(H1519="","",IF(COUNT(VALUE(MID(H1519,ROW($A$1:$A$100),1)))=0,H1519,TRIM(LEFT(H1519,MATCH(TRUE,ISNUMBER(VALUE(MID(H1519,ROW($A$1:$A$100),1))),0)-1))))</f>
        <v>Steinenberg</v>
      </c>
      <c r="J1519" s="1" t="str" cm="1">
        <f t="array" ref="J1519">IF(H1519="","",IF(COUNT(VALUE(MID(H1519,ROW($A$1:$A$100),1)))=0,"",RIGHT(H1519,LEN(H1519)-MATCH(TRUE,ISNUMBER(VALUE(MID(H1519,ROW($A$1:$A$100),1))),0)+1)))</f>
        <v>23</v>
      </c>
      <c r="K1519" s="1" t="s">
        <v>22</v>
      </c>
      <c r="L1519" s="1" t="s">
        <v>1417</v>
      </c>
      <c r="M1519" s="1" t="str">
        <f t="shared" si="70"/>
        <v>4051</v>
      </c>
      <c r="N1519" s="1" t="str">
        <f t="shared" si="71"/>
        <v>Basel</v>
      </c>
      <c r="O1519" s="1" t="s">
        <v>24</v>
      </c>
      <c r="P1519" s="1" t="s">
        <v>14670</v>
      </c>
      <c r="Q1519" s="1" t="s">
        <v>21</v>
      </c>
      <c r="R1519" s="1" t="s">
        <v>22</v>
      </c>
      <c r="S1519" s="1" t="s">
        <v>22</v>
      </c>
      <c r="T1519" s="1" t="s">
        <v>14671</v>
      </c>
      <c r="U1519" s="1" t="s">
        <v>27</v>
      </c>
    </row>
    <row r="1520" spans="1:21" ht="30" x14ac:dyDescent="0.2">
      <c r="A1520" s="1" t="s">
        <v>16</v>
      </c>
      <c r="B1520" s="1" t="s">
        <v>64</v>
      </c>
      <c r="C1520" s="1" t="s">
        <v>3496</v>
      </c>
      <c r="D1520" s="1" t="s">
        <v>3614</v>
      </c>
      <c r="E1520" s="1" t="s">
        <v>774</v>
      </c>
      <c r="F1520" s="1" t="s">
        <v>156</v>
      </c>
      <c r="G1520" s="2" t="str">
        <f t="shared" si="69"/>
        <v>Zuger Kantonsspital AG
_x000D_Frauenklinik</v>
      </c>
      <c r="H1520" s="1" t="s">
        <v>775</v>
      </c>
      <c r="I1520" s="1" t="str" cm="1">
        <f t="array" ref="I1520">IF(H1520="","",IF(COUNT(VALUE(MID(H1520,ROW($A$1:$A$100),1)))=0,H1520,TRIM(LEFT(H1520,MATCH(TRUE,ISNUMBER(VALUE(MID(H1520,ROW($A$1:$A$100),1))),0)-1))))</f>
        <v>Landhausstrasse</v>
      </c>
      <c r="J1520" s="1" t="str" cm="1">
        <f t="array" ref="J1520">IF(H1520="","",IF(COUNT(VALUE(MID(H1520,ROW($A$1:$A$100),1)))=0,"",RIGHT(H1520,LEN(H1520)-MATCH(TRUE,ISNUMBER(VALUE(MID(H1520,ROW($A$1:$A$100),1))),0)+1)))</f>
        <v>11</v>
      </c>
      <c r="K1520" s="1" t="s">
        <v>22</v>
      </c>
      <c r="L1520" s="1" t="s">
        <v>776</v>
      </c>
      <c r="M1520" s="1" t="str">
        <f t="shared" si="70"/>
        <v>6340</v>
      </c>
      <c r="N1520" s="1" t="str">
        <f t="shared" si="71"/>
        <v>Baar</v>
      </c>
      <c r="O1520" s="1" t="s">
        <v>24</v>
      </c>
      <c r="P1520" s="1" t="s">
        <v>3615</v>
      </c>
      <c r="Q1520" s="1" t="s">
        <v>21</v>
      </c>
      <c r="R1520" s="1" t="s">
        <v>22</v>
      </c>
      <c r="S1520" s="1" t="s">
        <v>22</v>
      </c>
      <c r="T1520" s="1" t="s">
        <v>3616</v>
      </c>
      <c r="U1520" s="1" t="s">
        <v>27</v>
      </c>
    </row>
    <row r="1521" spans="1:21" ht="30" x14ac:dyDescent="0.2">
      <c r="A1521" s="1" t="s">
        <v>16</v>
      </c>
      <c r="B1521" s="1" t="s">
        <v>17</v>
      </c>
      <c r="C1521" s="1" t="s">
        <v>4086</v>
      </c>
      <c r="D1521" s="1" t="s">
        <v>3614</v>
      </c>
      <c r="E1521" s="1" t="s">
        <v>750</v>
      </c>
      <c r="F1521" s="1" t="s">
        <v>156</v>
      </c>
      <c r="G1521" s="2" t="str">
        <f t="shared" si="69"/>
        <v>Universitätsspital Basel
_x000D_Frauenklinik</v>
      </c>
      <c r="H1521" s="1" t="s">
        <v>752</v>
      </c>
      <c r="I1521" s="1" t="str" cm="1">
        <f t="array" ref="I1521">IF(H1521="","",IF(COUNT(VALUE(MID(H1521,ROW($A$1:$A$100),1)))=0,H1521,TRIM(LEFT(H1521,MATCH(TRUE,ISNUMBER(VALUE(MID(H1521,ROW($A$1:$A$100),1))),0)-1))))</f>
        <v>Spitalstrasse</v>
      </c>
      <c r="J1521" s="1" t="str" cm="1">
        <f t="array" ref="J1521">IF(H1521="","",IF(COUNT(VALUE(MID(H1521,ROW($A$1:$A$100),1)))=0,"",RIGHT(H1521,LEN(H1521)-MATCH(TRUE,ISNUMBER(VALUE(MID(H1521,ROW($A$1:$A$100),1))),0)+1)))</f>
        <v>21</v>
      </c>
      <c r="K1521" s="1" t="s">
        <v>22</v>
      </c>
      <c r="L1521" s="1" t="s">
        <v>753</v>
      </c>
      <c r="M1521" s="1" t="str">
        <f t="shared" si="70"/>
        <v>4031</v>
      </c>
      <c r="N1521" s="1" t="str">
        <f t="shared" si="71"/>
        <v>Basel</v>
      </c>
      <c r="O1521" s="1" t="s">
        <v>24</v>
      </c>
      <c r="P1521" s="1" t="s">
        <v>4087</v>
      </c>
      <c r="Q1521" s="1" t="s">
        <v>21</v>
      </c>
      <c r="R1521" s="1" t="s">
        <v>22</v>
      </c>
      <c r="S1521" s="1" t="s">
        <v>22</v>
      </c>
      <c r="T1521" s="1" t="s">
        <v>4088</v>
      </c>
      <c r="U1521" s="1" t="s">
        <v>27</v>
      </c>
    </row>
    <row r="1522" spans="1:21" ht="15" x14ac:dyDescent="0.2">
      <c r="A1522" s="1" t="s">
        <v>73</v>
      </c>
      <c r="B1522" s="1" t="s">
        <v>64</v>
      </c>
      <c r="C1522" s="1" t="s">
        <v>2452</v>
      </c>
      <c r="D1522" s="1" t="s">
        <v>11403</v>
      </c>
      <c r="E1522" s="1" t="s">
        <v>2907</v>
      </c>
      <c r="F1522" s="1" t="s">
        <v>22</v>
      </c>
      <c r="G1522" s="2" t="str">
        <f t="shared" si="69"/>
        <v>Praxis Dr. Hlobil Karel</v>
      </c>
      <c r="H1522" s="1" t="s">
        <v>2908</v>
      </c>
      <c r="I1522" s="1" t="str" cm="1">
        <f t="array" ref="I1522">IF(H1522="","",IF(COUNT(VALUE(MID(H1522,ROW($A$1:$A$100),1)))=0,H1522,TRIM(LEFT(H1522,MATCH(TRUE,ISNUMBER(VALUE(MID(H1522,ROW($A$1:$A$100),1))),0)-1))))</f>
        <v>Mühlemattstrasse</v>
      </c>
      <c r="J1522" s="1" t="str" cm="1">
        <f t="array" ref="J1522">IF(H1522="","",IF(COUNT(VALUE(MID(H1522,ROW($A$1:$A$100),1)))=0,"",RIGHT(H1522,LEN(H1522)-MATCH(TRUE,ISNUMBER(VALUE(MID(H1522,ROW($A$1:$A$100),1))),0)+1)))</f>
        <v>6</v>
      </c>
      <c r="K1522" s="1" t="s">
        <v>22</v>
      </c>
      <c r="L1522" s="1" t="s">
        <v>1801</v>
      </c>
      <c r="M1522" s="1" t="str">
        <f t="shared" si="70"/>
        <v>4800</v>
      </c>
      <c r="N1522" s="1" t="str">
        <f t="shared" si="71"/>
        <v>Zofingen</v>
      </c>
      <c r="O1522" s="1" t="s">
        <v>24</v>
      </c>
      <c r="P1522" s="1" t="s">
        <v>11404</v>
      </c>
      <c r="Q1522" s="1" t="s">
        <v>21</v>
      </c>
      <c r="R1522" s="1" t="s">
        <v>22</v>
      </c>
      <c r="S1522" s="1" t="s">
        <v>22</v>
      </c>
      <c r="T1522" s="1" t="s">
        <v>11405</v>
      </c>
      <c r="U1522" s="1" t="s">
        <v>27</v>
      </c>
    </row>
    <row r="1523" spans="1:21" ht="30" x14ac:dyDescent="0.2">
      <c r="A1523" s="1" t="s">
        <v>16</v>
      </c>
      <c r="B1523" s="1" t="s">
        <v>17</v>
      </c>
      <c r="C1523" s="1" t="s">
        <v>16483</v>
      </c>
      <c r="D1523" s="1" t="s">
        <v>12109</v>
      </c>
      <c r="E1523" s="1" t="s">
        <v>1208</v>
      </c>
      <c r="F1523" s="1" t="s">
        <v>156</v>
      </c>
      <c r="G1523" s="2" t="str">
        <f t="shared" si="69"/>
        <v>Kantonsspital Aarau AG
_x000D_Frauenklinik</v>
      </c>
      <c r="H1523" s="1" t="s">
        <v>22</v>
      </c>
      <c r="I1523" s="1" t="str" cm="1">
        <f t="array" ref="I1523">IF(H1523="","",IF(COUNT(VALUE(MID(H1523,ROW($A$1:$A$100),1)))=0,H1523,TRIM(LEFT(H1523,MATCH(TRUE,ISNUMBER(VALUE(MID(H1523,ROW($A$1:$A$100),1))),0)-1))))</f>
        <v/>
      </c>
      <c r="J1523" s="1" t="str" cm="1">
        <f t="array" ref="J1523">IF(H1523="","",IF(COUNT(VALUE(MID(H1523,ROW($A$1:$A$100),1)))=0,"",RIGHT(H1523,LEN(H1523)-MATCH(TRUE,ISNUMBER(VALUE(MID(H1523,ROW($A$1:$A$100),1))),0)+1)))</f>
        <v/>
      </c>
      <c r="K1523" s="1" t="s">
        <v>3277</v>
      </c>
      <c r="L1523" s="1" t="s">
        <v>1110</v>
      </c>
      <c r="M1523" s="1" t="str">
        <f t="shared" si="70"/>
        <v>5000</v>
      </c>
      <c r="N1523" s="1" t="str">
        <f t="shared" si="71"/>
        <v>Aarau</v>
      </c>
      <c r="O1523" s="1" t="s">
        <v>24</v>
      </c>
      <c r="P1523" s="1" t="s">
        <v>16484</v>
      </c>
      <c r="Q1523" s="1" t="s">
        <v>21</v>
      </c>
      <c r="R1523" s="1" t="s">
        <v>22</v>
      </c>
      <c r="S1523" s="1" t="s">
        <v>22</v>
      </c>
      <c r="T1523" s="1" t="s">
        <v>16485</v>
      </c>
      <c r="U1523" s="1" t="s">
        <v>27</v>
      </c>
    </row>
    <row r="1524" spans="1:21" ht="15" x14ac:dyDescent="0.2">
      <c r="A1524" s="1" t="s">
        <v>16</v>
      </c>
      <c r="B1524" s="1" t="s">
        <v>64</v>
      </c>
      <c r="C1524" s="1" t="s">
        <v>7755</v>
      </c>
      <c r="D1524" s="1" t="s">
        <v>12109</v>
      </c>
      <c r="E1524" s="1" t="s">
        <v>12114</v>
      </c>
      <c r="F1524" s="1" t="s">
        <v>22</v>
      </c>
      <c r="G1524" s="2" t="str">
        <f t="shared" si="69"/>
        <v>Praxis Dr. Hochstrasser Heidi</v>
      </c>
      <c r="H1524" s="1" t="s">
        <v>12115</v>
      </c>
      <c r="I1524" s="1" t="str" cm="1">
        <f t="array" ref="I1524">IF(H1524="","",IF(COUNT(VALUE(MID(H1524,ROW($A$1:$A$100),1)))=0,H1524,TRIM(LEFT(H1524,MATCH(TRUE,ISNUMBER(VALUE(MID(H1524,ROW($A$1:$A$100),1))),0)-1))))</f>
        <v>Churfirstenstrasse</v>
      </c>
      <c r="J1524" s="1" t="str" cm="1">
        <f t="array" ref="J1524">IF(H1524="","",IF(COUNT(VALUE(MID(H1524,ROW($A$1:$A$100),1)))=0,"",RIGHT(H1524,LEN(H1524)-MATCH(TRUE,ISNUMBER(VALUE(MID(H1524,ROW($A$1:$A$100),1))),0)+1)))</f>
        <v>1</v>
      </c>
      <c r="K1524" s="1" t="s">
        <v>22</v>
      </c>
      <c r="L1524" s="1" t="s">
        <v>4150</v>
      </c>
      <c r="M1524" s="1" t="str">
        <f t="shared" si="70"/>
        <v>7320</v>
      </c>
      <c r="N1524" s="1" t="str">
        <f t="shared" si="71"/>
        <v>Sargans</v>
      </c>
      <c r="O1524" s="1" t="s">
        <v>24</v>
      </c>
      <c r="P1524" s="1" t="s">
        <v>12116</v>
      </c>
      <c r="Q1524" s="1" t="s">
        <v>128</v>
      </c>
      <c r="R1524" s="1" t="s">
        <v>22</v>
      </c>
      <c r="S1524" s="1" t="s">
        <v>22</v>
      </c>
      <c r="T1524" s="1" t="s">
        <v>12117</v>
      </c>
      <c r="U1524" s="1" t="s">
        <v>27</v>
      </c>
    </row>
    <row r="1525" spans="1:21" ht="15" x14ac:dyDescent="0.2">
      <c r="A1525" s="1" t="s">
        <v>73</v>
      </c>
      <c r="B1525" s="1" t="s">
        <v>64</v>
      </c>
      <c r="C1525" s="1" t="s">
        <v>7326</v>
      </c>
      <c r="D1525" s="1" t="s">
        <v>12109</v>
      </c>
      <c r="E1525" s="1" t="s">
        <v>12110</v>
      </c>
      <c r="F1525" s="1" t="s">
        <v>22</v>
      </c>
      <c r="G1525" s="2" t="str">
        <f t="shared" si="69"/>
        <v>Praxis Dr. Hochstrasser Jürg</v>
      </c>
      <c r="H1525" s="1" t="s">
        <v>12111</v>
      </c>
      <c r="I1525" s="1" t="str" cm="1">
        <f t="array" ref="I1525">IF(H1525="","",IF(COUNT(VALUE(MID(H1525,ROW($A$1:$A$100),1)))=0,H1525,TRIM(LEFT(H1525,MATCH(TRUE,ISNUMBER(VALUE(MID(H1525,ROW($A$1:$A$100),1))),0)-1))))</f>
        <v>Etzelstrasse</v>
      </c>
      <c r="J1525" s="1" t="str" cm="1">
        <f t="array" ref="J1525">IF(H1525="","",IF(COUNT(VALUE(MID(H1525,ROW($A$1:$A$100),1)))=0,"",RIGHT(H1525,LEN(H1525)-MATCH(TRUE,ISNUMBER(VALUE(MID(H1525,ROW($A$1:$A$100),1))),0)+1)))</f>
        <v>10</v>
      </c>
      <c r="K1525" s="1" t="s">
        <v>22</v>
      </c>
      <c r="L1525" s="1" t="s">
        <v>334</v>
      </c>
      <c r="M1525" s="1" t="str">
        <f t="shared" si="70"/>
        <v>8038</v>
      </c>
      <c r="N1525" s="1" t="str">
        <f t="shared" si="71"/>
        <v>Zürich</v>
      </c>
      <c r="O1525" s="1" t="s">
        <v>24</v>
      </c>
      <c r="P1525" s="1" t="s">
        <v>12112</v>
      </c>
      <c r="Q1525" s="1" t="s">
        <v>128</v>
      </c>
      <c r="R1525" s="1" t="s">
        <v>22</v>
      </c>
      <c r="S1525" s="1" t="s">
        <v>22</v>
      </c>
      <c r="T1525" s="1" t="s">
        <v>12113</v>
      </c>
      <c r="U1525" s="1" t="s">
        <v>27</v>
      </c>
    </row>
    <row r="1526" spans="1:21" ht="15" x14ac:dyDescent="0.2">
      <c r="A1526" s="1" t="s">
        <v>73</v>
      </c>
      <c r="B1526" s="1" t="s">
        <v>64</v>
      </c>
      <c r="C1526" s="1" t="s">
        <v>1061</v>
      </c>
      <c r="D1526" s="1" t="s">
        <v>12109</v>
      </c>
      <c r="E1526" s="1" t="s">
        <v>536</v>
      </c>
      <c r="F1526" s="1" t="s">
        <v>22</v>
      </c>
      <c r="G1526" s="2" t="str">
        <f t="shared" si="69"/>
        <v>Praxis Dres. Hochstrasser &amp; Hess</v>
      </c>
      <c r="H1526" s="1" t="s">
        <v>537</v>
      </c>
      <c r="I1526" s="1" t="str" cm="1">
        <f t="array" ref="I1526">IF(H1526="","",IF(COUNT(VALUE(MID(H1526,ROW($A$1:$A$100),1)))=0,H1526,TRIM(LEFT(H1526,MATCH(TRUE,ISNUMBER(VALUE(MID(H1526,ROW($A$1:$A$100),1))),0)-1))))</f>
        <v>Witikonerstrasse</v>
      </c>
      <c r="J1526" s="1" t="str" cm="1">
        <f t="array" ref="J1526">IF(H1526="","",IF(COUNT(VALUE(MID(H1526,ROW($A$1:$A$100),1)))=0,"",RIGHT(H1526,LEN(H1526)-MATCH(TRUE,ISNUMBER(VALUE(MID(H1526,ROW($A$1:$A$100),1))),0)+1)))</f>
        <v>221</v>
      </c>
      <c r="K1526" s="1" t="s">
        <v>22</v>
      </c>
      <c r="L1526" s="1" t="s">
        <v>538</v>
      </c>
      <c r="M1526" s="1" t="str">
        <f t="shared" si="70"/>
        <v>8053</v>
      </c>
      <c r="N1526" s="1" t="str">
        <f t="shared" si="71"/>
        <v>Zürich</v>
      </c>
      <c r="O1526" s="1" t="s">
        <v>24</v>
      </c>
      <c r="P1526" s="1" t="s">
        <v>12112</v>
      </c>
      <c r="Q1526" s="1" t="s">
        <v>128</v>
      </c>
      <c r="R1526" s="1" t="s">
        <v>22</v>
      </c>
      <c r="S1526" s="1" t="s">
        <v>22</v>
      </c>
      <c r="T1526" s="1" t="s">
        <v>12118</v>
      </c>
      <c r="U1526" s="1" t="s">
        <v>27</v>
      </c>
    </row>
    <row r="1527" spans="1:21" ht="15" x14ac:dyDescent="0.2">
      <c r="A1527" s="1" t="s">
        <v>16</v>
      </c>
      <c r="B1527" s="1" t="s">
        <v>17</v>
      </c>
      <c r="C1527" s="1" t="s">
        <v>418</v>
      </c>
      <c r="D1527" s="1" t="s">
        <v>2682</v>
      </c>
      <c r="E1527" s="1" t="s">
        <v>2683</v>
      </c>
      <c r="F1527" s="1" t="s">
        <v>22</v>
      </c>
      <c r="G1527" s="2" t="str">
        <f t="shared" si="69"/>
        <v>Praxis Dr. Steffen Robert</v>
      </c>
      <c r="H1527" s="1" t="s">
        <v>2684</v>
      </c>
      <c r="I1527" s="1" t="str" cm="1">
        <f t="array" ref="I1527">IF(H1527="","",IF(COUNT(VALUE(MID(H1527,ROW($A$1:$A$100),1)))=0,H1527,TRIM(LEFT(H1527,MATCH(TRUE,ISNUMBER(VALUE(MID(H1527,ROW($A$1:$A$100),1))),0)-1))))</f>
        <v>Bahnhofstrasse</v>
      </c>
      <c r="J1527" s="1" t="str" cm="1">
        <f t="array" ref="J1527">IF(H1527="","",IF(COUNT(VALUE(MID(H1527,ROW($A$1:$A$100),1)))=0,"",RIGHT(H1527,LEN(H1527)-MATCH(TRUE,ISNUMBER(VALUE(MID(H1527,ROW($A$1:$A$100),1))),0)+1)))</f>
        <v>4</v>
      </c>
      <c r="K1527" s="1" t="s">
        <v>22</v>
      </c>
      <c r="L1527" s="1" t="s">
        <v>1486</v>
      </c>
      <c r="M1527" s="1" t="str">
        <f t="shared" si="70"/>
        <v>4242</v>
      </c>
      <c r="N1527" s="1" t="str">
        <f t="shared" si="71"/>
        <v>Laufen</v>
      </c>
      <c r="O1527" s="1" t="s">
        <v>24</v>
      </c>
      <c r="P1527" s="1" t="s">
        <v>2685</v>
      </c>
      <c r="Q1527" s="1" t="s">
        <v>21</v>
      </c>
      <c r="R1527" s="1" t="s">
        <v>22</v>
      </c>
      <c r="S1527" s="1" t="s">
        <v>22</v>
      </c>
      <c r="T1527" s="1" t="s">
        <v>2686</v>
      </c>
      <c r="U1527" s="1" t="s">
        <v>27</v>
      </c>
    </row>
    <row r="1528" spans="1:21" ht="15" x14ac:dyDescent="0.2">
      <c r="A1528" s="1" t="s">
        <v>16</v>
      </c>
      <c r="B1528" s="1" t="s">
        <v>64</v>
      </c>
      <c r="C1528" s="1" t="s">
        <v>521</v>
      </c>
      <c r="D1528" s="1" t="s">
        <v>12106</v>
      </c>
      <c r="E1528" s="1" t="s">
        <v>7079</v>
      </c>
      <c r="F1528" s="1" t="s">
        <v>22</v>
      </c>
      <c r="G1528" s="2" t="str">
        <f t="shared" si="69"/>
        <v>Praxis Badenerstrasse</v>
      </c>
      <c r="H1528" s="1" t="s">
        <v>7080</v>
      </c>
      <c r="I1528" s="1" t="str" cm="1">
        <f t="array" ref="I1528">IF(H1528="","",IF(COUNT(VALUE(MID(H1528,ROW($A$1:$A$100),1)))=0,H1528,TRIM(LEFT(H1528,MATCH(TRUE,ISNUMBER(VALUE(MID(H1528,ROW($A$1:$A$100),1))),0)-1))))</f>
        <v>Badenerstrasse</v>
      </c>
      <c r="J1528" s="1" t="str" cm="1">
        <f t="array" ref="J1528">IF(H1528="","",IF(COUNT(VALUE(MID(H1528,ROW($A$1:$A$100),1)))=0,"",RIGHT(H1528,LEN(H1528)-MATCH(TRUE,ISNUMBER(VALUE(MID(H1528,ROW($A$1:$A$100),1))),0)+1)))</f>
        <v>89</v>
      </c>
      <c r="K1528" s="1" t="s">
        <v>22</v>
      </c>
      <c r="L1528" s="1" t="s">
        <v>613</v>
      </c>
      <c r="M1528" s="1" t="str">
        <f t="shared" si="70"/>
        <v>8004</v>
      </c>
      <c r="N1528" s="1" t="str">
        <f t="shared" si="71"/>
        <v>Zürich</v>
      </c>
      <c r="O1528" s="1" t="s">
        <v>24</v>
      </c>
      <c r="P1528" s="1" t="s">
        <v>12107</v>
      </c>
      <c r="Q1528" s="1" t="s">
        <v>128</v>
      </c>
      <c r="R1528" s="1" t="s">
        <v>22</v>
      </c>
      <c r="S1528" s="1" t="s">
        <v>22</v>
      </c>
      <c r="T1528" s="1" t="s">
        <v>12108</v>
      </c>
      <c r="U1528" s="1" t="s">
        <v>27</v>
      </c>
    </row>
    <row r="1529" spans="1:21" ht="15" x14ac:dyDescent="0.2">
      <c r="A1529" s="1" t="s">
        <v>16</v>
      </c>
      <c r="B1529" s="1" t="s">
        <v>64</v>
      </c>
      <c r="C1529" s="1" t="s">
        <v>3554</v>
      </c>
      <c r="D1529" s="1" t="s">
        <v>3555</v>
      </c>
      <c r="E1529" s="1" t="s">
        <v>1403</v>
      </c>
      <c r="F1529" s="1" t="s">
        <v>22</v>
      </c>
      <c r="G1529" s="2" t="str">
        <f t="shared" si="69"/>
        <v>Frauenarztpraxis Zur Rose AG</v>
      </c>
      <c r="H1529" s="1" t="s">
        <v>1404</v>
      </c>
      <c r="I1529" s="1" t="str" cm="1">
        <f t="array" ref="I1529">IF(H1529="","",IF(COUNT(VALUE(MID(H1529,ROW($A$1:$A$100),1)))=0,H1529,TRIM(LEFT(H1529,MATCH(TRUE,ISNUMBER(VALUE(MID(H1529,ROW($A$1:$A$100),1))),0)-1))))</f>
        <v>Zürcherstrasse</v>
      </c>
      <c r="J1529" s="1" t="str" cm="1">
        <f t="array" ref="J1529">IF(H1529="","",IF(COUNT(VALUE(MID(H1529,ROW($A$1:$A$100),1)))=0,"",RIGHT(H1529,LEN(H1529)-MATCH(TRUE,ISNUMBER(VALUE(MID(H1529,ROW($A$1:$A$100),1))),0)+1)))</f>
        <v>25</v>
      </c>
      <c r="K1529" s="1" t="s">
        <v>22</v>
      </c>
      <c r="L1529" s="1" t="s">
        <v>265</v>
      </c>
      <c r="M1529" s="1" t="str">
        <f t="shared" si="70"/>
        <v>8245</v>
      </c>
      <c r="N1529" s="1" t="str">
        <f t="shared" si="71"/>
        <v>Feuerthalen</v>
      </c>
      <c r="O1529" s="1" t="s">
        <v>24</v>
      </c>
      <c r="P1529" s="1" t="s">
        <v>3556</v>
      </c>
      <c r="Q1529" s="1" t="s">
        <v>21</v>
      </c>
      <c r="R1529" s="1" t="s">
        <v>22</v>
      </c>
      <c r="S1529" s="1" t="s">
        <v>22</v>
      </c>
      <c r="T1529" s="1" t="s">
        <v>3557</v>
      </c>
      <c r="U1529" s="1" t="s">
        <v>27</v>
      </c>
    </row>
    <row r="1530" spans="1:21" ht="30" x14ac:dyDescent="0.2">
      <c r="A1530" s="1" t="s">
        <v>73</v>
      </c>
      <c r="B1530" s="1" t="s">
        <v>3052</v>
      </c>
      <c r="C1530" s="1" t="s">
        <v>176</v>
      </c>
      <c r="D1530" s="1" t="s">
        <v>12076</v>
      </c>
      <c r="E1530" s="1" t="s">
        <v>794</v>
      </c>
      <c r="F1530" s="1" t="s">
        <v>156</v>
      </c>
      <c r="G1530" s="2" t="str">
        <f t="shared" si="69"/>
        <v>Luzerner Kantonsspital
_x000D_Frauenklinik</v>
      </c>
      <c r="H1530" s="1" t="s">
        <v>796</v>
      </c>
      <c r="I1530" s="1" t="str" cm="1">
        <f t="array" ref="I1530">IF(H1530="","",IF(COUNT(VALUE(MID(H1530,ROW($A$1:$A$100),1)))=0,H1530,TRIM(LEFT(H1530,MATCH(TRUE,ISNUMBER(VALUE(MID(H1530,ROW($A$1:$A$100),1))),0)-1))))</f>
        <v>Spitalstrasse</v>
      </c>
      <c r="J1530" s="1" t="str" cm="1">
        <f t="array" ref="J1530">IF(H1530="","",IF(COUNT(VALUE(MID(H1530,ROW($A$1:$A$100),1)))=0,"",RIGHT(H1530,LEN(H1530)-MATCH(TRUE,ISNUMBER(VALUE(MID(H1530,ROW($A$1:$A$100),1))),0)+1)))</f>
        <v/>
      </c>
      <c r="K1530" s="1" t="s">
        <v>22</v>
      </c>
      <c r="L1530" s="1" t="s">
        <v>797</v>
      </c>
      <c r="M1530" s="1" t="str">
        <f t="shared" si="70"/>
        <v>6000</v>
      </c>
      <c r="N1530" s="1" t="str">
        <f t="shared" si="71"/>
        <v>Luzern 16</v>
      </c>
      <c r="O1530" s="1" t="s">
        <v>24</v>
      </c>
      <c r="P1530" s="1" t="s">
        <v>12077</v>
      </c>
      <c r="Q1530" s="1" t="s">
        <v>21</v>
      </c>
      <c r="R1530" s="1" t="s">
        <v>22</v>
      </c>
      <c r="S1530" s="1" t="s">
        <v>22</v>
      </c>
      <c r="T1530" s="1" t="s">
        <v>12078</v>
      </c>
      <c r="U1530" s="1" t="s">
        <v>27</v>
      </c>
    </row>
    <row r="1531" spans="1:21" ht="15" x14ac:dyDescent="0.2">
      <c r="A1531" s="1" t="s">
        <v>73</v>
      </c>
      <c r="B1531" s="1" t="s">
        <v>64</v>
      </c>
      <c r="C1531" s="1" t="s">
        <v>122</v>
      </c>
      <c r="D1531" s="1" t="s">
        <v>12076</v>
      </c>
      <c r="E1531" s="1" t="s">
        <v>12079</v>
      </c>
      <c r="F1531" s="1" t="s">
        <v>22</v>
      </c>
      <c r="G1531" s="2" t="str">
        <f t="shared" si="69"/>
        <v>Praxis Dr. Jürgens / Dr. Hodel</v>
      </c>
      <c r="H1531" s="1" t="s">
        <v>12080</v>
      </c>
      <c r="I1531" s="1" t="str" cm="1">
        <f t="array" ref="I1531">IF(H1531="","",IF(COUNT(VALUE(MID(H1531,ROW($A$1:$A$100),1)))=0,H1531,TRIM(LEFT(H1531,MATCH(TRUE,ISNUMBER(VALUE(MID(H1531,ROW($A$1:$A$100),1))),0)-1))))</f>
        <v>Kirchreben</v>
      </c>
      <c r="J1531" s="1" t="str" cm="1">
        <f t="array" ref="J1531">IF(H1531="","",IF(COUNT(VALUE(MID(H1531,ROW($A$1:$A$100),1)))=0,"",RIGHT(H1531,LEN(H1531)-MATCH(TRUE,ISNUMBER(VALUE(MID(H1531,ROW($A$1:$A$100),1))),0)+1)))</f>
        <v>1</v>
      </c>
      <c r="K1531" s="1" t="s">
        <v>22</v>
      </c>
      <c r="L1531" s="1" t="s">
        <v>2032</v>
      </c>
      <c r="M1531" s="1" t="str">
        <f t="shared" si="70"/>
        <v>7310</v>
      </c>
      <c r="N1531" s="1" t="str">
        <f t="shared" si="71"/>
        <v>Bad Ragaz</v>
      </c>
      <c r="O1531" s="1" t="s">
        <v>24</v>
      </c>
      <c r="P1531" s="1" t="s">
        <v>12077</v>
      </c>
      <c r="Q1531" s="1" t="s">
        <v>128</v>
      </c>
      <c r="R1531" s="1" t="s">
        <v>22</v>
      </c>
      <c r="S1531" s="1" t="s">
        <v>22</v>
      </c>
      <c r="T1531" s="1" t="s">
        <v>12081</v>
      </c>
      <c r="U1531" s="1" t="s">
        <v>27</v>
      </c>
    </row>
    <row r="1532" spans="1:21" ht="30" x14ac:dyDescent="0.2">
      <c r="A1532" s="1" t="s">
        <v>16</v>
      </c>
      <c r="B1532" s="1" t="s">
        <v>17</v>
      </c>
      <c r="C1532" s="1" t="s">
        <v>1894</v>
      </c>
      <c r="D1532" s="1" t="s">
        <v>16136</v>
      </c>
      <c r="E1532" s="1" t="s">
        <v>4681</v>
      </c>
      <c r="F1532" s="1" t="s">
        <v>156</v>
      </c>
      <c r="G1532" s="2" t="str">
        <f t="shared" si="69"/>
        <v>GZO Spital Wetzikon
_x000D_Frauenklinik</v>
      </c>
      <c r="H1532" s="1" t="s">
        <v>4682</v>
      </c>
      <c r="I1532" s="1" t="str" cm="1">
        <f t="array" ref="I1532">IF(H1532="","",IF(COUNT(VALUE(MID(H1532,ROW($A$1:$A$100),1)))=0,H1532,TRIM(LEFT(H1532,MATCH(TRUE,ISNUMBER(VALUE(MID(H1532,ROW($A$1:$A$100),1))),0)-1))))</f>
        <v>Spitalstrasse</v>
      </c>
      <c r="J1532" s="1" t="str" cm="1">
        <f t="array" ref="J1532">IF(H1532="","",IF(COUNT(VALUE(MID(H1532,ROW($A$1:$A$100),1)))=0,"",RIGHT(H1532,LEN(H1532)-MATCH(TRUE,ISNUMBER(VALUE(MID(H1532,ROW($A$1:$A$100),1))),0)+1)))</f>
        <v>66</v>
      </c>
      <c r="K1532" s="1" t="s">
        <v>22</v>
      </c>
      <c r="L1532" s="1" t="s">
        <v>993</v>
      </c>
      <c r="M1532" s="1" t="str">
        <f t="shared" si="70"/>
        <v>8620</v>
      </c>
      <c r="N1532" s="1" t="str">
        <f t="shared" si="71"/>
        <v>Wetzikon ZH</v>
      </c>
      <c r="O1532" s="1" t="s">
        <v>24</v>
      </c>
      <c r="P1532" s="1" t="s">
        <v>16137</v>
      </c>
      <c r="Q1532" s="1" t="s">
        <v>21</v>
      </c>
      <c r="R1532" s="1" t="s">
        <v>22</v>
      </c>
      <c r="S1532" s="1" t="s">
        <v>22</v>
      </c>
      <c r="T1532" s="1" t="s">
        <v>16138</v>
      </c>
      <c r="U1532" s="1" t="s">
        <v>27</v>
      </c>
    </row>
    <row r="1533" spans="1:21" ht="15" x14ac:dyDescent="0.2">
      <c r="A1533" s="1" t="s">
        <v>73</v>
      </c>
      <c r="B1533" s="1" t="s">
        <v>64</v>
      </c>
      <c r="C1533" s="1" t="s">
        <v>1037</v>
      </c>
      <c r="D1533" s="1" t="s">
        <v>12087</v>
      </c>
      <c r="E1533" s="1" t="s">
        <v>12088</v>
      </c>
      <c r="F1533" s="1" t="s">
        <v>22</v>
      </c>
      <c r="G1533" s="2" t="str">
        <f t="shared" si="69"/>
        <v>Praxis Dr. Hofer Christoph</v>
      </c>
      <c r="H1533" s="1" t="s">
        <v>2794</v>
      </c>
      <c r="I1533" s="1" t="str" cm="1">
        <f t="array" ref="I1533">IF(H1533="","",IF(COUNT(VALUE(MID(H1533,ROW($A$1:$A$100),1)))=0,H1533,TRIM(LEFT(H1533,MATCH(TRUE,ISNUMBER(VALUE(MID(H1533,ROW($A$1:$A$100),1))),0)-1))))</f>
        <v>Löwenstrasse</v>
      </c>
      <c r="J1533" s="1" t="str" cm="1">
        <f t="array" ref="J1533">IF(H1533="","",IF(COUNT(VALUE(MID(H1533,ROW($A$1:$A$100),1)))=0,"",RIGHT(H1533,LEN(H1533)-MATCH(TRUE,ISNUMBER(VALUE(MID(H1533,ROW($A$1:$A$100),1))),0)+1)))</f>
        <v>16</v>
      </c>
      <c r="K1533" s="1" t="s">
        <v>22</v>
      </c>
      <c r="L1533" s="1" t="s">
        <v>644</v>
      </c>
      <c r="M1533" s="1" t="str">
        <f t="shared" si="70"/>
        <v>8280</v>
      </c>
      <c r="N1533" s="1" t="str">
        <f t="shared" si="71"/>
        <v>Kreuzlingen</v>
      </c>
      <c r="O1533" s="1" t="s">
        <v>24</v>
      </c>
      <c r="P1533" s="1" t="s">
        <v>12089</v>
      </c>
      <c r="Q1533" s="1" t="s">
        <v>128</v>
      </c>
      <c r="R1533" s="1" t="s">
        <v>22</v>
      </c>
      <c r="S1533" s="1" t="s">
        <v>22</v>
      </c>
      <c r="T1533" s="1" t="s">
        <v>12090</v>
      </c>
      <c r="U1533" s="1" t="s">
        <v>27</v>
      </c>
    </row>
    <row r="1534" spans="1:21" ht="15" x14ac:dyDescent="0.2">
      <c r="A1534" s="1" t="s">
        <v>16</v>
      </c>
      <c r="B1534" s="1" t="s">
        <v>64</v>
      </c>
      <c r="C1534" s="1" t="s">
        <v>4668</v>
      </c>
      <c r="D1534" s="1" t="s">
        <v>12082</v>
      </c>
      <c r="E1534" s="1" t="s">
        <v>12083</v>
      </c>
      <c r="F1534" s="1" t="s">
        <v>22</v>
      </c>
      <c r="G1534" s="2" t="str">
        <f t="shared" si="69"/>
        <v>Praxis Dr. Hoff Christine</v>
      </c>
      <c r="H1534" s="1" t="s">
        <v>12084</v>
      </c>
      <c r="I1534" s="1" t="str" cm="1">
        <f t="array" ref="I1534">IF(H1534="","",IF(COUNT(VALUE(MID(H1534,ROW($A$1:$A$100),1)))=0,H1534,TRIM(LEFT(H1534,MATCH(TRUE,ISNUMBER(VALUE(MID(H1534,ROW($A$1:$A$100),1))),0)-1))))</f>
        <v>Asylstrasse</v>
      </c>
      <c r="J1534" s="1" t="str" cm="1">
        <f t="array" ref="J1534">IF(H1534="","",IF(COUNT(VALUE(MID(H1534,ROW($A$1:$A$100),1)))=0,"",RIGHT(H1534,LEN(H1534)-MATCH(TRUE,ISNUMBER(VALUE(MID(H1534,ROW($A$1:$A$100),1))),0)+1)))</f>
        <v>82</v>
      </c>
      <c r="K1534" s="1" t="s">
        <v>22</v>
      </c>
      <c r="L1534" s="1" t="s">
        <v>260</v>
      </c>
      <c r="M1534" s="1" t="str">
        <f t="shared" si="70"/>
        <v>8032</v>
      </c>
      <c r="N1534" s="1" t="str">
        <f t="shared" si="71"/>
        <v>Zürich</v>
      </c>
      <c r="O1534" s="1" t="s">
        <v>24</v>
      </c>
      <c r="P1534" s="1" t="s">
        <v>12085</v>
      </c>
      <c r="Q1534" s="1" t="s">
        <v>128</v>
      </c>
      <c r="R1534" s="1" t="s">
        <v>22</v>
      </c>
      <c r="S1534" s="1" t="s">
        <v>22</v>
      </c>
      <c r="T1534" s="1" t="s">
        <v>12086</v>
      </c>
      <c r="U1534" s="1" t="s">
        <v>27</v>
      </c>
    </row>
    <row r="1535" spans="1:21" ht="30" x14ac:dyDescent="0.2">
      <c r="A1535" s="1" t="s">
        <v>73</v>
      </c>
      <c r="B1535" s="1" t="s">
        <v>64</v>
      </c>
      <c r="C1535" s="1" t="s">
        <v>7234</v>
      </c>
      <c r="D1535" s="1" t="s">
        <v>2650</v>
      </c>
      <c r="E1535" s="1" t="s">
        <v>4836</v>
      </c>
      <c r="F1535" s="1" t="s">
        <v>7235</v>
      </c>
      <c r="G1535" s="2" t="str">
        <f t="shared" si="69"/>
        <v>Hausarztzentrum Weinfelden
_x000D_Praxis am Harmoniebach</v>
      </c>
      <c r="H1535" s="1" t="s">
        <v>4838</v>
      </c>
      <c r="I1535" s="1" t="str" cm="1">
        <f t="array" ref="I1535">IF(H1535="","",IF(COUNT(VALUE(MID(H1535,ROW($A$1:$A$100),1)))=0,H1535,TRIM(LEFT(H1535,MATCH(TRUE,ISNUMBER(VALUE(MID(H1535,ROW($A$1:$A$100),1))),0)-1))))</f>
        <v>Bankstrasse</v>
      </c>
      <c r="J1535" s="1" t="str" cm="1">
        <f t="array" ref="J1535">IF(H1535="","",IF(COUNT(VALUE(MID(H1535,ROW($A$1:$A$100),1)))=0,"",RIGHT(H1535,LEN(H1535)-MATCH(TRUE,ISNUMBER(VALUE(MID(H1535,ROW($A$1:$A$100),1))),0)+1)))</f>
        <v>2</v>
      </c>
      <c r="K1535" s="1" t="s">
        <v>22</v>
      </c>
      <c r="L1535" s="1" t="s">
        <v>1116</v>
      </c>
      <c r="M1535" s="1" t="str">
        <f t="shared" si="70"/>
        <v>8570</v>
      </c>
      <c r="N1535" s="1" t="str">
        <f t="shared" si="71"/>
        <v>Weinfelden</v>
      </c>
      <c r="O1535" s="1" t="s">
        <v>24</v>
      </c>
      <c r="P1535" s="1" t="s">
        <v>7236</v>
      </c>
      <c r="Q1535" s="1" t="s">
        <v>128</v>
      </c>
      <c r="R1535" s="1" t="s">
        <v>80</v>
      </c>
      <c r="S1535" s="1" t="s">
        <v>22</v>
      </c>
      <c r="T1535" s="1" t="s">
        <v>7237</v>
      </c>
      <c r="U1535" s="1" t="s">
        <v>27</v>
      </c>
    </row>
    <row r="1536" spans="1:21" ht="15" x14ac:dyDescent="0.2">
      <c r="A1536" s="1" t="s">
        <v>16</v>
      </c>
      <c r="B1536" s="1" t="s">
        <v>64</v>
      </c>
      <c r="C1536" s="1" t="s">
        <v>2649</v>
      </c>
      <c r="D1536" s="1" t="s">
        <v>2650</v>
      </c>
      <c r="E1536" s="1" t="s">
        <v>2651</v>
      </c>
      <c r="F1536" s="1" t="s">
        <v>22</v>
      </c>
      <c r="G1536" s="2" t="str">
        <f t="shared" si="69"/>
        <v>Praxis Villa Rentsch</v>
      </c>
      <c r="H1536" s="1" t="s">
        <v>2652</v>
      </c>
      <c r="I1536" s="1" t="str" cm="1">
        <f t="array" ref="I1536">IF(H1536="","",IF(COUNT(VALUE(MID(H1536,ROW($A$1:$A$100),1)))=0,H1536,TRIM(LEFT(H1536,MATCH(TRUE,ISNUMBER(VALUE(MID(H1536,ROW($A$1:$A$100),1))),0)-1))))</f>
        <v>Baslerstrasse</v>
      </c>
      <c r="J1536" s="1" t="str" cm="1">
        <f t="array" ref="J1536">IF(H1536="","",IF(COUNT(VALUE(MID(H1536,ROW($A$1:$A$100),1)))=0,"",RIGHT(H1536,LEN(H1536)-MATCH(TRUE,ISNUMBER(VALUE(MID(H1536,ROW($A$1:$A$100),1))),0)+1)))</f>
        <v>2</v>
      </c>
      <c r="K1536" s="1" t="s">
        <v>22</v>
      </c>
      <c r="L1536" s="1" t="s">
        <v>2653</v>
      </c>
      <c r="M1536" s="1" t="str">
        <f t="shared" si="70"/>
        <v>4632</v>
      </c>
      <c r="N1536" s="1" t="str">
        <f t="shared" si="71"/>
        <v>Trimbach</v>
      </c>
      <c r="O1536" s="1" t="s">
        <v>24</v>
      </c>
      <c r="P1536" s="1" t="s">
        <v>2654</v>
      </c>
      <c r="Q1536" s="1" t="s">
        <v>21</v>
      </c>
      <c r="R1536" s="1" t="s">
        <v>22</v>
      </c>
      <c r="S1536" s="1" t="s">
        <v>22</v>
      </c>
      <c r="T1536" s="1" t="s">
        <v>2655</v>
      </c>
      <c r="U1536" s="1" t="s">
        <v>27</v>
      </c>
    </row>
    <row r="1537" spans="1:21" ht="15" x14ac:dyDescent="0.2">
      <c r="A1537" s="1" t="s">
        <v>16</v>
      </c>
      <c r="B1537" s="1" t="s">
        <v>64</v>
      </c>
      <c r="C1537" s="1" t="s">
        <v>5332</v>
      </c>
      <c r="D1537" s="1" t="s">
        <v>2650</v>
      </c>
      <c r="E1537" s="1" t="s">
        <v>1269</v>
      </c>
      <c r="F1537" s="1" t="s">
        <v>22</v>
      </c>
      <c r="G1537" s="2" t="str">
        <f t="shared" si="69"/>
        <v>Ärzte am Boulevard</v>
      </c>
      <c r="H1537" s="1" t="s">
        <v>1183</v>
      </c>
      <c r="I1537" s="1" t="str" cm="1">
        <f t="array" ref="I1537">IF(H1537="","",IF(COUNT(VALUE(MID(H1537,ROW($A$1:$A$100),1)))=0,H1537,TRIM(LEFT(H1537,MATCH(TRUE,ISNUMBER(VALUE(MID(H1537,ROW($A$1:$A$100),1))),0)-1))))</f>
        <v>Hauptstrasse</v>
      </c>
      <c r="J1537" s="1" t="str" cm="1">
        <f t="array" ref="J1537">IF(H1537="","",IF(COUNT(VALUE(MID(H1537,ROW($A$1:$A$100),1)))=0,"",RIGHT(H1537,LEN(H1537)-MATCH(TRUE,ISNUMBER(VALUE(MID(H1537,ROW($A$1:$A$100),1))),0)+1)))</f>
        <v>54</v>
      </c>
      <c r="K1537" s="1" t="s">
        <v>22</v>
      </c>
      <c r="L1537" s="1" t="s">
        <v>644</v>
      </c>
      <c r="M1537" s="1" t="str">
        <f t="shared" si="70"/>
        <v>8280</v>
      </c>
      <c r="N1537" s="1" t="str">
        <f t="shared" si="71"/>
        <v>Kreuzlingen</v>
      </c>
      <c r="O1537" s="1" t="s">
        <v>24</v>
      </c>
      <c r="P1537" s="1" t="s">
        <v>2654</v>
      </c>
      <c r="Q1537" s="1" t="s">
        <v>128</v>
      </c>
      <c r="R1537" s="1" t="s">
        <v>80</v>
      </c>
      <c r="S1537" s="1" t="s">
        <v>22</v>
      </c>
      <c r="T1537" s="1" t="s">
        <v>16019</v>
      </c>
      <c r="U1537" s="1" t="s">
        <v>27</v>
      </c>
    </row>
    <row r="1538" spans="1:21" ht="15" x14ac:dyDescent="0.2">
      <c r="A1538" s="1" t="s">
        <v>16</v>
      </c>
      <c r="B1538" s="1" t="s">
        <v>64</v>
      </c>
      <c r="C1538" s="1" t="s">
        <v>1278</v>
      </c>
      <c r="D1538" s="1" t="s">
        <v>6992</v>
      </c>
      <c r="E1538" s="1" t="s">
        <v>6993</v>
      </c>
      <c r="F1538" s="1" t="s">
        <v>22</v>
      </c>
      <c r="G1538" s="2" t="str">
        <f t="shared" ref="G1538:G1601" si="72">IF(F1538="",E1538,E1538 &amp; CHAR(10) &amp; CHAR(13) &amp; F1538)</f>
        <v>Praxis GO87</v>
      </c>
      <c r="H1538" s="1" t="s">
        <v>6994</v>
      </c>
      <c r="I1538" s="1" t="str" cm="1">
        <f t="array" ref="I1538">IF(H1538="","",IF(COUNT(VALUE(MID(H1538,ROW($A$1:$A$100),1)))=0,H1538,TRIM(LEFT(H1538,MATCH(TRUE,ISNUMBER(VALUE(MID(H1538,ROW($A$1:$A$100),1))),0)-1))))</f>
        <v>Goldbrunnenstrasse</v>
      </c>
      <c r="J1538" s="1" t="str" cm="1">
        <f t="array" ref="J1538">IF(H1538="","",IF(COUNT(VALUE(MID(H1538,ROW($A$1:$A$100),1)))=0,"",RIGHT(H1538,LEN(H1538)-MATCH(TRUE,ISNUMBER(VALUE(MID(H1538,ROW($A$1:$A$100),1))),0)+1)))</f>
        <v>87</v>
      </c>
      <c r="K1538" s="1" t="s">
        <v>22</v>
      </c>
      <c r="L1538" s="1" t="s">
        <v>2106</v>
      </c>
      <c r="M1538" s="1" t="str">
        <f t="shared" ref="M1538:M1601" si="73">LEFT(L1538,4)</f>
        <v>8055</v>
      </c>
      <c r="N1538" s="1" t="str">
        <f t="shared" ref="N1538:N1601" si="74">RIGHT(L1538,LEN(L1538)-5)</f>
        <v>Zürich</v>
      </c>
      <c r="O1538" s="1" t="s">
        <v>24</v>
      </c>
      <c r="P1538" s="1" t="s">
        <v>6995</v>
      </c>
      <c r="Q1538" s="1" t="s">
        <v>21</v>
      </c>
      <c r="R1538" s="1" t="s">
        <v>22</v>
      </c>
      <c r="S1538" s="1" t="s">
        <v>22</v>
      </c>
      <c r="T1538" s="1" t="s">
        <v>6996</v>
      </c>
      <c r="U1538" s="1" t="s">
        <v>27</v>
      </c>
    </row>
    <row r="1539" spans="1:21" ht="30" x14ac:dyDescent="0.2">
      <c r="A1539" s="1" t="s">
        <v>73</v>
      </c>
      <c r="B1539" s="1" t="s">
        <v>64</v>
      </c>
      <c r="C1539" s="1" t="s">
        <v>14913</v>
      </c>
      <c r="D1539" s="1" t="s">
        <v>15006</v>
      </c>
      <c r="E1539" s="1" t="s">
        <v>1357</v>
      </c>
      <c r="F1539" s="1" t="s">
        <v>21</v>
      </c>
      <c r="G1539" s="2" t="str">
        <f t="shared" si="72"/>
        <v>Kantonsspital St. Gallen
_x000D_Gynäkologie und Geburtshilfe</v>
      </c>
      <c r="H1539" s="1" t="s">
        <v>1358</v>
      </c>
      <c r="I1539" s="1" t="str" cm="1">
        <f t="array" ref="I1539">IF(H1539="","",IF(COUNT(VALUE(MID(H1539,ROW($A$1:$A$100),1)))=0,H1539,TRIM(LEFT(H1539,MATCH(TRUE,ISNUMBER(VALUE(MID(H1539,ROW($A$1:$A$100),1))),0)-1))))</f>
        <v>Rorschacher Strasse</v>
      </c>
      <c r="J1539" s="1" t="str" cm="1">
        <f t="array" ref="J1539">IF(H1539="","",IF(COUNT(VALUE(MID(H1539,ROW($A$1:$A$100),1)))=0,"",RIGHT(H1539,LEN(H1539)-MATCH(TRUE,ISNUMBER(VALUE(MID(H1539,ROW($A$1:$A$100),1))),0)+1)))</f>
        <v>95</v>
      </c>
      <c r="K1539" s="1" t="s">
        <v>22</v>
      </c>
      <c r="L1539" s="1" t="s">
        <v>1359</v>
      </c>
      <c r="M1539" s="1" t="str">
        <f t="shared" si="73"/>
        <v>9007</v>
      </c>
      <c r="N1539" s="1" t="str">
        <f t="shared" si="74"/>
        <v>St. Gallen</v>
      </c>
      <c r="O1539" s="1" t="s">
        <v>24</v>
      </c>
      <c r="P1539" s="1" t="s">
        <v>15007</v>
      </c>
      <c r="Q1539" s="1" t="s">
        <v>21</v>
      </c>
      <c r="R1539" s="1" t="s">
        <v>22</v>
      </c>
      <c r="S1539" s="1" t="s">
        <v>22</v>
      </c>
      <c r="T1539" s="1" t="s">
        <v>15008</v>
      </c>
      <c r="U1539" s="1" t="s">
        <v>27</v>
      </c>
    </row>
    <row r="1540" spans="1:21" ht="15" x14ac:dyDescent="0.2">
      <c r="A1540" s="1" t="s">
        <v>16</v>
      </c>
      <c r="B1540" s="1" t="s">
        <v>17</v>
      </c>
      <c r="C1540" s="1" t="s">
        <v>4857</v>
      </c>
      <c r="D1540" s="1" t="s">
        <v>1075</v>
      </c>
      <c r="E1540" s="1" t="s">
        <v>5285</v>
      </c>
      <c r="F1540" s="1" t="s">
        <v>22</v>
      </c>
      <c r="G1540" s="2" t="str">
        <f t="shared" si="72"/>
        <v>Tösstal-Praxis AG</v>
      </c>
      <c r="H1540" s="1" t="s">
        <v>5286</v>
      </c>
      <c r="I1540" s="1" t="str" cm="1">
        <f t="array" ref="I1540">IF(H1540="","",IF(COUNT(VALUE(MID(H1540,ROW($A$1:$A$100),1)))=0,H1540,TRIM(LEFT(H1540,MATCH(TRUE,ISNUMBER(VALUE(MID(H1540,ROW($A$1:$A$100),1))),0)-1))))</f>
        <v>Tösstalstrasse</v>
      </c>
      <c r="J1540" s="1" t="str" cm="1">
        <f t="array" ref="J1540">IF(H1540="","",IF(COUNT(VALUE(MID(H1540,ROW($A$1:$A$100),1)))=0,"",RIGHT(H1540,LEN(H1540)-MATCH(TRUE,ISNUMBER(VALUE(MID(H1540,ROW($A$1:$A$100),1))),0)+1)))</f>
        <v>24</v>
      </c>
      <c r="K1540" s="1" t="s">
        <v>22</v>
      </c>
      <c r="L1540" s="1" t="s">
        <v>5287</v>
      </c>
      <c r="M1540" s="1" t="str">
        <f t="shared" si="73"/>
        <v>8483</v>
      </c>
      <c r="N1540" s="1" t="str">
        <f t="shared" si="74"/>
        <v>Kollbrunn</v>
      </c>
      <c r="O1540" s="1" t="s">
        <v>24</v>
      </c>
      <c r="P1540" s="1" t="s">
        <v>15278</v>
      </c>
      <c r="Q1540" s="1" t="s">
        <v>128</v>
      </c>
      <c r="R1540" s="1" t="s">
        <v>22</v>
      </c>
      <c r="S1540" s="1" t="s">
        <v>22</v>
      </c>
      <c r="T1540" s="1" t="s">
        <v>15279</v>
      </c>
      <c r="U1540" s="1" t="s">
        <v>27</v>
      </c>
    </row>
    <row r="1541" spans="1:21" ht="30" x14ac:dyDescent="0.2">
      <c r="A1541" s="1" t="s">
        <v>16</v>
      </c>
      <c r="B1541" s="1" t="s">
        <v>64</v>
      </c>
      <c r="C1541" s="1" t="s">
        <v>1074</v>
      </c>
      <c r="D1541" s="1" t="s">
        <v>1075</v>
      </c>
      <c r="E1541" s="1" t="s">
        <v>1076</v>
      </c>
      <c r="F1541" s="1" t="s">
        <v>156</v>
      </c>
      <c r="G1541" s="2" t="str">
        <f t="shared" si="72"/>
        <v>Kantonsspital Frauenfeld
_x000D_Frauenklinik</v>
      </c>
      <c r="H1541" s="1" t="s">
        <v>22</v>
      </c>
      <c r="I1541" s="1" t="str" cm="1">
        <f t="array" ref="I1541">IF(H1541="","",IF(COUNT(VALUE(MID(H1541,ROW($A$1:$A$100),1)))=0,H1541,TRIM(LEFT(H1541,MATCH(TRUE,ISNUMBER(VALUE(MID(H1541,ROW($A$1:$A$100),1))),0)-1))))</f>
        <v/>
      </c>
      <c r="J1541" s="1" t="str" cm="1">
        <f t="array" ref="J1541">IF(H1541="","",IF(COUNT(VALUE(MID(H1541,ROW($A$1:$A$100),1)))=0,"",RIGHT(H1541,LEN(H1541)-MATCH(TRUE,ISNUMBER(VALUE(MID(H1541,ROW($A$1:$A$100),1))),0)+1)))</f>
        <v/>
      </c>
      <c r="K1541" s="1" t="s">
        <v>7</v>
      </c>
      <c r="L1541" s="1" t="s">
        <v>1077</v>
      </c>
      <c r="M1541" s="1" t="str">
        <f t="shared" si="73"/>
        <v>8501</v>
      </c>
      <c r="N1541" s="1" t="str">
        <f t="shared" si="74"/>
        <v>Frauenfeld</v>
      </c>
      <c r="O1541" s="1" t="s">
        <v>24</v>
      </c>
      <c r="P1541" s="1" t="s">
        <v>1078</v>
      </c>
      <c r="Q1541" s="1" t="s">
        <v>21</v>
      </c>
      <c r="R1541" s="1" t="s">
        <v>22</v>
      </c>
      <c r="S1541" s="1" t="s">
        <v>22</v>
      </c>
      <c r="T1541" s="1" t="s">
        <v>1079</v>
      </c>
      <c r="U1541" s="1" t="s">
        <v>27</v>
      </c>
    </row>
    <row r="1542" spans="1:21" ht="15" x14ac:dyDescent="0.2">
      <c r="A1542" s="1" t="s">
        <v>16</v>
      </c>
      <c r="B1542" s="1" t="s">
        <v>64</v>
      </c>
      <c r="C1542" s="1" t="s">
        <v>145</v>
      </c>
      <c r="D1542" s="1" t="s">
        <v>3229</v>
      </c>
      <c r="E1542" s="1" t="s">
        <v>3230</v>
      </c>
      <c r="F1542" s="1" t="s">
        <v>22</v>
      </c>
      <c r="G1542" s="2" t="str">
        <f t="shared" si="72"/>
        <v>Gynpoint AG - Standort Horgen</v>
      </c>
      <c r="H1542" s="1" t="s">
        <v>3231</v>
      </c>
      <c r="I1542" s="1" t="str" cm="1">
        <f t="array" ref="I1542">IF(H1542="","",IF(COUNT(VALUE(MID(H1542,ROW($A$1:$A$100),1)))=0,H1542,TRIM(LEFT(H1542,MATCH(TRUE,ISNUMBER(VALUE(MID(H1542,ROW($A$1:$A$100),1))),0)-1))))</f>
        <v>Seestrasse</v>
      </c>
      <c r="J1542" s="1" t="str" cm="1">
        <f t="array" ref="J1542">IF(H1542="","",IF(COUNT(VALUE(MID(H1542,ROW($A$1:$A$100),1)))=0,"",RIGHT(H1542,LEN(H1542)-MATCH(TRUE,ISNUMBER(VALUE(MID(H1542,ROW($A$1:$A$100),1))),0)+1)))</f>
        <v>126</v>
      </c>
      <c r="K1542" s="1" t="s">
        <v>22</v>
      </c>
      <c r="L1542" s="1" t="s">
        <v>158</v>
      </c>
      <c r="M1542" s="1" t="str">
        <f t="shared" si="73"/>
        <v>8810</v>
      </c>
      <c r="N1542" s="1" t="str">
        <f t="shared" si="74"/>
        <v>Horgen</v>
      </c>
      <c r="O1542" s="1" t="s">
        <v>24</v>
      </c>
      <c r="P1542" s="1" t="s">
        <v>3232</v>
      </c>
      <c r="Q1542" s="1" t="s">
        <v>21</v>
      </c>
      <c r="R1542" s="1" t="s">
        <v>22</v>
      </c>
      <c r="S1542" s="1" t="s">
        <v>22</v>
      </c>
      <c r="T1542" s="1" t="s">
        <v>3233</v>
      </c>
      <c r="U1542" s="1" t="s">
        <v>27</v>
      </c>
    </row>
    <row r="1543" spans="1:21" ht="15" x14ac:dyDescent="0.2">
      <c r="A1543" s="1" t="s">
        <v>73</v>
      </c>
      <c r="B1543" s="1" t="s">
        <v>17</v>
      </c>
      <c r="C1543" s="1" t="s">
        <v>1625</v>
      </c>
      <c r="D1543" s="1" t="s">
        <v>1935</v>
      </c>
      <c r="E1543" s="1" t="s">
        <v>1936</v>
      </c>
      <c r="F1543" s="1" t="s">
        <v>22</v>
      </c>
      <c r="G1543" s="2" t="str">
        <f t="shared" si="72"/>
        <v>ACAMED Zürich-Luchswiesen</v>
      </c>
      <c r="H1543" s="1" t="s">
        <v>1937</v>
      </c>
      <c r="I1543" s="1" t="str" cm="1">
        <f t="array" ref="I1543">IF(H1543="","",IF(COUNT(VALUE(MID(H1543,ROW($A$1:$A$100),1)))=0,H1543,TRIM(LEFT(H1543,MATCH(TRUE,ISNUMBER(VALUE(MID(H1543,ROW($A$1:$A$100),1))),0)-1))))</f>
        <v>Winterthurerstrasse</v>
      </c>
      <c r="J1543" s="1" t="str" cm="1">
        <f t="array" ref="J1543">IF(H1543="","",IF(COUNT(VALUE(MID(H1543,ROW($A$1:$A$100),1)))=0,"",RIGHT(H1543,LEN(H1543)-MATCH(TRUE,ISNUMBER(VALUE(MID(H1543,ROW($A$1:$A$100),1))),0)+1)))</f>
        <v>689</v>
      </c>
      <c r="K1543" s="1" t="s">
        <v>22</v>
      </c>
      <c r="L1543" s="1" t="s">
        <v>1610</v>
      </c>
      <c r="M1543" s="1" t="str">
        <f t="shared" si="73"/>
        <v>8051</v>
      </c>
      <c r="N1543" s="1" t="str">
        <f t="shared" si="74"/>
        <v>Zürich</v>
      </c>
      <c r="O1543" s="1" t="s">
        <v>24</v>
      </c>
      <c r="P1543" s="1" t="s">
        <v>1938</v>
      </c>
      <c r="Q1543" s="1" t="s">
        <v>128</v>
      </c>
      <c r="R1543" s="1" t="s">
        <v>22</v>
      </c>
      <c r="S1543" s="1" t="s">
        <v>22</v>
      </c>
      <c r="T1543" s="1" t="s">
        <v>1939</v>
      </c>
      <c r="U1543" s="1" t="s">
        <v>27</v>
      </c>
    </row>
    <row r="1544" spans="1:21" ht="15" x14ac:dyDescent="0.2">
      <c r="A1544" s="1" t="s">
        <v>73</v>
      </c>
      <c r="B1544" s="1" t="s">
        <v>64</v>
      </c>
      <c r="C1544" s="1" t="s">
        <v>462</v>
      </c>
      <c r="D1544" s="1" t="s">
        <v>5923</v>
      </c>
      <c r="E1544" s="1" t="s">
        <v>2602</v>
      </c>
      <c r="F1544" s="1" t="s">
        <v>22</v>
      </c>
      <c r="G1544" s="2" t="str">
        <f t="shared" si="72"/>
        <v>Ärzte am Etzberg</v>
      </c>
      <c r="H1544" s="1" t="s">
        <v>2603</v>
      </c>
      <c r="I1544" s="1" t="str" cm="1">
        <f t="array" ref="I1544">IF(H1544="","",IF(COUNT(VALUE(MID(H1544,ROW($A$1:$A$100),1)))=0,H1544,TRIM(LEFT(H1544,MATCH(TRUE,ISNUMBER(VALUE(MID(H1544,ROW($A$1:$A$100),1))),0)-1))))</f>
        <v>Etzbergweg</v>
      </c>
      <c r="J1544" s="1" t="str" cm="1">
        <f t="array" ref="J1544">IF(H1544="","",IF(COUNT(VALUE(MID(H1544,ROW($A$1:$A$100),1)))=0,"",RIGHT(H1544,LEN(H1544)-MATCH(TRUE,ISNUMBER(VALUE(MID(H1544,ROW($A$1:$A$100),1))),0)+1)))</f>
        <v>2</v>
      </c>
      <c r="K1544" s="1" t="s">
        <v>22</v>
      </c>
      <c r="L1544" s="1" t="s">
        <v>2604</v>
      </c>
      <c r="M1544" s="1" t="str">
        <f t="shared" si="73"/>
        <v>8405</v>
      </c>
      <c r="N1544" s="1" t="str">
        <f t="shared" si="74"/>
        <v>Winterthur</v>
      </c>
      <c r="O1544" s="1" t="s">
        <v>24</v>
      </c>
      <c r="P1544" s="1" t="s">
        <v>5924</v>
      </c>
      <c r="Q1544" s="1" t="s">
        <v>128</v>
      </c>
      <c r="R1544" s="1" t="s">
        <v>22</v>
      </c>
      <c r="S1544" s="1" t="s">
        <v>22</v>
      </c>
      <c r="T1544" s="1" t="s">
        <v>5925</v>
      </c>
      <c r="U1544" s="1" t="s">
        <v>27</v>
      </c>
    </row>
    <row r="1545" spans="1:21" ht="15" x14ac:dyDescent="0.2">
      <c r="A1545" s="1" t="s">
        <v>73</v>
      </c>
      <c r="B1545" s="1" t="s">
        <v>204</v>
      </c>
      <c r="C1545" s="1" t="s">
        <v>12123</v>
      </c>
      <c r="D1545" s="1" t="s">
        <v>12124</v>
      </c>
      <c r="E1545" s="1" t="s">
        <v>12125</v>
      </c>
      <c r="F1545" s="1" t="s">
        <v>22</v>
      </c>
      <c r="G1545" s="2" t="str">
        <f t="shared" si="72"/>
        <v>Frauenheilkunde aktuell</v>
      </c>
      <c r="H1545" s="1" t="s">
        <v>3469</v>
      </c>
      <c r="I1545" s="1" t="str" cm="1">
        <f t="array" ref="I1545">IF(H1545="","",IF(COUNT(VALUE(MID(H1545,ROW($A$1:$A$100),1)))=0,H1545,TRIM(LEFT(H1545,MATCH(TRUE,ISNUMBER(VALUE(MID(H1545,ROW($A$1:$A$100),1))),0)-1))))</f>
        <v>Mellingerstrasse</v>
      </c>
      <c r="J1545" s="1" t="str" cm="1">
        <f t="array" ref="J1545">IF(H1545="","",IF(COUNT(VALUE(MID(H1545,ROW($A$1:$A$100),1)))=0,"",RIGHT(H1545,LEN(H1545)-MATCH(TRUE,ISNUMBER(VALUE(MID(H1545,ROW($A$1:$A$100),1))),0)+1)))</f>
        <v>207</v>
      </c>
      <c r="K1545" s="1" t="s">
        <v>22</v>
      </c>
      <c r="L1545" s="1" t="s">
        <v>3470</v>
      </c>
      <c r="M1545" s="1" t="str">
        <f t="shared" si="73"/>
        <v>5405</v>
      </c>
      <c r="N1545" s="1" t="str">
        <f t="shared" si="74"/>
        <v>Baden-Dättwil</v>
      </c>
      <c r="O1545" s="1" t="s">
        <v>24</v>
      </c>
      <c r="P1545" s="1" t="s">
        <v>12126</v>
      </c>
      <c r="Q1545" s="1" t="s">
        <v>21</v>
      </c>
      <c r="R1545" s="1" t="s">
        <v>22</v>
      </c>
      <c r="S1545" s="1" t="s">
        <v>22</v>
      </c>
      <c r="T1545" s="1" t="s">
        <v>12127</v>
      </c>
      <c r="U1545" s="1" t="s">
        <v>27</v>
      </c>
    </row>
    <row r="1546" spans="1:21" ht="15" x14ac:dyDescent="0.2">
      <c r="A1546" s="1" t="s">
        <v>16</v>
      </c>
      <c r="B1546" s="1" t="s">
        <v>64</v>
      </c>
      <c r="C1546" s="1" t="s">
        <v>15220</v>
      </c>
      <c r="D1546" s="1" t="s">
        <v>15221</v>
      </c>
      <c r="E1546" s="1" t="s">
        <v>4651</v>
      </c>
      <c r="F1546" s="1" t="s">
        <v>22</v>
      </c>
      <c r="G1546" s="2" t="str">
        <f t="shared" si="72"/>
        <v>Sanacare Gruppenpraxis Zürich</v>
      </c>
      <c r="H1546" s="1" t="s">
        <v>14666</v>
      </c>
      <c r="I1546" s="1" t="str" cm="1">
        <f t="array" ref="I1546">IF(H1546="","",IF(COUNT(VALUE(MID(H1546,ROW($A$1:$A$100),1)))=0,H1546,TRIM(LEFT(H1546,MATCH(TRUE,ISNUMBER(VALUE(MID(H1546,ROW($A$1:$A$100),1))),0)-1))))</f>
        <v>Tödistrasse</v>
      </c>
      <c r="J1546" s="1" t="str" cm="1">
        <f t="array" ref="J1546">IF(H1546="","",IF(COUNT(VALUE(MID(H1546,ROW($A$1:$A$100),1)))=0,"",RIGHT(H1546,LEN(H1546)-MATCH(TRUE,ISNUMBER(VALUE(MID(H1546,ROW($A$1:$A$100),1))),0)+1)))</f>
        <v>44</v>
      </c>
      <c r="K1546" s="1" t="s">
        <v>22</v>
      </c>
      <c r="L1546" s="1" t="s">
        <v>126</v>
      </c>
      <c r="M1546" s="1" t="str">
        <f t="shared" si="73"/>
        <v>8002</v>
      </c>
      <c r="N1546" s="1" t="str">
        <f t="shared" si="74"/>
        <v>Zürich</v>
      </c>
      <c r="O1546" s="1" t="s">
        <v>24</v>
      </c>
      <c r="P1546" s="1" t="s">
        <v>15222</v>
      </c>
      <c r="Q1546" s="1" t="s">
        <v>80</v>
      </c>
      <c r="R1546" s="1" t="s">
        <v>22</v>
      </c>
      <c r="S1546" s="1" t="s">
        <v>22</v>
      </c>
      <c r="T1546" s="1" t="s">
        <v>15223</v>
      </c>
      <c r="U1546" s="1" t="s">
        <v>27</v>
      </c>
    </row>
    <row r="1547" spans="1:21" ht="15" x14ac:dyDescent="0.2">
      <c r="A1547" s="1" t="s">
        <v>16</v>
      </c>
      <c r="B1547" s="1" t="s">
        <v>64</v>
      </c>
      <c r="C1547" s="1" t="s">
        <v>4857</v>
      </c>
      <c r="D1547" s="1" t="s">
        <v>10958</v>
      </c>
      <c r="E1547" s="1" t="s">
        <v>10959</v>
      </c>
      <c r="F1547" s="1" t="s">
        <v>22</v>
      </c>
      <c r="G1547" s="2" t="str">
        <f t="shared" si="72"/>
        <v>Praxis Dr. Hohl-Korec Miriam</v>
      </c>
      <c r="H1547" s="1" t="s">
        <v>10960</v>
      </c>
      <c r="I1547" s="1" t="str" cm="1">
        <f t="array" ref="I1547">IF(H1547="","",IF(COUNT(VALUE(MID(H1547,ROW($A$1:$A$100),1)))=0,H1547,TRIM(LEFT(H1547,MATCH(TRUE,ISNUMBER(VALUE(MID(H1547,ROW($A$1:$A$100),1))),0)-1))))</f>
        <v>Universitätstrasse</v>
      </c>
      <c r="J1547" s="1" t="str" cm="1">
        <f t="array" ref="J1547">IF(H1547="","",IF(COUNT(VALUE(MID(H1547,ROW($A$1:$A$100),1)))=0,"",RIGHT(H1547,LEN(H1547)-MATCH(TRUE,ISNUMBER(VALUE(MID(H1547,ROW($A$1:$A$100),1))),0)+1)))</f>
        <v>102</v>
      </c>
      <c r="K1547" s="1" t="s">
        <v>22</v>
      </c>
      <c r="L1547" s="1" t="s">
        <v>505</v>
      </c>
      <c r="M1547" s="1" t="str">
        <f t="shared" si="73"/>
        <v>8006</v>
      </c>
      <c r="N1547" s="1" t="str">
        <f t="shared" si="74"/>
        <v>Zürich</v>
      </c>
      <c r="O1547" s="1" t="s">
        <v>24</v>
      </c>
      <c r="P1547" s="1" t="s">
        <v>10961</v>
      </c>
      <c r="Q1547" s="1" t="s">
        <v>21</v>
      </c>
      <c r="R1547" s="1" t="s">
        <v>22</v>
      </c>
      <c r="S1547" s="1" t="s">
        <v>22</v>
      </c>
      <c r="T1547" s="1" t="s">
        <v>10962</v>
      </c>
      <c r="U1547" s="1" t="s">
        <v>27</v>
      </c>
    </row>
    <row r="1548" spans="1:21" ht="30" x14ac:dyDescent="0.2">
      <c r="A1548" s="1" t="s">
        <v>16</v>
      </c>
      <c r="B1548" s="1" t="s">
        <v>64</v>
      </c>
      <c r="C1548" s="1" t="s">
        <v>6212</v>
      </c>
      <c r="D1548" s="1" t="s">
        <v>6213</v>
      </c>
      <c r="E1548" s="1" t="s">
        <v>1100</v>
      </c>
      <c r="F1548" s="1" t="s">
        <v>1101</v>
      </c>
      <c r="G1548" s="2" t="str">
        <f t="shared" si="72"/>
        <v>St. Claraspital AG
_x000D_Gynäkologie/Gynäkolog. Onkologie</v>
      </c>
      <c r="H1548" s="1" t="s">
        <v>1102</v>
      </c>
      <c r="I1548" s="1" t="str" cm="1">
        <f t="array" ref="I1548">IF(H1548="","",IF(COUNT(VALUE(MID(H1548,ROW($A$1:$A$100),1)))=0,H1548,TRIM(LEFT(H1548,MATCH(TRUE,ISNUMBER(VALUE(MID(H1548,ROW($A$1:$A$100),1))),0)-1))))</f>
        <v>Kleinriehenstrasse</v>
      </c>
      <c r="J1548" s="1" t="str" cm="1">
        <f t="array" ref="J1548">IF(H1548="","",IF(COUNT(VALUE(MID(H1548,ROW($A$1:$A$100),1)))=0,"",RIGHT(H1548,LEN(H1548)-MATCH(TRUE,ISNUMBER(VALUE(MID(H1548,ROW($A$1:$A$100),1))),0)+1)))</f>
        <v>30</v>
      </c>
      <c r="K1548" s="1" t="s">
        <v>22</v>
      </c>
      <c r="L1548" s="1" t="s">
        <v>1103</v>
      </c>
      <c r="M1548" s="1" t="str">
        <f t="shared" si="73"/>
        <v>4058</v>
      </c>
      <c r="N1548" s="1" t="str">
        <f t="shared" si="74"/>
        <v>Basel</v>
      </c>
      <c r="O1548" s="1" t="s">
        <v>24</v>
      </c>
      <c r="P1548" s="1" t="s">
        <v>6214</v>
      </c>
      <c r="Q1548" s="1" t="s">
        <v>21</v>
      </c>
      <c r="R1548" s="1" t="s">
        <v>22</v>
      </c>
      <c r="S1548" s="1" t="s">
        <v>22</v>
      </c>
      <c r="T1548" s="1" t="s">
        <v>6215</v>
      </c>
      <c r="U1548" s="1" t="s">
        <v>27</v>
      </c>
    </row>
    <row r="1549" spans="1:21" ht="15" x14ac:dyDescent="0.2">
      <c r="A1549" s="1" t="s">
        <v>73</v>
      </c>
      <c r="B1549" s="1" t="s">
        <v>17</v>
      </c>
      <c r="C1549" s="1" t="s">
        <v>4019</v>
      </c>
      <c r="D1549" s="1" t="s">
        <v>4020</v>
      </c>
      <c r="E1549" s="1" t="s">
        <v>4021</v>
      </c>
      <c r="F1549" s="1" t="s">
        <v>22</v>
      </c>
      <c r="G1549" s="2" t="str">
        <f t="shared" si="72"/>
        <v>Ärztezentrum Töss</v>
      </c>
      <c r="H1549" s="1" t="s">
        <v>4022</v>
      </c>
      <c r="I1549" s="1" t="str" cm="1">
        <f t="array" ref="I1549">IF(H1549="","",IF(COUNT(VALUE(MID(H1549,ROW($A$1:$A$100),1)))=0,H1549,TRIM(LEFT(H1549,MATCH(TRUE,ISNUMBER(VALUE(MID(H1549,ROW($A$1:$A$100),1))),0)-1))))</f>
        <v>Zürcherstrasse</v>
      </c>
      <c r="J1549" s="1" t="str" cm="1">
        <f t="array" ref="J1549">IF(H1549="","",IF(COUNT(VALUE(MID(H1549,ROW($A$1:$A$100),1)))=0,"",RIGHT(H1549,LEN(H1549)-MATCH(TRUE,ISNUMBER(VALUE(MID(H1549,ROW($A$1:$A$100),1))),0)+1)))</f>
        <v>120</v>
      </c>
      <c r="K1549" s="1" t="s">
        <v>22</v>
      </c>
      <c r="L1549" s="1" t="s">
        <v>4023</v>
      </c>
      <c r="M1549" s="1" t="str">
        <f t="shared" si="73"/>
        <v>8406</v>
      </c>
      <c r="N1549" s="1" t="str">
        <f t="shared" si="74"/>
        <v>Winterthur</v>
      </c>
      <c r="O1549" s="1" t="s">
        <v>24</v>
      </c>
      <c r="P1549" s="1" t="s">
        <v>4024</v>
      </c>
      <c r="Q1549" s="1" t="s">
        <v>128</v>
      </c>
      <c r="R1549" s="1" t="s">
        <v>80</v>
      </c>
      <c r="S1549" s="1" t="s">
        <v>22</v>
      </c>
      <c r="T1549" s="1" t="s">
        <v>4025</v>
      </c>
      <c r="U1549" s="1" t="s">
        <v>27</v>
      </c>
    </row>
    <row r="1550" spans="1:21" ht="30" x14ac:dyDescent="0.2">
      <c r="A1550" s="1" t="s">
        <v>16</v>
      </c>
      <c r="B1550" s="1" t="s">
        <v>17</v>
      </c>
      <c r="C1550" s="1" t="s">
        <v>1297</v>
      </c>
      <c r="D1550" s="1" t="s">
        <v>5049</v>
      </c>
      <c r="E1550" s="1" t="s">
        <v>4836</v>
      </c>
      <c r="F1550" s="1" t="s">
        <v>5050</v>
      </c>
      <c r="G1550" s="2" t="str">
        <f t="shared" si="72"/>
        <v>Hausarztzentrum Weinfelden
_x000D_Frauenpraxis Weinfelden AG</v>
      </c>
      <c r="H1550" s="1" t="s">
        <v>4838</v>
      </c>
      <c r="I1550" s="1" t="str" cm="1">
        <f t="array" ref="I1550">IF(H1550="","",IF(COUNT(VALUE(MID(H1550,ROW($A$1:$A$100),1)))=0,H1550,TRIM(LEFT(H1550,MATCH(TRUE,ISNUMBER(VALUE(MID(H1550,ROW($A$1:$A$100),1))),0)-1))))</f>
        <v>Bankstrasse</v>
      </c>
      <c r="J1550" s="1" t="str" cm="1">
        <f t="array" ref="J1550">IF(H1550="","",IF(COUNT(VALUE(MID(H1550,ROW($A$1:$A$100),1)))=0,"",RIGHT(H1550,LEN(H1550)-MATCH(TRUE,ISNUMBER(VALUE(MID(H1550,ROW($A$1:$A$100),1))),0)+1)))</f>
        <v>2</v>
      </c>
      <c r="K1550" s="1" t="s">
        <v>22</v>
      </c>
      <c r="L1550" s="1" t="s">
        <v>1116</v>
      </c>
      <c r="M1550" s="1" t="str">
        <f t="shared" si="73"/>
        <v>8570</v>
      </c>
      <c r="N1550" s="1" t="str">
        <f t="shared" si="74"/>
        <v>Weinfelden</v>
      </c>
      <c r="O1550" s="1" t="s">
        <v>24</v>
      </c>
      <c r="P1550" s="1" t="s">
        <v>5051</v>
      </c>
      <c r="Q1550" s="1" t="s">
        <v>21</v>
      </c>
      <c r="R1550" s="1" t="s">
        <v>22</v>
      </c>
      <c r="S1550" s="1" t="s">
        <v>22</v>
      </c>
      <c r="T1550" s="1" t="s">
        <v>5052</v>
      </c>
      <c r="U1550" s="1" t="s">
        <v>27</v>
      </c>
    </row>
    <row r="1551" spans="1:21" ht="15" x14ac:dyDescent="0.2">
      <c r="A1551" s="1" t="s">
        <v>16</v>
      </c>
      <c r="B1551" s="1" t="s">
        <v>64</v>
      </c>
      <c r="C1551" s="1" t="s">
        <v>12171</v>
      </c>
      <c r="D1551" s="1" t="s">
        <v>12172</v>
      </c>
      <c r="E1551" s="1" t="s">
        <v>4934</v>
      </c>
      <c r="F1551" s="1" t="s">
        <v>22</v>
      </c>
      <c r="G1551" s="2" t="str">
        <f t="shared" si="72"/>
        <v>Gynpraxis Weber</v>
      </c>
      <c r="H1551" s="1" t="s">
        <v>4935</v>
      </c>
      <c r="I1551" s="1" t="str" cm="1">
        <f t="array" ref="I1551">IF(H1551="","",IF(COUNT(VALUE(MID(H1551,ROW($A$1:$A$100),1)))=0,H1551,TRIM(LEFT(H1551,MATCH(TRUE,ISNUMBER(VALUE(MID(H1551,ROW($A$1:$A$100),1))),0)-1))))</f>
        <v>Bahnhofstrasse</v>
      </c>
      <c r="J1551" s="1" t="str" cm="1">
        <f t="array" ref="J1551">IF(H1551="","",IF(COUNT(VALUE(MID(H1551,ROW($A$1:$A$100),1)))=0,"",RIGHT(H1551,LEN(H1551)-MATCH(TRUE,ISNUMBER(VALUE(MID(H1551,ROW($A$1:$A$100),1))),0)+1)))</f>
        <v>19</v>
      </c>
      <c r="K1551" s="1" t="s">
        <v>22</v>
      </c>
      <c r="L1551" s="1" t="s">
        <v>764</v>
      </c>
      <c r="M1551" s="1" t="str">
        <f t="shared" si="73"/>
        <v>4104</v>
      </c>
      <c r="N1551" s="1" t="str">
        <f t="shared" si="74"/>
        <v>Oberwil BL</v>
      </c>
      <c r="O1551" s="1" t="s">
        <v>24</v>
      </c>
      <c r="P1551" s="1" t="s">
        <v>12173</v>
      </c>
      <c r="Q1551" s="1" t="s">
        <v>21</v>
      </c>
      <c r="R1551" s="1" t="s">
        <v>22</v>
      </c>
      <c r="S1551" s="1" t="s">
        <v>22</v>
      </c>
      <c r="T1551" s="1" t="s">
        <v>12174</v>
      </c>
      <c r="U1551" s="1" t="s">
        <v>27</v>
      </c>
    </row>
    <row r="1552" spans="1:21" ht="15" x14ac:dyDescent="0.2">
      <c r="A1552" s="1" t="s">
        <v>16</v>
      </c>
      <c r="B1552" s="1" t="s">
        <v>64</v>
      </c>
      <c r="C1552" s="1" t="s">
        <v>1990</v>
      </c>
      <c r="D1552" s="1" t="s">
        <v>6747</v>
      </c>
      <c r="E1552" s="1" t="s">
        <v>1453</v>
      </c>
      <c r="F1552" s="1" t="s">
        <v>22</v>
      </c>
      <c r="G1552" s="2" t="str">
        <f t="shared" si="72"/>
        <v>Ärztepraxis am Albis</v>
      </c>
      <c r="H1552" s="1" t="s">
        <v>1454</v>
      </c>
      <c r="I1552" s="1" t="str" cm="1">
        <f t="array" ref="I1552">IF(H1552="","",IF(COUNT(VALUE(MID(H1552,ROW($A$1:$A$100),1)))=0,H1552,TRIM(LEFT(H1552,MATCH(TRUE,ISNUMBER(VALUE(MID(H1552,ROW($A$1:$A$100),1))),0)-1))))</f>
        <v>Zürichstrasse</v>
      </c>
      <c r="J1552" s="1" t="str" cm="1">
        <f t="array" ref="J1552">IF(H1552="","",IF(COUNT(VALUE(MID(H1552,ROW($A$1:$A$100),1)))=0,"",RIGHT(H1552,LEN(H1552)-MATCH(TRUE,ISNUMBER(VALUE(MID(H1552,ROW($A$1:$A$100),1))),0)+1)))</f>
        <v>67</v>
      </c>
      <c r="K1552" s="1" t="s">
        <v>22</v>
      </c>
      <c r="L1552" s="1" t="s">
        <v>1455</v>
      </c>
      <c r="M1552" s="1" t="str">
        <f t="shared" si="73"/>
        <v>8910</v>
      </c>
      <c r="N1552" s="1" t="str">
        <f t="shared" si="74"/>
        <v>Affoltern am Albis</v>
      </c>
      <c r="O1552" s="1" t="s">
        <v>24</v>
      </c>
      <c r="P1552" s="1" t="s">
        <v>6748</v>
      </c>
      <c r="Q1552" s="1" t="s">
        <v>128</v>
      </c>
      <c r="R1552" s="1" t="s">
        <v>22</v>
      </c>
      <c r="S1552" s="1" t="s">
        <v>22</v>
      </c>
      <c r="T1552" s="1" t="s">
        <v>6749</v>
      </c>
      <c r="U1552" s="1" t="s">
        <v>27</v>
      </c>
    </row>
    <row r="1553" spans="1:21" ht="15" x14ac:dyDescent="0.2">
      <c r="A1553" s="1" t="s">
        <v>16</v>
      </c>
      <c r="B1553" s="1" t="s">
        <v>64</v>
      </c>
      <c r="C1553" s="1" t="s">
        <v>469</v>
      </c>
      <c r="D1553" s="1" t="s">
        <v>16312</v>
      </c>
      <c r="E1553" s="1" t="s">
        <v>913</v>
      </c>
      <c r="F1553" s="1" t="s">
        <v>22</v>
      </c>
      <c r="G1553" s="2" t="str">
        <f t="shared" si="72"/>
        <v>Gemeinschaftspraxis am Meierhof</v>
      </c>
      <c r="H1553" s="1" t="s">
        <v>914</v>
      </c>
      <c r="I1553" s="1" t="str" cm="1">
        <f t="array" ref="I1553">IF(H1553="","",IF(COUNT(VALUE(MID(H1553,ROW($A$1:$A$100),1)))=0,H1553,TRIM(LEFT(H1553,MATCH(TRUE,ISNUMBER(VALUE(MID(H1553,ROW($A$1:$A$100),1))),0)-1))))</f>
        <v>Limmattalstrasse</v>
      </c>
      <c r="J1553" s="1" t="str" cm="1">
        <f t="array" ref="J1553">IF(H1553="","",IF(COUNT(VALUE(MID(H1553,ROW($A$1:$A$100),1)))=0,"",RIGHT(H1553,LEN(H1553)-MATCH(TRUE,ISNUMBER(VALUE(MID(H1553,ROW($A$1:$A$100),1))),0)+1)))</f>
        <v>177</v>
      </c>
      <c r="K1553" s="1" t="s">
        <v>22</v>
      </c>
      <c r="L1553" s="1" t="s">
        <v>915</v>
      </c>
      <c r="M1553" s="1" t="str">
        <f t="shared" si="73"/>
        <v>8049</v>
      </c>
      <c r="N1553" s="1" t="str">
        <f t="shared" si="74"/>
        <v>Zürich</v>
      </c>
      <c r="O1553" s="1" t="s">
        <v>24</v>
      </c>
      <c r="P1553" s="1" t="s">
        <v>16313</v>
      </c>
      <c r="Q1553" s="1" t="s">
        <v>128</v>
      </c>
      <c r="R1553" s="1" t="s">
        <v>22</v>
      </c>
      <c r="S1553" s="1" t="s">
        <v>22</v>
      </c>
      <c r="T1553" s="1" t="s">
        <v>16314</v>
      </c>
      <c r="U1553" s="1" t="s">
        <v>27</v>
      </c>
    </row>
    <row r="1554" spans="1:21" ht="15" x14ac:dyDescent="0.2">
      <c r="A1554" s="1" t="s">
        <v>73</v>
      </c>
      <c r="B1554" s="1" t="s">
        <v>64</v>
      </c>
      <c r="C1554" s="1" t="s">
        <v>494</v>
      </c>
      <c r="D1554" s="1" t="s">
        <v>12132</v>
      </c>
      <c r="E1554" s="1" t="s">
        <v>12133</v>
      </c>
      <c r="F1554" s="1" t="s">
        <v>22</v>
      </c>
      <c r="G1554" s="2" t="str">
        <f t="shared" si="72"/>
        <v>Praxis Dr. Holy Martin</v>
      </c>
      <c r="H1554" s="1" t="s">
        <v>12134</v>
      </c>
      <c r="I1554" s="1" t="str" cm="1">
        <f t="array" ref="I1554">IF(H1554="","",IF(COUNT(VALUE(MID(H1554,ROW($A$1:$A$100),1)))=0,H1554,TRIM(LEFT(H1554,MATCH(TRUE,ISNUMBER(VALUE(MID(H1554,ROW($A$1:$A$100),1))),0)-1))))</f>
        <v>Glattalstrasse</v>
      </c>
      <c r="J1554" s="1" t="str" cm="1">
        <f t="array" ref="J1554">IF(H1554="","",IF(COUNT(VALUE(MID(H1554,ROW($A$1:$A$100),1)))=0,"",RIGHT(H1554,LEN(H1554)-MATCH(TRUE,ISNUMBER(VALUE(MID(H1554,ROW($A$1:$A$100),1))),0)+1)))</f>
        <v>188</v>
      </c>
      <c r="K1554" s="1" t="s">
        <v>22</v>
      </c>
      <c r="L1554" s="1" t="s">
        <v>3332</v>
      </c>
      <c r="M1554" s="1" t="str">
        <f t="shared" si="73"/>
        <v>8153</v>
      </c>
      <c r="N1554" s="1" t="str">
        <f t="shared" si="74"/>
        <v>Rümlang</v>
      </c>
      <c r="O1554" s="1" t="s">
        <v>24</v>
      </c>
      <c r="P1554" s="1" t="s">
        <v>12135</v>
      </c>
      <c r="Q1554" s="1" t="s">
        <v>80</v>
      </c>
      <c r="R1554" s="1" t="s">
        <v>22</v>
      </c>
      <c r="S1554" s="1" t="s">
        <v>22</v>
      </c>
      <c r="T1554" s="1" t="s">
        <v>12136</v>
      </c>
      <c r="U1554" s="1" t="s">
        <v>27</v>
      </c>
    </row>
    <row r="1555" spans="1:21" ht="15" x14ac:dyDescent="0.2">
      <c r="A1555" s="1" t="s">
        <v>16</v>
      </c>
      <c r="B1555" s="1" t="s">
        <v>17</v>
      </c>
      <c r="C1555" s="1" t="s">
        <v>1031</v>
      </c>
      <c r="D1555" s="1" t="s">
        <v>14829</v>
      </c>
      <c r="E1555" s="1" t="s">
        <v>14327</v>
      </c>
      <c r="F1555" s="1" t="s">
        <v>22</v>
      </c>
      <c r="G1555" s="2" t="str">
        <f t="shared" si="72"/>
        <v>Ärztezentrum Thal</v>
      </c>
      <c r="H1555" s="1" t="s">
        <v>14328</v>
      </c>
      <c r="I1555" s="1" t="str" cm="1">
        <f t="array" ref="I1555">IF(H1555="","",IF(COUNT(VALUE(MID(H1555,ROW($A$1:$A$100),1)))=0,H1555,TRIM(LEFT(H1555,MATCH(TRUE,ISNUMBER(VALUE(MID(H1555,ROW($A$1:$A$100),1))),0)-1))))</f>
        <v>Feldstrasse</v>
      </c>
      <c r="J1555" s="1" t="str" cm="1">
        <f t="array" ref="J1555">IF(H1555="","",IF(COUNT(VALUE(MID(H1555,ROW($A$1:$A$100),1)))=0,"",RIGHT(H1555,LEN(H1555)-MATCH(TRUE,ISNUMBER(VALUE(MID(H1555,ROW($A$1:$A$100),1))),0)+1)))</f>
        <v>11</v>
      </c>
      <c r="K1555" s="1" t="s">
        <v>22</v>
      </c>
      <c r="L1555" s="1" t="s">
        <v>2020</v>
      </c>
      <c r="M1555" s="1" t="str">
        <f t="shared" si="73"/>
        <v>9425</v>
      </c>
      <c r="N1555" s="1" t="str">
        <f t="shared" si="74"/>
        <v>Thal</v>
      </c>
      <c r="O1555" s="1" t="s">
        <v>24</v>
      </c>
      <c r="P1555" s="1" t="s">
        <v>14830</v>
      </c>
      <c r="Q1555" s="1" t="s">
        <v>80</v>
      </c>
      <c r="R1555" s="1" t="s">
        <v>22</v>
      </c>
      <c r="S1555" s="1" t="s">
        <v>22</v>
      </c>
      <c r="T1555" s="1" t="s">
        <v>14831</v>
      </c>
      <c r="U1555" s="1" t="s">
        <v>27</v>
      </c>
    </row>
    <row r="1556" spans="1:21" ht="30" x14ac:dyDescent="0.2">
      <c r="A1556" s="1" t="s">
        <v>16</v>
      </c>
      <c r="B1556" s="1" t="s">
        <v>64</v>
      </c>
      <c r="C1556" s="1" t="s">
        <v>6783</v>
      </c>
      <c r="D1556" s="1" t="s">
        <v>6784</v>
      </c>
      <c r="E1556" s="1" t="s">
        <v>774</v>
      </c>
      <c r="F1556" s="1" t="s">
        <v>156</v>
      </c>
      <c r="G1556" s="2" t="str">
        <f t="shared" si="72"/>
        <v>Zuger Kantonsspital AG
_x000D_Frauenklinik</v>
      </c>
      <c r="H1556" s="1" t="s">
        <v>775</v>
      </c>
      <c r="I1556" s="1" t="str" cm="1">
        <f t="array" ref="I1556">IF(H1556="","",IF(COUNT(VALUE(MID(H1556,ROW($A$1:$A$100),1)))=0,H1556,TRIM(LEFT(H1556,MATCH(TRUE,ISNUMBER(VALUE(MID(H1556,ROW($A$1:$A$100),1))),0)-1))))</f>
        <v>Landhausstrasse</v>
      </c>
      <c r="J1556" s="1" t="str" cm="1">
        <f t="array" ref="J1556">IF(H1556="","",IF(COUNT(VALUE(MID(H1556,ROW($A$1:$A$100),1)))=0,"",RIGHT(H1556,LEN(H1556)-MATCH(TRUE,ISNUMBER(VALUE(MID(H1556,ROW($A$1:$A$100),1))),0)+1)))</f>
        <v>11</v>
      </c>
      <c r="K1556" s="1" t="s">
        <v>22</v>
      </c>
      <c r="L1556" s="1" t="s">
        <v>776</v>
      </c>
      <c r="M1556" s="1" t="str">
        <f t="shared" si="73"/>
        <v>6340</v>
      </c>
      <c r="N1556" s="1" t="str">
        <f t="shared" si="74"/>
        <v>Baar</v>
      </c>
      <c r="O1556" s="1" t="s">
        <v>24</v>
      </c>
      <c r="P1556" s="1" t="s">
        <v>6785</v>
      </c>
      <c r="Q1556" s="1" t="s">
        <v>21</v>
      </c>
      <c r="R1556" s="1" t="s">
        <v>22</v>
      </c>
      <c r="S1556" s="1" t="s">
        <v>22</v>
      </c>
      <c r="T1556" s="1" t="s">
        <v>6786</v>
      </c>
      <c r="U1556" s="1" t="s">
        <v>27</v>
      </c>
    </row>
    <row r="1557" spans="1:21" ht="15" x14ac:dyDescent="0.2">
      <c r="A1557" s="1" t="s">
        <v>73</v>
      </c>
      <c r="B1557" s="1" t="s">
        <v>64</v>
      </c>
      <c r="C1557" s="1" t="s">
        <v>12149</v>
      </c>
      <c r="D1557" s="1" t="s">
        <v>6784</v>
      </c>
      <c r="E1557" s="1" t="s">
        <v>12150</v>
      </c>
      <c r="F1557" s="1" t="s">
        <v>22</v>
      </c>
      <c r="G1557" s="2" t="str">
        <f t="shared" si="72"/>
        <v>Dr. Patrice Holzer GmbH</v>
      </c>
      <c r="H1557" s="1" t="s">
        <v>12151</v>
      </c>
      <c r="I1557" s="1" t="str" cm="1">
        <f t="array" ref="I1557">IF(H1557="","",IF(COUNT(VALUE(MID(H1557,ROW($A$1:$A$100),1)))=0,H1557,TRIM(LEFT(H1557,MATCH(TRUE,ISNUMBER(VALUE(MID(H1557,ROW($A$1:$A$100),1))),0)-1))))</f>
        <v>Rössligasse</v>
      </c>
      <c r="J1557" s="1" t="str" cm="1">
        <f t="array" ref="J1557">IF(H1557="","",IF(COUNT(VALUE(MID(H1557,ROW($A$1:$A$100),1)))=0,"",RIGHT(H1557,LEN(H1557)-MATCH(TRUE,ISNUMBER(VALUE(MID(H1557,ROW($A$1:$A$100),1))),0)+1)))</f>
        <v>1</v>
      </c>
      <c r="K1557" s="1" t="s">
        <v>22</v>
      </c>
      <c r="L1557" s="1" t="s">
        <v>12152</v>
      </c>
      <c r="M1557" s="1" t="str">
        <f t="shared" si="73"/>
        <v>8484</v>
      </c>
      <c r="N1557" s="1" t="str">
        <f t="shared" si="74"/>
        <v>Weisslingen</v>
      </c>
      <c r="O1557" s="1" t="s">
        <v>24</v>
      </c>
      <c r="P1557" s="1" t="s">
        <v>12147</v>
      </c>
      <c r="Q1557" s="1" t="s">
        <v>128</v>
      </c>
      <c r="R1557" s="1" t="s">
        <v>22</v>
      </c>
      <c r="S1557" s="1" t="s">
        <v>22</v>
      </c>
      <c r="T1557" s="1" t="s">
        <v>12153</v>
      </c>
      <c r="U1557" s="1" t="s">
        <v>27</v>
      </c>
    </row>
    <row r="1558" spans="1:21" ht="15" x14ac:dyDescent="0.2">
      <c r="A1558" s="1" t="s">
        <v>73</v>
      </c>
      <c r="B1558" s="1" t="s">
        <v>64</v>
      </c>
      <c r="C1558" s="1" t="s">
        <v>6418</v>
      </c>
      <c r="D1558" s="1" t="s">
        <v>6784</v>
      </c>
      <c r="E1558" s="1" t="s">
        <v>1555</v>
      </c>
      <c r="F1558" s="1" t="s">
        <v>22</v>
      </c>
      <c r="G1558" s="2" t="str">
        <f t="shared" si="72"/>
        <v>Medbase Zürich Wiedikon</v>
      </c>
      <c r="H1558" s="1" t="s">
        <v>1556</v>
      </c>
      <c r="I1558" s="1" t="str" cm="1">
        <f t="array" ref="I1558">IF(H1558="","",IF(COUNT(VALUE(MID(H1558,ROW($A$1:$A$100),1)))=0,H1558,TRIM(LEFT(H1558,MATCH(TRUE,ISNUMBER(VALUE(MID(H1558,ROW($A$1:$A$100),1))),0)-1))))</f>
        <v>Seebahnstrasse</v>
      </c>
      <c r="J1558" s="1" t="str" cm="1">
        <f t="array" ref="J1558">IF(H1558="","",IF(COUNT(VALUE(MID(H1558,ROW($A$1:$A$100),1)))=0,"",RIGHT(H1558,LEN(H1558)-MATCH(TRUE,ISNUMBER(VALUE(MID(H1558,ROW($A$1:$A$100),1))),0)+1)))</f>
        <v>89</v>
      </c>
      <c r="K1558" s="1" t="s">
        <v>22</v>
      </c>
      <c r="L1558" s="1" t="s">
        <v>1557</v>
      </c>
      <c r="M1558" s="1" t="str">
        <f t="shared" si="73"/>
        <v>8003</v>
      </c>
      <c r="N1558" s="1" t="str">
        <f t="shared" si="74"/>
        <v>Zürich</v>
      </c>
      <c r="O1558" s="1" t="s">
        <v>24</v>
      </c>
      <c r="P1558" s="1" t="s">
        <v>12147</v>
      </c>
      <c r="Q1558" s="1" t="s">
        <v>128</v>
      </c>
      <c r="R1558" s="1" t="s">
        <v>22</v>
      </c>
      <c r="S1558" s="1" t="s">
        <v>22</v>
      </c>
      <c r="T1558" s="1" t="s">
        <v>12148</v>
      </c>
      <c r="U1558" s="1" t="s">
        <v>27</v>
      </c>
    </row>
    <row r="1559" spans="1:21" ht="15" x14ac:dyDescent="0.2">
      <c r="A1559" s="1" t="s">
        <v>16</v>
      </c>
      <c r="B1559" s="1" t="s">
        <v>64</v>
      </c>
      <c r="C1559" s="1" t="s">
        <v>12167</v>
      </c>
      <c r="D1559" s="1" t="s">
        <v>12168</v>
      </c>
      <c r="E1559" s="1" t="s">
        <v>3129</v>
      </c>
      <c r="F1559" s="1" t="s">
        <v>22</v>
      </c>
      <c r="G1559" s="2" t="str">
        <f t="shared" si="72"/>
        <v>Frauenärztin Krech AG</v>
      </c>
      <c r="H1559" s="1" t="s">
        <v>3130</v>
      </c>
      <c r="I1559" s="1" t="str" cm="1">
        <f t="array" ref="I1559">IF(H1559="","",IF(COUNT(VALUE(MID(H1559,ROW($A$1:$A$100),1)))=0,H1559,TRIM(LEFT(H1559,MATCH(TRUE,ISNUMBER(VALUE(MID(H1559,ROW($A$1:$A$100),1))),0)-1))))</f>
        <v>Krankenhausstrasse</v>
      </c>
      <c r="J1559" s="1" t="str" cm="1">
        <f t="array" ref="J1559">IF(H1559="","",IF(COUNT(VALUE(MID(H1559,ROW($A$1:$A$100),1)))=0,"",RIGHT(H1559,LEN(H1559)-MATCH(TRUE,ISNUMBER(VALUE(MID(H1559,ROW($A$1:$A$100),1))),0)+1)))</f>
        <v>5G</v>
      </c>
      <c r="K1559" s="1" t="s">
        <v>22</v>
      </c>
      <c r="L1559" s="1" t="s">
        <v>709</v>
      </c>
      <c r="M1559" s="1" t="str">
        <f t="shared" si="73"/>
        <v>3600</v>
      </c>
      <c r="N1559" s="1" t="str">
        <f t="shared" si="74"/>
        <v>Thun</v>
      </c>
      <c r="O1559" s="1" t="s">
        <v>24</v>
      </c>
      <c r="P1559" s="1" t="s">
        <v>12169</v>
      </c>
      <c r="Q1559" s="1" t="s">
        <v>21</v>
      </c>
      <c r="R1559" s="1" t="s">
        <v>22</v>
      </c>
      <c r="S1559" s="1" t="s">
        <v>22</v>
      </c>
      <c r="T1559" s="1" t="s">
        <v>12170</v>
      </c>
      <c r="U1559" s="1" t="s">
        <v>27</v>
      </c>
    </row>
    <row r="1560" spans="1:21" ht="15" x14ac:dyDescent="0.2">
      <c r="A1560" s="1" t="s">
        <v>16</v>
      </c>
      <c r="B1560" s="1" t="s">
        <v>64</v>
      </c>
      <c r="C1560" s="1" t="s">
        <v>1278</v>
      </c>
      <c r="D1560" s="1" t="s">
        <v>12164</v>
      </c>
      <c r="E1560" s="1" t="s">
        <v>6954</v>
      </c>
      <c r="F1560" s="1" t="s">
        <v>22</v>
      </c>
      <c r="G1560" s="2" t="str">
        <f t="shared" si="72"/>
        <v>Frauenpraxis AdCuram AG</v>
      </c>
      <c r="H1560" s="1" t="s">
        <v>6955</v>
      </c>
      <c r="I1560" s="1" t="str" cm="1">
        <f t="array" ref="I1560">IF(H1560="","",IF(COUNT(VALUE(MID(H1560,ROW($A$1:$A$100),1)))=0,H1560,TRIM(LEFT(H1560,MATCH(TRUE,ISNUMBER(VALUE(MID(H1560,ROW($A$1:$A$100),1))),0)-1))))</f>
        <v>Rheinstrasse</v>
      </c>
      <c r="J1560" s="1" t="str" cm="1">
        <f t="array" ref="J1560">IF(H1560="","",IF(COUNT(VALUE(MID(H1560,ROW($A$1:$A$100),1)))=0,"",RIGHT(H1560,LEN(H1560)-MATCH(TRUE,ISNUMBER(VALUE(MID(H1560,ROW($A$1:$A$100),1))),0)+1)))</f>
        <v>16</v>
      </c>
      <c r="K1560" s="1" t="s">
        <v>22</v>
      </c>
      <c r="L1560" s="1" t="s">
        <v>631</v>
      </c>
      <c r="M1560" s="1" t="str">
        <f t="shared" si="73"/>
        <v>4410</v>
      </c>
      <c r="N1560" s="1" t="str">
        <f t="shared" si="74"/>
        <v>Liestal</v>
      </c>
      <c r="O1560" s="1" t="s">
        <v>24</v>
      </c>
      <c r="P1560" s="1" t="s">
        <v>12165</v>
      </c>
      <c r="Q1560" s="1" t="s">
        <v>21</v>
      </c>
      <c r="R1560" s="1" t="s">
        <v>22</v>
      </c>
      <c r="S1560" s="1" t="s">
        <v>22</v>
      </c>
      <c r="T1560" s="1" t="s">
        <v>12166</v>
      </c>
      <c r="U1560" s="1" t="s">
        <v>27</v>
      </c>
    </row>
    <row r="1561" spans="1:21" ht="15" x14ac:dyDescent="0.2">
      <c r="A1561" s="1" t="s">
        <v>16</v>
      </c>
      <c r="B1561" s="1" t="s">
        <v>64</v>
      </c>
      <c r="C1561" s="1" t="s">
        <v>501</v>
      </c>
      <c r="D1561" s="1" t="s">
        <v>2528</v>
      </c>
      <c r="E1561" s="1" t="s">
        <v>2524</v>
      </c>
      <c r="F1561" s="1" t="s">
        <v>22</v>
      </c>
      <c r="G1561" s="2" t="str">
        <f t="shared" si="72"/>
        <v>rappjmed AG</v>
      </c>
      <c r="H1561" s="1" t="s">
        <v>2525</v>
      </c>
      <c r="I1561" s="1" t="str" cm="1">
        <f t="array" ref="I1561">IF(H1561="","",IF(COUNT(VALUE(MID(H1561,ROW($A$1:$A$100),1)))=0,H1561,TRIM(LEFT(H1561,MATCH(TRUE,ISNUMBER(VALUE(MID(H1561,ROW($A$1:$A$100),1))),0)-1))))</f>
        <v>Allmeindstrasse</v>
      </c>
      <c r="J1561" s="1" t="str" cm="1">
        <f t="array" ref="J1561">IF(H1561="","",IF(COUNT(VALUE(MID(H1561,ROW($A$1:$A$100),1)))=0,"",RIGHT(H1561,LEN(H1561)-MATCH(TRUE,ISNUMBER(VALUE(MID(H1561,ROW($A$1:$A$100),1))),0)+1)))</f>
        <v>5</v>
      </c>
      <c r="K1561" s="1" t="s">
        <v>22</v>
      </c>
      <c r="L1561" s="1" t="s">
        <v>1000</v>
      </c>
      <c r="M1561" s="1" t="str">
        <f t="shared" si="73"/>
        <v>8645</v>
      </c>
      <c r="N1561" s="1" t="str">
        <f t="shared" si="74"/>
        <v>Jona</v>
      </c>
      <c r="O1561" s="1" t="s">
        <v>24</v>
      </c>
      <c r="P1561" s="1" t="s">
        <v>2529</v>
      </c>
      <c r="Q1561" s="1" t="s">
        <v>128</v>
      </c>
      <c r="R1561" s="1" t="s">
        <v>22</v>
      </c>
      <c r="S1561" s="1" t="s">
        <v>22</v>
      </c>
      <c r="T1561" s="1" t="s">
        <v>2530</v>
      </c>
      <c r="U1561" s="1" t="s">
        <v>27</v>
      </c>
    </row>
    <row r="1562" spans="1:21" ht="15" x14ac:dyDescent="0.2">
      <c r="A1562" s="1" t="s">
        <v>16</v>
      </c>
      <c r="B1562" s="1" t="s">
        <v>64</v>
      </c>
      <c r="C1562" s="1" t="s">
        <v>12160</v>
      </c>
      <c r="D1562" s="1" t="s">
        <v>12161</v>
      </c>
      <c r="E1562" s="1" t="s">
        <v>738</v>
      </c>
      <c r="F1562" s="1" t="s">
        <v>22</v>
      </c>
      <c r="G1562" s="2" t="str">
        <f t="shared" si="72"/>
        <v>Hausarztpraxis Eidmatt</v>
      </c>
      <c r="H1562" s="1" t="s">
        <v>739</v>
      </c>
      <c r="I1562" s="1" t="str" cm="1">
        <f t="array" ref="I1562">IF(H1562="","",IF(COUNT(VALUE(MID(H1562,ROW($A$1:$A$100),1)))=0,H1562,TRIM(LEFT(H1562,MATCH(TRUE,ISNUMBER(VALUE(MID(H1562,ROW($A$1:$A$100),1))),0)-1))))</f>
        <v>Eintrachtstrasse</v>
      </c>
      <c r="J1562" s="1" t="str" cm="1">
        <f t="array" ref="J1562">IF(H1562="","",IF(COUNT(VALUE(MID(H1562,ROW($A$1:$A$100),1)))=0,"",RIGHT(H1562,LEN(H1562)-MATCH(TRUE,ISNUMBER(VALUE(MID(H1562,ROW($A$1:$A$100),1))),0)+1)))</f>
        <v>16</v>
      </c>
      <c r="K1562" s="1" t="s">
        <v>22</v>
      </c>
      <c r="L1562" s="1" t="s">
        <v>740</v>
      </c>
      <c r="M1562" s="1" t="str">
        <f t="shared" si="73"/>
        <v>8820</v>
      </c>
      <c r="N1562" s="1" t="str">
        <f t="shared" si="74"/>
        <v>Wädenswil</v>
      </c>
      <c r="O1562" s="1" t="s">
        <v>24</v>
      </c>
      <c r="P1562" s="1" t="s">
        <v>12162</v>
      </c>
      <c r="Q1562" s="1" t="s">
        <v>128</v>
      </c>
      <c r="R1562" s="1" t="s">
        <v>22</v>
      </c>
      <c r="S1562" s="1" t="s">
        <v>22</v>
      </c>
      <c r="T1562" s="1" t="s">
        <v>12163</v>
      </c>
      <c r="U1562" s="1" t="s">
        <v>27</v>
      </c>
    </row>
    <row r="1563" spans="1:21" ht="15" x14ac:dyDescent="0.2">
      <c r="A1563" s="1" t="s">
        <v>16</v>
      </c>
      <c r="B1563" s="1" t="s">
        <v>64</v>
      </c>
      <c r="C1563" s="1" t="s">
        <v>2091</v>
      </c>
      <c r="D1563" s="1" t="s">
        <v>9011</v>
      </c>
      <c r="E1563" s="1" t="s">
        <v>4161</v>
      </c>
      <c r="F1563" s="1" t="s">
        <v>22</v>
      </c>
      <c r="G1563" s="2" t="str">
        <f t="shared" si="72"/>
        <v>Sanacare Zürich-Wiedikon</v>
      </c>
      <c r="H1563" s="1" t="s">
        <v>4162</v>
      </c>
      <c r="I1563" s="1" t="str" cm="1">
        <f t="array" ref="I1563">IF(H1563="","",IF(COUNT(VALUE(MID(H1563,ROW($A$1:$A$100),1)))=0,H1563,TRIM(LEFT(H1563,MATCH(TRUE,ISNUMBER(VALUE(MID(H1563,ROW($A$1:$A$100),1))),0)-1))))</f>
        <v>Weststrasse</v>
      </c>
      <c r="J1563" s="1" t="str" cm="1">
        <f t="array" ref="J1563">IF(H1563="","",IF(COUNT(VALUE(MID(H1563,ROW($A$1:$A$100),1)))=0,"",RIGHT(H1563,LEN(H1563)-MATCH(TRUE,ISNUMBER(VALUE(MID(H1563,ROW($A$1:$A$100),1))),0)+1)))</f>
        <v>75</v>
      </c>
      <c r="K1563" s="1" t="s">
        <v>22</v>
      </c>
      <c r="L1563" s="1" t="s">
        <v>1557</v>
      </c>
      <c r="M1563" s="1" t="str">
        <f t="shared" si="73"/>
        <v>8003</v>
      </c>
      <c r="N1563" s="1" t="str">
        <f t="shared" si="74"/>
        <v>Zürich</v>
      </c>
      <c r="O1563" s="1" t="s">
        <v>24</v>
      </c>
      <c r="P1563" s="1" t="s">
        <v>9012</v>
      </c>
      <c r="Q1563" s="1" t="s">
        <v>128</v>
      </c>
      <c r="R1563" s="1" t="s">
        <v>22</v>
      </c>
      <c r="S1563" s="1" t="s">
        <v>22</v>
      </c>
      <c r="T1563" s="1" t="s">
        <v>9013</v>
      </c>
      <c r="U1563" s="1" t="s">
        <v>27</v>
      </c>
    </row>
    <row r="1564" spans="1:21" ht="15" x14ac:dyDescent="0.2">
      <c r="A1564" s="1" t="s">
        <v>73</v>
      </c>
      <c r="B1564" s="1" t="s">
        <v>64</v>
      </c>
      <c r="C1564" s="1" t="s">
        <v>6418</v>
      </c>
      <c r="D1564" s="1" t="s">
        <v>12154</v>
      </c>
      <c r="E1564" s="1" t="s">
        <v>12155</v>
      </c>
      <c r="F1564" s="1" t="s">
        <v>22</v>
      </c>
      <c r="G1564" s="2" t="str">
        <f t="shared" si="72"/>
        <v>Praxis Rheinau-Uhwiesen</v>
      </c>
      <c r="H1564" s="1" t="s">
        <v>12156</v>
      </c>
      <c r="I1564" s="1" t="str" cm="1">
        <f t="array" ref="I1564">IF(H1564="","",IF(COUNT(VALUE(MID(H1564,ROW($A$1:$A$100),1)))=0,H1564,TRIM(LEFT(H1564,MATCH(TRUE,ISNUMBER(VALUE(MID(H1564,ROW($A$1:$A$100),1))),0)-1))))</f>
        <v>Brunngasse</v>
      </c>
      <c r="J1564" s="1" t="str" cm="1">
        <f t="array" ref="J1564">IF(H1564="","",IF(COUNT(VALUE(MID(H1564,ROW($A$1:$A$100),1)))=0,"",RIGHT(H1564,LEN(H1564)-MATCH(TRUE,ISNUMBER(VALUE(MID(H1564,ROW($A$1:$A$100),1))),0)+1)))</f>
        <v>14</v>
      </c>
      <c r="K1564" s="1" t="s">
        <v>22</v>
      </c>
      <c r="L1564" s="1" t="s">
        <v>12157</v>
      </c>
      <c r="M1564" s="1" t="str">
        <f t="shared" si="73"/>
        <v>8248</v>
      </c>
      <c r="N1564" s="1" t="str">
        <f t="shared" si="74"/>
        <v>Uhwiesen</v>
      </c>
      <c r="O1564" s="1" t="s">
        <v>24</v>
      </c>
      <c r="P1564" s="1" t="s">
        <v>12158</v>
      </c>
      <c r="Q1564" s="1" t="s">
        <v>128</v>
      </c>
      <c r="R1564" s="1" t="s">
        <v>22</v>
      </c>
      <c r="S1564" s="1" t="s">
        <v>22</v>
      </c>
      <c r="T1564" s="1" t="s">
        <v>12159</v>
      </c>
      <c r="U1564" s="1" t="s">
        <v>27</v>
      </c>
    </row>
    <row r="1565" spans="1:21" ht="15" x14ac:dyDescent="0.2">
      <c r="A1565" s="1" t="s">
        <v>16</v>
      </c>
      <c r="B1565" s="1" t="s">
        <v>64</v>
      </c>
      <c r="C1565" s="1" t="s">
        <v>1990</v>
      </c>
      <c r="D1565" s="1" t="s">
        <v>1991</v>
      </c>
      <c r="E1565" s="1" t="s">
        <v>1992</v>
      </c>
      <c r="F1565" s="1" t="s">
        <v>22</v>
      </c>
      <c r="G1565" s="2" t="str">
        <f t="shared" si="72"/>
        <v>Dres. med. Ohle &amp; Hommerich</v>
      </c>
      <c r="H1565" s="1" t="s">
        <v>1993</v>
      </c>
      <c r="I1565" s="1" t="str" cm="1">
        <f t="array" ref="I1565">IF(H1565="","",IF(COUNT(VALUE(MID(H1565,ROW($A$1:$A$100),1)))=0,H1565,TRIM(LEFT(H1565,MATCH(TRUE,ISNUMBER(VALUE(MID(H1565,ROW($A$1:$A$100),1))),0)-1))))</f>
        <v>Zumikerstrasse</v>
      </c>
      <c r="J1565" s="1" t="str" cm="1">
        <f t="array" ref="J1565">IF(H1565="","",IF(COUNT(VALUE(MID(H1565,ROW($A$1:$A$100),1)))=0,"",RIGHT(H1565,LEN(H1565)-MATCH(TRUE,ISNUMBER(VALUE(MID(H1565,ROW($A$1:$A$100),1))),0)+1)))</f>
        <v>18</v>
      </c>
      <c r="K1565" s="1" t="s">
        <v>22</v>
      </c>
      <c r="L1565" s="1" t="s">
        <v>854</v>
      </c>
      <c r="M1565" s="1" t="str">
        <f t="shared" si="73"/>
        <v>8702</v>
      </c>
      <c r="N1565" s="1" t="str">
        <f t="shared" si="74"/>
        <v>Zollikon</v>
      </c>
      <c r="O1565" s="1" t="s">
        <v>24</v>
      </c>
      <c r="P1565" s="1" t="s">
        <v>1994</v>
      </c>
      <c r="Q1565" s="1" t="s">
        <v>128</v>
      </c>
      <c r="R1565" s="1" t="s">
        <v>22</v>
      </c>
      <c r="S1565" s="1" t="s">
        <v>22</v>
      </c>
      <c r="T1565" s="1" t="s">
        <v>1995</v>
      </c>
      <c r="U1565" s="1" t="s">
        <v>27</v>
      </c>
    </row>
    <row r="1566" spans="1:21" ht="30" x14ac:dyDescent="0.2">
      <c r="A1566" s="1" t="s">
        <v>73</v>
      </c>
      <c r="B1566" s="1" t="s">
        <v>64</v>
      </c>
      <c r="C1566" s="1" t="s">
        <v>1037</v>
      </c>
      <c r="D1566" s="1" t="s">
        <v>37</v>
      </c>
      <c r="E1566" s="1" t="s">
        <v>774</v>
      </c>
      <c r="F1566" s="1" t="s">
        <v>156</v>
      </c>
      <c r="G1566" s="2" t="str">
        <f t="shared" si="72"/>
        <v>Zuger Kantonsspital AG
_x000D_Frauenklinik</v>
      </c>
      <c r="H1566" s="1" t="s">
        <v>775</v>
      </c>
      <c r="I1566" s="1" t="str" cm="1">
        <f t="array" ref="I1566">IF(H1566="","",IF(COUNT(VALUE(MID(H1566,ROW($A$1:$A$100),1)))=0,H1566,TRIM(LEFT(H1566,MATCH(TRUE,ISNUMBER(VALUE(MID(H1566,ROW($A$1:$A$100),1))),0)-1))))</f>
        <v>Landhausstrasse</v>
      </c>
      <c r="J1566" s="1" t="str" cm="1">
        <f t="array" ref="J1566">IF(H1566="","",IF(COUNT(VALUE(MID(H1566,ROW($A$1:$A$100),1)))=0,"",RIGHT(H1566,LEN(H1566)-MATCH(TRUE,ISNUMBER(VALUE(MID(H1566,ROW($A$1:$A$100),1))),0)+1)))</f>
        <v>11</v>
      </c>
      <c r="K1566" s="1" t="s">
        <v>22</v>
      </c>
      <c r="L1566" s="1" t="s">
        <v>776</v>
      </c>
      <c r="M1566" s="1" t="str">
        <f t="shared" si="73"/>
        <v>6340</v>
      </c>
      <c r="N1566" s="1" t="str">
        <f t="shared" si="74"/>
        <v>Baar</v>
      </c>
      <c r="O1566" s="1" t="s">
        <v>24</v>
      </c>
      <c r="P1566" s="1" t="s">
        <v>12175</v>
      </c>
      <c r="Q1566" s="1" t="s">
        <v>21</v>
      </c>
      <c r="R1566" s="1" t="s">
        <v>22</v>
      </c>
      <c r="S1566" s="1" t="s">
        <v>22</v>
      </c>
      <c r="T1566" s="1" t="s">
        <v>12176</v>
      </c>
      <c r="U1566" s="1" t="s">
        <v>27</v>
      </c>
    </row>
    <row r="1567" spans="1:21" ht="30" x14ac:dyDescent="0.2">
      <c r="A1567" s="1" t="s">
        <v>16</v>
      </c>
      <c r="B1567" s="1" t="s">
        <v>17</v>
      </c>
      <c r="C1567" s="1" t="s">
        <v>36</v>
      </c>
      <c r="D1567" s="1" t="s">
        <v>37</v>
      </c>
      <c r="E1567" s="1" t="s">
        <v>20</v>
      </c>
      <c r="F1567" s="1" t="s">
        <v>21</v>
      </c>
      <c r="G1567" s="2" t="str">
        <f t="shared" si="72"/>
        <v>Luzerner Kantonsspital Sursee
_x000D_Gynäkologie und Geburtshilfe</v>
      </c>
      <c r="H1567" s="1" t="s">
        <v>22</v>
      </c>
      <c r="I1567" s="1" t="str" cm="1">
        <f t="array" ref="I1567">IF(H1567="","",IF(COUNT(VALUE(MID(H1567,ROW($A$1:$A$100),1)))=0,H1567,TRIM(LEFT(H1567,MATCH(TRUE,ISNUMBER(VALUE(MID(H1567,ROW($A$1:$A$100),1))),0)-1))))</f>
        <v/>
      </c>
      <c r="J1567" s="1" t="str" cm="1">
        <f t="array" ref="J1567">IF(H1567="","",IF(COUNT(VALUE(MID(H1567,ROW($A$1:$A$100),1)))=0,"",RIGHT(H1567,LEN(H1567)-MATCH(TRUE,ISNUMBER(VALUE(MID(H1567,ROW($A$1:$A$100),1))),0)+1)))</f>
        <v/>
      </c>
      <c r="K1567" s="1" t="s">
        <v>7</v>
      </c>
      <c r="L1567" s="1" t="s">
        <v>23</v>
      </c>
      <c r="M1567" s="1" t="str">
        <f t="shared" si="73"/>
        <v>6210</v>
      </c>
      <c r="N1567" s="1" t="str">
        <f t="shared" si="74"/>
        <v>Sursee</v>
      </c>
      <c r="O1567" s="1" t="s">
        <v>24</v>
      </c>
      <c r="P1567" s="1" t="s">
        <v>38</v>
      </c>
      <c r="Q1567" s="1" t="s">
        <v>21</v>
      </c>
      <c r="R1567" s="1" t="s">
        <v>22</v>
      </c>
      <c r="S1567" s="1" t="s">
        <v>22</v>
      </c>
      <c r="T1567" s="1" t="s">
        <v>39</v>
      </c>
      <c r="U1567" s="1" t="s">
        <v>27</v>
      </c>
    </row>
    <row r="1568" spans="1:21" ht="30" x14ac:dyDescent="0.2">
      <c r="A1568" s="1" t="s">
        <v>16</v>
      </c>
      <c r="B1568" s="1" t="s">
        <v>64</v>
      </c>
      <c r="C1568" s="1" t="s">
        <v>7613</v>
      </c>
      <c r="D1568" s="1" t="s">
        <v>7614</v>
      </c>
      <c r="E1568" s="1" t="s">
        <v>4550</v>
      </c>
      <c r="F1568" s="1" t="s">
        <v>156</v>
      </c>
      <c r="G1568" s="2" t="str">
        <f t="shared" si="72"/>
        <v>Kantonsspital Olten
_x000D_Frauenklinik</v>
      </c>
      <c r="H1568" s="1" t="s">
        <v>4551</v>
      </c>
      <c r="I1568" s="1" t="str" cm="1">
        <f t="array" ref="I1568">IF(H1568="","",IF(COUNT(VALUE(MID(H1568,ROW($A$1:$A$100),1)))=0,H1568,TRIM(LEFT(H1568,MATCH(TRUE,ISNUMBER(VALUE(MID(H1568,ROW($A$1:$A$100),1))),0)-1))))</f>
        <v>Baslerstrasse</v>
      </c>
      <c r="J1568" s="1" t="str" cm="1">
        <f t="array" ref="J1568">IF(H1568="","",IF(COUNT(VALUE(MID(H1568,ROW($A$1:$A$100),1)))=0,"",RIGHT(H1568,LEN(H1568)-MATCH(TRUE,ISNUMBER(VALUE(MID(H1568,ROW($A$1:$A$100),1))),0)+1)))</f>
        <v>150</v>
      </c>
      <c r="K1568" s="1" t="s">
        <v>22</v>
      </c>
      <c r="L1568" s="1" t="s">
        <v>422</v>
      </c>
      <c r="M1568" s="1" t="str">
        <f t="shared" si="73"/>
        <v>4600</v>
      </c>
      <c r="N1568" s="1" t="str">
        <f t="shared" si="74"/>
        <v>Olten</v>
      </c>
      <c r="O1568" s="1" t="s">
        <v>24</v>
      </c>
      <c r="P1568" s="1" t="s">
        <v>7615</v>
      </c>
      <c r="Q1568" s="1" t="s">
        <v>21</v>
      </c>
      <c r="R1568" s="1" t="s">
        <v>22</v>
      </c>
      <c r="S1568" s="1" t="s">
        <v>22</v>
      </c>
      <c r="T1568" s="1" t="s">
        <v>7616</v>
      </c>
      <c r="U1568" s="1" t="s">
        <v>27</v>
      </c>
    </row>
    <row r="1569" spans="1:21" ht="15" x14ac:dyDescent="0.2">
      <c r="A1569" s="1" t="s">
        <v>16</v>
      </c>
      <c r="B1569" s="1" t="s">
        <v>64</v>
      </c>
      <c r="C1569" s="1" t="s">
        <v>12177</v>
      </c>
      <c r="D1569" s="1" t="s">
        <v>12178</v>
      </c>
      <c r="E1569" s="1" t="s">
        <v>12179</v>
      </c>
      <c r="F1569" s="1" t="s">
        <v>22</v>
      </c>
      <c r="G1569" s="2" t="str">
        <f t="shared" si="72"/>
        <v>Praxis Kemptnerfeld AG</v>
      </c>
      <c r="H1569" s="1" t="s">
        <v>7678</v>
      </c>
      <c r="I1569" s="1" t="str" cm="1">
        <f t="array" ref="I1569">IF(H1569="","",IF(COUNT(VALUE(MID(H1569,ROW($A$1:$A$100),1)))=0,H1569,TRIM(LEFT(H1569,MATCH(TRUE,ISNUMBER(VALUE(MID(H1569,ROW($A$1:$A$100),1))),0)-1))))</f>
        <v>Bodenstrasse</v>
      </c>
      <c r="J1569" s="1" t="str" cm="1">
        <f t="array" ref="J1569">IF(H1569="","",IF(COUNT(VALUE(MID(H1569,ROW($A$1:$A$100),1)))=0,"",RIGHT(H1569,LEN(H1569)-MATCH(TRUE,ISNUMBER(VALUE(MID(H1569,ROW($A$1:$A$100),1))),0)+1)))</f>
        <v>9</v>
      </c>
      <c r="K1569" s="1" t="s">
        <v>22</v>
      </c>
      <c r="L1569" s="1" t="s">
        <v>1048</v>
      </c>
      <c r="M1569" s="1" t="str">
        <f t="shared" si="73"/>
        <v>8623</v>
      </c>
      <c r="N1569" s="1" t="str">
        <f t="shared" si="74"/>
        <v>Wetzikon ZH</v>
      </c>
      <c r="O1569" s="1" t="s">
        <v>24</v>
      </c>
      <c r="P1569" s="1" t="s">
        <v>12180</v>
      </c>
      <c r="Q1569" s="1" t="s">
        <v>128</v>
      </c>
      <c r="R1569" s="1" t="s">
        <v>22</v>
      </c>
      <c r="S1569" s="1" t="s">
        <v>22</v>
      </c>
      <c r="T1569" s="1" t="s">
        <v>12181</v>
      </c>
      <c r="U1569" s="1" t="s">
        <v>27</v>
      </c>
    </row>
    <row r="1570" spans="1:21" ht="30" x14ac:dyDescent="0.2">
      <c r="A1570" s="1" t="s">
        <v>16</v>
      </c>
      <c r="B1570" s="1" t="s">
        <v>64</v>
      </c>
      <c r="C1570" s="1" t="s">
        <v>1074</v>
      </c>
      <c r="D1570" s="1" t="s">
        <v>4079</v>
      </c>
      <c r="E1570" s="1" t="s">
        <v>894</v>
      </c>
      <c r="F1570" s="1" t="s">
        <v>895</v>
      </c>
      <c r="G1570" s="2" t="str">
        <f t="shared" si="72"/>
        <v>Stadtspital Triemli
_x000D_Frauenklinik Triemli</v>
      </c>
      <c r="H1570" s="1" t="s">
        <v>896</v>
      </c>
      <c r="I1570" s="1" t="str" cm="1">
        <f t="array" ref="I1570">IF(H1570="","",IF(COUNT(VALUE(MID(H1570,ROW($A$1:$A$100),1)))=0,H1570,TRIM(LEFT(H1570,MATCH(TRUE,ISNUMBER(VALUE(MID(H1570,ROW($A$1:$A$100),1))),0)-1))))</f>
        <v>Birmensdorferstrasse</v>
      </c>
      <c r="J1570" s="1" t="str" cm="1">
        <f t="array" ref="J1570">IF(H1570="","",IF(COUNT(VALUE(MID(H1570,ROW($A$1:$A$100),1)))=0,"",RIGHT(H1570,LEN(H1570)-MATCH(TRUE,ISNUMBER(VALUE(MID(H1570,ROW($A$1:$A$100),1))),0)+1)))</f>
        <v>497</v>
      </c>
      <c r="K1570" s="1" t="s">
        <v>22</v>
      </c>
      <c r="L1570" s="1" t="s">
        <v>897</v>
      </c>
      <c r="M1570" s="1" t="str">
        <f t="shared" si="73"/>
        <v>8063</v>
      </c>
      <c r="N1570" s="1" t="str">
        <f t="shared" si="74"/>
        <v>Zürich</v>
      </c>
      <c r="O1570" s="1" t="s">
        <v>24</v>
      </c>
      <c r="P1570" s="1" t="s">
        <v>4080</v>
      </c>
      <c r="Q1570" s="1" t="s">
        <v>21</v>
      </c>
      <c r="R1570" s="1" t="s">
        <v>22</v>
      </c>
      <c r="S1570" s="1" t="s">
        <v>22</v>
      </c>
      <c r="T1570" s="1" t="s">
        <v>4081</v>
      </c>
      <c r="U1570" s="1" t="s">
        <v>27</v>
      </c>
    </row>
    <row r="1571" spans="1:21" ht="15" x14ac:dyDescent="0.2">
      <c r="A1571" s="1" t="s">
        <v>16</v>
      </c>
      <c r="B1571" s="1" t="s">
        <v>64</v>
      </c>
      <c r="C1571" s="1" t="s">
        <v>14208</v>
      </c>
      <c r="D1571" s="1" t="s">
        <v>14209</v>
      </c>
      <c r="E1571" s="1" t="s">
        <v>1831</v>
      </c>
      <c r="F1571" s="1" t="s">
        <v>22</v>
      </c>
      <c r="G1571" s="2" t="str">
        <f t="shared" si="72"/>
        <v>Gesundheitszentrum Rigi AG</v>
      </c>
      <c r="H1571" s="1" t="s">
        <v>1832</v>
      </c>
      <c r="I1571" s="1" t="str" cm="1">
        <f t="array" ref="I1571">IF(H1571="","",IF(COUNT(VALUE(MID(H1571,ROW($A$1:$A$100),1)))=0,H1571,TRIM(LEFT(H1571,MATCH(TRUE,ISNUMBER(VALUE(MID(H1571,ROW($A$1:$A$100),1))),0)-1))))</f>
        <v>Bodenstrasse</v>
      </c>
      <c r="J1571" s="1" t="str" cm="1">
        <f t="array" ref="J1571">IF(H1571="","",IF(COUNT(VALUE(MID(H1571,ROW($A$1:$A$100),1)))=0,"",RIGHT(H1571,LEN(H1571)-MATCH(TRUE,ISNUMBER(VALUE(MID(H1571,ROW($A$1:$A$100),1))),0)+1)))</f>
        <v>20</v>
      </c>
      <c r="K1571" s="1" t="s">
        <v>22</v>
      </c>
      <c r="L1571" s="1" t="s">
        <v>1833</v>
      </c>
      <c r="M1571" s="1" t="str">
        <f t="shared" si="73"/>
        <v>6403</v>
      </c>
      <c r="N1571" s="1" t="str">
        <f t="shared" si="74"/>
        <v>Küssnacht am Rigi</v>
      </c>
      <c r="O1571" s="1" t="s">
        <v>24</v>
      </c>
      <c r="P1571" s="1" t="s">
        <v>14210</v>
      </c>
      <c r="Q1571" s="1" t="s">
        <v>21</v>
      </c>
      <c r="R1571" s="1" t="s">
        <v>22</v>
      </c>
      <c r="S1571" s="1" t="s">
        <v>22</v>
      </c>
      <c r="T1571" s="1" t="s">
        <v>14211</v>
      </c>
      <c r="U1571" s="1" t="s">
        <v>27</v>
      </c>
    </row>
    <row r="1572" spans="1:21" ht="15" x14ac:dyDescent="0.2">
      <c r="A1572" s="1" t="s">
        <v>73</v>
      </c>
      <c r="B1572" s="1" t="s">
        <v>64</v>
      </c>
      <c r="C1572" s="1" t="s">
        <v>494</v>
      </c>
      <c r="D1572" s="1" t="s">
        <v>12204</v>
      </c>
      <c r="E1572" s="1" t="s">
        <v>12205</v>
      </c>
      <c r="F1572" s="1" t="s">
        <v>22</v>
      </c>
      <c r="G1572" s="2" t="str">
        <f t="shared" si="72"/>
        <v>Arztpraxis Sonnenhof GmbH</v>
      </c>
      <c r="H1572" s="1" t="s">
        <v>5609</v>
      </c>
      <c r="I1572" s="1" t="str" cm="1">
        <f t="array" ref="I1572">IF(H1572="","",IF(COUNT(VALUE(MID(H1572,ROW($A$1:$A$100),1)))=0,H1572,TRIM(LEFT(H1572,MATCH(TRUE,ISNUMBER(VALUE(MID(H1572,ROW($A$1:$A$100),1))),0)-1))))</f>
        <v>Zürcherstrasse</v>
      </c>
      <c r="J1572" s="1" t="str" cm="1">
        <f t="array" ref="J1572">IF(H1572="","",IF(COUNT(VALUE(MID(H1572,ROW($A$1:$A$100),1)))=0,"",RIGHT(H1572,LEN(H1572)-MATCH(TRUE,ISNUMBER(VALUE(MID(H1572,ROW($A$1:$A$100),1))),0)+1)))</f>
        <v>6</v>
      </c>
      <c r="K1572" s="1" t="s">
        <v>22</v>
      </c>
      <c r="L1572" s="1" t="s">
        <v>1824</v>
      </c>
      <c r="M1572" s="1" t="str">
        <f t="shared" si="73"/>
        <v>8640</v>
      </c>
      <c r="N1572" s="1" t="str">
        <f t="shared" si="74"/>
        <v>Rapperswil SG</v>
      </c>
      <c r="O1572" s="1" t="s">
        <v>24</v>
      </c>
      <c r="P1572" s="1" t="s">
        <v>12206</v>
      </c>
      <c r="Q1572" s="1" t="s">
        <v>128</v>
      </c>
      <c r="R1572" s="1" t="s">
        <v>80</v>
      </c>
      <c r="S1572" s="1" t="s">
        <v>22</v>
      </c>
      <c r="T1572" s="1" t="s">
        <v>12207</v>
      </c>
      <c r="U1572" s="1" t="s">
        <v>27</v>
      </c>
    </row>
    <row r="1573" spans="1:21" ht="30" x14ac:dyDescent="0.2">
      <c r="A1573" s="1" t="s">
        <v>73</v>
      </c>
      <c r="B1573" s="1" t="s">
        <v>17</v>
      </c>
      <c r="C1573" s="1" t="s">
        <v>2694</v>
      </c>
      <c r="D1573" s="1" t="s">
        <v>4500</v>
      </c>
      <c r="E1573" s="1" t="s">
        <v>1357</v>
      </c>
      <c r="F1573" s="1" t="s">
        <v>156</v>
      </c>
      <c r="G1573" s="2" t="str">
        <f t="shared" si="72"/>
        <v>Kantonsspital St. Gallen
_x000D_Frauenklinik</v>
      </c>
      <c r="H1573" s="1" t="s">
        <v>1358</v>
      </c>
      <c r="I1573" s="1" t="str" cm="1">
        <f t="array" ref="I1573">IF(H1573="","",IF(COUNT(VALUE(MID(H1573,ROW($A$1:$A$100),1)))=0,H1573,TRIM(LEFT(H1573,MATCH(TRUE,ISNUMBER(VALUE(MID(H1573,ROW($A$1:$A$100),1))),0)-1))))</f>
        <v>Rorschacher Strasse</v>
      </c>
      <c r="J1573" s="1" t="str" cm="1">
        <f t="array" ref="J1573">IF(H1573="","",IF(COUNT(VALUE(MID(H1573,ROW($A$1:$A$100),1)))=0,"",RIGHT(H1573,LEN(H1573)-MATCH(TRUE,ISNUMBER(VALUE(MID(H1573,ROW($A$1:$A$100),1))),0)+1)))</f>
        <v>95</v>
      </c>
      <c r="K1573" s="1" t="s">
        <v>22</v>
      </c>
      <c r="L1573" s="1" t="s">
        <v>1359</v>
      </c>
      <c r="M1573" s="1" t="str">
        <f t="shared" si="73"/>
        <v>9007</v>
      </c>
      <c r="N1573" s="1" t="str">
        <f t="shared" si="74"/>
        <v>St. Gallen</v>
      </c>
      <c r="O1573" s="1" t="s">
        <v>24</v>
      </c>
      <c r="P1573" s="1" t="s">
        <v>4501</v>
      </c>
      <c r="Q1573" s="1" t="s">
        <v>21</v>
      </c>
      <c r="R1573" s="1" t="s">
        <v>22</v>
      </c>
      <c r="S1573" s="1" t="s">
        <v>22</v>
      </c>
      <c r="T1573" s="1" t="s">
        <v>4502</v>
      </c>
      <c r="U1573" s="1" t="s">
        <v>27</v>
      </c>
    </row>
    <row r="1574" spans="1:21" ht="30" x14ac:dyDescent="0.2">
      <c r="A1574" s="1" t="s">
        <v>73</v>
      </c>
      <c r="B1574" s="1" t="s">
        <v>204</v>
      </c>
      <c r="C1574" s="1" t="s">
        <v>610</v>
      </c>
      <c r="D1574" s="1" t="s">
        <v>12201</v>
      </c>
      <c r="E1574" s="1" t="s">
        <v>1357</v>
      </c>
      <c r="F1574" s="1" t="s">
        <v>21</v>
      </c>
      <c r="G1574" s="2" t="str">
        <f t="shared" si="72"/>
        <v>Kantonsspital St. Gallen
_x000D_Gynäkologie und Geburtshilfe</v>
      </c>
      <c r="H1574" s="1" t="s">
        <v>1358</v>
      </c>
      <c r="I1574" s="1" t="str" cm="1">
        <f t="array" ref="I1574">IF(H1574="","",IF(COUNT(VALUE(MID(H1574,ROW($A$1:$A$100),1)))=0,H1574,TRIM(LEFT(H1574,MATCH(TRUE,ISNUMBER(VALUE(MID(H1574,ROW($A$1:$A$100),1))),0)-1))))</f>
        <v>Rorschacher Strasse</v>
      </c>
      <c r="J1574" s="1" t="str" cm="1">
        <f t="array" ref="J1574">IF(H1574="","",IF(COUNT(VALUE(MID(H1574,ROW($A$1:$A$100),1)))=0,"",RIGHT(H1574,LEN(H1574)-MATCH(TRUE,ISNUMBER(VALUE(MID(H1574,ROW($A$1:$A$100),1))),0)+1)))</f>
        <v>95</v>
      </c>
      <c r="K1574" s="1" t="s">
        <v>22</v>
      </c>
      <c r="L1574" s="1" t="s">
        <v>1359</v>
      </c>
      <c r="M1574" s="1" t="str">
        <f t="shared" si="73"/>
        <v>9007</v>
      </c>
      <c r="N1574" s="1" t="str">
        <f t="shared" si="74"/>
        <v>St. Gallen</v>
      </c>
      <c r="O1574" s="1" t="s">
        <v>24</v>
      </c>
      <c r="P1574" s="1" t="s">
        <v>12202</v>
      </c>
      <c r="Q1574" s="1" t="s">
        <v>21</v>
      </c>
      <c r="R1574" s="1" t="s">
        <v>22</v>
      </c>
      <c r="S1574" s="1" t="s">
        <v>22</v>
      </c>
      <c r="T1574" s="1" t="s">
        <v>12203</v>
      </c>
      <c r="U1574" s="1" t="s">
        <v>27</v>
      </c>
    </row>
    <row r="1575" spans="1:21" ht="15" x14ac:dyDescent="0.2">
      <c r="A1575" s="1" t="s">
        <v>16</v>
      </c>
      <c r="B1575" s="1" t="s">
        <v>64</v>
      </c>
      <c r="C1575" s="1" t="s">
        <v>1560</v>
      </c>
      <c r="D1575" s="1" t="s">
        <v>12192</v>
      </c>
      <c r="E1575" s="1" t="s">
        <v>7974</v>
      </c>
      <c r="F1575" s="1" t="s">
        <v>22</v>
      </c>
      <c r="G1575" s="2" t="str">
        <f t="shared" si="72"/>
        <v>Praxis Schlossberg</v>
      </c>
      <c r="H1575" s="1" t="s">
        <v>9157</v>
      </c>
      <c r="I1575" s="1" t="str" cm="1">
        <f t="array" ref="I1575">IF(H1575="","",IF(COUNT(VALUE(MID(H1575,ROW($A$1:$A$100),1)))=0,H1575,TRIM(LEFT(H1575,MATCH(TRUE,ISNUMBER(VALUE(MID(H1575,ROW($A$1:$A$100),1))),0)-1))))</f>
        <v>Schlossbergstrasse</v>
      </c>
      <c r="J1575" s="1" t="str" cm="1">
        <f t="array" ref="J1575">IF(H1575="","",IF(COUNT(VALUE(MID(H1575,ROW($A$1:$A$100),1)))=0,"",RIGHT(H1575,LEN(H1575)-MATCH(TRUE,ISNUMBER(VALUE(MID(H1575,ROW($A$1:$A$100),1))),0)+1)))</f>
        <v>3</v>
      </c>
      <c r="K1575" s="1" t="s">
        <v>22</v>
      </c>
      <c r="L1575" s="1" t="s">
        <v>3787</v>
      </c>
      <c r="M1575" s="1" t="str">
        <f t="shared" si="73"/>
        <v>8408</v>
      </c>
      <c r="N1575" s="1" t="str">
        <f t="shared" si="74"/>
        <v>Winterthur</v>
      </c>
      <c r="O1575" s="1" t="s">
        <v>24</v>
      </c>
      <c r="P1575" s="1" t="s">
        <v>12193</v>
      </c>
      <c r="Q1575" s="1" t="s">
        <v>128</v>
      </c>
      <c r="R1575" s="1" t="s">
        <v>22</v>
      </c>
      <c r="S1575" s="1" t="s">
        <v>22</v>
      </c>
      <c r="T1575" s="1" t="s">
        <v>12194</v>
      </c>
      <c r="U1575" s="1" t="s">
        <v>27</v>
      </c>
    </row>
    <row r="1576" spans="1:21" ht="15" x14ac:dyDescent="0.2">
      <c r="A1576" s="1" t="s">
        <v>16</v>
      </c>
      <c r="B1576" s="1" t="s">
        <v>17</v>
      </c>
      <c r="C1576" s="1" t="s">
        <v>8326</v>
      </c>
      <c r="D1576" s="1" t="s">
        <v>8327</v>
      </c>
      <c r="E1576" s="1" t="s">
        <v>8328</v>
      </c>
      <c r="F1576" s="1" t="s">
        <v>22</v>
      </c>
      <c r="G1576" s="2" t="str">
        <f t="shared" si="72"/>
        <v>Praxis am Altberg AG</v>
      </c>
      <c r="H1576" s="1" t="s">
        <v>8329</v>
      </c>
      <c r="I1576" s="1" t="str" cm="1">
        <f t="array" ref="I1576">IF(H1576="","",IF(COUNT(VALUE(MID(H1576,ROW($A$1:$A$100),1)))=0,H1576,TRIM(LEFT(H1576,MATCH(TRUE,ISNUMBER(VALUE(MID(H1576,ROW($A$1:$A$100),1))),0)-1))))</f>
        <v>Hauptstrasse</v>
      </c>
      <c r="J1576" s="1" t="str" cm="1">
        <f t="array" ref="J1576">IF(H1576="","",IF(COUNT(VALUE(MID(H1576,ROW($A$1:$A$100),1)))=0,"",RIGHT(H1576,LEN(H1576)-MATCH(TRUE,ISNUMBER(VALUE(MID(H1576,ROW($A$1:$A$100),1))),0)+1)))</f>
        <v>29</v>
      </c>
      <c r="K1576" s="1" t="s">
        <v>22</v>
      </c>
      <c r="L1576" s="1" t="s">
        <v>8330</v>
      </c>
      <c r="M1576" s="1" t="str">
        <f t="shared" si="73"/>
        <v>8114</v>
      </c>
      <c r="N1576" s="1" t="str">
        <f t="shared" si="74"/>
        <v>Dänikon ZH</v>
      </c>
      <c r="O1576" s="1" t="s">
        <v>24</v>
      </c>
      <c r="P1576" s="1" t="s">
        <v>8331</v>
      </c>
      <c r="Q1576" s="1" t="s">
        <v>128</v>
      </c>
      <c r="R1576" s="1" t="s">
        <v>22</v>
      </c>
      <c r="S1576" s="1" t="s">
        <v>22</v>
      </c>
      <c r="T1576" s="1" t="s">
        <v>8332</v>
      </c>
      <c r="U1576" s="1" t="s">
        <v>27</v>
      </c>
    </row>
    <row r="1577" spans="1:21" ht="15" x14ac:dyDescent="0.2">
      <c r="A1577" s="1" t="s">
        <v>73</v>
      </c>
      <c r="B1577" s="1" t="s">
        <v>64</v>
      </c>
      <c r="C1577" s="1" t="s">
        <v>12212</v>
      </c>
      <c r="D1577" s="1" t="s">
        <v>12213</v>
      </c>
      <c r="E1577" s="1" t="s">
        <v>3427</v>
      </c>
      <c r="F1577" s="1" t="s">
        <v>22</v>
      </c>
      <c r="G1577" s="2" t="str">
        <f t="shared" si="72"/>
        <v>Medbase Wil Friedtal</v>
      </c>
      <c r="H1577" s="1" t="s">
        <v>3428</v>
      </c>
      <c r="I1577" s="1" t="str" cm="1">
        <f t="array" ref="I1577">IF(H1577="","",IF(COUNT(VALUE(MID(H1577,ROW($A$1:$A$100),1)))=0,H1577,TRIM(LEFT(H1577,MATCH(TRUE,ISNUMBER(VALUE(MID(H1577,ROW($A$1:$A$100),1))),0)-1))))</f>
        <v>Friedtalweg</v>
      </c>
      <c r="J1577" s="1" t="str" cm="1">
        <f t="array" ref="J1577">IF(H1577="","",IF(COUNT(VALUE(MID(H1577,ROW($A$1:$A$100),1)))=0,"",RIGHT(H1577,LEN(H1577)-MATCH(TRUE,ISNUMBER(VALUE(MID(H1577,ROW($A$1:$A$100),1))),0)+1)))</f>
        <v>18</v>
      </c>
      <c r="K1577" s="1" t="s">
        <v>22</v>
      </c>
      <c r="L1577" s="1" t="s">
        <v>688</v>
      </c>
      <c r="M1577" s="1" t="str">
        <f t="shared" si="73"/>
        <v>9500</v>
      </c>
      <c r="N1577" s="1" t="str">
        <f t="shared" si="74"/>
        <v>Wil SG</v>
      </c>
      <c r="O1577" s="1" t="s">
        <v>24</v>
      </c>
      <c r="P1577" s="1" t="s">
        <v>12214</v>
      </c>
      <c r="Q1577" s="1" t="s">
        <v>128</v>
      </c>
      <c r="R1577" s="1" t="s">
        <v>22</v>
      </c>
      <c r="S1577" s="1" t="s">
        <v>22</v>
      </c>
      <c r="T1577" s="1" t="s">
        <v>12215</v>
      </c>
      <c r="U1577" s="1" t="s">
        <v>27</v>
      </c>
    </row>
    <row r="1578" spans="1:21" ht="15" x14ac:dyDescent="0.2">
      <c r="A1578" s="1" t="s">
        <v>73</v>
      </c>
      <c r="B1578" s="1" t="s">
        <v>64</v>
      </c>
      <c r="C1578" s="1" t="s">
        <v>2656</v>
      </c>
      <c r="D1578" s="1" t="s">
        <v>12808</v>
      </c>
      <c r="E1578" s="1" t="s">
        <v>12809</v>
      </c>
      <c r="F1578" s="1" t="s">
        <v>22</v>
      </c>
      <c r="G1578" s="2" t="str">
        <f t="shared" si="72"/>
        <v>Praxis Dr. Hösle Manfred</v>
      </c>
      <c r="H1578" s="1" t="s">
        <v>12810</v>
      </c>
      <c r="I1578" s="1" t="str" cm="1">
        <f t="array" ref="I1578">IF(H1578="","",IF(COUNT(VALUE(MID(H1578,ROW($A$1:$A$100),1)))=0,H1578,TRIM(LEFT(H1578,MATCH(TRUE,ISNUMBER(VALUE(MID(H1578,ROW($A$1:$A$100),1))),0)-1))))</f>
        <v>Uraniastrasse</v>
      </c>
      <c r="J1578" s="1" t="str" cm="1">
        <f t="array" ref="J1578">IF(H1578="","",IF(COUNT(VALUE(MID(H1578,ROW($A$1:$A$100),1)))=0,"",RIGHT(H1578,LEN(H1578)-MATCH(TRUE,ISNUMBER(VALUE(MID(H1578,ROW($A$1:$A$100),1))),0)+1)))</f>
        <v>22</v>
      </c>
      <c r="K1578" s="1" t="s">
        <v>22</v>
      </c>
      <c r="L1578" s="1" t="s">
        <v>415</v>
      </c>
      <c r="M1578" s="1" t="str">
        <f t="shared" si="73"/>
        <v>8001</v>
      </c>
      <c r="N1578" s="1" t="str">
        <f t="shared" si="74"/>
        <v>Zürich</v>
      </c>
      <c r="O1578" s="1" t="s">
        <v>24</v>
      </c>
      <c r="P1578" s="1" t="s">
        <v>12811</v>
      </c>
      <c r="Q1578" s="1" t="s">
        <v>128</v>
      </c>
      <c r="R1578" s="1" t="s">
        <v>80</v>
      </c>
      <c r="S1578" s="1" t="s">
        <v>22</v>
      </c>
      <c r="T1578" s="1" t="s">
        <v>12812</v>
      </c>
      <c r="U1578" s="1" t="s">
        <v>27</v>
      </c>
    </row>
    <row r="1579" spans="1:21" ht="15" x14ac:dyDescent="0.2">
      <c r="A1579" s="1" t="s">
        <v>16</v>
      </c>
      <c r="B1579" s="1" t="s">
        <v>64</v>
      </c>
      <c r="C1579" s="1" t="s">
        <v>455</v>
      </c>
      <c r="D1579" s="1" t="s">
        <v>12225</v>
      </c>
      <c r="E1579" s="1" t="s">
        <v>510</v>
      </c>
      <c r="F1579" s="1" t="s">
        <v>22</v>
      </c>
      <c r="G1579" s="2" t="str">
        <f t="shared" si="72"/>
        <v>mediX Gruppenpraxis AG</v>
      </c>
      <c r="H1579" s="1" t="s">
        <v>511</v>
      </c>
      <c r="I1579" s="1" t="str" cm="1">
        <f t="array" ref="I1579">IF(H1579="","",IF(COUNT(VALUE(MID(H1579,ROW($A$1:$A$100),1)))=0,H1579,TRIM(LEFT(H1579,MATCH(TRUE,ISNUMBER(VALUE(MID(H1579,ROW($A$1:$A$100),1))),0)-1))))</f>
        <v>Rotbuchstrasse</v>
      </c>
      <c r="J1579" s="1" t="str" cm="1">
        <f t="array" ref="J1579">IF(H1579="","",IF(COUNT(VALUE(MID(H1579,ROW($A$1:$A$100),1)))=0,"",RIGHT(H1579,LEN(H1579)-MATCH(TRUE,ISNUMBER(VALUE(MID(H1579,ROW($A$1:$A$100),1))),0)+1)))</f>
        <v>46</v>
      </c>
      <c r="K1579" s="1" t="s">
        <v>22</v>
      </c>
      <c r="L1579" s="1" t="s">
        <v>512</v>
      </c>
      <c r="M1579" s="1" t="str">
        <f t="shared" si="73"/>
        <v>8037</v>
      </c>
      <c r="N1579" s="1" t="str">
        <f t="shared" si="74"/>
        <v>Zürich</v>
      </c>
      <c r="O1579" s="1" t="s">
        <v>24</v>
      </c>
      <c r="P1579" s="1" t="s">
        <v>12226</v>
      </c>
      <c r="Q1579" s="1" t="s">
        <v>21</v>
      </c>
      <c r="R1579" s="1" t="s">
        <v>22</v>
      </c>
      <c r="S1579" s="1" t="s">
        <v>22</v>
      </c>
      <c r="T1579" s="1" t="s">
        <v>12227</v>
      </c>
      <c r="U1579" s="1" t="s">
        <v>27</v>
      </c>
    </row>
    <row r="1580" spans="1:21" ht="15" x14ac:dyDescent="0.2">
      <c r="A1580" s="1" t="s">
        <v>16</v>
      </c>
      <c r="B1580" s="1" t="s">
        <v>64</v>
      </c>
      <c r="C1580" s="1" t="s">
        <v>5476</v>
      </c>
      <c r="D1580" s="1" t="s">
        <v>12222</v>
      </c>
      <c r="E1580" s="1" t="s">
        <v>1409</v>
      </c>
      <c r="F1580" s="1" t="s">
        <v>22</v>
      </c>
      <c r="G1580" s="2" t="str">
        <f t="shared" si="72"/>
        <v>Medbase Zürich Oerlikon</v>
      </c>
      <c r="H1580" s="1" t="s">
        <v>1410</v>
      </c>
      <c r="I1580" s="1" t="str" cm="1">
        <f t="array" ref="I1580">IF(H1580="","",IF(COUNT(VALUE(MID(H1580,ROW($A$1:$A$100),1)))=0,H1580,TRIM(LEFT(H1580,MATCH(TRUE,ISNUMBER(VALUE(MID(H1580,ROW($A$1:$A$100),1))),0)-1))))</f>
        <v>Andreasstrasse</v>
      </c>
      <c r="J1580" s="1" t="str" cm="1">
        <f t="array" ref="J1580">IF(H1580="","",IF(COUNT(VALUE(MID(H1580,ROW($A$1:$A$100),1)))=0,"",RIGHT(H1580,LEN(H1580)-MATCH(TRUE,ISNUMBER(VALUE(MID(H1580,ROW($A$1:$A$100),1))),0)+1)))</f>
        <v>5</v>
      </c>
      <c r="K1580" s="1" t="s">
        <v>22</v>
      </c>
      <c r="L1580" s="1" t="s">
        <v>86</v>
      </c>
      <c r="M1580" s="1" t="str">
        <f t="shared" si="73"/>
        <v>8050</v>
      </c>
      <c r="N1580" s="1" t="str">
        <f t="shared" si="74"/>
        <v>Zürich</v>
      </c>
      <c r="O1580" s="1" t="s">
        <v>24</v>
      </c>
      <c r="P1580" s="1" t="s">
        <v>12223</v>
      </c>
      <c r="Q1580" s="1" t="s">
        <v>128</v>
      </c>
      <c r="R1580" s="1" t="s">
        <v>22</v>
      </c>
      <c r="S1580" s="1" t="s">
        <v>22</v>
      </c>
      <c r="T1580" s="1" t="s">
        <v>12224</v>
      </c>
      <c r="U1580" s="1" t="s">
        <v>27</v>
      </c>
    </row>
    <row r="1581" spans="1:21" ht="15" x14ac:dyDescent="0.2">
      <c r="A1581" s="1" t="s">
        <v>16</v>
      </c>
      <c r="B1581" s="1" t="s">
        <v>64</v>
      </c>
      <c r="C1581" s="1" t="s">
        <v>2316</v>
      </c>
      <c r="D1581" s="1" t="s">
        <v>2335</v>
      </c>
      <c r="E1581" s="1" t="s">
        <v>2336</v>
      </c>
      <c r="F1581" s="1" t="s">
        <v>22</v>
      </c>
      <c r="G1581" s="2" t="str">
        <f t="shared" si="72"/>
        <v>Ärzteteam Unterwetzikon AG</v>
      </c>
      <c r="H1581" s="1" t="s">
        <v>2337</v>
      </c>
      <c r="I1581" s="1" t="str" cm="1">
        <f t="array" ref="I1581">IF(H1581="","",IF(COUNT(VALUE(MID(H1581,ROW($A$1:$A$100),1)))=0,H1581,TRIM(LEFT(H1581,MATCH(TRUE,ISNUMBER(VALUE(MID(H1581,ROW($A$1:$A$100),1))),0)-1))))</f>
        <v>Rapperswilerstrasse</v>
      </c>
      <c r="J1581" s="1" t="str" cm="1">
        <f t="array" ref="J1581">IF(H1581="","",IF(COUNT(VALUE(MID(H1581,ROW($A$1:$A$100),1)))=0,"",RIGHT(H1581,LEN(H1581)-MATCH(TRUE,ISNUMBER(VALUE(MID(H1581,ROW($A$1:$A$100),1))),0)+1)))</f>
        <v>1</v>
      </c>
      <c r="K1581" s="1" t="s">
        <v>22</v>
      </c>
      <c r="L1581" s="1" t="s">
        <v>993</v>
      </c>
      <c r="M1581" s="1" t="str">
        <f t="shared" si="73"/>
        <v>8620</v>
      </c>
      <c r="N1581" s="1" t="str">
        <f t="shared" si="74"/>
        <v>Wetzikon ZH</v>
      </c>
      <c r="O1581" s="1" t="s">
        <v>24</v>
      </c>
      <c r="P1581" s="1" t="s">
        <v>2338</v>
      </c>
      <c r="Q1581" s="1" t="s">
        <v>128</v>
      </c>
      <c r="R1581" s="1" t="s">
        <v>22</v>
      </c>
      <c r="S1581" s="1" t="s">
        <v>22</v>
      </c>
      <c r="T1581" s="1" t="s">
        <v>2339</v>
      </c>
      <c r="U1581" s="1" t="s">
        <v>27</v>
      </c>
    </row>
    <row r="1582" spans="1:21" ht="15" x14ac:dyDescent="0.2">
      <c r="A1582" s="1" t="s">
        <v>16</v>
      </c>
      <c r="B1582" s="1" t="s">
        <v>64</v>
      </c>
      <c r="C1582" s="1" t="s">
        <v>521</v>
      </c>
      <c r="D1582" s="1" t="s">
        <v>7456</v>
      </c>
      <c r="E1582" s="1" t="s">
        <v>7457</v>
      </c>
      <c r="F1582" s="1" t="s">
        <v>22</v>
      </c>
      <c r="G1582" s="2" t="str">
        <f t="shared" si="72"/>
        <v>Arztpraxis Mühle Niederuster</v>
      </c>
      <c r="H1582" s="1" t="s">
        <v>7458</v>
      </c>
      <c r="I1582" s="1" t="str" cm="1">
        <f t="array" ref="I1582">IF(H1582="","",IF(COUNT(VALUE(MID(H1582,ROW($A$1:$A$100),1)))=0,H1582,TRIM(LEFT(H1582,MATCH(TRUE,ISNUMBER(VALUE(MID(H1582,ROW($A$1:$A$100),1))),0)-1))))</f>
        <v>Sonnenbergstrasse</v>
      </c>
      <c r="J1582" s="1" t="str" cm="1">
        <f t="array" ref="J1582">IF(H1582="","",IF(COUNT(VALUE(MID(H1582,ROW($A$1:$A$100),1)))=0,"",RIGHT(H1582,LEN(H1582)-MATCH(TRUE,ISNUMBER(VALUE(MID(H1582,ROW($A$1:$A$100),1))),0)+1)))</f>
        <v>11</v>
      </c>
      <c r="K1582" s="1" t="s">
        <v>22</v>
      </c>
      <c r="L1582" s="1" t="s">
        <v>638</v>
      </c>
      <c r="M1582" s="1" t="str">
        <f t="shared" si="73"/>
        <v>8610</v>
      </c>
      <c r="N1582" s="1" t="str">
        <f t="shared" si="74"/>
        <v>Uster</v>
      </c>
      <c r="O1582" s="1" t="s">
        <v>24</v>
      </c>
      <c r="P1582" s="1" t="s">
        <v>7459</v>
      </c>
      <c r="Q1582" s="1" t="s">
        <v>128</v>
      </c>
      <c r="R1582" s="1" t="s">
        <v>22</v>
      </c>
      <c r="S1582" s="1" t="s">
        <v>22</v>
      </c>
      <c r="T1582" s="1" t="s">
        <v>7460</v>
      </c>
      <c r="U1582" s="1" t="s">
        <v>27</v>
      </c>
    </row>
    <row r="1583" spans="1:21" ht="30" x14ac:dyDescent="0.2">
      <c r="A1583" s="1" t="s">
        <v>16</v>
      </c>
      <c r="B1583" s="1" t="s">
        <v>17</v>
      </c>
      <c r="C1583" s="1" t="s">
        <v>4336</v>
      </c>
      <c r="D1583" s="1" t="s">
        <v>4337</v>
      </c>
      <c r="E1583" s="1" t="s">
        <v>4338</v>
      </c>
      <c r="F1583" s="1" t="s">
        <v>1256</v>
      </c>
      <c r="G1583" s="2" t="str">
        <f t="shared" si="72"/>
        <v>Alpine BioMedical AG
_x000D_Medizin</v>
      </c>
      <c r="H1583" s="1" t="s">
        <v>1738</v>
      </c>
      <c r="I1583" s="1" t="str" cm="1">
        <f t="array" ref="I1583">IF(H1583="","",IF(COUNT(VALUE(MID(H1583,ROW($A$1:$A$100),1)))=0,H1583,TRIM(LEFT(H1583,MATCH(TRUE,ISNUMBER(VALUE(MID(H1583,ROW($A$1:$A$100),1))),0)-1))))</f>
        <v>Bahnhofplatz</v>
      </c>
      <c r="J1583" s="1" t="str" cm="1">
        <f t="array" ref="J1583">IF(H1583="","",IF(COUNT(VALUE(MID(H1583,ROW($A$1:$A$100),1)))=0,"",RIGHT(H1583,LEN(H1583)-MATCH(TRUE,ISNUMBER(VALUE(MID(H1583,ROW($A$1:$A$100),1))),0)+1)))</f>
        <v>12</v>
      </c>
      <c r="K1583" s="1" t="s">
        <v>22</v>
      </c>
      <c r="L1583" s="1" t="s">
        <v>291</v>
      </c>
      <c r="M1583" s="1" t="str">
        <f t="shared" si="73"/>
        <v>8400</v>
      </c>
      <c r="N1583" s="1" t="str">
        <f t="shared" si="74"/>
        <v>Winterthur</v>
      </c>
      <c r="O1583" s="1" t="s">
        <v>24</v>
      </c>
      <c r="P1583" s="1" t="s">
        <v>4339</v>
      </c>
      <c r="Q1583" s="1" t="s">
        <v>80</v>
      </c>
      <c r="R1583" s="1" t="s">
        <v>22</v>
      </c>
      <c r="S1583" s="1" t="s">
        <v>22</v>
      </c>
      <c r="T1583" s="1" t="s">
        <v>4340</v>
      </c>
      <c r="U1583" s="1" t="s">
        <v>27</v>
      </c>
    </row>
    <row r="1584" spans="1:21" ht="15" x14ac:dyDescent="0.2">
      <c r="A1584" s="1" t="s">
        <v>16</v>
      </c>
      <c r="B1584" s="1" t="s">
        <v>64</v>
      </c>
      <c r="C1584" s="1" t="s">
        <v>8742</v>
      </c>
      <c r="D1584" s="1" t="s">
        <v>8743</v>
      </c>
      <c r="E1584" s="1" t="s">
        <v>6981</v>
      </c>
      <c r="F1584" s="1" t="s">
        <v>22</v>
      </c>
      <c r="G1584" s="2" t="str">
        <f t="shared" si="72"/>
        <v>Praxis Kornhaus</v>
      </c>
      <c r="H1584" s="1" t="s">
        <v>6982</v>
      </c>
      <c r="I1584" s="1" t="str" cm="1">
        <f t="array" ref="I1584">IF(H1584="","",IF(COUNT(VALUE(MID(H1584,ROW($A$1:$A$100),1)))=0,H1584,TRIM(LEFT(H1584,MATCH(TRUE,ISNUMBER(VALUE(MID(H1584,ROW($A$1:$A$100),1))),0)-1))))</f>
        <v>Zeughausgasse</v>
      </c>
      <c r="J1584" s="1" t="str" cm="1">
        <f t="array" ref="J1584">IF(H1584="","",IF(COUNT(VALUE(MID(H1584,ROW($A$1:$A$100),1)))=0,"",RIGHT(H1584,LEN(H1584)-MATCH(TRUE,ISNUMBER(VALUE(MID(H1584,ROW($A$1:$A$100),1))),0)+1)))</f>
        <v>12</v>
      </c>
      <c r="K1584" s="1" t="s">
        <v>22</v>
      </c>
      <c r="L1584" s="1" t="s">
        <v>402</v>
      </c>
      <c r="M1584" s="1" t="str">
        <f t="shared" si="73"/>
        <v>3011</v>
      </c>
      <c r="N1584" s="1" t="str">
        <f t="shared" si="74"/>
        <v>Bern</v>
      </c>
      <c r="O1584" s="1" t="s">
        <v>24</v>
      </c>
      <c r="P1584" s="1" t="s">
        <v>8744</v>
      </c>
      <c r="Q1584" s="1" t="s">
        <v>21</v>
      </c>
      <c r="R1584" s="1" t="s">
        <v>22</v>
      </c>
      <c r="S1584" s="1" t="s">
        <v>22</v>
      </c>
      <c r="T1584" s="1" t="s">
        <v>8745</v>
      </c>
      <c r="U1584" s="1" t="s">
        <v>27</v>
      </c>
    </row>
    <row r="1585" spans="1:21" ht="30" x14ac:dyDescent="0.2">
      <c r="A1585" s="1" t="s">
        <v>16</v>
      </c>
      <c r="B1585" s="1" t="s">
        <v>64</v>
      </c>
      <c r="C1585" s="1" t="s">
        <v>5293</v>
      </c>
      <c r="D1585" s="1" t="s">
        <v>5294</v>
      </c>
      <c r="E1585" s="1" t="s">
        <v>750</v>
      </c>
      <c r="F1585" s="1" t="s">
        <v>156</v>
      </c>
      <c r="G1585" s="2" t="str">
        <f t="shared" si="72"/>
        <v>Universitätsspital Basel
_x000D_Frauenklinik</v>
      </c>
      <c r="H1585" s="1" t="s">
        <v>752</v>
      </c>
      <c r="I1585" s="1" t="str" cm="1">
        <f t="array" ref="I1585">IF(H1585="","",IF(COUNT(VALUE(MID(H1585,ROW($A$1:$A$100),1)))=0,H1585,TRIM(LEFT(H1585,MATCH(TRUE,ISNUMBER(VALUE(MID(H1585,ROW($A$1:$A$100),1))),0)-1))))</f>
        <v>Spitalstrasse</v>
      </c>
      <c r="J1585" s="1" t="str" cm="1">
        <f t="array" ref="J1585">IF(H1585="","",IF(COUNT(VALUE(MID(H1585,ROW($A$1:$A$100),1)))=0,"",RIGHT(H1585,LEN(H1585)-MATCH(TRUE,ISNUMBER(VALUE(MID(H1585,ROW($A$1:$A$100),1))),0)+1)))</f>
        <v>21</v>
      </c>
      <c r="K1585" s="1" t="s">
        <v>22</v>
      </c>
      <c r="L1585" s="1" t="s">
        <v>753</v>
      </c>
      <c r="M1585" s="1" t="str">
        <f t="shared" si="73"/>
        <v>4031</v>
      </c>
      <c r="N1585" s="1" t="str">
        <f t="shared" si="74"/>
        <v>Basel</v>
      </c>
      <c r="O1585" s="1" t="s">
        <v>24</v>
      </c>
      <c r="P1585" s="1" t="s">
        <v>5295</v>
      </c>
      <c r="Q1585" s="1" t="s">
        <v>21</v>
      </c>
      <c r="R1585" s="1" t="s">
        <v>22</v>
      </c>
      <c r="S1585" s="1" t="s">
        <v>22</v>
      </c>
      <c r="T1585" s="1" t="s">
        <v>5296</v>
      </c>
      <c r="U1585" s="1" t="s">
        <v>27</v>
      </c>
    </row>
    <row r="1586" spans="1:21" ht="15" x14ac:dyDescent="0.2">
      <c r="A1586" s="1" t="s">
        <v>16</v>
      </c>
      <c r="B1586" s="1" t="s">
        <v>17</v>
      </c>
      <c r="C1586" s="1" t="s">
        <v>3761</v>
      </c>
      <c r="D1586" s="1" t="s">
        <v>3762</v>
      </c>
      <c r="E1586" s="1" t="s">
        <v>3763</v>
      </c>
      <c r="F1586" s="1" t="s">
        <v>22</v>
      </c>
      <c r="G1586" s="2" t="str">
        <f t="shared" si="72"/>
        <v>Praxis JUNA</v>
      </c>
      <c r="H1586" s="1" t="s">
        <v>3764</v>
      </c>
      <c r="I1586" s="1" t="str" cm="1">
        <f t="array" ref="I1586">IF(H1586="","",IF(COUNT(VALUE(MID(H1586,ROW($A$1:$A$100),1)))=0,H1586,TRIM(LEFT(H1586,MATCH(TRUE,ISNUMBER(VALUE(MID(H1586,ROW($A$1:$A$100),1))),0)-1))))</f>
        <v>Poststrasse</v>
      </c>
      <c r="J1586" s="1" t="str" cm="1">
        <f t="array" ref="J1586">IF(H1586="","",IF(COUNT(VALUE(MID(H1586,ROW($A$1:$A$100),1)))=0,"",RIGHT(H1586,LEN(H1586)-MATCH(TRUE,ISNUMBER(VALUE(MID(H1586,ROW($A$1:$A$100),1))),0)+1)))</f>
        <v>7</v>
      </c>
      <c r="K1586" s="1" t="s">
        <v>22</v>
      </c>
      <c r="L1586" s="1" t="s">
        <v>581</v>
      </c>
      <c r="M1586" s="1" t="str">
        <f t="shared" si="73"/>
        <v>8805</v>
      </c>
      <c r="N1586" s="1" t="str">
        <f t="shared" si="74"/>
        <v>Richterswil</v>
      </c>
      <c r="O1586" s="1" t="s">
        <v>24</v>
      </c>
      <c r="P1586" s="1" t="s">
        <v>3765</v>
      </c>
      <c r="Q1586" s="1" t="s">
        <v>21</v>
      </c>
      <c r="R1586" s="1" t="s">
        <v>22</v>
      </c>
      <c r="S1586" s="1" t="s">
        <v>22</v>
      </c>
      <c r="T1586" s="1" t="s">
        <v>3766</v>
      </c>
      <c r="U1586" s="1" t="s">
        <v>27</v>
      </c>
    </row>
    <row r="1587" spans="1:21" ht="15" x14ac:dyDescent="0.2">
      <c r="A1587" s="1" t="s">
        <v>16</v>
      </c>
      <c r="B1587" s="1" t="s">
        <v>17</v>
      </c>
      <c r="C1587" s="1" t="s">
        <v>2929</v>
      </c>
      <c r="D1587" s="1" t="s">
        <v>4333</v>
      </c>
      <c r="E1587" s="1" t="s">
        <v>7961</v>
      </c>
      <c r="F1587" s="1" t="s">
        <v>22</v>
      </c>
      <c r="G1587" s="2" t="str">
        <f t="shared" si="72"/>
        <v>Medbase Wattwil</v>
      </c>
      <c r="H1587" s="1" t="s">
        <v>2684</v>
      </c>
      <c r="I1587" s="1" t="str" cm="1">
        <f t="array" ref="I1587">IF(H1587="","",IF(COUNT(VALUE(MID(H1587,ROW($A$1:$A$100),1)))=0,H1587,TRIM(LEFT(H1587,MATCH(TRUE,ISNUMBER(VALUE(MID(H1587,ROW($A$1:$A$100),1))),0)-1))))</f>
        <v>Bahnhofstrasse</v>
      </c>
      <c r="J1587" s="1" t="str" cm="1">
        <f t="array" ref="J1587">IF(H1587="","",IF(COUNT(VALUE(MID(H1587,ROW($A$1:$A$100),1)))=0,"",RIGHT(H1587,LEN(H1587)-MATCH(TRUE,ISNUMBER(VALUE(MID(H1587,ROW($A$1:$A$100),1))),0)+1)))</f>
        <v>4</v>
      </c>
      <c r="K1587" s="1" t="s">
        <v>22</v>
      </c>
      <c r="L1587" s="1" t="s">
        <v>5882</v>
      </c>
      <c r="M1587" s="1" t="str">
        <f t="shared" si="73"/>
        <v>9630</v>
      </c>
      <c r="N1587" s="1" t="str">
        <f t="shared" si="74"/>
        <v>Wattwil</v>
      </c>
      <c r="O1587" s="1" t="s">
        <v>24</v>
      </c>
      <c r="P1587" s="1" t="s">
        <v>4334</v>
      </c>
      <c r="Q1587" s="1" t="s">
        <v>80</v>
      </c>
      <c r="R1587" s="1" t="s">
        <v>22</v>
      </c>
      <c r="S1587" s="1" t="s">
        <v>22</v>
      </c>
      <c r="T1587" s="1" t="s">
        <v>15406</v>
      </c>
      <c r="U1587" s="1" t="s">
        <v>27</v>
      </c>
    </row>
    <row r="1588" spans="1:21" ht="15" x14ac:dyDescent="0.2">
      <c r="A1588" s="1" t="s">
        <v>16</v>
      </c>
      <c r="B1588" s="1" t="s">
        <v>17</v>
      </c>
      <c r="C1588" s="1" t="s">
        <v>4332</v>
      </c>
      <c r="D1588" s="1" t="s">
        <v>4333</v>
      </c>
      <c r="E1588" s="1" t="s">
        <v>2025</v>
      </c>
      <c r="F1588" s="1" t="s">
        <v>22</v>
      </c>
      <c r="G1588" s="2" t="str">
        <f t="shared" si="72"/>
        <v>Medbase Heerbrugg - Medbase AG</v>
      </c>
      <c r="H1588" s="1" t="s">
        <v>2026</v>
      </c>
      <c r="I1588" s="1" t="str" cm="1">
        <f t="array" ref="I1588">IF(H1588="","",IF(COUNT(VALUE(MID(H1588,ROW($A$1:$A$100),1)))=0,H1588,TRIM(LEFT(H1588,MATCH(TRUE,ISNUMBER(VALUE(MID(H1588,ROW($A$1:$A$100),1))),0)-1))))</f>
        <v>Aechelistrasse</v>
      </c>
      <c r="J1588" s="1" t="str" cm="1">
        <f t="array" ref="J1588">IF(H1588="","",IF(COUNT(VALUE(MID(H1588,ROW($A$1:$A$100),1)))=0,"",RIGHT(H1588,LEN(H1588)-MATCH(TRUE,ISNUMBER(VALUE(MID(H1588,ROW($A$1:$A$100),1))),0)+1)))</f>
        <v>6</v>
      </c>
      <c r="K1588" s="1" t="s">
        <v>22</v>
      </c>
      <c r="L1588" s="1" t="s">
        <v>1840</v>
      </c>
      <c r="M1588" s="1" t="str">
        <f t="shared" si="73"/>
        <v>9435</v>
      </c>
      <c r="N1588" s="1" t="str">
        <f t="shared" si="74"/>
        <v>Heerbrugg</v>
      </c>
      <c r="O1588" s="1" t="s">
        <v>24</v>
      </c>
      <c r="P1588" s="1" t="s">
        <v>4334</v>
      </c>
      <c r="Q1588" s="1" t="s">
        <v>80</v>
      </c>
      <c r="R1588" s="1" t="s">
        <v>22</v>
      </c>
      <c r="S1588" s="1" t="s">
        <v>22</v>
      </c>
      <c r="T1588" s="1" t="s">
        <v>4335</v>
      </c>
      <c r="U1588" s="1" t="s">
        <v>27</v>
      </c>
    </row>
    <row r="1589" spans="1:21" ht="15" x14ac:dyDescent="0.2">
      <c r="A1589" s="1" t="s">
        <v>16</v>
      </c>
      <c r="B1589" s="1" t="s">
        <v>64</v>
      </c>
      <c r="C1589" s="1" t="s">
        <v>521</v>
      </c>
      <c r="D1589" s="1" t="s">
        <v>4333</v>
      </c>
      <c r="E1589" s="1" t="s">
        <v>10025</v>
      </c>
      <c r="F1589" s="1" t="s">
        <v>22</v>
      </c>
      <c r="G1589" s="2" t="str">
        <f t="shared" si="72"/>
        <v>Praxis St. Fiden</v>
      </c>
      <c r="H1589" s="1" t="s">
        <v>10026</v>
      </c>
      <c r="I1589" s="1" t="str" cm="1">
        <f t="array" ref="I1589">IF(H1589="","",IF(COUNT(VALUE(MID(H1589,ROW($A$1:$A$100),1)))=0,H1589,TRIM(LEFT(H1589,MATCH(TRUE,ISNUMBER(VALUE(MID(H1589,ROW($A$1:$A$100),1))),0)-1))))</f>
        <v>Rorschacher Strasse</v>
      </c>
      <c r="J1589" s="1" t="str" cm="1">
        <f t="array" ref="J1589">IF(H1589="","",IF(COUNT(VALUE(MID(H1589,ROW($A$1:$A$100),1)))=0,"",RIGHT(H1589,LEN(H1589)-MATCH(TRUE,ISNUMBER(VALUE(MID(H1589,ROW($A$1:$A$100),1))),0)+1)))</f>
        <v>107</v>
      </c>
      <c r="K1589" s="1" t="s">
        <v>22</v>
      </c>
      <c r="L1589" s="1" t="s">
        <v>375</v>
      </c>
      <c r="M1589" s="1" t="str">
        <f t="shared" si="73"/>
        <v>9000</v>
      </c>
      <c r="N1589" s="1" t="str">
        <f t="shared" si="74"/>
        <v>St. Gallen</v>
      </c>
      <c r="O1589" s="1" t="s">
        <v>24</v>
      </c>
      <c r="P1589" s="1" t="s">
        <v>10027</v>
      </c>
      <c r="Q1589" s="1" t="s">
        <v>128</v>
      </c>
      <c r="R1589" s="1" t="s">
        <v>22</v>
      </c>
      <c r="S1589" s="1" t="s">
        <v>22</v>
      </c>
      <c r="T1589" s="1" t="s">
        <v>10028</v>
      </c>
      <c r="U1589" s="1" t="s">
        <v>27</v>
      </c>
    </row>
    <row r="1590" spans="1:21" ht="15" x14ac:dyDescent="0.2">
      <c r="A1590" s="1" t="s">
        <v>73</v>
      </c>
      <c r="B1590" s="1" t="s">
        <v>64</v>
      </c>
      <c r="C1590" s="1" t="s">
        <v>169</v>
      </c>
      <c r="D1590" s="1" t="s">
        <v>4333</v>
      </c>
      <c r="E1590" s="1" t="s">
        <v>1438</v>
      </c>
      <c r="F1590" s="1" t="s">
        <v>22</v>
      </c>
      <c r="G1590" s="2" t="str">
        <f t="shared" si="72"/>
        <v>mediX praxis altstetten</v>
      </c>
      <c r="H1590" s="1" t="s">
        <v>1439</v>
      </c>
      <c r="I1590" s="1" t="str" cm="1">
        <f t="array" ref="I1590">IF(H1590="","",IF(COUNT(VALUE(MID(H1590,ROW($A$1:$A$100),1)))=0,H1590,TRIM(LEFT(H1590,MATCH(TRUE,ISNUMBER(VALUE(MID(H1590,ROW($A$1:$A$100),1))),0)-1))))</f>
        <v>Hohlstrasse</v>
      </c>
      <c r="J1590" s="1" t="str" cm="1">
        <f t="array" ref="J1590">IF(H1590="","",IF(COUNT(VALUE(MID(H1590,ROW($A$1:$A$100),1)))=0,"",RIGHT(H1590,LEN(H1590)-MATCH(TRUE,ISNUMBER(VALUE(MID(H1590,ROW($A$1:$A$100),1))),0)+1)))</f>
        <v>556</v>
      </c>
      <c r="K1590" s="1" t="s">
        <v>22</v>
      </c>
      <c r="L1590" s="1" t="s">
        <v>1440</v>
      </c>
      <c r="M1590" s="1" t="str">
        <f t="shared" si="73"/>
        <v>8048</v>
      </c>
      <c r="N1590" s="1" t="str">
        <f t="shared" si="74"/>
        <v>Zürich</v>
      </c>
      <c r="O1590" s="1" t="s">
        <v>24</v>
      </c>
      <c r="P1590" s="1" t="s">
        <v>5601</v>
      </c>
      <c r="Q1590" s="1" t="s">
        <v>128</v>
      </c>
      <c r="R1590" s="1" t="s">
        <v>22</v>
      </c>
      <c r="S1590" s="1" t="s">
        <v>22</v>
      </c>
      <c r="T1590" s="1" t="s">
        <v>10024</v>
      </c>
      <c r="U1590" s="1" t="s">
        <v>27</v>
      </c>
    </row>
    <row r="1591" spans="1:21" ht="15" x14ac:dyDescent="0.2">
      <c r="A1591" s="1" t="s">
        <v>16</v>
      </c>
      <c r="B1591" s="1" t="s">
        <v>64</v>
      </c>
      <c r="C1591" s="1" t="s">
        <v>16086</v>
      </c>
      <c r="D1591" s="1" t="s">
        <v>4333</v>
      </c>
      <c r="E1591" s="1" t="s">
        <v>1005</v>
      </c>
      <c r="F1591" s="1" t="s">
        <v>22</v>
      </c>
      <c r="G1591" s="2" t="str">
        <f t="shared" si="72"/>
        <v>Hausarztpraxis Plus</v>
      </c>
      <c r="H1591" s="1" t="s">
        <v>1006</v>
      </c>
      <c r="I1591" s="1" t="str" cm="1">
        <f t="array" ref="I1591">IF(H1591="","",IF(COUNT(VALUE(MID(H1591,ROW($A$1:$A$100),1)))=0,H1591,TRIM(LEFT(H1591,MATCH(TRUE,ISNUMBER(VALUE(MID(H1591,ROW($A$1:$A$100),1))),0)-1))))</f>
        <v>Forchstrasse</v>
      </c>
      <c r="J1591" s="1" t="str" cm="1">
        <f t="array" ref="J1591">IF(H1591="","",IF(COUNT(VALUE(MID(H1591,ROW($A$1:$A$100),1)))=0,"",RIGHT(H1591,LEN(H1591)-MATCH(TRUE,ISNUMBER(VALUE(MID(H1591,ROW($A$1:$A$100),1))),0)+1)))</f>
        <v>143</v>
      </c>
      <c r="K1591" s="1" t="s">
        <v>22</v>
      </c>
      <c r="L1591" s="1" t="s">
        <v>1007</v>
      </c>
      <c r="M1591" s="1" t="str">
        <f t="shared" si="73"/>
        <v>8132</v>
      </c>
      <c r="N1591" s="1" t="str">
        <f t="shared" si="74"/>
        <v>Egg b. Zürich</v>
      </c>
      <c r="O1591" s="1" t="s">
        <v>24</v>
      </c>
      <c r="P1591" s="1" t="s">
        <v>10027</v>
      </c>
      <c r="Q1591" s="1" t="s">
        <v>128</v>
      </c>
      <c r="R1591" s="1" t="s">
        <v>22</v>
      </c>
      <c r="S1591" s="1" t="s">
        <v>22</v>
      </c>
      <c r="T1591" s="1" t="s">
        <v>16087</v>
      </c>
      <c r="U1591" s="1" t="s">
        <v>27</v>
      </c>
    </row>
    <row r="1592" spans="1:21" ht="15" x14ac:dyDescent="0.2">
      <c r="A1592" s="1" t="s">
        <v>73</v>
      </c>
      <c r="B1592" s="1" t="s">
        <v>64</v>
      </c>
      <c r="C1592" s="1" t="s">
        <v>10029</v>
      </c>
      <c r="D1592" s="1" t="s">
        <v>4333</v>
      </c>
      <c r="E1592" s="1" t="s">
        <v>10030</v>
      </c>
      <c r="F1592" s="1" t="s">
        <v>22</v>
      </c>
      <c r="G1592" s="2" t="str">
        <f t="shared" si="72"/>
        <v>Praxis Dr. Huber Jean-Pierre</v>
      </c>
      <c r="H1592" s="1" t="s">
        <v>2546</v>
      </c>
      <c r="I1592" s="1" t="str" cm="1">
        <f t="array" ref="I1592">IF(H1592="","",IF(COUNT(VALUE(MID(H1592,ROW($A$1:$A$100),1)))=0,H1592,TRIM(LEFT(H1592,MATCH(TRUE,ISNUMBER(VALUE(MID(H1592,ROW($A$1:$A$100),1))),0)-1))))</f>
        <v>Hauptstrasse</v>
      </c>
      <c r="J1592" s="1" t="str" cm="1">
        <f t="array" ref="J1592">IF(H1592="","",IF(COUNT(VALUE(MID(H1592,ROW($A$1:$A$100),1)))=0,"",RIGHT(H1592,LEN(H1592)-MATCH(TRUE,ISNUMBER(VALUE(MID(H1592,ROW($A$1:$A$100),1))),0)+1)))</f>
        <v>2</v>
      </c>
      <c r="K1592" s="1" t="s">
        <v>22</v>
      </c>
      <c r="L1592" s="1" t="s">
        <v>651</v>
      </c>
      <c r="M1592" s="1" t="str">
        <f t="shared" si="73"/>
        <v>9030</v>
      </c>
      <c r="N1592" s="1" t="str">
        <f t="shared" si="74"/>
        <v>Abtwil SG</v>
      </c>
      <c r="O1592" s="1" t="s">
        <v>24</v>
      </c>
      <c r="P1592" s="1" t="s">
        <v>5601</v>
      </c>
      <c r="Q1592" s="1" t="s">
        <v>128</v>
      </c>
      <c r="R1592" s="1" t="s">
        <v>22</v>
      </c>
      <c r="S1592" s="1" t="s">
        <v>22</v>
      </c>
      <c r="T1592" s="1" t="s">
        <v>10031</v>
      </c>
      <c r="U1592" s="1" t="s">
        <v>27</v>
      </c>
    </row>
    <row r="1593" spans="1:21" ht="15" x14ac:dyDescent="0.2">
      <c r="A1593" s="1" t="s">
        <v>73</v>
      </c>
      <c r="B1593" s="1" t="s">
        <v>64</v>
      </c>
      <c r="C1593" s="1" t="s">
        <v>197</v>
      </c>
      <c r="D1593" s="1" t="s">
        <v>4333</v>
      </c>
      <c r="E1593" s="1" t="s">
        <v>2994</v>
      </c>
      <c r="F1593" s="1" t="s">
        <v>22</v>
      </c>
      <c r="G1593" s="2" t="str">
        <f t="shared" si="72"/>
        <v>mediX paxis am bad</v>
      </c>
      <c r="H1593" s="1" t="s">
        <v>2995</v>
      </c>
      <c r="I1593" s="1" t="str" cm="1">
        <f t="array" ref="I1593">IF(H1593="","",IF(COUNT(VALUE(MID(H1593,ROW($A$1:$A$100),1)))=0,H1593,TRIM(LEFT(H1593,MATCH(TRUE,ISNUMBER(VALUE(MID(H1593,ROW($A$1:$A$100),1))),0)-1))))</f>
        <v>Badstrasse</v>
      </c>
      <c r="J1593" s="1" t="str" cm="1">
        <f t="array" ref="J1593">IF(H1593="","",IF(COUNT(VALUE(MID(H1593,ROW($A$1:$A$100),1)))=0,"",RIGHT(H1593,LEN(H1593)-MATCH(TRUE,ISNUMBER(VALUE(MID(H1593,ROW($A$1:$A$100),1))),0)+1)))</f>
        <v>6</v>
      </c>
      <c r="K1593" s="1" t="s">
        <v>22</v>
      </c>
      <c r="L1593" s="1" t="s">
        <v>2460</v>
      </c>
      <c r="M1593" s="1" t="str">
        <f t="shared" si="73"/>
        <v>8134</v>
      </c>
      <c r="N1593" s="1" t="str">
        <f t="shared" si="74"/>
        <v>Adliswil</v>
      </c>
      <c r="O1593" s="1" t="s">
        <v>24</v>
      </c>
      <c r="P1593" s="1" t="s">
        <v>5601</v>
      </c>
      <c r="Q1593" s="1" t="s">
        <v>128</v>
      </c>
      <c r="R1593" s="1" t="s">
        <v>22</v>
      </c>
      <c r="S1593" s="1" t="s">
        <v>22</v>
      </c>
      <c r="T1593" s="1" t="s">
        <v>5602</v>
      </c>
      <c r="U1593" s="1" t="s">
        <v>27</v>
      </c>
    </row>
    <row r="1594" spans="1:21" ht="15" x14ac:dyDescent="0.2">
      <c r="A1594" s="1" t="s">
        <v>16</v>
      </c>
      <c r="B1594" s="1" t="s">
        <v>64</v>
      </c>
      <c r="C1594" s="1" t="s">
        <v>1098</v>
      </c>
      <c r="D1594" s="1" t="s">
        <v>4333</v>
      </c>
      <c r="E1594" s="1" t="s">
        <v>15583</v>
      </c>
      <c r="F1594" s="1" t="s">
        <v>22</v>
      </c>
      <c r="G1594" s="2" t="str">
        <f t="shared" si="72"/>
        <v>Praxis Dr. Huber Nicole</v>
      </c>
      <c r="H1594" s="1" t="s">
        <v>15584</v>
      </c>
      <c r="I1594" s="1" t="str" cm="1">
        <f t="array" ref="I1594">IF(H1594="","",IF(COUNT(VALUE(MID(H1594,ROW($A$1:$A$100),1)))=0,H1594,TRIM(LEFT(H1594,MATCH(TRUE,ISNUMBER(VALUE(MID(H1594,ROW($A$1:$A$100),1))),0)-1))))</f>
        <v>Sarganserstrasse</v>
      </c>
      <c r="J1594" s="1" t="str" cm="1">
        <f t="array" ref="J1594">IF(H1594="","",IF(COUNT(VALUE(MID(H1594,ROW($A$1:$A$100),1)))=0,"",RIGHT(H1594,LEN(H1594)-MATCH(TRUE,ISNUMBER(VALUE(MID(H1594,ROW($A$1:$A$100),1))),0)+1)))</f>
        <v>19</v>
      </c>
      <c r="K1594" s="1" t="s">
        <v>22</v>
      </c>
      <c r="L1594" s="1" t="s">
        <v>2032</v>
      </c>
      <c r="M1594" s="1" t="str">
        <f t="shared" si="73"/>
        <v>7310</v>
      </c>
      <c r="N1594" s="1" t="str">
        <f t="shared" si="74"/>
        <v>Bad Ragaz</v>
      </c>
      <c r="O1594" s="1" t="s">
        <v>24</v>
      </c>
      <c r="P1594" s="1" t="s">
        <v>10027</v>
      </c>
      <c r="Q1594" s="1" t="s">
        <v>80</v>
      </c>
      <c r="R1594" s="1" t="s">
        <v>22</v>
      </c>
      <c r="S1594" s="1" t="s">
        <v>22</v>
      </c>
      <c r="T1594" s="1" t="s">
        <v>15585</v>
      </c>
      <c r="U1594" s="1" t="s">
        <v>27</v>
      </c>
    </row>
    <row r="1595" spans="1:21" ht="15" x14ac:dyDescent="0.2">
      <c r="A1595" s="1" t="s">
        <v>73</v>
      </c>
      <c r="B1595" s="1" t="s">
        <v>64</v>
      </c>
      <c r="C1595" s="1" t="s">
        <v>4864</v>
      </c>
      <c r="D1595" s="1" t="s">
        <v>4333</v>
      </c>
      <c r="E1595" s="1" t="s">
        <v>874</v>
      </c>
      <c r="F1595" s="1" t="s">
        <v>22</v>
      </c>
      <c r="G1595" s="2" t="str">
        <f t="shared" si="72"/>
        <v>Polipraxis St. Margrethen AG</v>
      </c>
      <c r="H1595" s="1" t="s">
        <v>875</v>
      </c>
      <c r="I1595" s="1" t="str" cm="1">
        <f t="array" ref="I1595">IF(H1595="","",IF(COUNT(VALUE(MID(H1595,ROW($A$1:$A$100),1)))=0,H1595,TRIM(LEFT(H1595,MATCH(TRUE,ISNUMBER(VALUE(MID(H1595,ROW($A$1:$A$100),1))),0)-1))))</f>
        <v>Grenzstrasse</v>
      </c>
      <c r="J1595" s="1" t="str" cm="1">
        <f t="array" ref="J1595">IF(H1595="","",IF(COUNT(VALUE(MID(H1595,ROW($A$1:$A$100),1)))=0,"",RIGHT(H1595,LEN(H1595)-MATCH(TRUE,ISNUMBER(VALUE(MID(H1595,ROW($A$1:$A$100),1))),0)+1)))</f>
        <v>27</v>
      </c>
      <c r="K1595" s="1" t="s">
        <v>22</v>
      </c>
      <c r="L1595" s="1" t="s">
        <v>876</v>
      </c>
      <c r="M1595" s="1" t="str">
        <f t="shared" si="73"/>
        <v>9430</v>
      </c>
      <c r="N1595" s="1" t="str">
        <f t="shared" si="74"/>
        <v>St. Margrethen SG</v>
      </c>
      <c r="O1595" s="1" t="s">
        <v>24</v>
      </c>
      <c r="P1595" s="1" t="s">
        <v>5601</v>
      </c>
      <c r="Q1595" s="1" t="s">
        <v>128</v>
      </c>
      <c r="R1595" s="1" t="s">
        <v>22</v>
      </c>
      <c r="S1595" s="1" t="s">
        <v>22</v>
      </c>
      <c r="T1595" s="1" t="s">
        <v>10018</v>
      </c>
      <c r="U1595" s="1" t="s">
        <v>27</v>
      </c>
    </row>
    <row r="1596" spans="1:21" ht="15" x14ac:dyDescent="0.2">
      <c r="A1596" s="1" t="s">
        <v>16</v>
      </c>
      <c r="B1596" s="1" t="s">
        <v>64</v>
      </c>
      <c r="C1596" s="1" t="s">
        <v>736</v>
      </c>
      <c r="D1596" s="1" t="s">
        <v>737</v>
      </c>
      <c r="E1596" s="1" t="s">
        <v>738</v>
      </c>
      <c r="F1596" s="1" t="s">
        <v>22</v>
      </c>
      <c r="G1596" s="2" t="str">
        <f t="shared" si="72"/>
        <v>Hausarztpraxis Eidmatt</v>
      </c>
      <c r="H1596" s="1" t="s">
        <v>739</v>
      </c>
      <c r="I1596" s="1" t="str" cm="1">
        <f t="array" ref="I1596">IF(H1596="","",IF(COUNT(VALUE(MID(H1596,ROW($A$1:$A$100),1)))=0,H1596,TRIM(LEFT(H1596,MATCH(TRUE,ISNUMBER(VALUE(MID(H1596,ROW($A$1:$A$100),1))),0)-1))))</f>
        <v>Eintrachtstrasse</v>
      </c>
      <c r="J1596" s="1" t="str" cm="1">
        <f t="array" ref="J1596">IF(H1596="","",IF(COUNT(VALUE(MID(H1596,ROW($A$1:$A$100),1)))=0,"",RIGHT(H1596,LEN(H1596)-MATCH(TRUE,ISNUMBER(VALUE(MID(H1596,ROW($A$1:$A$100),1))),0)+1)))</f>
        <v>16</v>
      </c>
      <c r="K1596" s="1" t="s">
        <v>22</v>
      </c>
      <c r="L1596" s="1" t="s">
        <v>740</v>
      </c>
      <c r="M1596" s="1" t="str">
        <f t="shared" si="73"/>
        <v>8820</v>
      </c>
      <c r="N1596" s="1" t="str">
        <f t="shared" si="74"/>
        <v>Wädenswil</v>
      </c>
      <c r="O1596" s="1" t="s">
        <v>24</v>
      </c>
      <c r="P1596" s="1" t="s">
        <v>741</v>
      </c>
      <c r="Q1596" s="1" t="s">
        <v>128</v>
      </c>
      <c r="R1596" s="1" t="s">
        <v>22</v>
      </c>
      <c r="S1596" s="1" t="s">
        <v>22</v>
      </c>
      <c r="T1596" s="1" t="s">
        <v>742</v>
      </c>
      <c r="U1596" s="1" t="s">
        <v>27</v>
      </c>
    </row>
    <row r="1597" spans="1:21" ht="15" x14ac:dyDescent="0.2">
      <c r="A1597" s="1" t="s">
        <v>16</v>
      </c>
      <c r="B1597" s="1" t="s">
        <v>64</v>
      </c>
      <c r="C1597" s="1" t="s">
        <v>521</v>
      </c>
      <c r="D1597" s="1" t="s">
        <v>10015</v>
      </c>
      <c r="E1597" s="1" t="s">
        <v>7323</v>
      </c>
      <c r="F1597" s="1" t="s">
        <v>22</v>
      </c>
      <c r="G1597" s="2" t="str">
        <f t="shared" si="72"/>
        <v>Praxis Lerchenfeld</v>
      </c>
      <c r="H1597" s="1" t="s">
        <v>7324</v>
      </c>
      <c r="I1597" s="1" t="str" cm="1">
        <f t="array" ref="I1597">IF(H1597="","",IF(COUNT(VALUE(MID(H1597,ROW($A$1:$A$100),1)))=0,H1597,TRIM(LEFT(H1597,MATCH(TRUE,ISNUMBER(VALUE(MID(H1597,ROW($A$1:$A$100),1))),0)-1))))</f>
        <v>Friedtalweg</v>
      </c>
      <c r="J1597" s="1" t="str" cm="1">
        <f t="array" ref="J1597">IF(H1597="","",IF(COUNT(VALUE(MID(H1597,ROW($A$1:$A$100),1)))=0,"",RIGHT(H1597,LEN(H1597)-MATCH(TRUE,ISNUMBER(VALUE(MID(H1597,ROW($A$1:$A$100),1))),0)+1)))</f>
        <v>19</v>
      </c>
      <c r="K1597" s="1" t="s">
        <v>22</v>
      </c>
      <c r="L1597" s="1" t="s">
        <v>688</v>
      </c>
      <c r="M1597" s="1" t="str">
        <f t="shared" si="73"/>
        <v>9500</v>
      </c>
      <c r="N1597" s="1" t="str">
        <f t="shared" si="74"/>
        <v>Wil SG</v>
      </c>
      <c r="O1597" s="1" t="s">
        <v>24</v>
      </c>
      <c r="P1597" s="1" t="s">
        <v>10016</v>
      </c>
      <c r="Q1597" s="1" t="s">
        <v>21</v>
      </c>
      <c r="R1597" s="1" t="s">
        <v>22</v>
      </c>
      <c r="S1597" s="1" t="s">
        <v>22</v>
      </c>
      <c r="T1597" s="1" t="s">
        <v>10017</v>
      </c>
      <c r="U1597" s="1" t="s">
        <v>27</v>
      </c>
    </row>
    <row r="1598" spans="1:21" ht="15" x14ac:dyDescent="0.2">
      <c r="A1598" s="1" t="s">
        <v>16</v>
      </c>
      <c r="B1598" s="1" t="s">
        <v>64</v>
      </c>
      <c r="C1598" s="1" t="s">
        <v>4857</v>
      </c>
      <c r="D1598" s="1" t="s">
        <v>10239</v>
      </c>
      <c r="E1598" s="1" t="s">
        <v>2153</v>
      </c>
      <c r="F1598" s="1" t="s">
        <v>22</v>
      </c>
      <c r="G1598" s="2" t="str">
        <f t="shared" si="72"/>
        <v>Praxiszentrum Möwe</v>
      </c>
      <c r="H1598" s="1" t="s">
        <v>2154</v>
      </c>
      <c r="I1598" s="1" t="str" cm="1">
        <f t="array" ref="I1598">IF(H1598="","",IF(COUNT(VALUE(MID(H1598,ROW($A$1:$A$100),1)))=0,H1598,TRIM(LEFT(H1598,MATCH(TRUE,ISNUMBER(VALUE(MID(H1598,ROW($A$1:$A$100),1))),0)-1))))</f>
        <v>Kirchgasse</v>
      </c>
      <c r="J1598" s="1" t="str" cm="1">
        <f t="array" ref="J1598">IF(H1598="","",IF(COUNT(VALUE(MID(H1598,ROW($A$1:$A$100),1)))=0,"",RIGHT(H1598,LEN(H1598)-MATCH(TRUE,ISNUMBER(VALUE(MID(H1598,ROW($A$1:$A$100),1))),0)+1)))</f>
        <v>4</v>
      </c>
      <c r="K1598" s="1" t="s">
        <v>22</v>
      </c>
      <c r="L1598" s="1" t="s">
        <v>993</v>
      </c>
      <c r="M1598" s="1" t="str">
        <f t="shared" si="73"/>
        <v>8620</v>
      </c>
      <c r="N1598" s="1" t="str">
        <f t="shared" si="74"/>
        <v>Wetzikon ZH</v>
      </c>
      <c r="O1598" s="1" t="s">
        <v>24</v>
      </c>
      <c r="P1598" s="1" t="s">
        <v>10240</v>
      </c>
      <c r="Q1598" s="1" t="s">
        <v>128</v>
      </c>
      <c r="R1598" s="1" t="s">
        <v>22</v>
      </c>
      <c r="S1598" s="1" t="s">
        <v>22</v>
      </c>
      <c r="T1598" s="1" t="s">
        <v>10241</v>
      </c>
      <c r="U1598" s="1" t="s">
        <v>27</v>
      </c>
    </row>
    <row r="1599" spans="1:21" ht="15" x14ac:dyDescent="0.2">
      <c r="A1599" s="1" t="s">
        <v>16</v>
      </c>
      <c r="B1599" s="1" t="s">
        <v>64</v>
      </c>
      <c r="C1599" s="1" t="s">
        <v>3372</v>
      </c>
      <c r="D1599" s="1" t="s">
        <v>8414</v>
      </c>
      <c r="E1599" s="1" t="s">
        <v>8415</v>
      </c>
      <c r="F1599" s="1" t="s">
        <v>22</v>
      </c>
      <c r="G1599" s="2" t="str">
        <f t="shared" si="72"/>
        <v>Praxishaus am Weiherring</v>
      </c>
      <c r="H1599" s="1" t="s">
        <v>22</v>
      </c>
      <c r="I1599" s="1" t="str" cm="1">
        <f t="array" ref="I1599">IF(H1599="","",IF(COUNT(VALUE(MID(H1599,ROW($A$1:$A$100),1)))=0,H1599,TRIM(LEFT(H1599,MATCH(TRUE,ISNUMBER(VALUE(MID(H1599,ROW($A$1:$A$100),1))),0)-1))))</f>
        <v/>
      </c>
      <c r="J1599" s="1" t="str" cm="1">
        <f t="array" ref="J1599">IF(H1599="","",IF(COUNT(VALUE(MID(H1599,ROW($A$1:$A$100),1)))=0,"",RIGHT(H1599,LEN(H1599)-MATCH(TRUE,ISNUMBER(VALUE(MID(H1599,ROW($A$1:$A$100),1))),0)+1)))</f>
        <v/>
      </c>
      <c r="K1599" s="1" t="s">
        <v>8416</v>
      </c>
      <c r="L1599" s="1" t="s">
        <v>8417</v>
      </c>
      <c r="M1599" s="1" t="str">
        <f t="shared" si="73"/>
        <v>9493</v>
      </c>
      <c r="N1599" s="1" t="str">
        <f t="shared" si="74"/>
        <v>Mauren FL</v>
      </c>
      <c r="O1599" s="1" t="s">
        <v>24</v>
      </c>
      <c r="P1599" s="1" t="s">
        <v>8418</v>
      </c>
      <c r="Q1599" s="1" t="s">
        <v>21</v>
      </c>
      <c r="R1599" s="1" t="s">
        <v>80</v>
      </c>
      <c r="S1599" s="1" t="s">
        <v>22</v>
      </c>
      <c r="T1599" s="1" t="s">
        <v>8419</v>
      </c>
      <c r="U1599" s="1" t="s">
        <v>27</v>
      </c>
    </row>
    <row r="1600" spans="1:21" ht="15" x14ac:dyDescent="0.2">
      <c r="A1600" s="1" t="s">
        <v>16</v>
      </c>
      <c r="B1600" s="1" t="s">
        <v>64</v>
      </c>
      <c r="C1600" s="1" t="s">
        <v>6188</v>
      </c>
      <c r="D1600" s="1" t="s">
        <v>10032</v>
      </c>
      <c r="E1600" s="1" t="s">
        <v>1005</v>
      </c>
      <c r="F1600" s="1" t="s">
        <v>22</v>
      </c>
      <c r="G1600" s="2" t="str">
        <f t="shared" si="72"/>
        <v>Hausarztpraxis Plus</v>
      </c>
      <c r="H1600" s="1" t="s">
        <v>1006</v>
      </c>
      <c r="I1600" s="1" t="str" cm="1">
        <f t="array" ref="I1600">IF(H1600="","",IF(COUNT(VALUE(MID(H1600,ROW($A$1:$A$100),1)))=0,H1600,TRIM(LEFT(H1600,MATCH(TRUE,ISNUMBER(VALUE(MID(H1600,ROW($A$1:$A$100),1))),0)-1))))</f>
        <v>Forchstrasse</v>
      </c>
      <c r="J1600" s="1" t="str" cm="1">
        <f t="array" ref="J1600">IF(H1600="","",IF(COUNT(VALUE(MID(H1600,ROW($A$1:$A$100),1)))=0,"",RIGHT(H1600,LEN(H1600)-MATCH(TRUE,ISNUMBER(VALUE(MID(H1600,ROW($A$1:$A$100),1))),0)+1)))</f>
        <v>143</v>
      </c>
      <c r="K1600" s="1" t="s">
        <v>22</v>
      </c>
      <c r="L1600" s="1" t="s">
        <v>1007</v>
      </c>
      <c r="M1600" s="1" t="str">
        <f t="shared" si="73"/>
        <v>8132</v>
      </c>
      <c r="N1600" s="1" t="str">
        <f t="shared" si="74"/>
        <v>Egg b. Zürich</v>
      </c>
      <c r="O1600" s="1" t="s">
        <v>24</v>
      </c>
      <c r="P1600" s="1" t="s">
        <v>10035</v>
      </c>
      <c r="Q1600" s="1" t="s">
        <v>128</v>
      </c>
      <c r="R1600" s="1" t="s">
        <v>80</v>
      </c>
      <c r="S1600" s="1" t="s">
        <v>22</v>
      </c>
      <c r="T1600" s="1" t="s">
        <v>14405</v>
      </c>
      <c r="U1600" s="1" t="s">
        <v>27</v>
      </c>
    </row>
    <row r="1601" spans="1:21" ht="15" x14ac:dyDescent="0.2">
      <c r="A1601" s="1" t="s">
        <v>16</v>
      </c>
      <c r="B1601" s="1" t="s">
        <v>64</v>
      </c>
      <c r="C1601" s="1" t="s">
        <v>3449</v>
      </c>
      <c r="D1601" s="1" t="s">
        <v>10032</v>
      </c>
      <c r="E1601" s="1" t="s">
        <v>10033</v>
      </c>
      <c r="F1601" s="1" t="s">
        <v>22</v>
      </c>
      <c r="G1601" s="2" t="str">
        <f t="shared" si="72"/>
        <v>Praxis Dr. Hübner Regina</v>
      </c>
      <c r="H1601" s="1" t="s">
        <v>10034</v>
      </c>
      <c r="I1601" s="1" t="str" cm="1">
        <f t="array" ref="I1601">IF(H1601="","",IF(COUNT(VALUE(MID(H1601,ROW($A$1:$A$100),1)))=0,H1601,TRIM(LEFT(H1601,MATCH(TRUE,ISNUMBER(VALUE(MID(H1601,ROW($A$1:$A$100),1))),0)-1))))</f>
        <v>Dufourstrasse</v>
      </c>
      <c r="J1601" s="1" t="str" cm="1">
        <f t="array" ref="J1601">IF(H1601="","",IF(COUNT(VALUE(MID(H1601,ROW($A$1:$A$100),1)))=0,"",RIGHT(H1601,LEN(H1601)-MATCH(TRUE,ISNUMBER(VALUE(MID(H1601,ROW($A$1:$A$100),1))),0)+1)))</f>
        <v>22</v>
      </c>
      <c r="K1601" s="1" t="s">
        <v>22</v>
      </c>
      <c r="L1601" s="1" t="s">
        <v>688</v>
      </c>
      <c r="M1601" s="1" t="str">
        <f t="shared" si="73"/>
        <v>9500</v>
      </c>
      <c r="N1601" s="1" t="str">
        <f t="shared" si="74"/>
        <v>Wil SG</v>
      </c>
      <c r="O1601" s="1" t="s">
        <v>24</v>
      </c>
      <c r="P1601" s="1" t="s">
        <v>10035</v>
      </c>
      <c r="Q1601" s="1" t="s">
        <v>21</v>
      </c>
      <c r="R1601" s="1" t="s">
        <v>22</v>
      </c>
      <c r="S1601" s="1" t="s">
        <v>22</v>
      </c>
      <c r="T1601" s="1" t="s">
        <v>10036</v>
      </c>
      <c r="U1601" s="1" t="s">
        <v>27</v>
      </c>
    </row>
    <row r="1602" spans="1:21" ht="15" x14ac:dyDescent="0.2">
      <c r="A1602" s="1" t="s">
        <v>73</v>
      </c>
      <c r="B1602" s="1" t="s">
        <v>900</v>
      </c>
      <c r="C1602" s="1" t="s">
        <v>6695</v>
      </c>
      <c r="D1602" s="1" t="s">
        <v>6696</v>
      </c>
      <c r="E1602" s="1" t="s">
        <v>6697</v>
      </c>
      <c r="F1602" s="1" t="s">
        <v>22</v>
      </c>
      <c r="G1602" s="2" t="str">
        <f t="shared" ref="G1602:G1665" si="75">IF(F1602="",E1602,E1602 &amp; CHAR(10) &amp; CHAR(13) &amp; F1602)</f>
        <v>Praxis Dr. Huemer Hansjörg</v>
      </c>
      <c r="H1602" s="1" t="s">
        <v>6698</v>
      </c>
      <c r="I1602" s="1" t="str" cm="1">
        <f t="array" ref="I1602">IF(H1602="","",IF(COUNT(VALUE(MID(H1602,ROW($A$1:$A$100),1)))=0,H1602,TRIM(LEFT(H1602,MATCH(TRUE,ISNUMBER(VALUE(MID(H1602,ROW($A$1:$A$100),1))),0)-1))))</f>
        <v>Angensteinerstrasse</v>
      </c>
      <c r="J1602" s="1" t="str" cm="1">
        <f t="array" ref="J1602">IF(H1602="","",IF(COUNT(VALUE(MID(H1602,ROW($A$1:$A$100),1)))=0,"",RIGHT(H1602,LEN(H1602)-MATCH(TRUE,ISNUMBER(VALUE(MID(H1602,ROW($A$1:$A$100),1))),0)+1)))</f>
        <v>22</v>
      </c>
      <c r="K1602" s="1" t="s">
        <v>22</v>
      </c>
      <c r="L1602" s="1" t="s">
        <v>3485</v>
      </c>
      <c r="M1602" s="1" t="str">
        <f t="shared" ref="M1602:M1665" si="76">LEFT(L1602,4)</f>
        <v>4153</v>
      </c>
      <c r="N1602" s="1" t="str">
        <f t="shared" ref="N1602:N1665" si="77">RIGHT(L1602,LEN(L1602)-5)</f>
        <v>Reinach BL</v>
      </c>
      <c r="O1602" s="1" t="s">
        <v>24</v>
      </c>
      <c r="P1602" s="1" t="s">
        <v>6699</v>
      </c>
      <c r="Q1602" s="1" t="s">
        <v>21</v>
      </c>
      <c r="R1602" s="1" t="s">
        <v>22</v>
      </c>
      <c r="S1602" s="1" t="s">
        <v>22</v>
      </c>
      <c r="T1602" s="1" t="s">
        <v>6700</v>
      </c>
      <c r="U1602" s="1" t="s">
        <v>27</v>
      </c>
    </row>
    <row r="1603" spans="1:21" ht="15" x14ac:dyDescent="0.2">
      <c r="A1603" s="1" t="s">
        <v>16</v>
      </c>
      <c r="B1603" s="1" t="s">
        <v>64</v>
      </c>
      <c r="C1603" s="1" t="s">
        <v>418</v>
      </c>
      <c r="D1603" s="1" t="s">
        <v>10037</v>
      </c>
      <c r="E1603" s="1" t="s">
        <v>3252</v>
      </c>
      <c r="F1603" s="1" t="s">
        <v>22</v>
      </c>
      <c r="G1603" s="2" t="str">
        <f t="shared" si="75"/>
        <v>frau im zentrum</v>
      </c>
      <c r="H1603" s="1" t="s">
        <v>3253</v>
      </c>
      <c r="I1603" s="1" t="str" cm="1">
        <f t="array" ref="I1603">IF(H1603="","",IF(COUNT(VALUE(MID(H1603,ROW($A$1:$A$100),1)))=0,H1603,TRIM(LEFT(H1603,MATCH(TRUE,ISNUMBER(VALUE(MID(H1603,ROW($A$1:$A$100),1))),0)-1))))</f>
        <v>Bahnhofstrasse</v>
      </c>
      <c r="J1603" s="1" t="str" cm="1">
        <f t="array" ref="J1603">IF(H1603="","",IF(COUNT(VALUE(MID(H1603,ROW($A$1:$A$100),1)))=0,"",RIGHT(H1603,LEN(H1603)-MATCH(TRUE,ISNUMBER(VALUE(MID(H1603,ROW($A$1:$A$100),1))),0)+1)))</f>
        <v>2</v>
      </c>
      <c r="K1603" s="1" t="s">
        <v>22</v>
      </c>
      <c r="L1603" s="1" t="s">
        <v>1971</v>
      </c>
      <c r="M1603" s="1" t="str">
        <f t="shared" si="76"/>
        <v>6370</v>
      </c>
      <c r="N1603" s="1" t="str">
        <f t="shared" si="77"/>
        <v>Stans</v>
      </c>
      <c r="O1603" s="1" t="s">
        <v>24</v>
      </c>
      <c r="P1603" s="1" t="s">
        <v>10038</v>
      </c>
      <c r="Q1603" s="1" t="s">
        <v>21</v>
      </c>
      <c r="R1603" s="1" t="s">
        <v>22</v>
      </c>
      <c r="S1603" s="1" t="s">
        <v>22</v>
      </c>
      <c r="T1603" s="1" t="s">
        <v>10039</v>
      </c>
      <c r="U1603" s="1" t="s">
        <v>27</v>
      </c>
    </row>
    <row r="1604" spans="1:21" ht="30" x14ac:dyDescent="0.2">
      <c r="A1604" s="1" t="s">
        <v>16</v>
      </c>
      <c r="B1604" s="1" t="s">
        <v>64</v>
      </c>
      <c r="C1604" s="1" t="s">
        <v>1261</v>
      </c>
      <c r="D1604" s="1" t="s">
        <v>10040</v>
      </c>
      <c r="E1604" s="1" t="s">
        <v>380</v>
      </c>
      <c r="F1604" s="1" t="s">
        <v>156</v>
      </c>
      <c r="G1604" s="2" t="str">
        <f t="shared" si="75"/>
        <v>Spital Linth
_x000D_Frauenklinik</v>
      </c>
      <c r="H1604" s="1" t="s">
        <v>381</v>
      </c>
      <c r="I1604" s="1" t="str" cm="1">
        <f t="array" ref="I1604">IF(H1604="","",IF(COUNT(VALUE(MID(H1604,ROW($A$1:$A$100),1)))=0,H1604,TRIM(LEFT(H1604,MATCH(TRUE,ISNUMBER(VALUE(MID(H1604,ROW($A$1:$A$100),1))),0)-1))))</f>
        <v>Gasterstrasse</v>
      </c>
      <c r="J1604" s="1" t="str" cm="1">
        <f t="array" ref="J1604">IF(H1604="","",IF(COUNT(VALUE(MID(H1604,ROW($A$1:$A$100),1)))=0,"",RIGHT(H1604,LEN(H1604)-MATCH(TRUE,ISNUMBER(VALUE(MID(H1604,ROW($A$1:$A$100),1))),0)+1)))</f>
        <v>25</v>
      </c>
      <c r="K1604" s="1" t="s">
        <v>22</v>
      </c>
      <c r="L1604" s="1" t="s">
        <v>382</v>
      </c>
      <c r="M1604" s="1" t="str">
        <f t="shared" si="76"/>
        <v>8730</v>
      </c>
      <c r="N1604" s="1" t="str">
        <f t="shared" si="77"/>
        <v>Uznach</v>
      </c>
      <c r="O1604" s="1" t="s">
        <v>24</v>
      </c>
      <c r="P1604" s="1" t="s">
        <v>10041</v>
      </c>
      <c r="Q1604" s="1" t="s">
        <v>21</v>
      </c>
      <c r="R1604" s="1" t="s">
        <v>22</v>
      </c>
      <c r="S1604" s="1" t="s">
        <v>22</v>
      </c>
      <c r="T1604" s="1" t="s">
        <v>10042</v>
      </c>
      <c r="U1604" s="1" t="s">
        <v>27</v>
      </c>
    </row>
    <row r="1605" spans="1:21" ht="15" x14ac:dyDescent="0.2">
      <c r="A1605" s="1" t="s">
        <v>16</v>
      </c>
      <c r="B1605" s="1" t="s">
        <v>64</v>
      </c>
      <c r="C1605" s="1" t="s">
        <v>10954</v>
      </c>
      <c r="D1605" s="1" t="s">
        <v>10955</v>
      </c>
      <c r="E1605" s="1" t="s">
        <v>10491</v>
      </c>
      <c r="F1605" s="1" t="s">
        <v>22</v>
      </c>
      <c r="G1605" s="2" t="str">
        <f t="shared" si="75"/>
        <v>Frauenarztpraxis Zollikon</v>
      </c>
      <c r="H1605" s="1" t="s">
        <v>853</v>
      </c>
      <c r="I1605" s="1" t="str" cm="1">
        <f t="array" ref="I1605">IF(H1605="","",IF(COUNT(VALUE(MID(H1605,ROW($A$1:$A$100),1)))=0,H1605,TRIM(LEFT(H1605,MATCH(TRUE,ISNUMBER(VALUE(MID(H1605,ROW($A$1:$A$100),1))),0)-1))))</f>
        <v>Alte Landstrasse</v>
      </c>
      <c r="J1605" s="1" t="str" cm="1">
        <f t="array" ref="J1605">IF(H1605="","",IF(COUNT(VALUE(MID(H1605,ROW($A$1:$A$100),1)))=0,"",RIGHT(H1605,LEN(H1605)-MATCH(TRUE,ISNUMBER(VALUE(MID(H1605,ROW($A$1:$A$100),1))),0)+1)))</f>
        <v>112</v>
      </c>
      <c r="K1605" s="1" t="s">
        <v>22</v>
      </c>
      <c r="L1605" s="1" t="s">
        <v>854</v>
      </c>
      <c r="M1605" s="1" t="str">
        <f t="shared" si="76"/>
        <v>8702</v>
      </c>
      <c r="N1605" s="1" t="str">
        <f t="shared" si="77"/>
        <v>Zollikon</v>
      </c>
      <c r="O1605" s="1" t="s">
        <v>24</v>
      </c>
      <c r="P1605" s="1" t="s">
        <v>10956</v>
      </c>
      <c r="Q1605" s="1" t="s">
        <v>21</v>
      </c>
      <c r="R1605" s="1" t="s">
        <v>128</v>
      </c>
      <c r="S1605" s="1" t="s">
        <v>22</v>
      </c>
      <c r="T1605" s="1" t="s">
        <v>10957</v>
      </c>
      <c r="U1605" s="1" t="s">
        <v>27</v>
      </c>
    </row>
    <row r="1606" spans="1:21" ht="15" x14ac:dyDescent="0.2">
      <c r="A1606" s="1" t="s">
        <v>16</v>
      </c>
      <c r="B1606" s="1" t="s">
        <v>64</v>
      </c>
      <c r="C1606" s="1" t="s">
        <v>3366</v>
      </c>
      <c r="D1606" s="1" t="s">
        <v>3367</v>
      </c>
      <c r="E1606" s="1" t="s">
        <v>3368</v>
      </c>
      <c r="F1606" s="1" t="s">
        <v>22</v>
      </c>
      <c r="G1606" s="2" t="str">
        <f t="shared" si="75"/>
        <v>Praxis Dr.Huguelet Jordi Muriell</v>
      </c>
      <c r="H1606" s="1" t="s">
        <v>3369</v>
      </c>
      <c r="I1606" s="1" t="str" cm="1">
        <f t="array" ref="I1606">IF(H1606="","",IF(COUNT(VALUE(MID(H1606,ROW($A$1:$A$100),1)))=0,H1606,TRIM(LEFT(H1606,MATCH(TRUE,ISNUMBER(VALUE(MID(H1606,ROW($A$1:$A$100),1))),0)-1))))</f>
        <v>Plänkestrasse</v>
      </c>
      <c r="J1606" s="1" t="str" cm="1">
        <f t="array" ref="J1606">IF(H1606="","",IF(COUNT(VALUE(MID(H1606,ROW($A$1:$A$100),1)))=0,"",RIGHT(H1606,LEN(H1606)-MATCH(TRUE,ISNUMBER(VALUE(MID(H1606,ROW($A$1:$A$100),1))),0)+1)))</f>
        <v>32</v>
      </c>
      <c r="K1606" s="1" t="s">
        <v>22</v>
      </c>
      <c r="L1606" s="1" t="s">
        <v>485</v>
      </c>
      <c r="M1606" s="1" t="str">
        <f t="shared" si="76"/>
        <v>2502</v>
      </c>
      <c r="N1606" s="1" t="str">
        <f t="shared" si="77"/>
        <v>Biel/Bienne</v>
      </c>
      <c r="O1606" s="1" t="s">
        <v>24</v>
      </c>
      <c r="P1606" s="1" t="s">
        <v>3370</v>
      </c>
      <c r="Q1606" s="1" t="s">
        <v>21</v>
      </c>
      <c r="R1606" s="1" t="s">
        <v>22</v>
      </c>
      <c r="S1606" s="1" t="s">
        <v>22</v>
      </c>
      <c r="T1606" s="1" t="s">
        <v>3371</v>
      </c>
      <c r="U1606" s="1" t="s">
        <v>27</v>
      </c>
    </row>
    <row r="1607" spans="1:21" ht="30" x14ac:dyDescent="0.2">
      <c r="A1607" s="1" t="s">
        <v>16</v>
      </c>
      <c r="B1607" s="1" t="s">
        <v>64</v>
      </c>
      <c r="C1607" s="1" t="s">
        <v>1584</v>
      </c>
      <c r="D1607" s="1" t="s">
        <v>10046</v>
      </c>
      <c r="E1607" s="1" t="s">
        <v>1357</v>
      </c>
      <c r="F1607" s="1" t="s">
        <v>21</v>
      </c>
      <c r="G1607" s="2" t="str">
        <f t="shared" si="75"/>
        <v>Kantonsspital St. Gallen
_x000D_Gynäkologie und Geburtshilfe</v>
      </c>
      <c r="H1607" s="1" t="s">
        <v>1358</v>
      </c>
      <c r="I1607" s="1" t="str" cm="1">
        <f t="array" ref="I1607">IF(H1607="","",IF(COUNT(VALUE(MID(H1607,ROW($A$1:$A$100),1)))=0,H1607,TRIM(LEFT(H1607,MATCH(TRUE,ISNUMBER(VALUE(MID(H1607,ROW($A$1:$A$100),1))),0)-1))))</f>
        <v>Rorschacher Strasse</v>
      </c>
      <c r="J1607" s="1" t="str" cm="1">
        <f t="array" ref="J1607">IF(H1607="","",IF(COUNT(VALUE(MID(H1607,ROW($A$1:$A$100),1)))=0,"",RIGHT(H1607,LEN(H1607)-MATCH(TRUE,ISNUMBER(VALUE(MID(H1607,ROW($A$1:$A$100),1))),0)+1)))</f>
        <v>95</v>
      </c>
      <c r="K1607" s="1" t="s">
        <v>22</v>
      </c>
      <c r="L1607" s="1" t="s">
        <v>1359</v>
      </c>
      <c r="M1607" s="1" t="str">
        <f t="shared" si="76"/>
        <v>9007</v>
      </c>
      <c r="N1607" s="1" t="str">
        <f t="shared" si="77"/>
        <v>St. Gallen</v>
      </c>
      <c r="O1607" s="1" t="s">
        <v>24</v>
      </c>
      <c r="P1607" s="1" t="s">
        <v>10047</v>
      </c>
      <c r="Q1607" s="1" t="s">
        <v>21</v>
      </c>
      <c r="R1607" s="1" t="s">
        <v>22</v>
      </c>
      <c r="S1607" s="1" t="s">
        <v>22</v>
      </c>
      <c r="T1607" s="1" t="s">
        <v>10048</v>
      </c>
      <c r="U1607" s="1" t="s">
        <v>27</v>
      </c>
    </row>
    <row r="1608" spans="1:21" ht="15" x14ac:dyDescent="0.2">
      <c r="A1608" s="1" t="s">
        <v>16</v>
      </c>
      <c r="B1608" s="1" t="s">
        <v>17</v>
      </c>
      <c r="C1608" s="1" t="s">
        <v>5641</v>
      </c>
      <c r="D1608" s="1" t="s">
        <v>10043</v>
      </c>
      <c r="E1608" s="1" t="s">
        <v>617</v>
      </c>
      <c r="F1608" s="1" t="s">
        <v>22</v>
      </c>
      <c r="G1608" s="2" t="str">
        <f t="shared" si="75"/>
        <v>Frauenpraxis runa GmbH</v>
      </c>
      <c r="H1608" s="1" t="s">
        <v>618</v>
      </c>
      <c r="I1608" s="1" t="str" cm="1">
        <f t="array" ref="I1608">IF(H1608="","",IF(COUNT(VALUE(MID(H1608,ROW($A$1:$A$100),1)))=0,H1608,TRIM(LEFT(H1608,MATCH(TRUE,ISNUMBER(VALUE(MID(H1608,ROW($A$1:$A$100),1))),0)-1))))</f>
        <v>Theatergasse</v>
      </c>
      <c r="J1608" s="1" t="str" cm="1">
        <f t="array" ref="J1608">IF(H1608="","",IF(COUNT(VALUE(MID(H1608,ROW($A$1:$A$100),1)))=0,"",RIGHT(H1608,LEN(H1608)-MATCH(TRUE,ISNUMBER(VALUE(MID(H1608,ROW($A$1:$A$100),1))),0)+1)))</f>
        <v>26</v>
      </c>
      <c r="K1608" s="1" t="s">
        <v>22</v>
      </c>
      <c r="L1608" s="1" t="s">
        <v>395</v>
      </c>
      <c r="M1608" s="1" t="str">
        <f t="shared" si="76"/>
        <v>4500</v>
      </c>
      <c r="N1608" s="1" t="str">
        <f t="shared" si="77"/>
        <v>Solothurn</v>
      </c>
      <c r="O1608" s="1" t="s">
        <v>24</v>
      </c>
      <c r="P1608" s="1" t="s">
        <v>10044</v>
      </c>
      <c r="Q1608" s="1" t="s">
        <v>21</v>
      </c>
      <c r="R1608" s="1" t="s">
        <v>22</v>
      </c>
      <c r="S1608" s="1" t="s">
        <v>22</v>
      </c>
      <c r="T1608" s="1" t="s">
        <v>10045</v>
      </c>
      <c r="U1608" s="1" t="s">
        <v>27</v>
      </c>
    </row>
    <row r="1609" spans="1:21" ht="15" x14ac:dyDescent="0.2">
      <c r="A1609" s="1" t="s">
        <v>73</v>
      </c>
      <c r="B1609" s="1" t="s">
        <v>17</v>
      </c>
      <c r="C1609" s="1" t="s">
        <v>494</v>
      </c>
      <c r="D1609" s="1" t="s">
        <v>15374</v>
      </c>
      <c r="E1609" s="1" t="s">
        <v>15375</v>
      </c>
      <c r="F1609" s="1" t="s">
        <v>22</v>
      </c>
      <c r="G1609" s="2" t="str">
        <f t="shared" si="75"/>
        <v>DOCatHOME AG</v>
      </c>
      <c r="H1609" s="1" t="s">
        <v>15376</v>
      </c>
      <c r="I1609" s="1" t="str" cm="1">
        <f t="array" ref="I1609">IF(H1609="","",IF(COUNT(VALUE(MID(H1609,ROW($A$1:$A$100),1)))=0,H1609,TRIM(LEFT(H1609,MATCH(TRUE,ISNUMBER(VALUE(MID(H1609,ROW($A$1:$A$100),1))),0)-1))))</f>
        <v>Gewerbestrasse</v>
      </c>
      <c r="J1609" s="1" t="str" cm="1">
        <f t="array" ref="J1609">IF(H1609="","",IF(COUNT(VALUE(MID(H1609,ROW($A$1:$A$100),1)))=0,"",RIGHT(H1609,LEN(H1609)-MATCH(TRUE,ISNUMBER(VALUE(MID(H1609,ROW($A$1:$A$100),1))),0)+1)))</f>
        <v>16</v>
      </c>
      <c r="K1609" s="1" t="s">
        <v>22</v>
      </c>
      <c r="L1609" s="1" t="s">
        <v>1007</v>
      </c>
      <c r="M1609" s="1" t="str">
        <f t="shared" si="76"/>
        <v>8132</v>
      </c>
      <c r="N1609" s="1" t="str">
        <f t="shared" si="77"/>
        <v>Egg b. Zürich</v>
      </c>
      <c r="O1609" s="1" t="s">
        <v>24</v>
      </c>
      <c r="P1609" s="1" t="s">
        <v>15377</v>
      </c>
      <c r="Q1609" s="1" t="s">
        <v>128</v>
      </c>
      <c r="R1609" s="1" t="s">
        <v>22</v>
      </c>
      <c r="S1609" s="1" t="s">
        <v>22</v>
      </c>
      <c r="T1609" s="1" t="s">
        <v>15378</v>
      </c>
      <c r="U1609" s="1" t="s">
        <v>27</v>
      </c>
    </row>
    <row r="1610" spans="1:21" ht="15" x14ac:dyDescent="0.2">
      <c r="A1610" s="1" t="s">
        <v>16</v>
      </c>
      <c r="B1610" s="1" t="s">
        <v>64</v>
      </c>
      <c r="C1610" s="1" t="s">
        <v>2109</v>
      </c>
      <c r="D1610" s="1" t="s">
        <v>10069</v>
      </c>
      <c r="E1610" s="1" t="s">
        <v>10070</v>
      </c>
      <c r="F1610" s="1" t="s">
        <v>22</v>
      </c>
      <c r="G1610" s="2" t="str">
        <f t="shared" si="75"/>
        <v>Praxis Dres. Huluk</v>
      </c>
      <c r="H1610" s="1" t="s">
        <v>10071</v>
      </c>
      <c r="I1610" s="1" t="str" cm="1">
        <f t="array" ref="I1610">IF(H1610="","",IF(COUNT(VALUE(MID(H1610,ROW($A$1:$A$100),1)))=0,H1610,TRIM(LEFT(H1610,MATCH(TRUE,ISNUMBER(VALUE(MID(H1610,ROW($A$1:$A$100),1))),0)-1))))</f>
        <v>Obstgartenstrasse</v>
      </c>
      <c r="J1610" s="1" t="str" cm="1">
        <f t="array" ref="J1610">IF(H1610="","",IF(COUNT(VALUE(MID(H1610,ROW($A$1:$A$100),1)))=0,"",RIGHT(H1610,LEN(H1610)-MATCH(TRUE,ISNUMBER(VALUE(MID(H1610,ROW($A$1:$A$100),1))),0)+1)))</f>
        <v>28</v>
      </c>
      <c r="K1610" s="1" t="s">
        <v>22</v>
      </c>
      <c r="L1610" s="1" t="s">
        <v>10072</v>
      </c>
      <c r="M1610" s="1" t="str">
        <f t="shared" si="76"/>
        <v>8136</v>
      </c>
      <c r="N1610" s="1" t="str">
        <f t="shared" si="77"/>
        <v>Gattikon</v>
      </c>
      <c r="O1610" s="1" t="s">
        <v>24</v>
      </c>
      <c r="P1610" s="1" t="s">
        <v>10075</v>
      </c>
      <c r="Q1610" s="1" t="s">
        <v>128</v>
      </c>
      <c r="R1610" s="1" t="s">
        <v>22</v>
      </c>
      <c r="S1610" s="1" t="s">
        <v>22</v>
      </c>
      <c r="T1610" s="1" t="s">
        <v>10076</v>
      </c>
      <c r="U1610" s="1" t="s">
        <v>27</v>
      </c>
    </row>
    <row r="1611" spans="1:21" ht="15" x14ac:dyDescent="0.2">
      <c r="A1611" s="1" t="s">
        <v>73</v>
      </c>
      <c r="B1611" s="1" t="s">
        <v>64</v>
      </c>
      <c r="C1611" s="1" t="s">
        <v>444</v>
      </c>
      <c r="D1611" s="1" t="s">
        <v>10069</v>
      </c>
      <c r="E1611" s="1" t="s">
        <v>10070</v>
      </c>
      <c r="F1611" s="1" t="s">
        <v>22</v>
      </c>
      <c r="G1611" s="2" t="str">
        <f t="shared" si="75"/>
        <v>Praxis Dres. Huluk</v>
      </c>
      <c r="H1611" s="1" t="s">
        <v>10071</v>
      </c>
      <c r="I1611" s="1" t="str" cm="1">
        <f t="array" ref="I1611">IF(H1611="","",IF(COUNT(VALUE(MID(H1611,ROW($A$1:$A$100),1)))=0,H1611,TRIM(LEFT(H1611,MATCH(TRUE,ISNUMBER(VALUE(MID(H1611,ROW($A$1:$A$100),1))),0)-1))))</f>
        <v>Obstgartenstrasse</v>
      </c>
      <c r="J1611" s="1" t="str" cm="1">
        <f t="array" ref="J1611">IF(H1611="","",IF(COUNT(VALUE(MID(H1611,ROW($A$1:$A$100),1)))=0,"",RIGHT(H1611,LEN(H1611)-MATCH(TRUE,ISNUMBER(VALUE(MID(H1611,ROW($A$1:$A$100),1))),0)+1)))</f>
        <v>28</v>
      </c>
      <c r="K1611" s="1" t="s">
        <v>22</v>
      </c>
      <c r="L1611" s="1" t="s">
        <v>10072</v>
      </c>
      <c r="M1611" s="1" t="str">
        <f t="shared" si="76"/>
        <v>8136</v>
      </c>
      <c r="N1611" s="1" t="str">
        <f t="shared" si="77"/>
        <v>Gattikon</v>
      </c>
      <c r="O1611" s="1" t="s">
        <v>24</v>
      </c>
      <c r="P1611" s="1" t="s">
        <v>10073</v>
      </c>
      <c r="Q1611" s="1" t="s">
        <v>128</v>
      </c>
      <c r="R1611" s="1" t="s">
        <v>22</v>
      </c>
      <c r="S1611" s="1" t="s">
        <v>22</v>
      </c>
      <c r="T1611" s="1" t="s">
        <v>10074</v>
      </c>
      <c r="U1611" s="1" t="s">
        <v>27</v>
      </c>
    </row>
    <row r="1612" spans="1:21" ht="30" x14ac:dyDescent="0.2">
      <c r="A1612" s="1" t="s">
        <v>73</v>
      </c>
      <c r="B1612" s="1" t="s">
        <v>64</v>
      </c>
      <c r="C1612" s="1" t="s">
        <v>1663</v>
      </c>
      <c r="D1612" s="1" t="s">
        <v>8692</v>
      </c>
      <c r="E1612" s="1" t="s">
        <v>1753</v>
      </c>
      <c r="F1612" s="1" t="s">
        <v>1754</v>
      </c>
      <c r="G1612" s="2" t="str">
        <f t="shared" si="75"/>
        <v>Bethesda Spital AG
_x000D_Frauenmedizin</v>
      </c>
      <c r="H1612" s="1" t="s">
        <v>1755</v>
      </c>
      <c r="I1612" s="1" t="str" cm="1">
        <f t="array" ref="I1612">IF(H1612="","",IF(COUNT(VALUE(MID(H1612,ROW($A$1:$A$100),1)))=0,H1612,TRIM(LEFT(H1612,MATCH(TRUE,ISNUMBER(VALUE(MID(H1612,ROW($A$1:$A$100),1))),0)-1))))</f>
        <v>Gellertstrasse</v>
      </c>
      <c r="J1612" s="1" t="str" cm="1">
        <f t="array" ref="J1612">IF(H1612="","",IF(COUNT(VALUE(MID(H1612,ROW($A$1:$A$100),1)))=0,"",RIGHT(H1612,LEN(H1612)-MATCH(TRUE,ISNUMBER(VALUE(MID(H1612,ROW($A$1:$A$100),1))),0)+1)))</f>
        <v>144</v>
      </c>
      <c r="K1612" s="1" t="s">
        <v>22</v>
      </c>
      <c r="L1612" s="1" t="s">
        <v>1756</v>
      </c>
      <c r="M1612" s="1" t="str">
        <f t="shared" si="76"/>
        <v>4052</v>
      </c>
      <c r="N1612" s="1" t="str">
        <f t="shared" si="77"/>
        <v>Basel</v>
      </c>
      <c r="O1612" s="1" t="s">
        <v>24</v>
      </c>
      <c r="P1612" s="1" t="s">
        <v>8693</v>
      </c>
      <c r="Q1612" s="1" t="s">
        <v>21</v>
      </c>
      <c r="R1612" s="1" t="s">
        <v>22</v>
      </c>
      <c r="S1612" s="1" t="s">
        <v>22</v>
      </c>
      <c r="T1612" s="1" t="s">
        <v>8694</v>
      </c>
      <c r="U1612" s="1" t="s">
        <v>27</v>
      </c>
    </row>
    <row r="1613" spans="1:21" ht="30" x14ac:dyDescent="0.2">
      <c r="A1613" s="1" t="s">
        <v>16</v>
      </c>
      <c r="B1613" s="1" t="s">
        <v>17</v>
      </c>
      <c r="C1613" s="1" t="s">
        <v>16468</v>
      </c>
      <c r="D1613" s="1" t="s">
        <v>16469</v>
      </c>
      <c r="E1613" s="1" t="s">
        <v>3235</v>
      </c>
      <c r="F1613" s="1" t="s">
        <v>1724</v>
      </c>
      <c r="G1613" s="2" t="str">
        <f t="shared" si="75"/>
        <v>Solothurner Spitäler AG
_x000D_Gynäkologie</v>
      </c>
      <c r="H1613" s="1" t="s">
        <v>3236</v>
      </c>
      <c r="I1613" s="1" t="str" cm="1">
        <f t="array" ref="I1613">IF(H1613="","",IF(COUNT(VALUE(MID(H1613,ROW($A$1:$A$100),1)))=0,H1613,TRIM(LEFT(H1613,MATCH(TRUE,ISNUMBER(VALUE(MID(H1613,ROW($A$1:$A$100),1))),0)-1))))</f>
        <v>Schöngrünstrasse</v>
      </c>
      <c r="J1613" s="1" t="str" cm="1">
        <f t="array" ref="J1613">IF(H1613="","",IF(COUNT(VALUE(MID(H1613,ROW($A$1:$A$100),1)))=0,"",RIGHT(H1613,LEN(H1613)-MATCH(TRUE,ISNUMBER(VALUE(MID(H1613,ROW($A$1:$A$100),1))),0)+1)))</f>
        <v>42</v>
      </c>
      <c r="K1613" s="1" t="s">
        <v>22</v>
      </c>
      <c r="L1613" s="1" t="s">
        <v>395</v>
      </c>
      <c r="M1613" s="1" t="str">
        <f t="shared" si="76"/>
        <v>4500</v>
      </c>
      <c r="N1613" s="1" t="str">
        <f t="shared" si="77"/>
        <v>Solothurn</v>
      </c>
      <c r="O1613" s="1" t="s">
        <v>24</v>
      </c>
      <c r="P1613" s="1" t="s">
        <v>16470</v>
      </c>
      <c r="Q1613" s="1" t="s">
        <v>21</v>
      </c>
      <c r="R1613" s="1" t="s">
        <v>22</v>
      </c>
      <c r="S1613" s="1" t="s">
        <v>22</v>
      </c>
      <c r="T1613" s="1" t="s">
        <v>16471</v>
      </c>
      <c r="U1613" s="1" t="s">
        <v>27</v>
      </c>
    </row>
    <row r="1614" spans="1:21" ht="15" x14ac:dyDescent="0.2">
      <c r="A1614" s="1" t="s">
        <v>16</v>
      </c>
      <c r="B1614" s="1" t="s">
        <v>64</v>
      </c>
      <c r="C1614" s="1" t="s">
        <v>918</v>
      </c>
      <c r="D1614" s="1" t="s">
        <v>8704</v>
      </c>
      <c r="E1614" s="1" t="s">
        <v>8705</v>
      </c>
      <c r="F1614" s="1" t="s">
        <v>22</v>
      </c>
      <c r="G1614" s="2" t="str">
        <f t="shared" si="75"/>
        <v>Frauenpraxis am Kreisel</v>
      </c>
      <c r="H1614" s="1" t="s">
        <v>8706</v>
      </c>
      <c r="I1614" s="1" t="str" cm="1">
        <f t="array" ref="I1614">IF(H1614="","",IF(COUNT(VALUE(MID(H1614,ROW($A$1:$A$100),1)))=0,H1614,TRIM(LEFT(H1614,MATCH(TRUE,ISNUMBER(VALUE(MID(H1614,ROW($A$1:$A$100),1))),0)-1))))</f>
        <v>Zürcherstrasse</v>
      </c>
      <c r="J1614" s="1" t="str" cm="1">
        <f t="array" ref="J1614">IF(H1614="","",IF(COUNT(VALUE(MID(H1614,ROW($A$1:$A$100),1)))=0,"",RIGHT(H1614,LEN(H1614)-MATCH(TRUE,ISNUMBER(VALUE(MID(H1614,ROW($A$1:$A$100),1))),0)+1)))</f>
        <v>65</v>
      </c>
      <c r="K1614" s="1" t="s">
        <v>22</v>
      </c>
      <c r="L1614" s="1" t="s">
        <v>8707</v>
      </c>
      <c r="M1614" s="1" t="str">
        <f t="shared" si="76"/>
        <v>8852</v>
      </c>
      <c r="N1614" s="1" t="str">
        <f t="shared" si="77"/>
        <v>Altendorf</v>
      </c>
      <c r="O1614" s="1" t="s">
        <v>24</v>
      </c>
      <c r="P1614" s="1" t="s">
        <v>8708</v>
      </c>
      <c r="Q1614" s="1" t="s">
        <v>21</v>
      </c>
      <c r="R1614" s="1" t="s">
        <v>22</v>
      </c>
      <c r="S1614" s="1" t="s">
        <v>22</v>
      </c>
      <c r="T1614" s="1" t="s">
        <v>8709</v>
      </c>
      <c r="U1614" s="1" t="s">
        <v>27</v>
      </c>
    </row>
    <row r="1615" spans="1:21" ht="30" x14ac:dyDescent="0.2">
      <c r="A1615" s="1" t="s">
        <v>16</v>
      </c>
      <c r="B1615" s="1" t="s">
        <v>64</v>
      </c>
      <c r="C1615" s="1" t="s">
        <v>3082</v>
      </c>
      <c r="D1615" s="1" t="s">
        <v>8057</v>
      </c>
      <c r="E1615" s="1" t="s">
        <v>1743</v>
      </c>
      <c r="F1615" s="1" t="s">
        <v>3543</v>
      </c>
      <c r="G1615" s="2" t="str">
        <f t="shared" si="75"/>
        <v>Klinik Stephanshorn AG
_x000D_YUNA</v>
      </c>
      <c r="H1615" s="1" t="s">
        <v>3544</v>
      </c>
      <c r="I1615" s="1" t="str" cm="1">
        <f t="array" ref="I1615">IF(H1615="","",IF(COUNT(VALUE(MID(H1615,ROW($A$1:$A$100),1)))=0,H1615,TRIM(LEFT(H1615,MATCH(TRUE,ISNUMBER(VALUE(MID(H1615,ROW($A$1:$A$100),1))),0)-1))))</f>
        <v>Brauerstrasse</v>
      </c>
      <c r="J1615" s="1" t="str" cm="1">
        <f t="array" ref="J1615">IF(H1615="","",IF(COUNT(VALUE(MID(H1615,ROW($A$1:$A$100),1)))=0,"",RIGHT(H1615,LEN(H1615)-MATCH(TRUE,ISNUMBER(VALUE(MID(H1615,ROW($A$1:$A$100),1))),0)+1)))</f>
        <v>95</v>
      </c>
      <c r="K1615" s="1" t="s">
        <v>22</v>
      </c>
      <c r="L1615" s="1" t="s">
        <v>1230</v>
      </c>
      <c r="M1615" s="1" t="str">
        <f t="shared" si="76"/>
        <v>9016</v>
      </c>
      <c r="N1615" s="1" t="str">
        <f t="shared" si="77"/>
        <v>St. Gallen</v>
      </c>
      <c r="O1615" s="1" t="s">
        <v>24</v>
      </c>
      <c r="P1615" s="1" t="s">
        <v>8058</v>
      </c>
      <c r="Q1615" s="1" t="s">
        <v>21</v>
      </c>
      <c r="R1615" s="1" t="s">
        <v>22</v>
      </c>
      <c r="S1615" s="1" t="s">
        <v>22</v>
      </c>
      <c r="T1615" s="1" t="s">
        <v>8059</v>
      </c>
      <c r="U1615" s="1" t="s">
        <v>27</v>
      </c>
    </row>
    <row r="1616" spans="1:21" ht="15" x14ac:dyDescent="0.2">
      <c r="A1616" s="1" t="s">
        <v>73</v>
      </c>
      <c r="B1616" s="1" t="s">
        <v>64</v>
      </c>
      <c r="C1616" s="1" t="s">
        <v>2393</v>
      </c>
      <c r="D1616" s="1" t="s">
        <v>2859</v>
      </c>
      <c r="E1616" s="1" t="s">
        <v>1562</v>
      </c>
      <c r="F1616" s="1" t="s">
        <v>22</v>
      </c>
      <c r="G1616" s="2" t="str">
        <f t="shared" si="75"/>
        <v>Sanacare Zürich-Affoltern</v>
      </c>
      <c r="H1616" s="1" t="s">
        <v>1563</v>
      </c>
      <c r="I1616" s="1" t="str" cm="1">
        <f t="array" ref="I1616">IF(H1616="","",IF(COUNT(VALUE(MID(H1616,ROW($A$1:$A$100),1)))=0,H1616,TRIM(LEFT(H1616,MATCH(TRUE,ISNUMBER(VALUE(MID(H1616,ROW($A$1:$A$100),1))),0)-1))))</f>
        <v>Wehntalerstrasse</v>
      </c>
      <c r="J1616" s="1" t="str" cm="1">
        <f t="array" ref="J1616">IF(H1616="","",IF(COUNT(VALUE(MID(H1616,ROW($A$1:$A$100),1)))=0,"",RIGHT(H1616,LEN(H1616)-MATCH(TRUE,ISNUMBER(VALUE(MID(H1616,ROW($A$1:$A$100),1))),0)+1)))</f>
        <v>560</v>
      </c>
      <c r="K1616" s="1" t="s">
        <v>22</v>
      </c>
      <c r="L1616" s="1" t="s">
        <v>1564</v>
      </c>
      <c r="M1616" s="1" t="str">
        <f t="shared" si="76"/>
        <v>8046</v>
      </c>
      <c r="N1616" s="1" t="str">
        <f t="shared" si="77"/>
        <v>Zürich</v>
      </c>
      <c r="O1616" s="1" t="s">
        <v>24</v>
      </c>
      <c r="P1616" s="1" t="s">
        <v>2860</v>
      </c>
      <c r="Q1616" s="1" t="s">
        <v>128</v>
      </c>
      <c r="R1616" s="1" t="s">
        <v>2330</v>
      </c>
      <c r="S1616" s="1" t="s">
        <v>22</v>
      </c>
      <c r="T1616" s="1" t="s">
        <v>2861</v>
      </c>
      <c r="U1616" s="1" t="s">
        <v>27</v>
      </c>
    </row>
    <row r="1617" spans="1:21" ht="30" x14ac:dyDescent="0.2">
      <c r="A1617" s="1" t="s">
        <v>73</v>
      </c>
      <c r="B1617" s="1" t="s">
        <v>64</v>
      </c>
      <c r="C1617" s="1" t="s">
        <v>1291</v>
      </c>
      <c r="D1617" s="1" t="s">
        <v>1292</v>
      </c>
      <c r="E1617" s="1" t="s">
        <v>155</v>
      </c>
      <c r="F1617" s="1" t="s">
        <v>1293</v>
      </c>
      <c r="G1617" s="2" t="str">
        <f t="shared" si="75"/>
        <v>See-Spital Horgen
_x000D_Poliklinik - See-Spital TCM AG</v>
      </c>
      <c r="H1617" s="1" t="s">
        <v>1294</v>
      </c>
      <c r="I1617" s="1" t="str" cm="1">
        <f t="array" ref="I1617">IF(H1617="","",IF(COUNT(VALUE(MID(H1617,ROW($A$1:$A$100),1)))=0,H1617,TRIM(LEFT(H1617,MATCH(TRUE,ISNUMBER(VALUE(MID(H1617,ROW($A$1:$A$100),1))),0)-1))))</f>
        <v>Spitalweg</v>
      </c>
      <c r="J1617" s="1" t="str" cm="1">
        <f t="array" ref="J1617">IF(H1617="","",IF(COUNT(VALUE(MID(H1617,ROW($A$1:$A$100),1)))=0,"",RIGHT(H1617,LEN(H1617)-MATCH(TRUE,ISNUMBER(VALUE(MID(H1617,ROW($A$1:$A$100),1))),0)+1)))</f>
        <v>2</v>
      </c>
      <c r="K1617" s="1" t="s">
        <v>22</v>
      </c>
      <c r="L1617" s="1" t="s">
        <v>158</v>
      </c>
      <c r="M1617" s="1" t="str">
        <f t="shared" si="76"/>
        <v>8810</v>
      </c>
      <c r="N1617" s="1" t="str">
        <f t="shared" si="77"/>
        <v>Horgen</v>
      </c>
      <c r="O1617" s="1" t="s">
        <v>24</v>
      </c>
      <c r="P1617" s="1" t="s">
        <v>1295</v>
      </c>
      <c r="Q1617" s="1" t="s">
        <v>128</v>
      </c>
      <c r="R1617" s="1" t="s">
        <v>22</v>
      </c>
      <c r="S1617" s="1" t="s">
        <v>22</v>
      </c>
      <c r="T1617" s="1" t="s">
        <v>1296</v>
      </c>
      <c r="U1617" s="1" t="s">
        <v>27</v>
      </c>
    </row>
    <row r="1618" spans="1:21" ht="15" x14ac:dyDescent="0.2">
      <c r="A1618" s="1" t="s">
        <v>16</v>
      </c>
      <c r="B1618" s="1" t="s">
        <v>64</v>
      </c>
      <c r="C1618" s="1" t="s">
        <v>1278</v>
      </c>
      <c r="D1618" s="1" t="s">
        <v>8729</v>
      </c>
      <c r="E1618" s="1" t="s">
        <v>8730</v>
      </c>
      <c r="F1618" s="1" t="s">
        <v>22</v>
      </c>
      <c r="G1618" s="2" t="str">
        <f t="shared" si="75"/>
        <v>Praxis Dr. Hunziker Denise</v>
      </c>
      <c r="H1618" s="1" t="s">
        <v>8731</v>
      </c>
      <c r="I1618" s="1" t="str" cm="1">
        <f t="array" ref="I1618">IF(H1618="","",IF(COUNT(VALUE(MID(H1618,ROW($A$1:$A$100),1)))=0,H1618,TRIM(LEFT(H1618,MATCH(TRUE,ISNUMBER(VALUE(MID(H1618,ROW($A$1:$A$100),1))),0)-1))))</f>
        <v>Gartenstrasse</v>
      </c>
      <c r="J1618" s="1" t="str" cm="1">
        <f t="array" ref="J1618">IF(H1618="","",IF(COUNT(VALUE(MID(H1618,ROW($A$1:$A$100),1)))=0,"",RIGHT(H1618,LEN(H1618)-MATCH(TRUE,ISNUMBER(VALUE(MID(H1618,ROW($A$1:$A$100),1))),0)+1)))</f>
        <v>4</v>
      </c>
      <c r="K1618" s="1" t="s">
        <v>22</v>
      </c>
      <c r="L1618" s="1" t="s">
        <v>8732</v>
      </c>
      <c r="M1618" s="1" t="str">
        <f t="shared" si="76"/>
        <v>8636</v>
      </c>
      <c r="N1618" s="1" t="str">
        <f t="shared" si="77"/>
        <v>Wald ZH</v>
      </c>
      <c r="O1618" s="1" t="s">
        <v>24</v>
      </c>
      <c r="P1618" s="1" t="s">
        <v>8733</v>
      </c>
      <c r="Q1618" s="1" t="s">
        <v>128</v>
      </c>
      <c r="R1618" s="1" t="s">
        <v>22</v>
      </c>
      <c r="S1618" s="1" t="s">
        <v>22</v>
      </c>
      <c r="T1618" s="1" t="s">
        <v>8734</v>
      </c>
      <c r="U1618" s="1" t="s">
        <v>27</v>
      </c>
    </row>
    <row r="1619" spans="1:21" ht="15" x14ac:dyDescent="0.2">
      <c r="A1619" s="1" t="s">
        <v>16</v>
      </c>
      <c r="B1619" s="1" t="s">
        <v>17</v>
      </c>
      <c r="C1619" s="1" t="s">
        <v>1651</v>
      </c>
      <c r="D1619" s="1" t="s">
        <v>8729</v>
      </c>
      <c r="E1619" s="1" t="s">
        <v>2104</v>
      </c>
      <c r="F1619" s="1" t="s">
        <v>22</v>
      </c>
      <c r="G1619" s="2" t="str">
        <f t="shared" si="75"/>
        <v>Praxis Friesenberg</v>
      </c>
      <c r="H1619" s="1" t="s">
        <v>2105</v>
      </c>
      <c r="I1619" s="1" t="str" cm="1">
        <f t="array" ref="I1619">IF(H1619="","",IF(COUNT(VALUE(MID(H1619,ROW($A$1:$A$100),1)))=0,H1619,TRIM(LEFT(H1619,MATCH(TRUE,ISNUMBER(VALUE(MID(H1619,ROW($A$1:$A$100),1))),0)-1))))</f>
        <v>Borrweg</v>
      </c>
      <c r="J1619" s="1" t="str" cm="1">
        <f t="array" ref="J1619">IF(H1619="","",IF(COUNT(VALUE(MID(H1619,ROW($A$1:$A$100),1)))=0,"",RIGHT(H1619,LEN(H1619)-MATCH(TRUE,ISNUMBER(VALUE(MID(H1619,ROW($A$1:$A$100),1))),0)+1)))</f>
        <v>65</v>
      </c>
      <c r="K1619" s="1" t="s">
        <v>22</v>
      </c>
      <c r="L1619" s="1" t="s">
        <v>2106</v>
      </c>
      <c r="M1619" s="1" t="str">
        <f t="shared" si="76"/>
        <v>8055</v>
      </c>
      <c r="N1619" s="1" t="str">
        <f t="shared" si="77"/>
        <v>Zürich</v>
      </c>
      <c r="O1619" s="1" t="s">
        <v>24</v>
      </c>
      <c r="P1619" s="1" t="s">
        <v>14606</v>
      </c>
      <c r="Q1619" s="1" t="s">
        <v>128</v>
      </c>
      <c r="R1619" s="1" t="s">
        <v>22</v>
      </c>
      <c r="S1619" s="1" t="s">
        <v>22</v>
      </c>
      <c r="T1619" s="1" t="s">
        <v>14607</v>
      </c>
      <c r="U1619" s="1" t="s">
        <v>27</v>
      </c>
    </row>
    <row r="1620" spans="1:21" ht="30" x14ac:dyDescent="0.2">
      <c r="A1620" s="1" t="s">
        <v>73</v>
      </c>
      <c r="B1620" s="1" t="s">
        <v>8746</v>
      </c>
      <c r="C1620" s="1" t="s">
        <v>5741</v>
      </c>
      <c r="D1620" s="1" t="s">
        <v>8747</v>
      </c>
      <c r="E1620" s="1" t="s">
        <v>1357</v>
      </c>
      <c r="F1620" s="1" t="s">
        <v>4204</v>
      </c>
      <c r="G1620" s="2" t="str">
        <f t="shared" si="75"/>
        <v>Kantonsspital St. Gallen
_x000D_Brustzentrum St.Gallen</v>
      </c>
      <c r="H1620" s="1" t="s">
        <v>1358</v>
      </c>
      <c r="I1620" s="1" t="str" cm="1">
        <f t="array" ref="I1620">IF(H1620="","",IF(COUNT(VALUE(MID(H1620,ROW($A$1:$A$100),1)))=0,H1620,TRIM(LEFT(H1620,MATCH(TRUE,ISNUMBER(VALUE(MID(H1620,ROW($A$1:$A$100),1))),0)-1))))</f>
        <v>Rorschacher Strasse</v>
      </c>
      <c r="J1620" s="1" t="str" cm="1">
        <f t="array" ref="J1620">IF(H1620="","",IF(COUNT(VALUE(MID(H1620,ROW($A$1:$A$100),1)))=0,"",RIGHT(H1620,LEN(H1620)-MATCH(TRUE,ISNUMBER(VALUE(MID(H1620,ROW($A$1:$A$100),1))),0)+1)))</f>
        <v>95</v>
      </c>
      <c r="K1620" s="1" t="s">
        <v>22</v>
      </c>
      <c r="L1620" s="1" t="s">
        <v>1359</v>
      </c>
      <c r="M1620" s="1" t="str">
        <f t="shared" si="76"/>
        <v>9007</v>
      </c>
      <c r="N1620" s="1" t="str">
        <f t="shared" si="77"/>
        <v>St. Gallen</v>
      </c>
      <c r="O1620" s="1" t="s">
        <v>24</v>
      </c>
      <c r="P1620" s="1" t="s">
        <v>8748</v>
      </c>
      <c r="Q1620" s="1" t="s">
        <v>21</v>
      </c>
      <c r="R1620" s="1" t="s">
        <v>22</v>
      </c>
      <c r="S1620" s="1" t="s">
        <v>22</v>
      </c>
      <c r="T1620" s="1" t="s">
        <v>8749</v>
      </c>
      <c r="U1620" s="1" t="s">
        <v>27</v>
      </c>
    </row>
    <row r="1621" spans="1:21" ht="15" x14ac:dyDescent="0.2">
      <c r="A1621" s="1" t="s">
        <v>73</v>
      </c>
      <c r="B1621" s="1" t="s">
        <v>64</v>
      </c>
      <c r="C1621" s="1" t="s">
        <v>2393</v>
      </c>
      <c r="D1621" s="1" t="s">
        <v>10077</v>
      </c>
      <c r="E1621" s="1" t="s">
        <v>10078</v>
      </c>
      <c r="F1621" s="1" t="s">
        <v>22</v>
      </c>
      <c r="G1621" s="2" t="str">
        <f t="shared" si="75"/>
        <v>Praxis Dr. Hüper Andreas</v>
      </c>
      <c r="H1621" s="1" t="s">
        <v>10079</v>
      </c>
      <c r="I1621" s="1" t="str" cm="1">
        <f t="array" ref="I1621">IF(H1621="","",IF(COUNT(VALUE(MID(H1621,ROW($A$1:$A$100),1)))=0,H1621,TRIM(LEFT(H1621,MATCH(TRUE,ISNUMBER(VALUE(MID(H1621,ROW($A$1:$A$100),1))),0)-1))))</f>
        <v>Wilstrasse</v>
      </c>
      <c r="J1621" s="1" t="str" cm="1">
        <f t="array" ref="J1621">IF(H1621="","",IF(COUNT(VALUE(MID(H1621,ROW($A$1:$A$100),1)))=0,"",RIGHT(H1621,LEN(H1621)-MATCH(TRUE,ISNUMBER(VALUE(MID(H1621,ROW($A$1:$A$100),1))),0)+1)))</f>
        <v>5</v>
      </c>
      <c r="K1621" s="1" t="s">
        <v>22</v>
      </c>
      <c r="L1621" s="1" t="s">
        <v>1398</v>
      </c>
      <c r="M1621" s="1" t="str">
        <f t="shared" si="76"/>
        <v>8600</v>
      </c>
      <c r="N1621" s="1" t="str">
        <f t="shared" si="77"/>
        <v>Dübendorf</v>
      </c>
      <c r="O1621" s="1" t="s">
        <v>24</v>
      </c>
      <c r="P1621" s="1" t="s">
        <v>10080</v>
      </c>
      <c r="Q1621" s="1" t="s">
        <v>128</v>
      </c>
      <c r="R1621" s="1" t="s">
        <v>22</v>
      </c>
      <c r="S1621" s="1" t="s">
        <v>22</v>
      </c>
      <c r="T1621" s="1" t="s">
        <v>10081</v>
      </c>
      <c r="U1621" s="1" t="s">
        <v>27</v>
      </c>
    </row>
    <row r="1622" spans="1:21" ht="15" x14ac:dyDescent="0.2">
      <c r="A1622" s="1" t="s">
        <v>16</v>
      </c>
      <c r="B1622" s="1" t="s">
        <v>64</v>
      </c>
      <c r="C1622" s="1" t="s">
        <v>1003</v>
      </c>
      <c r="D1622" s="1" t="s">
        <v>10082</v>
      </c>
      <c r="E1622" s="1" t="s">
        <v>10083</v>
      </c>
      <c r="F1622" s="1" t="s">
        <v>22</v>
      </c>
      <c r="G1622" s="2" t="str">
        <f t="shared" si="75"/>
        <v>Arztpraxis am Stadtpark</v>
      </c>
      <c r="H1622" s="1" t="s">
        <v>10084</v>
      </c>
      <c r="I1622" s="1" t="str" cm="1">
        <f t="array" ref="I1622">IF(H1622="","",IF(COUNT(VALUE(MID(H1622,ROW($A$1:$A$100),1)))=0,H1622,TRIM(LEFT(H1622,MATCH(TRUE,ISNUMBER(VALUE(MID(H1622,ROW($A$1:$A$100),1))),0)-1))))</f>
        <v>Museumstrasse</v>
      </c>
      <c r="J1622" s="1" t="str" cm="1">
        <f t="array" ref="J1622">IF(H1622="","",IF(COUNT(VALUE(MID(H1622,ROW($A$1:$A$100),1)))=0,"",RIGHT(H1622,LEN(H1622)-MATCH(TRUE,ISNUMBER(VALUE(MID(H1622,ROW($A$1:$A$100),1))),0)+1)))</f>
        <v>45</v>
      </c>
      <c r="K1622" s="1" t="s">
        <v>22</v>
      </c>
      <c r="L1622" s="1" t="s">
        <v>375</v>
      </c>
      <c r="M1622" s="1" t="str">
        <f t="shared" si="76"/>
        <v>9000</v>
      </c>
      <c r="N1622" s="1" t="str">
        <f t="shared" si="77"/>
        <v>St. Gallen</v>
      </c>
      <c r="O1622" s="1" t="s">
        <v>24</v>
      </c>
      <c r="P1622" s="1" t="s">
        <v>10085</v>
      </c>
      <c r="Q1622" s="1" t="s">
        <v>128</v>
      </c>
      <c r="R1622" s="1" t="s">
        <v>22</v>
      </c>
      <c r="S1622" s="1" t="s">
        <v>22</v>
      </c>
      <c r="T1622" s="1" t="s">
        <v>10086</v>
      </c>
      <c r="U1622" s="1" t="s">
        <v>27</v>
      </c>
    </row>
    <row r="1623" spans="1:21" ht="15" x14ac:dyDescent="0.2">
      <c r="A1623" s="1" t="s">
        <v>16</v>
      </c>
      <c r="B1623" s="1" t="s">
        <v>64</v>
      </c>
      <c r="C1623" s="1" t="s">
        <v>2316</v>
      </c>
      <c r="D1623" s="1" t="s">
        <v>2317</v>
      </c>
      <c r="E1623" s="1" t="s">
        <v>2318</v>
      </c>
      <c r="F1623" s="1" t="s">
        <v>22</v>
      </c>
      <c r="G1623" s="2" t="str">
        <f t="shared" si="75"/>
        <v>PraxisZentrum Uster</v>
      </c>
      <c r="H1623" s="1" t="s">
        <v>2319</v>
      </c>
      <c r="I1623" s="1" t="str" cm="1">
        <f t="array" ref="I1623">IF(H1623="","",IF(COUNT(VALUE(MID(H1623,ROW($A$1:$A$100),1)))=0,H1623,TRIM(LEFT(H1623,MATCH(TRUE,ISNUMBER(VALUE(MID(H1623,ROW($A$1:$A$100),1))),0)-1))))</f>
        <v>Bankstrasse</v>
      </c>
      <c r="J1623" s="1" t="str" cm="1">
        <f t="array" ref="J1623">IF(H1623="","",IF(COUNT(VALUE(MID(H1623,ROW($A$1:$A$100),1)))=0,"",RIGHT(H1623,LEN(H1623)-MATCH(TRUE,ISNUMBER(VALUE(MID(H1623,ROW($A$1:$A$100),1))),0)+1)))</f>
        <v>1</v>
      </c>
      <c r="K1623" s="1" t="s">
        <v>22</v>
      </c>
      <c r="L1623" s="1" t="s">
        <v>638</v>
      </c>
      <c r="M1623" s="1" t="str">
        <f t="shared" si="76"/>
        <v>8610</v>
      </c>
      <c r="N1623" s="1" t="str">
        <f t="shared" si="77"/>
        <v>Uster</v>
      </c>
      <c r="O1623" s="1" t="s">
        <v>24</v>
      </c>
      <c r="P1623" s="1" t="s">
        <v>2320</v>
      </c>
      <c r="Q1623" s="1" t="s">
        <v>128</v>
      </c>
      <c r="R1623" s="1" t="s">
        <v>22</v>
      </c>
      <c r="S1623" s="1" t="s">
        <v>22</v>
      </c>
      <c r="T1623" s="1" t="s">
        <v>2321</v>
      </c>
      <c r="U1623" s="1" t="s">
        <v>27</v>
      </c>
    </row>
    <row r="1624" spans="1:21" ht="15" x14ac:dyDescent="0.2">
      <c r="A1624" s="1" t="s">
        <v>73</v>
      </c>
      <c r="B1624" s="1" t="s">
        <v>64</v>
      </c>
      <c r="C1624" s="1" t="s">
        <v>5946</v>
      </c>
      <c r="D1624" s="1" t="s">
        <v>10091</v>
      </c>
      <c r="E1624" s="1" t="s">
        <v>10092</v>
      </c>
      <c r="F1624" s="1" t="s">
        <v>22</v>
      </c>
      <c r="G1624" s="2" t="str">
        <f t="shared" si="75"/>
        <v>Praxis Dr. Hurni Rainer</v>
      </c>
      <c r="H1624" s="1" t="s">
        <v>10093</v>
      </c>
      <c r="I1624" s="1" t="str" cm="1">
        <f t="array" ref="I1624">IF(H1624="","",IF(COUNT(VALUE(MID(H1624,ROW($A$1:$A$100),1)))=0,H1624,TRIM(LEFT(H1624,MATCH(TRUE,ISNUMBER(VALUE(MID(H1624,ROW($A$1:$A$100),1))),0)-1))))</f>
        <v>Badenerstrasse</v>
      </c>
      <c r="J1624" s="1" t="str" cm="1">
        <f t="array" ref="J1624">IF(H1624="","",IF(COUNT(VALUE(MID(H1624,ROW($A$1:$A$100),1)))=0,"",RIGHT(H1624,LEN(H1624)-MATCH(TRUE,ISNUMBER(VALUE(MID(H1624,ROW($A$1:$A$100),1))),0)+1)))</f>
        <v>434</v>
      </c>
      <c r="K1624" s="1" t="s">
        <v>22</v>
      </c>
      <c r="L1624" s="1" t="s">
        <v>613</v>
      </c>
      <c r="M1624" s="1" t="str">
        <f t="shared" si="76"/>
        <v>8004</v>
      </c>
      <c r="N1624" s="1" t="str">
        <f t="shared" si="77"/>
        <v>Zürich</v>
      </c>
      <c r="O1624" s="1" t="s">
        <v>24</v>
      </c>
      <c r="P1624" s="1" t="s">
        <v>10094</v>
      </c>
      <c r="Q1624" s="1" t="s">
        <v>128</v>
      </c>
      <c r="R1624" s="1" t="s">
        <v>22</v>
      </c>
      <c r="S1624" s="1" t="s">
        <v>22</v>
      </c>
      <c r="T1624" s="1" t="s">
        <v>10095</v>
      </c>
      <c r="U1624" s="1" t="s">
        <v>27</v>
      </c>
    </row>
    <row r="1625" spans="1:21" ht="30" x14ac:dyDescent="0.2">
      <c r="A1625" s="1" t="s">
        <v>16</v>
      </c>
      <c r="B1625" s="1" t="s">
        <v>64</v>
      </c>
      <c r="C1625" s="1" t="s">
        <v>10096</v>
      </c>
      <c r="D1625" s="1" t="s">
        <v>10097</v>
      </c>
      <c r="E1625" s="1" t="s">
        <v>105</v>
      </c>
      <c r="F1625" s="1" t="s">
        <v>21</v>
      </c>
      <c r="G1625" s="2" t="str">
        <f t="shared" si="75"/>
        <v>Spital Bülach
_x000D_Gynäkologie und Geburtshilfe</v>
      </c>
      <c r="H1625" s="1" t="s">
        <v>106</v>
      </c>
      <c r="I1625" s="1" t="str" cm="1">
        <f t="array" ref="I1625">IF(H1625="","",IF(COUNT(VALUE(MID(H1625,ROW($A$1:$A$100),1)))=0,H1625,TRIM(LEFT(H1625,MATCH(TRUE,ISNUMBER(VALUE(MID(H1625,ROW($A$1:$A$100),1))),0)-1))))</f>
        <v>Spitalstrasse</v>
      </c>
      <c r="J1625" s="1" t="str" cm="1">
        <f t="array" ref="J1625">IF(H1625="","",IF(COUNT(VALUE(MID(H1625,ROW($A$1:$A$100),1)))=0,"",RIGHT(H1625,LEN(H1625)-MATCH(TRUE,ISNUMBER(VALUE(MID(H1625,ROW($A$1:$A$100),1))),0)+1)))</f>
        <v>24</v>
      </c>
      <c r="K1625" s="1" t="s">
        <v>22</v>
      </c>
      <c r="L1625" s="1" t="s">
        <v>107</v>
      </c>
      <c r="M1625" s="1" t="str">
        <f t="shared" si="76"/>
        <v>8180</v>
      </c>
      <c r="N1625" s="1" t="str">
        <f t="shared" si="77"/>
        <v>Bülach</v>
      </c>
      <c r="O1625" s="1" t="s">
        <v>24</v>
      </c>
      <c r="P1625" s="1" t="s">
        <v>10098</v>
      </c>
      <c r="Q1625" s="1" t="s">
        <v>21</v>
      </c>
      <c r="R1625" s="1" t="s">
        <v>22</v>
      </c>
      <c r="S1625" s="1" t="s">
        <v>22</v>
      </c>
      <c r="T1625" s="1" t="s">
        <v>10099</v>
      </c>
      <c r="U1625" s="1" t="s">
        <v>27</v>
      </c>
    </row>
    <row r="1626" spans="1:21" ht="15" x14ac:dyDescent="0.2">
      <c r="A1626" s="1" t="s">
        <v>73</v>
      </c>
      <c r="B1626" s="1" t="s">
        <v>64</v>
      </c>
      <c r="C1626" s="1" t="s">
        <v>4655</v>
      </c>
      <c r="D1626" s="1" t="s">
        <v>4656</v>
      </c>
      <c r="E1626" s="1" t="s">
        <v>4657</v>
      </c>
      <c r="F1626" s="1" t="s">
        <v>22</v>
      </c>
      <c r="G1626" s="2" t="str">
        <f t="shared" si="75"/>
        <v>Medbase Amriswil Bahnhof</v>
      </c>
      <c r="H1626" s="1" t="s">
        <v>4658</v>
      </c>
      <c r="I1626" s="1" t="str" cm="1">
        <f t="array" ref="I1626">IF(H1626="","",IF(COUNT(VALUE(MID(H1626,ROW($A$1:$A$100),1)))=0,H1626,TRIM(LEFT(H1626,MATCH(TRUE,ISNUMBER(VALUE(MID(H1626,ROW($A$1:$A$100),1))),0)-1))))</f>
        <v>Kirchstrasse</v>
      </c>
      <c r="J1626" s="1" t="str" cm="1">
        <f t="array" ref="J1626">IF(H1626="","",IF(COUNT(VALUE(MID(H1626,ROW($A$1:$A$100),1)))=0,"",RIGHT(H1626,LEN(H1626)-MATCH(TRUE,ISNUMBER(VALUE(MID(H1626,ROW($A$1:$A$100),1))),0)+1)))</f>
        <v>25</v>
      </c>
      <c r="K1626" s="1" t="s">
        <v>22</v>
      </c>
      <c r="L1626" s="1" t="s">
        <v>2397</v>
      </c>
      <c r="M1626" s="1" t="str">
        <f t="shared" si="76"/>
        <v>8580</v>
      </c>
      <c r="N1626" s="1" t="str">
        <f t="shared" si="77"/>
        <v>Amriswil</v>
      </c>
      <c r="O1626" s="1" t="s">
        <v>24</v>
      </c>
      <c r="P1626" s="1" t="s">
        <v>4659</v>
      </c>
      <c r="Q1626" s="1" t="s">
        <v>128</v>
      </c>
      <c r="R1626" s="1" t="s">
        <v>22</v>
      </c>
      <c r="S1626" s="1" t="s">
        <v>22</v>
      </c>
      <c r="T1626" s="1" t="s">
        <v>4660</v>
      </c>
      <c r="U1626" s="1" t="s">
        <v>27</v>
      </c>
    </row>
    <row r="1627" spans="1:21" ht="30" x14ac:dyDescent="0.2">
      <c r="A1627" s="1" t="s">
        <v>16</v>
      </c>
      <c r="B1627" s="1" t="s">
        <v>64</v>
      </c>
      <c r="C1627" s="1" t="s">
        <v>7890</v>
      </c>
      <c r="D1627" s="1" t="s">
        <v>7891</v>
      </c>
      <c r="E1627" s="1" t="s">
        <v>3235</v>
      </c>
      <c r="F1627" s="1" t="s">
        <v>1724</v>
      </c>
      <c r="G1627" s="2" t="str">
        <f t="shared" si="75"/>
        <v>Solothurner Spitäler AG
_x000D_Gynäkologie</v>
      </c>
      <c r="H1627" s="1" t="s">
        <v>3236</v>
      </c>
      <c r="I1627" s="1" t="str" cm="1">
        <f t="array" ref="I1627">IF(H1627="","",IF(COUNT(VALUE(MID(H1627,ROW($A$1:$A$100),1)))=0,H1627,TRIM(LEFT(H1627,MATCH(TRUE,ISNUMBER(VALUE(MID(H1627,ROW($A$1:$A$100),1))),0)-1))))</f>
        <v>Schöngrünstrasse</v>
      </c>
      <c r="J1627" s="1" t="str" cm="1">
        <f t="array" ref="J1627">IF(H1627="","",IF(COUNT(VALUE(MID(H1627,ROW($A$1:$A$100),1)))=0,"",RIGHT(H1627,LEN(H1627)-MATCH(TRUE,ISNUMBER(VALUE(MID(H1627,ROW($A$1:$A$100),1))),0)+1)))</f>
        <v>42</v>
      </c>
      <c r="K1627" s="1" t="s">
        <v>22</v>
      </c>
      <c r="L1627" s="1" t="s">
        <v>395</v>
      </c>
      <c r="M1627" s="1" t="str">
        <f t="shared" si="76"/>
        <v>4500</v>
      </c>
      <c r="N1627" s="1" t="str">
        <f t="shared" si="77"/>
        <v>Solothurn</v>
      </c>
      <c r="O1627" s="1" t="s">
        <v>24</v>
      </c>
      <c r="P1627" s="1" t="s">
        <v>7892</v>
      </c>
      <c r="Q1627" s="1" t="s">
        <v>21</v>
      </c>
      <c r="R1627" s="1" t="s">
        <v>22</v>
      </c>
      <c r="S1627" s="1" t="s">
        <v>22</v>
      </c>
      <c r="T1627" s="1" t="s">
        <v>7893</v>
      </c>
      <c r="U1627" s="1" t="s">
        <v>27</v>
      </c>
    </row>
    <row r="1628" spans="1:21" ht="30" x14ac:dyDescent="0.2">
      <c r="A1628" s="1" t="s">
        <v>16</v>
      </c>
      <c r="B1628" s="1" t="s">
        <v>17</v>
      </c>
      <c r="C1628" s="1" t="s">
        <v>8238</v>
      </c>
      <c r="D1628" s="1" t="s">
        <v>16427</v>
      </c>
      <c r="E1628" s="1" t="s">
        <v>2554</v>
      </c>
      <c r="F1628" s="1" t="s">
        <v>21</v>
      </c>
      <c r="G1628" s="2" t="str">
        <f t="shared" si="75"/>
        <v>Kantonsspital Uri
_x000D_Gynäkologie und Geburtshilfe</v>
      </c>
      <c r="H1628" s="1" t="s">
        <v>2555</v>
      </c>
      <c r="I1628" s="1" t="str" cm="1">
        <f t="array" ref="I1628">IF(H1628="","",IF(COUNT(VALUE(MID(H1628,ROW($A$1:$A$100),1)))=0,H1628,TRIM(LEFT(H1628,MATCH(TRUE,ISNUMBER(VALUE(MID(H1628,ROW($A$1:$A$100),1))),0)-1))))</f>
        <v>Spitalstrasse</v>
      </c>
      <c r="J1628" s="1" t="str" cm="1">
        <f t="array" ref="J1628">IF(H1628="","",IF(COUNT(VALUE(MID(H1628,ROW($A$1:$A$100),1)))=0,"",RIGHT(H1628,LEN(H1628)-MATCH(TRUE,ISNUMBER(VALUE(MID(H1628,ROW($A$1:$A$100),1))),0)+1)))</f>
        <v>1</v>
      </c>
      <c r="K1628" s="1" t="s">
        <v>22</v>
      </c>
      <c r="L1628" s="1" t="s">
        <v>2556</v>
      </c>
      <c r="M1628" s="1" t="str">
        <f t="shared" si="76"/>
        <v>6460</v>
      </c>
      <c r="N1628" s="1" t="str">
        <f t="shared" si="77"/>
        <v>Altdorf UR</v>
      </c>
      <c r="O1628" s="1" t="s">
        <v>24</v>
      </c>
      <c r="P1628" s="1" t="s">
        <v>16428</v>
      </c>
      <c r="Q1628" s="1" t="s">
        <v>21</v>
      </c>
      <c r="R1628" s="1" t="s">
        <v>22</v>
      </c>
      <c r="S1628" s="1" t="s">
        <v>22</v>
      </c>
      <c r="T1628" s="1" t="s">
        <v>16429</v>
      </c>
      <c r="U1628" s="1" t="s">
        <v>27</v>
      </c>
    </row>
    <row r="1629" spans="1:21" ht="15" x14ac:dyDescent="0.2">
      <c r="A1629" s="1" t="s">
        <v>16</v>
      </c>
      <c r="B1629" s="1" t="s">
        <v>64</v>
      </c>
      <c r="C1629" s="1" t="s">
        <v>1420</v>
      </c>
      <c r="D1629" s="1" t="s">
        <v>6023</v>
      </c>
      <c r="E1629" s="1" t="s">
        <v>6024</v>
      </c>
      <c r="F1629" s="1" t="s">
        <v>22</v>
      </c>
      <c r="G1629" s="2" t="str">
        <f t="shared" si="75"/>
        <v>Praxis g(y)n plus</v>
      </c>
      <c r="H1629" s="1" t="s">
        <v>2794</v>
      </c>
      <c r="I1629" s="1" t="str" cm="1">
        <f t="array" ref="I1629">IF(H1629="","",IF(COUNT(VALUE(MID(H1629,ROW($A$1:$A$100),1)))=0,H1629,TRIM(LEFT(H1629,MATCH(TRUE,ISNUMBER(VALUE(MID(H1629,ROW($A$1:$A$100),1))),0)-1))))</f>
        <v>Löwenstrasse</v>
      </c>
      <c r="J1629" s="1" t="str" cm="1">
        <f t="array" ref="J1629">IF(H1629="","",IF(COUNT(VALUE(MID(H1629,ROW($A$1:$A$100),1)))=0,"",RIGHT(H1629,LEN(H1629)-MATCH(TRUE,ISNUMBER(VALUE(MID(H1629,ROW($A$1:$A$100),1))),0)+1)))</f>
        <v>16</v>
      </c>
      <c r="K1629" s="1" t="s">
        <v>22</v>
      </c>
      <c r="L1629" s="1" t="s">
        <v>644</v>
      </c>
      <c r="M1629" s="1" t="str">
        <f t="shared" si="76"/>
        <v>8280</v>
      </c>
      <c r="N1629" s="1" t="str">
        <f t="shared" si="77"/>
        <v>Kreuzlingen</v>
      </c>
      <c r="O1629" s="1" t="s">
        <v>24</v>
      </c>
      <c r="P1629" s="1" t="s">
        <v>6025</v>
      </c>
      <c r="Q1629" s="1" t="s">
        <v>21</v>
      </c>
      <c r="R1629" s="1" t="s">
        <v>22</v>
      </c>
      <c r="S1629" s="1" t="s">
        <v>22</v>
      </c>
      <c r="T1629" s="1" t="s">
        <v>6026</v>
      </c>
      <c r="U1629" s="1" t="s">
        <v>27</v>
      </c>
    </row>
    <row r="1630" spans="1:21" ht="15" x14ac:dyDescent="0.2">
      <c r="A1630" s="1" t="s">
        <v>73</v>
      </c>
      <c r="B1630" s="1" t="s">
        <v>17</v>
      </c>
      <c r="C1630" s="1" t="s">
        <v>8378</v>
      </c>
      <c r="D1630" s="1" t="s">
        <v>8379</v>
      </c>
      <c r="E1630" s="1" t="s">
        <v>8380</v>
      </c>
      <c r="F1630" s="1" t="s">
        <v>22</v>
      </c>
      <c r="G1630" s="2" t="str">
        <f t="shared" si="75"/>
        <v>Praxis Hüttenrauch GmbH</v>
      </c>
      <c r="H1630" s="1" t="s">
        <v>8381</v>
      </c>
      <c r="I1630" s="1" t="str" cm="1">
        <f t="array" ref="I1630">IF(H1630="","",IF(COUNT(VALUE(MID(H1630,ROW($A$1:$A$100),1)))=0,H1630,TRIM(LEFT(H1630,MATCH(TRUE,ISNUMBER(VALUE(MID(H1630,ROW($A$1:$A$100),1))),0)-1))))</f>
        <v>Rorschacher Strasse</v>
      </c>
      <c r="J1630" s="1" t="str" cm="1">
        <f t="array" ref="J1630">IF(H1630="","",IF(COUNT(VALUE(MID(H1630,ROW($A$1:$A$100),1)))=0,"",RIGHT(H1630,LEN(H1630)-MATCH(TRUE,ISNUMBER(VALUE(MID(H1630,ROW($A$1:$A$100),1))),0)+1)))</f>
        <v>150</v>
      </c>
      <c r="K1630" s="1" t="s">
        <v>22</v>
      </c>
      <c r="L1630" s="1" t="s">
        <v>1726</v>
      </c>
      <c r="M1630" s="1" t="str">
        <f t="shared" si="76"/>
        <v>9006</v>
      </c>
      <c r="N1630" s="1" t="str">
        <f t="shared" si="77"/>
        <v>St. Gallen</v>
      </c>
      <c r="O1630" s="1" t="s">
        <v>24</v>
      </c>
      <c r="P1630" s="1" t="s">
        <v>8382</v>
      </c>
      <c r="Q1630" s="1" t="s">
        <v>80</v>
      </c>
      <c r="R1630" s="1" t="s">
        <v>22</v>
      </c>
      <c r="S1630" s="1" t="s">
        <v>22</v>
      </c>
      <c r="T1630" s="1" t="s">
        <v>8383</v>
      </c>
      <c r="U1630" s="1" t="s">
        <v>27</v>
      </c>
    </row>
    <row r="1631" spans="1:21" ht="15" x14ac:dyDescent="0.2">
      <c r="A1631" s="1" t="s">
        <v>73</v>
      </c>
      <c r="B1631" s="1" t="s">
        <v>17</v>
      </c>
      <c r="C1631" s="1" t="s">
        <v>4817</v>
      </c>
      <c r="D1631" s="1" t="s">
        <v>4818</v>
      </c>
      <c r="E1631" s="1" t="s">
        <v>3427</v>
      </c>
      <c r="F1631" s="1" t="s">
        <v>22</v>
      </c>
      <c r="G1631" s="2" t="str">
        <f t="shared" si="75"/>
        <v>Medbase Wil Friedtal</v>
      </c>
      <c r="H1631" s="1" t="s">
        <v>3428</v>
      </c>
      <c r="I1631" s="1" t="str" cm="1">
        <f t="array" ref="I1631">IF(H1631="","",IF(COUNT(VALUE(MID(H1631,ROW($A$1:$A$100),1)))=0,H1631,TRIM(LEFT(H1631,MATCH(TRUE,ISNUMBER(VALUE(MID(H1631,ROW($A$1:$A$100),1))),0)-1))))</f>
        <v>Friedtalweg</v>
      </c>
      <c r="J1631" s="1" t="str" cm="1">
        <f t="array" ref="J1631">IF(H1631="","",IF(COUNT(VALUE(MID(H1631,ROW($A$1:$A$100),1)))=0,"",RIGHT(H1631,LEN(H1631)-MATCH(TRUE,ISNUMBER(VALUE(MID(H1631,ROW($A$1:$A$100),1))),0)+1)))</f>
        <v>18</v>
      </c>
      <c r="K1631" s="1" t="s">
        <v>22</v>
      </c>
      <c r="L1631" s="1" t="s">
        <v>688</v>
      </c>
      <c r="M1631" s="1" t="str">
        <f t="shared" si="76"/>
        <v>9500</v>
      </c>
      <c r="N1631" s="1" t="str">
        <f t="shared" si="77"/>
        <v>Wil SG</v>
      </c>
      <c r="O1631" s="1" t="s">
        <v>24</v>
      </c>
      <c r="P1631" s="1" t="s">
        <v>4819</v>
      </c>
      <c r="Q1631" s="1" t="s">
        <v>128</v>
      </c>
      <c r="R1631" s="1" t="s">
        <v>22</v>
      </c>
      <c r="S1631" s="1" t="s">
        <v>22</v>
      </c>
      <c r="T1631" s="1" t="s">
        <v>4820</v>
      </c>
      <c r="U1631" s="1" t="s">
        <v>27</v>
      </c>
    </row>
    <row r="1632" spans="1:21" ht="15" x14ac:dyDescent="0.2">
      <c r="A1632" s="1" t="s">
        <v>73</v>
      </c>
      <c r="B1632" s="1" t="s">
        <v>64</v>
      </c>
      <c r="C1632" s="1" t="s">
        <v>10104</v>
      </c>
      <c r="D1632" s="1" t="s">
        <v>4818</v>
      </c>
      <c r="E1632" s="1" t="s">
        <v>1845</v>
      </c>
      <c r="F1632" s="1" t="s">
        <v>22</v>
      </c>
      <c r="G1632" s="2" t="str">
        <f t="shared" si="75"/>
        <v>praxis am rhy AG</v>
      </c>
      <c r="H1632" s="1" t="s">
        <v>1846</v>
      </c>
      <c r="I1632" s="1" t="str" cm="1">
        <f t="array" ref="I1632">IF(H1632="","",IF(COUNT(VALUE(MID(H1632,ROW($A$1:$A$100),1)))=0,H1632,TRIM(LEFT(H1632,MATCH(TRUE,ISNUMBER(VALUE(MID(H1632,ROW($A$1:$A$100),1))),0)-1))))</f>
        <v>Schützenwiese</v>
      </c>
      <c r="J1632" s="1" t="str" cm="1">
        <f t="array" ref="J1632">IF(H1632="","",IF(COUNT(VALUE(MID(H1632,ROW($A$1:$A$100),1)))=0,"",RIGHT(H1632,LEN(H1632)-MATCH(TRUE,ISNUMBER(VALUE(MID(H1632,ROW($A$1:$A$100),1))),0)+1)))</f>
        <v>8</v>
      </c>
      <c r="K1632" s="1" t="s">
        <v>22</v>
      </c>
      <c r="L1632" s="1" t="s">
        <v>1847</v>
      </c>
      <c r="M1632" s="1" t="str">
        <f t="shared" si="76"/>
        <v>9451</v>
      </c>
      <c r="N1632" s="1" t="str">
        <f t="shared" si="77"/>
        <v>Kriessern</v>
      </c>
      <c r="O1632" s="1" t="s">
        <v>24</v>
      </c>
      <c r="P1632" s="1" t="s">
        <v>10102</v>
      </c>
      <c r="Q1632" s="1" t="s">
        <v>128</v>
      </c>
      <c r="R1632" s="1" t="s">
        <v>22</v>
      </c>
      <c r="S1632" s="1" t="s">
        <v>22</v>
      </c>
      <c r="T1632" s="1" t="s">
        <v>10105</v>
      </c>
      <c r="U1632" s="1" t="s">
        <v>27</v>
      </c>
    </row>
    <row r="1633" spans="1:21" ht="15" x14ac:dyDescent="0.2">
      <c r="A1633" s="1" t="s">
        <v>73</v>
      </c>
      <c r="B1633" s="1" t="s">
        <v>64</v>
      </c>
      <c r="C1633" s="1" t="s">
        <v>6418</v>
      </c>
      <c r="D1633" s="1" t="s">
        <v>4818</v>
      </c>
      <c r="E1633" s="1" t="s">
        <v>10100</v>
      </c>
      <c r="F1633" s="1" t="s">
        <v>22</v>
      </c>
      <c r="G1633" s="2" t="str">
        <f t="shared" si="75"/>
        <v>Polipraxis Niederuzwil AG</v>
      </c>
      <c r="H1633" s="1" t="s">
        <v>10101</v>
      </c>
      <c r="I1633" s="1" t="str" cm="1">
        <f t="array" ref="I1633">IF(H1633="","",IF(COUNT(VALUE(MID(H1633,ROW($A$1:$A$100),1)))=0,H1633,TRIM(LEFT(H1633,MATCH(TRUE,ISNUMBER(VALUE(MID(H1633,ROW($A$1:$A$100),1))),0)-1))))</f>
        <v>Herrenhofstrasse</v>
      </c>
      <c r="J1633" s="1" t="str" cm="1">
        <f t="array" ref="J1633">IF(H1633="","",IF(COUNT(VALUE(MID(H1633,ROW($A$1:$A$100),1)))=0,"",RIGHT(H1633,LEN(H1633)-MATCH(TRUE,ISNUMBER(VALUE(MID(H1633,ROW($A$1:$A$100),1))),0)+1)))</f>
        <v>36</v>
      </c>
      <c r="K1633" s="1" t="s">
        <v>22</v>
      </c>
      <c r="L1633" s="1" t="s">
        <v>5367</v>
      </c>
      <c r="M1633" s="1" t="str">
        <f t="shared" si="76"/>
        <v>9244</v>
      </c>
      <c r="N1633" s="1" t="str">
        <f t="shared" si="77"/>
        <v>Niederuzwil</v>
      </c>
      <c r="O1633" s="1" t="s">
        <v>24</v>
      </c>
      <c r="P1633" s="1" t="s">
        <v>10102</v>
      </c>
      <c r="Q1633" s="1" t="s">
        <v>128</v>
      </c>
      <c r="R1633" s="1" t="s">
        <v>22</v>
      </c>
      <c r="S1633" s="1" t="s">
        <v>22</v>
      </c>
      <c r="T1633" s="1" t="s">
        <v>10103</v>
      </c>
      <c r="U1633" s="1" t="s">
        <v>27</v>
      </c>
    </row>
    <row r="1634" spans="1:21" ht="15" x14ac:dyDescent="0.2">
      <c r="A1634" s="1" t="s">
        <v>16</v>
      </c>
      <c r="B1634" s="1" t="s">
        <v>64</v>
      </c>
      <c r="C1634" s="1" t="s">
        <v>4046</v>
      </c>
      <c r="D1634" s="1" t="s">
        <v>4047</v>
      </c>
      <c r="E1634" s="1" t="s">
        <v>4048</v>
      </c>
      <c r="F1634" s="1" t="s">
        <v>22</v>
      </c>
      <c r="G1634" s="2" t="str">
        <f t="shared" si="75"/>
        <v>Praxiszentrum am Rheinfall AG</v>
      </c>
      <c r="H1634" s="1" t="s">
        <v>4049</v>
      </c>
      <c r="I1634" s="1" t="str" cm="1">
        <f t="array" ref="I1634">IF(H1634="","",IF(COUNT(VALUE(MID(H1634,ROW($A$1:$A$100),1)))=0,H1634,TRIM(LEFT(H1634,MATCH(TRUE,ISNUMBER(VALUE(MID(H1634,ROW($A$1:$A$100),1))),0)-1))))</f>
        <v>Industriestrasse</v>
      </c>
      <c r="J1634" s="1" t="str" cm="1">
        <f t="array" ref="J1634">IF(H1634="","",IF(COUNT(VALUE(MID(H1634,ROW($A$1:$A$100),1)))=0,"",RIGHT(H1634,LEN(H1634)-MATCH(TRUE,ISNUMBER(VALUE(MID(H1634,ROW($A$1:$A$100),1))),0)+1)))</f>
        <v>23</v>
      </c>
      <c r="K1634" s="1" t="s">
        <v>22</v>
      </c>
      <c r="L1634" s="1" t="s">
        <v>4050</v>
      </c>
      <c r="M1634" s="1" t="str">
        <f t="shared" si="76"/>
        <v>8212</v>
      </c>
      <c r="N1634" s="1" t="str">
        <f t="shared" si="77"/>
        <v>Neuhausen</v>
      </c>
      <c r="O1634" s="1" t="s">
        <v>24</v>
      </c>
      <c r="P1634" s="1" t="s">
        <v>4051</v>
      </c>
      <c r="Q1634" s="1" t="s">
        <v>80</v>
      </c>
      <c r="R1634" s="1" t="s">
        <v>22</v>
      </c>
      <c r="S1634" s="1" t="s">
        <v>22</v>
      </c>
      <c r="T1634" s="1" t="s">
        <v>4052</v>
      </c>
      <c r="U1634" s="1" t="s">
        <v>27</v>
      </c>
    </row>
    <row r="1635" spans="1:21" ht="15" x14ac:dyDescent="0.2">
      <c r="A1635" s="1" t="s">
        <v>73</v>
      </c>
      <c r="B1635" s="1" t="s">
        <v>64</v>
      </c>
      <c r="C1635" s="1" t="s">
        <v>10291</v>
      </c>
      <c r="D1635" s="1" t="s">
        <v>10292</v>
      </c>
      <c r="E1635" s="1" t="s">
        <v>2371</v>
      </c>
      <c r="F1635" s="1" t="s">
        <v>22</v>
      </c>
      <c r="G1635" s="2" t="str">
        <f t="shared" si="75"/>
        <v>Praxis Tulpenstrasse AG</v>
      </c>
      <c r="H1635" s="1" t="s">
        <v>10293</v>
      </c>
      <c r="I1635" s="1" t="str" cm="1">
        <f t="array" ref="I1635">IF(H1635="","",IF(COUNT(VALUE(MID(H1635,ROW($A$1:$A$100),1)))=0,H1635,TRIM(LEFT(H1635,MATCH(TRUE,ISNUMBER(VALUE(MID(H1635,ROW($A$1:$A$100),1))),0)-1))))</f>
        <v>Toggenburgerstrasse</v>
      </c>
      <c r="J1635" s="1" t="str" cm="1">
        <f t="array" ref="J1635">IF(H1635="","",IF(COUNT(VALUE(MID(H1635,ROW($A$1:$A$100),1)))=0,"",RIGHT(H1635,LEN(H1635)-MATCH(TRUE,ISNUMBER(VALUE(MID(H1635,ROW($A$1:$A$100),1))),0)+1)))</f>
        <v>40</v>
      </c>
      <c r="K1635" s="1" t="s">
        <v>22</v>
      </c>
      <c r="L1635" s="1" t="s">
        <v>10294</v>
      </c>
      <c r="M1635" s="1" t="str">
        <f t="shared" si="76"/>
        <v>9532</v>
      </c>
      <c r="N1635" s="1" t="str">
        <f t="shared" si="77"/>
        <v>Rickenbach b. Wil</v>
      </c>
      <c r="O1635" s="1" t="s">
        <v>24</v>
      </c>
      <c r="P1635" s="1" t="s">
        <v>10295</v>
      </c>
      <c r="Q1635" s="1" t="s">
        <v>128</v>
      </c>
      <c r="R1635" s="1" t="s">
        <v>22</v>
      </c>
      <c r="S1635" s="1" t="s">
        <v>22</v>
      </c>
      <c r="T1635" s="1" t="s">
        <v>10296</v>
      </c>
      <c r="U1635" s="1" t="s">
        <v>27</v>
      </c>
    </row>
    <row r="1636" spans="1:21" ht="30" x14ac:dyDescent="0.2">
      <c r="A1636" s="1" t="s">
        <v>16</v>
      </c>
      <c r="B1636" s="1" t="s">
        <v>64</v>
      </c>
      <c r="C1636" s="1" t="s">
        <v>8137</v>
      </c>
      <c r="D1636" s="1" t="s">
        <v>8138</v>
      </c>
      <c r="E1636" s="1" t="s">
        <v>894</v>
      </c>
      <c r="F1636" s="1" t="s">
        <v>895</v>
      </c>
      <c r="G1636" s="2" t="str">
        <f t="shared" si="75"/>
        <v>Stadtspital Triemli
_x000D_Frauenklinik Triemli</v>
      </c>
      <c r="H1636" s="1" t="s">
        <v>896</v>
      </c>
      <c r="I1636" s="1" t="str" cm="1">
        <f t="array" ref="I1636">IF(H1636="","",IF(COUNT(VALUE(MID(H1636,ROW($A$1:$A$100),1)))=0,H1636,TRIM(LEFT(H1636,MATCH(TRUE,ISNUMBER(VALUE(MID(H1636,ROW($A$1:$A$100),1))),0)-1))))</f>
        <v>Birmensdorferstrasse</v>
      </c>
      <c r="J1636" s="1" t="str" cm="1">
        <f t="array" ref="J1636">IF(H1636="","",IF(COUNT(VALUE(MID(H1636,ROW($A$1:$A$100),1)))=0,"",RIGHT(H1636,LEN(H1636)-MATCH(TRUE,ISNUMBER(VALUE(MID(H1636,ROW($A$1:$A$100),1))),0)+1)))</f>
        <v>497</v>
      </c>
      <c r="K1636" s="1" t="s">
        <v>22</v>
      </c>
      <c r="L1636" s="1" t="s">
        <v>897</v>
      </c>
      <c r="M1636" s="1" t="str">
        <f t="shared" si="76"/>
        <v>8063</v>
      </c>
      <c r="N1636" s="1" t="str">
        <f t="shared" si="77"/>
        <v>Zürich</v>
      </c>
      <c r="O1636" s="1" t="s">
        <v>24</v>
      </c>
      <c r="P1636" s="1" t="s">
        <v>8139</v>
      </c>
      <c r="Q1636" s="1" t="s">
        <v>21</v>
      </c>
      <c r="R1636" s="1" t="s">
        <v>22</v>
      </c>
      <c r="S1636" s="1" t="s">
        <v>22</v>
      </c>
      <c r="T1636" s="1" t="s">
        <v>8140</v>
      </c>
      <c r="U1636" s="1" t="s">
        <v>27</v>
      </c>
    </row>
    <row r="1637" spans="1:21" ht="15" x14ac:dyDescent="0.2">
      <c r="A1637" s="1" t="s">
        <v>16</v>
      </c>
      <c r="B1637" s="1" t="s">
        <v>64</v>
      </c>
      <c r="C1637" s="1" t="s">
        <v>1560</v>
      </c>
      <c r="D1637" s="1" t="s">
        <v>3350</v>
      </c>
      <c r="E1637" s="1" t="s">
        <v>4921</v>
      </c>
      <c r="F1637" s="1" t="s">
        <v>22</v>
      </c>
      <c r="G1637" s="2" t="str">
        <f t="shared" si="75"/>
        <v>gynhealth AG - Dietikon</v>
      </c>
      <c r="H1637" s="1" t="s">
        <v>4922</v>
      </c>
      <c r="I1637" s="1" t="str" cm="1">
        <f t="array" ref="I1637">IF(H1637="","",IF(COUNT(VALUE(MID(H1637,ROW($A$1:$A$100),1)))=0,H1637,TRIM(LEFT(H1637,MATCH(TRUE,ISNUMBER(VALUE(MID(H1637,ROW($A$1:$A$100),1))),0)-1))))</f>
        <v>Poststrasse</v>
      </c>
      <c r="J1637" s="1" t="str" cm="1">
        <f t="array" ref="J1637">IF(H1637="","",IF(COUNT(VALUE(MID(H1637,ROW($A$1:$A$100),1)))=0,"",RIGHT(H1637,LEN(H1637)-MATCH(TRUE,ISNUMBER(VALUE(MID(H1637,ROW($A$1:$A$100),1))),0)+1)))</f>
        <v>1</v>
      </c>
      <c r="K1637" s="1" t="s">
        <v>22</v>
      </c>
      <c r="L1637" s="1" t="s">
        <v>100</v>
      </c>
      <c r="M1637" s="1" t="str">
        <f t="shared" si="76"/>
        <v>8953</v>
      </c>
      <c r="N1637" s="1" t="str">
        <f t="shared" si="77"/>
        <v>Dietikon</v>
      </c>
      <c r="O1637" s="1" t="s">
        <v>24</v>
      </c>
      <c r="P1637" s="1" t="s">
        <v>4923</v>
      </c>
      <c r="Q1637" s="1" t="s">
        <v>21</v>
      </c>
      <c r="R1637" s="1" t="s">
        <v>22</v>
      </c>
      <c r="S1637" s="1" t="s">
        <v>22</v>
      </c>
      <c r="T1637" s="1" t="s">
        <v>4924</v>
      </c>
      <c r="U1637" s="1" t="s">
        <v>27</v>
      </c>
    </row>
    <row r="1638" spans="1:21" ht="15" x14ac:dyDescent="0.2">
      <c r="A1638" s="1" t="s">
        <v>73</v>
      </c>
      <c r="B1638" s="1" t="s">
        <v>64</v>
      </c>
      <c r="C1638" s="1" t="s">
        <v>3349</v>
      </c>
      <c r="D1638" s="1" t="s">
        <v>3350</v>
      </c>
      <c r="E1638" s="1" t="s">
        <v>3351</v>
      </c>
      <c r="F1638" s="1" t="s">
        <v>22</v>
      </c>
      <c r="G1638" s="2" t="str">
        <f t="shared" si="75"/>
        <v>Doktorzentrum Mutschellen</v>
      </c>
      <c r="H1638" s="1" t="s">
        <v>3352</v>
      </c>
      <c r="I1638" s="1" t="str" cm="1">
        <f t="array" ref="I1638">IF(H1638="","",IF(COUNT(VALUE(MID(H1638,ROW($A$1:$A$100),1)))=0,H1638,TRIM(LEFT(H1638,MATCH(TRUE,ISNUMBER(VALUE(MID(H1638,ROW($A$1:$A$100),1))),0)-1))))</f>
        <v>Corneliastrasse</v>
      </c>
      <c r="J1638" s="1" t="str" cm="1">
        <f t="array" ref="J1638">IF(H1638="","",IF(COUNT(VALUE(MID(H1638,ROW($A$1:$A$100),1)))=0,"",RIGHT(H1638,LEN(H1638)-MATCH(TRUE,ISNUMBER(VALUE(MID(H1638,ROW($A$1:$A$100),1))),0)+1)))</f>
        <v>6</v>
      </c>
      <c r="K1638" s="1" t="s">
        <v>22</v>
      </c>
      <c r="L1638" s="1" t="s">
        <v>3353</v>
      </c>
      <c r="M1638" s="1" t="str">
        <f t="shared" si="76"/>
        <v>8965</v>
      </c>
      <c r="N1638" s="1" t="str">
        <f t="shared" si="77"/>
        <v>Berikon</v>
      </c>
      <c r="O1638" s="1" t="s">
        <v>24</v>
      </c>
      <c r="P1638" s="1" t="s">
        <v>3354</v>
      </c>
      <c r="Q1638" s="1" t="s">
        <v>21</v>
      </c>
      <c r="R1638" s="1" t="s">
        <v>22</v>
      </c>
      <c r="S1638" s="1" t="s">
        <v>22</v>
      </c>
      <c r="T1638" s="1" t="s">
        <v>3355</v>
      </c>
      <c r="U1638" s="1" t="s">
        <v>27</v>
      </c>
    </row>
    <row r="1639" spans="1:21" ht="15" x14ac:dyDescent="0.2">
      <c r="A1639" s="1" t="s">
        <v>73</v>
      </c>
      <c r="B1639" s="1" t="s">
        <v>64</v>
      </c>
      <c r="C1639" s="1" t="s">
        <v>1458</v>
      </c>
      <c r="D1639" s="1" t="s">
        <v>13813</v>
      </c>
      <c r="E1639" s="1" t="s">
        <v>3325</v>
      </c>
      <c r="F1639" s="1" t="s">
        <v>22</v>
      </c>
      <c r="G1639" s="2" t="str">
        <f t="shared" si="75"/>
        <v>Arztpraxis Dr. Ilic AG</v>
      </c>
      <c r="H1639" s="1" t="s">
        <v>3326</v>
      </c>
      <c r="I1639" s="1" t="str" cm="1">
        <f t="array" ref="I1639">IF(H1639="","",IF(COUNT(VALUE(MID(H1639,ROW($A$1:$A$100),1)))=0,H1639,TRIM(LEFT(H1639,MATCH(TRUE,ISNUMBER(VALUE(MID(H1639,ROW($A$1:$A$100),1))),0)-1))))</f>
        <v>Güterstrasse</v>
      </c>
      <c r="J1639" s="1" t="str" cm="1">
        <f t="array" ref="J1639">IF(H1639="","",IF(COUNT(VALUE(MID(H1639,ROW($A$1:$A$100),1)))=0,"",RIGHT(H1639,LEN(H1639)-MATCH(TRUE,ISNUMBER(VALUE(MID(H1639,ROW($A$1:$A$100),1))),0)+1)))</f>
        <v>10</v>
      </c>
      <c r="K1639" s="1" t="s">
        <v>22</v>
      </c>
      <c r="L1639" s="1" t="s">
        <v>3177</v>
      </c>
      <c r="M1639" s="1" t="str">
        <f t="shared" si="76"/>
        <v>8952</v>
      </c>
      <c r="N1639" s="1" t="str">
        <f t="shared" si="77"/>
        <v>Schlieren</v>
      </c>
      <c r="O1639" s="1" t="s">
        <v>24</v>
      </c>
      <c r="P1639" s="1" t="s">
        <v>13814</v>
      </c>
      <c r="Q1639" s="1" t="s">
        <v>128</v>
      </c>
      <c r="R1639" s="1" t="s">
        <v>22</v>
      </c>
      <c r="S1639" s="1" t="s">
        <v>22</v>
      </c>
      <c r="T1639" s="1" t="s">
        <v>13815</v>
      </c>
      <c r="U1639" s="1" t="s">
        <v>27</v>
      </c>
    </row>
    <row r="1640" spans="1:21" ht="15" x14ac:dyDescent="0.2">
      <c r="A1640" s="1" t="s">
        <v>73</v>
      </c>
      <c r="B1640" s="1" t="s">
        <v>64</v>
      </c>
      <c r="C1640" s="1" t="s">
        <v>3790</v>
      </c>
      <c r="D1640" s="1" t="s">
        <v>13796</v>
      </c>
      <c r="E1640" s="1" t="s">
        <v>13797</v>
      </c>
      <c r="F1640" s="1" t="s">
        <v>22</v>
      </c>
      <c r="G1640" s="2" t="str">
        <f t="shared" si="75"/>
        <v>Frauenarzt-Praxis Zug Dr.Illigen</v>
      </c>
      <c r="H1640" s="1" t="s">
        <v>13798</v>
      </c>
      <c r="I1640" s="1" t="str" cm="1">
        <f t="array" ref="I1640">IF(H1640="","",IF(COUNT(VALUE(MID(H1640,ROW($A$1:$A$100),1)))=0,H1640,TRIM(LEFT(H1640,MATCH(TRUE,ISNUMBER(VALUE(MID(H1640,ROW($A$1:$A$100),1))),0)-1))))</f>
        <v>Baarerstrasse</v>
      </c>
      <c r="J1640" s="1" t="str" cm="1">
        <f t="array" ref="J1640">IF(H1640="","",IF(COUNT(VALUE(MID(H1640,ROW($A$1:$A$100),1)))=0,"",RIGHT(H1640,LEN(H1640)-MATCH(TRUE,ISNUMBER(VALUE(MID(H1640,ROW($A$1:$A$100),1))),0)+1)))</f>
        <v>12</v>
      </c>
      <c r="K1640" s="1" t="s">
        <v>22</v>
      </c>
      <c r="L1640" s="1" t="s">
        <v>834</v>
      </c>
      <c r="M1640" s="1" t="str">
        <f t="shared" si="76"/>
        <v>6300</v>
      </c>
      <c r="N1640" s="1" t="str">
        <f t="shared" si="77"/>
        <v>Zug</v>
      </c>
      <c r="O1640" s="1" t="s">
        <v>24</v>
      </c>
      <c r="P1640" s="1" t="s">
        <v>13799</v>
      </c>
      <c r="Q1640" s="1" t="s">
        <v>21</v>
      </c>
      <c r="R1640" s="1" t="s">
        <v>22</v>
      </c>
      <c r="S1640" s="1" t="s">
        <v>22</v>
      </c>
      <c r="T1640" s="1" t="s">
        <v>13800</v>
      </c>
      <c r="U1640" s="1" t="s">
        <v>27</v>
      </c>
    </row>
    <row r="1641" spans="1:21" ht="15" x14ac:dyDescent="0.2">
      <c r="A1641" s="1" t="s">
        <v>16</v>
      </c>
      <c r="B1641" s="1" t="s">
        <v>64</v>
      </c>
      <c r="C1641" s="1" t="s">
        <v>9518</v>
      </c>
      <c r="D1641" s="1" t="s">
        <v>14233</v>
      </c>
      <c r="E1641" s="1" t="s">
        <v>1603</v>
      </c>
      <c r="F1641" s="1" t="s">
        <v>22</v>
      </c>
      <c r="G1641" s="2" t="str">
        <f t="shared" si="75"/>
        <v>Medvita Praxis GmbH</v>
      </c>
      <c r="H1641" s="1" t="s">
        <v>1604</v>
      </c>
      <c r="I1641" s="1" t="str" cm="1">
        <f t="array" ref="I1641">IF(H1641="","",IF(COUNT(VALUE(MID(H1641,ROW($A$1:$A$100),1)))=0,H1641,TRIM(LEFT(H1641,MATCH(TRUE,ISNUMBER(VALUE(MID(H1641,ROW($A$1:$A$100),1))),0)-1))))</f>
        <v>Ottenbacherstrasse</v>
      </c>
      <c r="J1641" s="1" t="str" cm="1">
        <f t="array" ref="J1641">IF(H1641="","",IF(COUNT(VALUE(MID(H1641,ROW($A$1:$A$100),1)))=0,"",RIGHT(H1641,LEN(H1641)-MATCH(TRUE,ISNUMBER(VALUE(MID(H1641,ROW($A$1:$A$100),1))),0)+1)))</f>
        <v>6</v>
      </c>
      <c r="K1641" s="1" t="s">
        <v>22</v>
      </c>
      <c r="L1641" s="1" t="s">
        <v>1475</v>
      </c>
      <c r="M1641" s="1" t="str">
        <f t="shared" si="76"/>
        <v>8912</v>
      </c>
      <c r="N1641" s="1" t="str">
        <f t="shared" si="77"/>
        <v>Obfelden</v>
      </c>
      <c r="O1641" s="1" t="s">
        <v>24</v>
      </c>
      <c r="P1641" s="1" t="s">
        <v>14234</v>
      </c>
      <c r="Q1641" s="1" t="s">
        <v>21</v>
      </c>
      <c r="R1641" s="1" t="s">
        <v>22</v>
      </c>
      <c r="S1641" s="1" t="s">
        <v>22</v>
      </c>
      <c r="T1641" s="1" t="s">
        <v>14235</v>
      </c>
      <c r="U1641" s="1" t="s">
        <v>27</v>
      </c>
    </row>
    <row r="1642" spans="1:21" ht="15" x14ac:dyDescent="0.2">
      <c r="A1642" s="1" t="s">
        <v>16</v>
      </c>
      <c r="B1642" s="1" t="s">
        <v>64</v>
      </c>
      <c r="C1642" s="1" t="s">
        <v>6972</v>
      </c>
      <c r="D1642" s="1" t="s">
        <v>8682</v>
      </c>
      <c r="E1642" s="1" t="s">
        <v>8683</v>
      </c>
      <c r="F1642" s="1" t="s">
        <v>22</v>
      </c>
      <c r="G1642" s="2" t="str">
        <f t="shared" si="75"/>
        <v>Gynemedis</v>
      </c>
      <c r="H1642" s="1" t="s">
        <v>8684</v>
      </c>
      <c r="I1642" s="1" t="str" cm="1">
        <f t="array" ref="I1642">IF(H1642="","",IF(COUNT(VALUE(MID(H1642,ROW($A$1:$A$100),1)))=0,H1642,TRIM(LEFT(H1642,MATCH(TRUE,ISNUMBER(VALUE(MID(H1642,ROW($A$1:$A$100),1))),0)-1))))</f>
        <v>Kreuzgasse</v>
      </c>
      <c r="J1642" s="1" t="str" cm="1">
        <f t="array" ref="J1642">IF(H1642="","",IF(COUNT(VALUE(MID(H1642,ROW($A$1:$A$100),1)))=0,"",RIGHT(H1642,LEN(H1642)-MATCH(TRUE,ISNUMBER(VALUE(MID(H1642,ROW($A$1:$A$100),1))),0)+1)))</f>
        <v>11</v>
      </c>
      <c r="K1642" s="1" t="s">
        <v>22</v>
      </c>
      <c r="L1642" s="1" t="s">
        <v>8685</v>
      </c>
      <c r="M1642" s="1" t="str">
        <f t="shared" si="76"/>
        <v>3076</v>
      </c>
      <c r="N1642" s="1" t="str">
        <f t="shared" si="77"/>
        <v>Worb</v>
      </c>
      <c r="O1642" s="1" t="s">
        <v>24</v>
      </c>
      <c r="P1642" s="1" t="s">
        <v>8686</v>
      </c>
      <c r="Q1642" s="1" t="s">
        <v>21</v>
      </c>
      <c r="R1642" s="1" t="s">
        <v>22</v>
      </c>
      <c r="S1642" s="1" t="s">
        <v>22</v>
      </c>
      <c r="T1642" s="1" t="s">
        <v>8687</v>
      </c>
      <c r="U1642" s="1" t="s">
        <v>27</v>
      </c>
    </row>
    <row r="1643" spans="1:21" ht="30" x14ac:dyDescent="0.2">
      <c r="A1643" s="1" t="s">
        <v>16</v>
      </c>
      <c r="B1643" s="1" t="s">
        <v>64</v>
      </c>
      <c r="C1643" s="1" t="s">
        <v>691</v>
      </c>
      <c r="D1643" s="1" t="s">
        <v>13834</v>
      </c>
      <c r="E1643" s="1" t="s">
        <v>3851</v>
      </c>
      <c r="F1643" s="1" t="s">
        <v>9278</v>
      </c>
      <c r="G1643" s="2" t="str">
        <f t="shared" si="75"/>
        <v>Praxis am Klosterweg AG
_x000D_Frauenarzt-Praxis</v>
      </c>
      <c r="H1643" s="1" t="s">
        <v>3853</v>
      </c>
      <c r="I1643" s="1" t="str" cm="1">
        <f t="array" ref="I1643">IF(H1643="","",IF(COUNT(VALUE(MID(H1643,ROW($A$1:$A$100),1)))=0,H1643,TRIM(LEFT(H1643,MATCH(TRUE,ISNUMBER(VALUE(MID(H1643,ROW($A$1:$A$100),1))),0)-1))))</f>
        <v>Klosterweg</v>
      </c>
      <c r="J1643" s="1" t="str" cm="1">
        <f t="array" ref="J1643">IF(H1643="","",IF(COUNT(VALUE(MID(H1643,ROW($A$1:$A$100),1)))=0,"",RIGHT(H1643,LEN(H1643)-MATCH(TRUE,ISNUMBER(VALUE(MID(H1643,ROW($A$1:$A$100),1))),0)+1)))</f>
        <v>2</v>
      </c>
      <c r="K1643" s="1" t="s">
        <v>22</v>
      </c>
      <c r="L1643" s="1" t="s">
        <v>688</v>
      </c>
      <c r="M1643" s="1" t="str">
        <f t="shared" si="76"/>
        <v>9500</v>
      </c>
      <c r="N1643" s="1" t="str">
        <f t="shared" si="77"/>
        <v>Wil SG</v>
      </c>
      <c r="O1643" s="1" t="s">
        <v>24</v>
      </c>
      <c r="P1643" s="1" t="s">
        <v>13835</v>
      </c>
      <c r="Q1643" s="1" t="s">
        <v>21</v>
      </c>
      <c r="R1643" s="1" t="s">
        <v>22</v>
      </c>
      <c r="S1643" s="1" t="s">
        <v>22</v>
      </c>
      <c r="T1643" s="1" t="s">
        <v>13836</v>
      </c>
      <c r="U1643" s="1" t="s">
        <v>27</v>
      </c>
    </row>
    <row r="1644" spans="1:21" ht="30" x14ac:dyDescent="0.2">
      <c r="A1644" s="1" t="s">
        <v>73</v>
      </c>
      <c r="B1644" s="1" t="s">
        <v>64</v>
      </c>
      <c r="C1644" s="1" t="s">
        <v>8688</v>
      </c>
      <c r="D1644" s="1" t="s">
        <v>8689</v>
      </c>
      <c r="E1644" s="1" t="s">
        <v>6354</v>
      </c>
      <c r="F1644" s="1" t="s">
        <v>6355</v>
      </c>
      <c r="G1644" s="2" t="str">
        <f t="shared" si="75"/>
        <v>Aerztehaus
_x000D_Praxis Dr. Imbach Matias</v>
      </c>
      <c r="H1644" s="1" t="s">
        <v>4997</v>
      </c>
      <c r="I1644" s="1" t="str" cm="1">
        <f t="array" ref="I1644">IF(H1644="","",IF(COUNT(VALUE(MID(H1644,ROW($A$1:$A$100),1)))=0,H1644,TRIM(LEFT(H1644,MATCH(TRUE,ISNUMBER(VALUE(MID(H1644,ROW($A$1:$A$100),1))),0)-1))))</f>
        <v>Schaffhauserstrasse</v>
      </c>
      <c r="J1644" s="1" t="str" cm="1">
        <f t="array" ref="J1644">IF(H1644="","",IF(COUNT(VALUE(MID(H1644,ROW($A$1:$A$100),1)))=0,"",RIGHT(H1644,LEN(H1644)-MATCH(TRUE,ISNUMBER(VALUE(MID(H1644,ROW($A$1:$A$100),1))),0)+1)))</f>
        <v>124</v>
      </c>
      <c r="K1644" s="1" t="s">
        <v>22</v>
      </c>
      <c r="L1644" s="1" t="s">
        <v>227</v>
      </c>
      <c r="M1644" s="1" t="str">
        <f t="shared" si="76"/>
        <v>8057</v>
      </c>
      <c r="N1644" s="1" t="str">
        <f t="shared" si="77"/>
        <v>Zürich</v>
      </c>
      <c r="O1644" s="1" t="s">
        <v>24</v>
      </c>
      <c r="P1644" s="1" t="s">
        <v>8690</v>
      </c>
      <c r="Q1644" s="1" t="s">
        <v>128</v>
      </c>
      <c r="R1644" s="1" t="s">
        <v>22</v>
      </c>
      <c r="S1644" s="1" t="s">
        <v>22</v>
      </c>
      <c r="T1644" s="1" t="s">
        <v>8691</v>
      </c>
      <c r="U1644" s="1" t="s">
        <v>27</v>
      </c>
    </row>
    <row r="1645" spans="1:21" ht="30" x14ac:dyDescent="0.2">
      <c r="A1645" s="1" t="s">
        <v>73</v>
      </c>
      <c r="B1645" s="1" t="s">
        <v>1538</v>
      </c>
      <c r="C1645" s="1" t="s">
        <v>6418</v>
      </c>
      <c r="D1645" s="1" t="s">
        <v>13830</v>
      </c>
      <c r="E1645" s="1" t="s">
        <v>4389</v>
      </c>
      <c r="F1645" s="1" t="s">
        <v>13831</v>
      </c>
      <c r="G1645" s="2" t="str">
        <f t="shared" si="75"/>
        <v>GSMN Suisse SA - Privatklinik B.
_x000D_Praxis Dr. Imesch Patrick</v>
      </c>
      <c r="H1645" s="1" t="s">
        <v>4391</v>
      </c>
      <c r="I1645" s="1" t="str" cm="1">
        <f t="array" ref="I1645">IF(H1645="","",IF(COUNT(VALUE(MID(H1645,ROW($A$1:$A$100),1)))=0,H1645,TRIM(LEFT(H1645,MATCH(TRUE,ISNUMBER(VALUE(MID(H1645,ROW($A$1:$A$100),1))),0)-1))))</f>
        <v>Toblerstrasse</v>
      </c>
      <c r="J1645" s="1" t="str" cm="1">
        <f t="array" ref="J1645">IF(H1645="","",IF(COUNT(VALUE(MID(H1645,ROW($A$1:$A$100),1)))=0,"",RIGHT(H1645,LEN(H1645)-MATCH(TRUE,ISNUMBER(VALUE(MID(H1645,ROW($A$1:$A$100),1))),0)+1)))</f>
        <v>51</v>
      </c>
      <c r="K1645" s="1" t="s">
        <v>22</v>
      </c>
      <c r="L1645" s="1" t="s">
        <v>2234</v>
      </c>
      <c r="M1645" s="1" t="str">
        <f t="shared" si="76"/>
        <v>8044</v>
      </c>
      <c r="N1645" s="1" t="str">
        <f t="shared" si="77"/>
        <v>Zürich</v>
      </c>
      <c r="O1645" s="1" t="s">
        <v>24</v>
      </c>
      <c r="P1645" s="1" t="s">
        <v>13832</v>
      </c>
      <c r="Q1645" s="1" t="s">
        <v>21</v>
      </c>
      <c r="R1645" s="1" t="s">
        <v>22</v>
      </c>
      <c r="S1645" s="1" t="s">
        <v>22</v>
      </c>
      <c r="T1645" s="1" t="s">
        <v>13833</v>
      </c>
      <c r="U1645" s="1" t="s">
        <v>27</v>
      </c>
    </row>
    <row r="1646" spans="1:21" ht="15" x14ac:dyDescent="0.2">
      <c r="A1646" s="1" t="s">
        <v>16</v>
      </c>
      <c r="B1646" s="1" t="s">
        <v>17</v>
      </c>
      <c r="C1646" s="1" t="s">
        <v>1098</v>
      </c>
      <c r="D1646" s="1" t="s">
        <v>13821</v>
      </c>
      <c r="E1646" s="1" t="s">
        <v>9002</v>
      </c>
      <c r="F1646" s="1" t="s">
        <v>22</v>
      </c>
      <c r="G1646" s="2" t="str">
        <f t="shared" si="75"/>
        <v>Praxis Bullingerplatz</v>
      </c>
      <c r="H1646" s="1" t="s">
        <v>9003</v>
      </c>
      <c r="I1646" s="1" t="str" cm="1">
        <f t="array" ref="I1646">IF(H1646="","",IF(COUNT(VALUE(MID(H1646,ROW($A$1:$A$100),1)))=0,H1646,TRIM(LEFT(H1646,MATCH(TRUE,ISNUMBER(VALUE(MID(H1646,ROW($A$1:$A$100),1))),0)-1))))</f>
        <v>Stauffacherstrasse</v>
      </c>
      <c r="J1646" s="1" t="str" cm="1">
        <f t="array" ref="J1646">IF(H1646="","",IF(COUNT(VALUE(MID(H1646,ROW($A$1:$A$100),1)))=0,"",RIGHT(H1646,LEN(H1646)-MATCH(TRUE,ISNUMBER(VALUE(MID(H1646,ROW($A$1:$A$100),1))),0)+1)))</f>
        <v>234</v>
      </c>
      <c r="K1646" s="1" t="s">
        <v>22</v>
      </c>
      <c r="L1646" s="1" t="s">
        <v>613</v>
      </c>
      <c r="M1646" s="1" t="str">
        <f t="shared" si="76"/>
        <v>8004</v>
      </c>
      <c r="N1646" s="1" t="str">
        <f t="shared" si="77"/>
        <v>Zürich</v>
      </c>
      <c r="O1646" s="1" t="s">
        <v>24</v>
      </c>
      <c r="P1646" s="1" t="s">
        <v>13822</v>
      </c>
      <c r="Q1646" s="1" t="s">
        <v>128</v>
      </c>
      <c r="R1646" s="1" t="s">
        <v>22</v>
      </c>
      <c r="S1646" s="1" t="s">
        <v>22</v>
      </c>
      <c r="T1646" s="1" t="s">
        <v>13823</v>
      </c>
      <c r="U1646" s="1" t="s">
        <v>27</v>
      </c>
    </row>
    <row r="1647" spans="1:21" ht="15" x14ac:dyDescent="0.2">
      <c r="A1647" s="1" t="s">
        <v>73</v>
      </c>
      <c r="B1647" s="1" t="s">
        <v>17</v>
      </c>
      <c r="C1647" s="1" t="s">
        <v>462</v>
      </c>
      <c r="D1647" s="1" t="s">
        <v>1279</v>
      </c>
      <c r="E1647" s="1" t="s">
        <v>510</v>
      </c>
      <c r="F1647" s="1" t="s">
        <v>22</v>
      </c>
      <c r="G1647" s="2" t="str">
        <f t="shared" si="75"/>
        <v>mediX Gruppenpraxis AG</v>
      </c>
      <c r="H1647" s="1" t="s">
        <v>511</v>
      </c>
      <c r="I1647" s="1" t="str" cm="1">
        <f t="array" ref="I1647">IF(H1647="","",IF(COUNT(VALUE(MID(H1647,ROW($A$1:$A$100),1)))=0,H1647,TRIM(LEFT(H1647,MATCH(TRUE,ISNUMBER(VALUE(MID(H1647,ROW($A$1:$A$100),1))),0)-1))))</f>
        <v>Rotbuchstrasse</v>
      </c>
      <c r="J1647" s="1" t="str" cm="1">
        <f t="array" ref="J1647">IF(H1647="","",IF(COUNT(VALUE(MID(H1647,ROW($A$1:$A$100),1)))=0,"",RIGHT(H1647,LEN(H1647)-MATCH(TRUE,ISNUMBER(VALUE(MID(H1647,ROW($A$1:$A$100),1))),0)+1)))</f>
        <v>46</v>
      </c>
      <c r="K1647" s="1" t="s">
        <v>22</v>
      </c>
      <c r="L1647" s="1" t="s">
        <v>512</v>
      </c>
      <c r="M1647" s="1" t="str">
        <f t="shared" si="76"/>
        <v>8037</v>
      </c>
      <c r="N1647" s="1" t="str">
        <f t="shared" si="77"/>
        <v>Zürich</v>
      </c>
      <c r="O1647" s="1" t="s">
        <v>24</v>
      </c>
      <c r="P1647" s="1" t="s">
        <v>2434</v>
      </c>
      <c r="Q1647" s="1" t="s">
        <v>128</v>
      </c>
      <c r="R1647" s="1" t="s">
        <v>22</v>
      </c>
      <c r="S1647" s="1" t="s">
        <v>22</v>
      </c>
      <c r="T1647" s="1" t="s">
        <v>2435</v>
      </c>
      <c r="U1647" s="1" t="s">
        <v>27</v>
      </c>
    </row>
    <row r="1648" spans="1:21" ht="15" x14ac:dyDescent="0.2">
      <c r="A1648" s="1" t="s">
        <v>16</v>
      </c>
      <c r="B1648" s="1" t="s">
        <v>64</v>
      </c>
      <c r="C1648" s="1" t="s">
        <v>1278</v>
      </c>
      <c r="D1648" s="1" t="s">
        <v>1279</v>
      </c>
      <c r="E1648" s="1" t="s">
        <v>1280</v>
      </c>
      <c r="F1648" s="1" t="s">
        <v>22</v>
      </c>
      <c r="G1648" s="2" t="str">
        <f t="shared" si="75"/>
        <v>Praxisgemeinschaft Bauma</v>
      </c>
      <c r="H1648" s="1" t="s">
        <v>1281</v>
      </c>
      <c r="I1648" s="1" t="str" cm="1">
        <f t="array" ref="I1648">IF(H1648="","",IF(COUNT(VALUE(MID(H1648,ROW($A$1:$A$100),1)))=0,H1648,TRIM(LEFT(H1648,MATCH(TRUE,ISNUMBER(VALUE(MID(H1648,ROW($A$1:$A$100),1))),0)-1))))</f>
        <v>Bliggenswilerstrasse</v>
      </c>
      <c r="J1648" s="1" t="str" cm="1">
        <f t="array" ref="J1648">IF(H1648="","",IF(COUNT(VALUE(MID(H1648,ROW($A$1:$A$100),1)))=0,"",RIGHT(H1648,LEN(H1648)-MATCH(TRUE,ISNUMBER(VALUE(MID(H1648,ROW($A$1:$A$100),1))),0)+1)))</f>
        <v>4</v>
      </c>
      <c r="K1648" s="1" t="s">
        <v>22</v>
      </c>
      <c r="L1648" s="1" t="s">
        <v>1282</v>
      </c>
      <c r="M1648" s="1" t="str">
        <f t="shared" si="76"/>
        <v>8494</v>
      </c>
      <c r="N1648" s="1" t="str">
        <f t="shared" si="77"/>
        <v>Bauma</v>
      </c>
      <c r="O1648" s="1" t="s">
        <v>24</v>
      </c>
      <c r="P1648" s="1" t="s">
        <v>1283</v>
      </c>
      <c r="Q1648" s="1" t="s">
        <v>128</v>
      </c>
      <c r="R1648" s="1" t="s">
        <v>22</v>
      </c>
      <c r="S1648" s="1" t="s">
        <v>22</v>
      </c>
      <c r="T1648" s="1" t="s">
        <v>1284</v>
      </c>
      <c r="U1648" s="1" t="s">
        <v>27</v>
      </c>
    </row>
    <row r="1649" spans="1:21" ht="15" x14ac:dyDescent="0.2">
      <c r="A1649" s="1" t="s">
        <v>16</v>
      </c>
      <c r="B1649" s="1" t="s">
        <v>64</v>
      </c>
      <c r="C1649" s="1" t="s">
        <v>1378</v>
      </c>
      <c r="D1649" s="1" t="s">
        <v>1279</v>
      </c>
      <c r="E1649" s="1" t="s">
        <v>3168</v>
      </c>
      <c r="F1649" s="1" t="s">
        <v>22</v>
      </c>
      <c r="G1649" s="2" t="str">
        <f t="shared" si="75"/>
        <v>Frauenmedizin Bern AG</v>
      </c>
      <c r="H1649" s="1" t="s">
        <v>3169</v>
      </c>
      <c r="I1649" s="1" t="str" cm="1">
        <f t="array" ref="I1649">IF(H1649="","",IF(COUNT(VALUE(MID(H1649,ROW($A$1:$A$100),1)))=0,H1649,TRIM(LEFT(H1649,MATCH(TRUE,ISNUMBER(VALUE(MID(H1649,ROW($A$1:$A$100),1))),0)-1))))</f>
        <v>Holligenstrasse</v>
      </c>
      <c r="J1649" s="1" t="str" cm="1">
        <f t="array" ref="J1649">IF(H1649="","",IF(COUNT(VALUE(MID(H1649,ROW($A$1:$A$100),1)))=0,"",RIGHT(H1649,LEN(H1649)-MATCH(TRUE,ISNUMBER(VALUE(MID(H1649,ROW($A$1:$A$100),1))),0)+1)))</f>
        <v>43/45</v>
      </c>
      <c r="K1649" s="1" t="s">
        <v>22</v>
      </c>
      <c r="L1649" s="1" t="s">
        <v>3170</v>
      </c>
      <c r="M1649" s="1" t="str">
        <f t="shared" si="76"/>
        <v>3008</v>
      </c>
      <c r="N1649" s="1" t="str">
        <f t="shared" si="77"/>
        <v>Bern</v>
      </c>
      <c r="O1649" s="1" t="s">
        <v>24</v>
      </c>
      <c r="P1649" s="1" t="s">
        <v>1283</v>
      </c>
      <c r="Q1649" s="1" t="s">
        <v>21</v>
      </c>
      <c r="R1649" s="1" t="s">
        <v>22</v>
      </c>
      <c r="S1649" s="1" t="s">
        <v>22</v>
      </c>
      <c r="T1649" s="1" t="s">
        <v>12119</v>
      </c>
      <c r="U1649" s="1" t="s">
        <v>27</v>
      </c>
    </row>
    <row r="1650" spans="1:21" ht="15" x14ac:dyDescent="0.2">
      <c r="A1650" s="1" t="s">
        <v>16</v>
      </c>
      <c r="B1650" s="1" t="s">
        <v>64</v>
      </c>
      <c r="C1650" s="1" t="s">
        <v>8422</v>
      </c>
      <c r="D1650" s="1" t="s">
        <v>3344</v>
      </c>
      <c r="E1650" s="1" t="s">
        <v>3345</v>
      </c>
      <c r="F1650" s="1" t="s">
        <v>22</v>
      </c>
      <c r="G1650" s="2" t="str">
        <f t="shared" si="75"/>
        <v>Ärztehuus Widnau</v>
      </c>
      <c r="H1650" s="1" t="s">
        <v>3346</v>
      </c>
      <c r="I1650" s="1" t="str" cm="1">
        <f t="array" ref="I1650">IF(H1650="","",IF(COUNT(VALUE(MID(H1650,ROW($A$1:$A$100),1)))=0,H1650,TRIM(LEFT(H1650,MATCH(TRUE,ISNUMBER(VALUE(MID(H1650,ROW($A$1:$A$100),1))),0)-1))))</f>
        <v>Zinggenstrasse</v>
      </c>
      <c r="J1650" s="1" t="str" cm="1">
        <f t="array" ref="J1650">IF(H1650="","",IF(COUNT(VALUE(MID(H1650,ROW($A$1:$A$100),1)))=0,"",RIGHT(H1650,LEN(H1650)-MATCH(TRUE,ISNUMBER(VALUE(MID(H1650,ROW($A$1:$A$100),1))),0)+1)))</f>
        <v>3A</v>
      </c>
      <c r="K1650" s="1" t="s">
        <v>22</v>
      </c>
      <c r="L1650" s="1" t="s">
        <v>1642</v>
      </c>
      <c r="M1650" s="1" t="str">
        <f t="shared" si="76"/>
        <v>9443</v>
      </c>
      <c r="N1650" s="1" t="str">
        <f t="shared" si="77"/>
        <v>Widnau</v>
      </c>
      <c r="O1650" s="1" t="s">
        <v>24</v>
      </c>
      <c r="P1650" s="1" t="s">
        <v>15581</v>
      </c>
      <c r="Q1650" s="1" t="s">
        <v>80</v>
      </c>
      <c r="R1650" s="1" t="s">
        <v>22</v>
      </c>
      <c r="S1650" s="1" t="s">
        <v>22</v>
      </c>
      <c r="T1650" s="1" t="s">
        <v>15582</v>
      </c>
      <c r="U1650" s="1" t="s">
        <v>27</v>
      </c>
    </row>
    <row r="1651" spans="1:21" ht="15" x14ac:dyDescent="0.2">
      <c r="A1651" s="1" t="s">
        <v>73</v>
      </c>
      <c r="B1651" s="1" t="s">
        <v>17</v>
      </c>
      <c r="C1651" s="1" t="s">
        <v>3343</v>
      </c>
      <c r="D1651" s="1" t="s">
        <v>3344</v>
      </c>
      <c r="E1651" s="1" t="s">
        <v>3345</v>
      </c>
      <c r="F1651" s="1" t="s">
        <v>22</v>
      </c>
      <c r="G1651" s="2" t="str">
        <f t="shared" si="75"/>
        <v>Ärztehuus Widnau</v>
      </c>
      <c r="H1651" s="1" t="s">
        <v>3346</v>
      </c>
      <c r="I1651" s="1" t="str" cm="1">
        <f t="array" ref="I1651">IF(H1651="","",IF(COUNT(VALUE(MID(H1651,ROW($A$1:$A$100),1)))=0,H1651,TRIM(LEFT(H1651,MATCH(TRUE,ISNUMBER(VALUE(MID(H1651,ROW($A$1:$A$100),1))),0)-1))))</f>
        <v>Zinggenstrasse</v>
      </c>
      <c r="J1651" s="1" t="str" cm="1">
        <f t="array" ref="J1651">IF(H1651="","",IF(COUNT(VALUE(MID(H1651,ROW($A$1:$A$100),1)))=0,"",RIGHT(H1651,LEN(H1651)-MATCH(TRUE,ISNUMBER(VALUE(MID(H1651,ROW($A$1:$A$100),1))),0)+1)))</f>
        <v>3A</v>
      </c>
      <c r="K1651" s="1" t="s">
        <v>22</v>
      </c>
      <c r="L1651" s="1" t="s">
        <v>1642</v>
      </c>
      <c r="M1651" s="1" t="str">
        <f t="shared" si="76"/>
        <v>9443</v>
      </c>
      <c r="N1651" s="1" t="str">
        <f t="shared" si="77"/>
        <v>Widnau</v>
      </c>
      <c r="O1651" s="1" t="s">
        <v>24</v>
      </c>
      <c r="P1651" s="1" t="s">
        <v>3347</v>
      </c>
      <c r="Q1651" s="1" t="s">
        <v>80</v>
      </c>
      <c r="R1651" s="1" t="s">
        <v>22</v>
      </c>
      <c r="S1651" s="1" t="s">
        <v>22</v>
      </c>
      <c r="T1651" s="1" t="s">
        <v>3348</v>
      </c>
      <c r="U1651" s="1" t="s">
        <v>27</v>
      </c>
    </row>
    <row r="1652" spans="1:21" ht="15" x14ac:dyDescent="0.2">
      <c r="A1652" s="1" t="s">
        <v>16</v>
      </c>
      <c r="B1652" s="1" t="s">
        <v>64</v>
      </c>
      <c r="C1652" s="1" t="s">
        <v>2210</v>
      </c>
      <c r="D1652" s="1" t="s">
        <v>4636</v>
      </c>
      <c r="E1652" s="1" t="s">
        <v>956</v>
      </c>
      <c r="F1652" s="1" t="s">
        <v>22</v>
      </c>
      <c r="G1652" s="2" t="str">
        <f t="shared" si="75"/>
        <v>The Kusnacht Practice AG</v>
      </c>
      <c r="H1652" s="1" t="s">
        <v>957</v>
      </c>
      <c r="I1652" s="1" t="str" cm="1">
        <f t="array" ref="I1652">IF(H1652="","",IF(COUNT(VALUE(MID(H1652,ROW($A$1:$A$100),1)))=0,H1652,TRIM(LEFT(H1652,MATCH(TRUE,ISNUMBER(VALUE(MID(H1652,ROW($A$1:$A$100),1))),0)-1))))</f>
        <v>Zollikerstrasse</v>
      </c>
      <c r="J1652" s="1" t="str" cm="1">
        <f t="array" ref="J1652">IF(H1652="","",IF(COUNT(VALUE(MID(H1652,ROW($A$1:$A$100),1)))=0,"",RIGHT(H1652,LEN(H1652)-MATCH(TRUE,ISNUMBER(VALUE(MID(H1652,ROW($A$1:$A$100),1))),0)+1)))</f>
        <v>60</v>
      </c>
      <c r="K1652" s="1" t="s">
        <v>22</v>
      </c>
      <c r="L1652" s="1" t="s">
        <v>854</v>
      </c>
      <c r="M1652" s="1" t="str">
        <f t="shared" si="76"/>
        <v>8702</v>
      </c>
      <c r="N1652" s="1" t="str">
        <f t="shared" si="77"/>
        <v>Zollikon</v>
      </c>
      <c r="O1652" s="1" t="s">
        <v>24</v>
      </c>
      <c r="P1652" s="1" t="s">
        <v>4637</v>
      </c>
      <c r="Q1652" s="1" t="s">
        <v>80</v>
      </c>
      <c r="R1652" s="1" t="s">
        <v>22</v>
      </c>
      <c r="S1652" s="1" t="s">
        <v>22</v>
      </c>
      <c r="T1652" s="1" t="s">
        <v>4638</v>
      </c>
      <c r="U1652" s="1" t="s">
        <v>27</v>
      </c>
    </row>
    <row r="1653" spans="1:21" ht="15" x14ac:dyDescent="0.2">
      <c r="A1653" s="1" t="s">
        <v>73</v>
      </c>
      <c r="B1653" s="1" t="s">
        <v>64</v>
      </c>
      <c r="C1653" s="1" t="s">
        <v>2116</v>
      </c>
      <c r="D1653" s="1" t="s">
        <v>7395</v>
      </c>
      <c r="E1653" s="1" t="s">
        <v>6269</v>
      </c>
      <c r="F1653" s="1" t="s">
        <v>22</v>
      </c>
      <c r="G1653" s="2" t="str">
        <f t="shared" si="75"/>
        <v>Bachtelpraxis</v>
      </c>
      <c r="H1653" s="1" t="s">
        <v>6270</v>
      </c>
      <c r="I1653" s="1" t="str" cm="1">
        <f t="array" ref="I1653">IF(H1653="","",IF(COUNT(VALUE(MID(H1653,ROW($A$1:$A$100),1)))=0,H1653,TRIM(LEFT(H1653,MATCH(TRUE,ISNUMBER(VALUE(MID(H1653,ROW($A$1:$A$100),1))),0)-1))))</f>
        <v>Ettenhauserstrasse</v>
      </c>
      <c r="J1653" s="1" t="str" cm="1">
        <f t="array" ref="J1653">IF(H1653="","",IF(COUNT(VALUE(MID(H1653,ROW($A$1:$A$100),1)))=0,"",RIGHT(H1653,LEN(H1653)-MATCH(TRUE,ISNUMBER(VALUE(MID(H1653,ROW($A$1:$A$100),1))),0)+1)))</f>
        <v>13</v>
      </c>
      <c r="K1653" s="1" t="s">
        <v>22</v>
      </c>
      <c r="L1653" s="1" t="s">
        <v>993</v>
      </c>
      <c r="M1653" s="1" t="str">
        <f t="shared" si="76"/>
        <v>8620</v>
      </c>
      <c r="N1653" s="1" t="str">
        <f t="shared" si="77"/>
        <v>Wetzikon ZH</v>
      </c>
      <c r="O1653" s="1" t="s">
        <v>24</v>
      </c>
      <c r="P1653" s="1" t="s">
        <v>7396</v>
      </c>
      <c r="Q1653" s="1" t="s">
        <v>128</v>
      </c>
      <c r="R1653" s="1" t="s">
        <v>22</v>
      </c>
      <c r="S1653" s="1" t="s">
        <v>22</v>
      </c>
      <c r="T1653" s="1" t="s">
        <v>7397</v>
      </c>
      <c r="U1653" s="1" t="s">
        <v>27</v>
      </c>
    </row>
    <row r="1654" spans="1:21" ht="30" x14ac:dyDescent="0.2">
      <c r="A1654" s="1" t="s">
        <v>73</v>
      </c>
      <c r="B1654" s="1" t="s">
        <v>64</v>
      </c>
      <c r="C1654" s="1" t="s">
        <v>1037</v>
      </c>
      <c r="D1654" s="1" t="s">
        <v>8695</v>
      </c>
      <c r="E1654" s="1" t="s">
        <v>163</v>
      </c>
      <c r="F1654" s="1" t="s">
        <v>745</v>
      </c>
      <c r="G1654" s="2" t="str">
        <f t="shared" si="75"/>
        <v>Inselspital Bern
_x000D_Klinik für Frauenheilkunde</v>
      </c>
      <c r="H1654" s="1" t="s">
        <v>165</v>
      </c>
      <c r="I1654" s="1" t="str" cm="1">
        <f t="array" ref="I1654">IF(H1654="","",IF(COUNT(VALUE(MID(H1654,ROW($A$1:$A$100),1)))=0,H1654,TRIM(LEFT(H1654,MATCH(TRUE,ISNUMBER(VALUE(MID(H1654,ROW($A$1:$A$100),1))),0)-1))))</f>
        <v>Friedbühlstrasse</v>
      </c>
      <c r="J1654" s="1" t="str" cm="1">
        <f t="array" ref="J1654">IF(H1654="","",IF(COUNT(VALUE(MID(H1654,ROW($A$1:$A$100),1)))=0,"",RIGHT(H1654,LEN(H1654)-MATCH(TRUE,ISNUMBER(VALUE(MID(H1654,ROW($A$1:$A$100),1))),0)+1)))</f>
        <v>19</v>
      </c>
      <c r="K1654" s="1" t="s">
        <v>22</v>
      </c>
      <c r="L1654" s="1" t="s">
        <v>166</v>
      </c>
      <c r="M1654" s="1" t="str">
        <f t="shared" si="76"/>
        <v>3010</v>
      </c>
      <c r="N1654" s="1" t="str">
        <f t="shared" si="77"/>
        <v>Bern</v>
      </c>
      <c r="O1654" s="1" t="s">
        <v>24</v>
      </c>
      <c r="P1654" s="1" t="s">
        <v>8696</v>
      </c>
      <c r="Q1654" s="1" t="s">
        <v>21</v>
      </c>
      <c r="R1654" s="1" t="s">
        <v>22</v>
      </c>
      <c r="S1654" s="1" t="s">
        <v>22</v>
      </c>
      <c r="T1654" s="1" t="s">
        <v>14764</v>
      </c>
      <c r="U1654" s="1" t="s">
        <v>27</v>
      </c>
    </row>
    <row r="1655" spans="1:21" ht="30" x14ac:dyDescent="0.2">
      <c r="A1655" s="1" t="s">
        <v>73</v>
      </c>
      <c r="B1655" s="1" t="s">
        <v>64</v>
      </c>
      <c r="C1655" s="1" t="s">
        <v>398</v>
      </c>
      <c r="D1655" s="1" t="s">
        <v>8695</v>
      </c>
      <c r="E1655" s="1" t="s">
        <v>1533</v>
      </c>
      <c r="F1655" s="1" t="s">
        <v>1534</v>
      </c>
      <c r="G1655" s="2" t="str">
        <f t="shared" si="75"/>
        <v>Klinik Hirslanden AG
_x000D_Adipositas Stoffwechselzentrum</v>
      </c>
      <c r="H1655" s="1" t="s">
        <v>1535</v>
      </c>
      <c r="I1655" s="1" t="str" cm="1">
        <f t="array" ref="I1655">IF(H1655="","",IF(COUNT(VALUE(MID(H1655,ROW($A$1:$A$100),1)))=0,H1655,TRIM(LEFT(H1655,MATCH(TRUE,ISNUMBER(VALUE(MID(H1655,ROW($A$1:$A$100),1))),0)-1))))</f>
        <v>Witellikerstrasse</v>
      </c>
      <c r="J1655" s="1" t="str" cm="1">
        <f t="array" ref="J1655">IF(H1655="","",IF(COUNT(VALUE(MID(H1655,ROW($A$1:$A$100),1)))=0,"",RIGHT(H1655,LEN(H1655)-MATCH(TRUE,ISNUMBER(VALUE(MID(H1655,ROW($A$1:$A$100),1))),0)+1)))</f>
        <v>36</v>
      </c>
      <c r="K1655" s="1" t="s">
        <v>22</v>
      </c>
      <c r="L1655" s="1" t="s">
        <v>260</v>
      </c>
      <c r="M1655" s="1" t="str">
        <f t="shared" si="76"/>
        <v>8032</v>
      </c>
      <c r="N1655" s="1" t="str">
        <f t="shared" si="77"/>
        <v>Zürich</v>
      </c>
      <c r="O1655" s="1" t="s">
        <v>24</v>
      </c>
      <c r="P1655" s="1" t="s">
        <v>8696</v>
      </c>
      <c r="Q1655" s="1" t="s">
        <v>128</v>
      </c>
      <c r="R1655" s="1" t="s">
        <v>22</v>
      </c>
      <c r="S1655" s="1" t="s">
        <v>22</v>
      </c>
      <c r="T1655" s="1" t="s">
        <v>8697</v>
      </c>
      <c r="U1655" s="1" t="s">
        <v>27</v>
      </c>
    </row>
    <row r="1656" spans="1:21" ht="15" x14ac:dyDescent="0.2">
      <c r="A1656" s="1" t="s">
        <v>16</v>
      </c>
      <c r="B1656" s="1" t="s">
        <v>64</v>
      </c>
      <c r="C1656" s="1" t="s">
        <v>8698</v>
      </c>
      <c r="D1656" s="1" t="s">
        <v>8699</v>
      </c>
      <c r="E1656" s="1" t="s">
        <v>8700</v>
      </c>
      <c r="F1656" s="1" t="s">
        <v>22</v>
      </c>
      <c r="G1656" s="2" t="str">
        <f t="shared" si="75"/>
        <v>Praxis Dr. Infanger / Dr. Gerber</v>
      </c>
      <c r="H1656" s="1" t="s">
        <v>8701</v>
      </c>
      <c r="I1656" s="1" t="str" cm="1">
        <f t="array" ref="I1656">IF(H1656="","",IF(COUNT(VALUE(MID(H1656,ROW($A$1:$A$100),1)))=0,H1656,TRIM(LEFT(H1656,MATCH(TRUE,ISNUMBER(VALUE(MID(H1656,ROW($A$1:$A$100),1))),0)-1))))</f>
        <v>Quaderstrasse</v>
      </c>
      <c r="J1656" s="1" t="str" cm="1">
        <f t="array" ref="J1656">IF(H1656="","",IF(COUNT(VALUE(MID(H1656,ROW($A$1:$A$100),1)))=0,"",RIGHT(H1656,LEN(H1656)-MATCH(TRUE,ISNUMBER(VALUE(MID(H1656,ROW($A$1:$A$100),1))),0)+1)))</f>
        <v>28</v>
      </c>
      <c r="K1656" s="1" t="s">
        <v>22</v>
      </c>
      <c r="L1656" s="1" t="s">
        <v>368</v>
      </c>
      <c r="M1656" s="1" t="str">
        <f t="shared" si="76"/>
        <v>7000</v>
      </c>
      <c r="N1656" s="1" t="str">
        <f t="shared" si="77"/>
        <v>Chur</v>
      </c>
      <c r="O1656" s="1" t="s">
        <v>24</v>
      </c>
      <c r="P1656" s="1" t="s">
        <v>8702</v>
      </c>
      <c r="Q1656" s="1" t="s">
        <v>21</v>
      </c>
      <c r="R1656" s="1" t="s">
        <v>22</v>
      </c>
      <c r="S1656" s="1" t="s">
        <v>22</v>
      </c>
      <c r="T1656" s="1" t="s">
        <v>8703</v>
      </c>
      <c r="U1656" s="1" t="s">
        <v>27</v>
      </c>
    </row>
    <row r="1657" spans="1:21" ht="15" x14ac:dyDescent="0.2">
      <c r="A1657" s="1" t="s">
        <v>73</v>
      </c>
      <c r="B1657" s="1" t="s">
        <v>64</v>
      </c>
      <c r="C1657" s="1" t="s">
        <v>8715</v>
      </c>
      <c r="D1657" s="1" t="s">
        <v>8716</v>
      </c>
      <c r="E1657" s="1" t="s">
        <v>8717</v>
      </c>
      <c r="F1657" s="1" t="s">
        <v>22</v>
      </c>
      <c r="G1657" s="2" t="str">
        <f t="shared" si="75"/>
        <v>Praxis Dr. Ingellis Trifone</v>
      </c>
      <c r="H1657" s="1" t="s">
        <v>8718</v>
      </c>
      <c r="I1657" s="1" t="str" cm="1">
        <f t="array" ref="I1657">IF(H1657="","",IF(COUNT(VALUE(MID(H1657,ROW($A$1:$A$100),1)))=0,H1657,TRIM(LEFT(H1657,MATCH(TRUE,ISNUMBER(VALUE(MID(H1657,ROW($A$1:$A$100),1))),0)-1))))</f>
        <v>Domleschgerstrasse</v>
      </c>
      <c r="J1657" s="1" t="str" cm="1">
        <f t="array" ref="J1657">IF(H1657="","",IF(COUNT(VALUE(MID(H1657,ROW($A$1:$A$100),1)))=0,"",RIGHT(H1657,LEN(H1657)-MATCH(TRUE,ISNUMBER(VALUE(MID(H1657,ROW($A$1:$A$100),1))),0)+1)))</f>
        <v>18</v>
      </c>
      <c r="K1657" s="1" t="s">
        <v>22</v>
      </c>
      <c r="L1657" s="1" t="s">
        <v>8719</v>
      </c>
      <c r="M1657" s="1" t="str">
        <f t="shared" si="76"/>
        <v>7413</v>
      </c>
      <c r="N1657" s="1" t="str">
        <f t="shared" si="77"/>
        <v>Fürstenaubruck</v>
      </c>
      <c r="O1657" s="1" t="s">
        <v>24</v>
      </c>
      <c r="P1657" s="1" t="s">
        <v>8720</v>
      </c>
      <c r="Q1657" s="1" t="s">
        <v>21</v>
      </c>
      <c r="R1657" s="1" t="s">
        <v>22</v>
      </c>
      <c r="S1657" s="1" t="s">
        <v>22</v>
      </c>
      <c r="T1657" s="1" t="s">
        <v>8721</v>
      </c>
      <c r="U1657" s="1" t="s">
        <v>27</v>
      </c>
    </row>
    <row r="1658" spans="1:21" ht="15" x14ac:dyDescent="0.2">
      <c r="A1658" s="1" t="s">
        <v>16</v>
      </c>
      <c r="B1658" s="1" t="s">
        <v>64</v>
      </c>
      <c r="C1658" s="1" t="s">
        <v>946</v>
      </c>
      <c r="D1658" s="1" t="s">
        <v>947</v>
      </c>
      <c r="E1658" s="1" t="s">
        <v>948</v>
      </c>
      <c r="F1658" s="1" t="s">
        <v>22</v>
      </c>
      <c r="G1658" s="2" t="str">
        <f t="shared" si="75"/>
        <v>Medbase Winterthur Neuwiesen</v>
      </c>
      <c r="H1658" s="1" t="s">
        <v>949</v>
      </c>
      <c r="I1658" s="1" t="str" cm="1">
        <f t="array" ref="I1658">IF(H1658="","",IF(COUNT(VALUE(MID(H1658,ROW($A$1:$A$100),1)))=0,H1658,TRIM(LEFT(H1658,MATCH(TRUE,ISNUMBER(VALUE(MID(H1658,ROW($A$1:$A$100),1))),0)-1))))</f>
        <v>Gertrudstrasse</v>
      </c>
      <c r="J1658" s="1" t="str" cm="1">
        <f t="array" ref="J1658">IF(H1658="","",IF(COUNT(VALUE(MID(H1658,ROW($A$1:$A$100),1)))=0,"",RIGHT(H1658,LEN(H1658)-MATCH(TRUE,ISNUMBER(VALUE(MID(H1658,ROW($A$1:$A$100),1))),0)+1)))</f>
        <v>1</v>
      </c>
      <c r="K1658" s="1" t="s">
        <v>22</v>
      </c>
      <c r="L1658" s="1" t="s">
        <v>291</v>
      </c>
      <c r="M1658" s="1" t="str">
        <f t="shared" si="76"/>
        <v>8400</v>
      </c>
      <c r="N1658" s="1" t="str">
        <f t="shared" si="77"/>
        <v>Winterthur</v>
      </c>
      <c r="O1658" s="1" t="s">
        <v>24</v>
      </c>
      <c r="P1658" s="1" t="s">
        <v>950</v>
      </c>
      <c r="Q1658" s="1" t="s">
        <v>21</v>
      </c>
      <c r="R1658" s="1" t="s">
        <v>22</v>
      </c>
      <c r="S1658" s="1" t="s">
        <v>22</v>
      </c>
      <c r="T1658" s="1" t="s">
        <v>951</v>
      </c>
      <c r="U1658" s="1" t="s">
        <v>27</v>
      </c>
    </row>
    <row r="1659" spans="1:21" ht="15" x14ac:dyDescent="0.2">
      <c r="A1659" s="1" t="s">
        <v>16</v>
      </c>
      <c r="B1659" s="1" t="s">
        <v>17</v>
      </c>
      <c r="C1659" s="1" t="s">
        <v>2891</v>
      </c>
      <c r="D1659" s="1" t="s">
        <v>2892</v>
      </c>
      <c r="E1659" s="1" t="s">
        <v>2893</v>
      </c>
      <c r="F1659" s="1" t="s">
        <v>22</v>
      </c>
      <c r="G1659" s="2" t="str">
        <f t="shared" si="75"/>
        <v>Hausarztpraxis am Sonnenberg</v>
      </c>
      <c r="H1659" s="1" t="s">
        <v>2894</v>
      </c>
      <c r="I1659" s="1" t="str" cm="1">
        <f t="array" ref="I1659">IF(H1659="","",IF(COUNT(VALUE(MID(H1659,ROW($A$1:$A$100),1)))=0,H1659,TRIM(LEFT(H1659,MATCH(TRUE,ISNUMBER(VALUE(MID(H1659,ROW($A$1:$A$100),1))),0)-1))))</f>
        <v>Alte Hedingerstrasse</v>
      </c>
      <c r="J1659" s="1" t="str" cm="1">
        <f t="array" ref="J1659">IF(H1659="","",IF(COUNT(VALUE(MID(H1659,ROW($A$1:$A$100),1)))=0,"",RIGHT(H1659,LEN(H1659)-MATCH(TRUE,ISNUMBER(VALUE(MID(H1659,ROW($A$1:$A$100),1))),0)+1)))</f>
        <v>15</v>
      </c>
      <c r="K1659" s="1" t="s">
        <v>22</v>
      </c>
      <c r="L1659" s="1" t="s">
        <v>1455</v>
      </c>
      <c r="M1659" s="1" t="str">
        <f t="shared" si="76"/>
        <v>8910</v>
      </c>
      <c r="N1659" s="1" t="str">
        <f t="shared" si="77"/>
        <v>Affoltern am Albis</v>
      </c>
      <c r="O1659" s="1" t="s">
        <v>24</v>
      </c>
      <c r="P1659" s="1" t="s">
        <v>2895</v>
      </c>
      <c r="Q1659" s="1" t="s">
        <v>128</v>
      </c>
      <c r="R1659" s="1" t="s">
        <v>22</v>
      </c>
      <c r="S1659" s="1" t="s">
        <v>22</v>
      </c>
      <c r="T1659" s="1" t="s">
        <v>2896</v>
      </c>
      <c r="U1659" s="1" t="s">
        <v>27</v>
      </c>
    </row>
    <row r="1660" spans="1:21" ht="15" x14ac:dyDescent="0.2">
      <c r="A1660" s="1" t="s">
        <v>16</v>
      </c>
      <c r="B1660" s="1" t="s">
        <v>64</v>
      </c>
      <c r="C1660" s="1" t="s">
        <v>1074</v>
      </c>
      <c r="D1660" s="1" t="s">
        <v>2045</v>
      </c>
      <c r="E1660" s="1" t="s">
        <v>1173</v>
      </c>
      <c r="F1660" s="1" t="s">
        <v>22</v>
      </c>
      <c r="G1660" s="2" t="str">
        <f t="shared" si="75"/>
        <v>Medbase Abtwil</v>
      </c>
      <c r="H1660" s="1" t="s">
        <v>1174</v>
      </c>
      <c r="I1660" s="1" t="str" cm="1">
        <f t="array" ref="I1660">IF(H1660="","",IF(COUNT(VALUE(MID(H1660,ROW($A$1:$A$100),1)))=0,H1660,TRIM(LEFT(H1660,MATCH(TRUE,ISNUMBER(VALUE(MID(H1660,ROW($A$1:$A$100),1))),0)-1))))</f>
        <v>Wiesenbachstrasse</v>
      </c>
      <c r="J1660" s="1" t="str" cm="1">
        <f t="array" ref="J1660">IF(H1660="","",IF(COUNT(VALUE(MID(H1660,ROW($A$1:$A$100),1)))=0,"",RIGHT(H1660,LEN(H1660)-MATCH(TRUE,ISNUMBER(VALUE(MID(H1660,ROW($A$1:$A$100),1))),0)+1)))</f>
        <v>5</v>
      </c>
      <c r="K1660" s="1" t="s">
        <v>22</v>
      </c>
      <c r="L1660" s="1" t="s">
        <v>651</v>
      </c>
      <c r="M1660" s="1" t="str">
        <f t="shared" si="76"/>
        <v>9030</v>
      </c>
      <c r="N1660" s="1" t="str">
        <f t="shared" si="77"/>
        <v>Abtwil SG</v>
      </c>
      <c r="O1660" s="1" t="s">
        <v>24</v>
      </c>
      <c r="P1660" s="1" t="s">
        <v>2046</v>
      </c>
      <c r="Q1660" s="1" t="s">
        <v>128</v>
      </c>
      <c r="R1660" s="1" t="s">
        <v>22</v>
      </c>
      <c r="S1660" s="1" t="s">
        <v>22</v>
      </c>
      <c r="T1660" s="1" t="s">
        <v>2047</v>
      </c>
      <c r="U1660" s="1" t="s">
        <v>27</v>
      </c>
    </row>
    <row r="1661" spans="1:21" ht="15" x14ac:dyDescent="0.2">
      <c r="A1661" s="1" t="s">
        <v>16</v>
      </c>
      <c r="B1661" s="1" t="s">
        <v>64</v>
      </c>
      <c r="C1661" s="1" t="s">
        <v>13837</v>
      </c>
      <c r="D1661" s="1" t="s">
        <v>13838</v>
      </c>
      <c r="E1661" s="1" t="s">
        <v>5317</v>
      </c>
      <c r="F1661" s="1" t="s">
        <v>22</v>
      </c>
      <c r="G1661" s="2" t="str">
        <f t="shared" si="75"/>
        <v>Frauenpraxis Luzern</v>
      </c>
      <c r="H1661" s="1" t="s">
        <v>5318</v>
      </c>
      <c r="I1661" s="1" t="str" cm="1">
        <f t="array" ref="I1661">IF(H1661="","",IF(COUNT(VALUE(MID(H1661,ROW($A$1:$A$100),1)))=0,H1661,TRIM(LEFT(H1661,MATCH(TRUE,ISNUMBER(VALUE(MID(H1661,ROW($A$1:$A$100),1))),0)-1))))</f>
        <v>Töpferstrasse</v>
      </c>
      <c r="J1661" s="1" t="str" cm="1">
        <f t="array" ref="J1661">IF(H1661="","",IF(COUNT(VALUE(MID(H1661,ROW($A$1:$A$100),1)))=0,"",RIGHT(H1661,LEN(H1661)-MATCH(TRUE,ISNUMBER(VALUE(MID(H1661,ROW($A$1:$A$100),1))),0)+1)))</f>
        <v>5</v>
      </c>
      <c r="K1661" s="1" t="s">
        <v>22</v>
      </c>
      <c r="L1661" s="1" t="s">
        <v>272</v>
      </c>
      <c r="M1661" s="1" t="str">
        <f t="shared" si="76"/>
        <v>6004</v>
      </c>
      <c r="N1661" s="1" t="str">
        <f t="shared" si="77"/>
        <v>Luzern</v>
      </c>
      <c r="O1661" s="1" t="s">
        <v>24</v>
      </c>
      <c r="P1661" s="1" t="s">
        <v>13839</v>
      </c>
      <c r="Q1661" s="1" t="s">
        <v>21</v>
      </c>
      <c r="R1661" s="1" t="s">
        <v>80</v>
      </c>
      <c r="S1661" s="1" t="s">
        <v>22</v>
      </c>
      <c r="T1661" s="1" t="s">
        <v>13840</v>
      </c>
      <c r="U1661" s="1" t="s">
        <v>27</v>
      </c>
    </row>
    <row r="1662" spans="1:21" ht="30" x14ac:dyDescent="0.2">
      <c r="A1662" s="1" t="s">
        <v>16</v>
      </c>
      <c r="B1662" s="1" t="s">
        <v>17</v>
      </c>
      <c r="C1662" s="1" t="s">
        <v>4296</v>
      </c>
      <c r="D1662" s="1" t="s">
        <v>4297</v>
      </c>
      <c r="E1662" s="1" t="s">
        <v>163</v>
      </c>
      <c r="F1662" s="1" t="s">
        <v>745</v>
      </c>
      <c r="G1662" s="2" t="str">
        <f t="shared" si="75"/>
        <v>Inselspital Bern
_x000D_Klinik für Frauenheilkunde</v>
      </c>
      <c r="H1662" s="1" t="s">
        <v>165</v>
      </c>
      <c r="I1662" s="1" t="str" cm="1">
        <f t="array" ref="I1662">IF(H1662="","",IF(COUNT(VALUE(MID(H1662,ROW($A$1:$A$100),1)))=0,H1662,TRIM(LEFT(H1662,MATCH(TRUE,ISNUMBER(VALUE(MID(H1662,ROW($A$1:$A$100),1))),0)-1))))</f>
        <v>Friedbühlstrasse</v>
      </c>
      <c r="J1662" s="1" t="str" cm="1">
        <f t="array" ref="J1662">IF(H1662="","",IF(COUNT(VALUE(MID(H1662,ROW($A$1:$A$100),1)))=0,"",RIGHT(H1662,LEN(H1662)-MATCH(TRUE,ISNUMBER(VALUE(MID(H1662,ROW($A$1:$A$100),1))),0)+1)))</f>
        <v>19</v>
      </c>
      <c r="K1662" s="1" t="s">
        <v>22</v>
      </c>
      <c r="L1662" s="1" t="s">
        <v>166</v>
      </c>
      <c r="M1662" s="1" t="str">
        <f t="shared" si="76"/>
        <v>3010</v>
      </c>
      <c r="N1662" s="1" t="str">
        <f t="shared" si="77"/>
        <v>Bern</v>
      </c>
      <c r="O1662" s="1" t="s">
        <v>24</v>
      </c>
      <c r="P1662" s="1" t="s">
        <v>4298</v>
      </c>
      <c r="Q1662" s="1" t="s">
        <v>21</v>
      </c>
      <c r="R1662" s="1" t="s">
        <v>22</v>
      </c>
      <c r="S1662" s="1" t="s">
        <v>22</v>
      </c>
      <c r="T1662" s="1" t="s">
        <v>4299</v>
      </c>
      <c r="U1662" s="1" t="s">
        <v>27</v>
      </c>
    </row>
    <row r="1663" spans="1:21" ht="15" x14ac:dyDescent="0.2">
      <c r="A1663" s="1" t="s">
        <v>16</v>
      </c>
      <c r="B1663" s="1" t="s">
        <v>64</v>
      </c>
      <c r="C1663" s="1" t="s">
        <v>691</v>
      </c>
      <c r="D1663" s="1" t="s">
        <v>13848</v>
      </c>
      <c r="E1663" s="1" t="s">
        <v>510</v>
      </c>
      <c r="F1663" s="1" t="s">
        <v>22</v>
      </c>
      <c r="G1663" s="2" t="str">
        <f t="shared" si="75"/>
        <v>mediX Gruppenpraxis AG</v>
      </c>
      <c r="H1663" s="1" t="s">
        <v>511</v>
      </c>
      <c r="I1663" s="1" t="str" cm="1">
        <f t="array" ref="I1663">IF(H1663="","",IF(COUNT(VALUE(MID(H1663,ROW($A$1:$A$100),1)))=0,H1663,TRIM(LEFT(H1663,MATCH(TRUE,ISNUMBER(VALUE(MID(H1663,ROW($A$1:$A$100),1))),0)-1))))</f>
        <v>Rotbuchstrasse</v>
      </c>
      <c r="J1663" s="1" t="str" cm="1">
        <f t="array" ref="J1663">IF(H1663="","",IF(COUNT(VALUE(MID(H1663,ROW($A$1:$A$100),1)))=0,"",RIGHT(H1663,LEN(H1663)-MATCH(TRUE,ISNUMBER(VALUE(MID(H1663,ROW($A$1:$A$100),1))),0)+1)))</f>
        <v>46</v>
      </c>
      <c r="K1663" s="1" t="s">
        <v>22</v>
      </c>
      <c r="L1663" s="1" t="s">
        <v>512</v>
      </c>
      <c r="M1663" s="1" t="str">
        <f t="shared" si="76"/>
        <v>8037</v>
      </c>
      <c r="N1663" s="1" t="str">
        <f t="shared" si="77"/>
        <v>Zürich</v>
      </c>
      <c r="O1663" s="1" t="s">
        <v>24</v>
      </c>
      <c r="P1663" s="1" t="s">
        <v>13849</v>
      </c>
      <c r="Q1663" s="1" t="s">
        <v>128</v>
      </c>
      <c r="R1663" s="1" t="s">
        <v>22</v>
      </c>
      <c r="S1663" s="1" t="s">
        <v>22</v>
      </c>
      <c r="T1663" s="1" t="s">
        <v>13850</v>
      </c>
      <c r="U1663" s="1" t="s">
        <v>27</v>
      </c>
    </row>
    <row r="1664" spans="1:21" ht="30" x14ac:dyDescent="0.2">
      <c r="A1664" s="1" t="s">
        <v>16</v>
      </c>
      <c r="B1664" s="1" t="s">
        <v>17</v>
      </c>
      <c r="C1664" s="1" t="s">
        <v>5005</v>
      </c>
      <c r="D1664" s="1" t="s">
        <v>6078</v>
      </c>
      <c r="E1664" s="1" t="s">
        <v>1076</v>
      </c>
      <c r="F1664" s="1" t="s">
        <v>156</v>
      </c>
      <c r="G1664" s="2" t="str">
        <f t="shared" si="75"/>
        <v>Kantonsspital Frauenfeld
_x000D_Frauenklinik</v>
      </c>
      <c r="H1664" s="1" t="s">
        <v>22</v>
      </c>
      <c r="I1664" s="1" t="str" cm="1">
        <f t="array" ref="I1664">IF(H1664="","",IF(COUNT(VALUE(MID(H1664,ROW($A$1:$A$100),1)))=0,H1664,TRIM(LEFT(H1664,MATCH(TRUE,ISNUMBER(VALUE(MID(H1664,ROW($A$1:$A$100),1))),0)-1))))</f>
        <v/>
      </c>
      <c r="J1664" s="1" t="str" cm="1">
        <f t="array" ref="J1664">IF(H1664="","",IF(COUNT(VALUE(MID(H1664,ROW($A$1:$A$100),1)))=0,"",RIGHT(H1664,LEN(H1664)-MATCH(TRUE,ISNUMBER(VALUE(MID(H1664,ROW($A$1:$A$100),1))),0)+1)))</f>
        <v/>
      </c>
      <c r="K1664" s="1" t="s">
        <v>7</v>
      </c>
      <c r="L1664" s="1" t="s">
        <v>1077</v>
      </c>
      <c r="M1664" s="1" t="str">
        <f t="shared" si="76"/>
        <v>8501</v>
      </c>
      <c r="N1664" s="1" t="str">
        <f t="shared" si="77"/>
        <v>Frauenfeld</v>
      </c>
      <c r="O1664" s="1" t="s">
        <v>24</v>
      </c>
      <c r="P1664" s="1" t="s">
        <v>6079</v>
      </c>
      <c r="Q1664" s="1" t="s">
        <v>21</v>
      </c>
      <c r="R1664" s="1" t="s">
        <v>22</v>
      </c>
      <c r="S1664" s="1" t="s">
        <v>22</v>
      </c>
      <c r="T1664" s="1" t="s">
        <v>6080</v>
      </c>
      <c r="U1664" s="1" t="s">
        <v>27</v>
      </c>
    </row>
    <row r="1665" spans="1:21" ht="30" x14ac:dyDescent="0.2">
      <c r="A1665" s="1" t="s">
        <v>16</v>
      </c>
      <c r="B1665" s="1" t="s">
        <v>64</v>
      </c>
      <c r="C1665" s="1" t="s">
        <v>2316</v>
      </c>
      <c r="D1665" s="1" t="s">
        <v>15062</v>
      </c>
      <c r="E1665" s="1" t="s">
        <v>1715</v>
      </c>
      <c r="F1665" s="1" t="s">
        <v>21</v>
      </c>
      <c r="G1665" s="2" t="str">
        <f t="shared" si="75"/>
        <v>Kantonsspital GR - Fontana
_x000D_Gynäkologie und Geburtshilfe</v>
      </c>
      <c r="H1665" s="1" t="s">
        <v>1716</v>
      </c>
      <c r="I1665" s="1" t="str" cm="1">
        <f t="array" ref="I1665">IF(H1665="","",IF(COUNT(VALUE(MID(H1665,ROW($A$1:$A$100),1)))=0,H1665,TRIM(LEFT(H1665,MATCH(TRUE,ISNUMBER(VALUE(MID(H1665,ROW($A$1:$A$100),1))),0)-1))))</f>
        <v>Lürlibadstrasse</v>
      </c>
      <c r="J1665" s="1" t="str" cm="1">
        <f t="array" ref="J1665">IF(H1665="","",IF(COUNT(VALUE(MID(H1665,ROW($A$1:$A$100),1)))=0,"",RIGHT(H1665,LEN(H1665)-MATCH(TRUE,ISNUMBER(VALUE(MID(H1665,ROW($A$1:$A$100),1))),0)+1)))</f>
        <v>118</v>
      </c>
      <c r="K1665" s="1" t="s">
        <v>22</v>
      </c>
      <c r="L1665" s="1" t="s">
        <v>368</v>
      </c>
      <c r="M1665" s="1" t="str">
        <f t="shared" si="76"/>
        <v>7000</v>
      </c>
      <c r="N1665" s="1" t="str">
        <f t="shared" si="77"/>
        <v>Chur</v>
      </c>
      <c r="O1665" s="1" t="s">
        <v>24</v>
      </c>
      <c r="P1665" s="1" t="s">
        <v>15063</v>
      </c>
      <c r="Q1665" s="1" t="s">
        <v>21</v>
      </c>
      <c r="R1665" s="1" t="s">
        <v>22</v>
      </c>
      <c r="S1665" s="1" t="s">
        <v>22</v>
      </c>
      <c r="T1665" s="1" t="s">
        <v>15064</v>
      </c>
      <c r="U1665" s="1" t="s">
        <v>27</v>
      </c>
    </row>
    <row r="1666" spans="1:21" ht="15" x14ac:dyDescent="0.2">
      <c r="A1666" s="1" t="s">
        <v>73</v>
      </c>
      <c r="B1666" s="1" t="s">
        <v>64</v>
      </c>
      <c r="C1666" s="1" t="s">
        <v>2690</v>
      </c>
      <c r="D1666" s="1" t="s">
        <v>13845</v>
      </c>
      <c r="E1666" s="1" t="s">
        <v>11928</v>
      </c>
      <c r="F1666" s="1" t="s">
        <v>22</v>
      </c>
      <c r="G1666" s="2" t="str">
        <f t="shared" ref="G1666:G1729" si="78">IF(F1666="",E1666,E1666 &amp; CHAR(10) &amp; CHAR(13) &amp; F1666)</f>
        <v>Praxis Dr.Mielke/ Dr.Isenschmied</v>
      </c>
      <c r="H1666" s="1" t="s">
        <v>11929</v>
      </c>
      <c r="I1666" s="1" t="str" cm="1">
        <f t="array" ref="I1666">IF(H1666="","",IF(COUNT(VALUE(MID(H1666,ROW($A$1:$A$100),1)))=0,H1666,TRIM(LEFT(H1666,MATCH(TRUE,ISNUMBER(VALUE(MID(H1666,ROW($A$1:$A$100),1))),0)-1))))</f>
        <v>Hofstettenstrasse</v>
      </c>
      <c r="J1666" s="1" t="str" cm="1">
        <f t="array" ref="J1666">IF(H1666="","",IF(COUNT(VALUE(MID(H1666,ROW($A$1:$A$100),1)))=0,"",RIGHT(H1666,LEN(H1666)-MATCH(TRUE,ISNUMBER(VALUE(MID(H1666,ROW($A$1:$A$100),1))),0)+1)))</f>
        <v>46</v>
      </c>
      <c r="K1666" s="1" t="s">
        <v>22</v>
      </c>
      <c r="L1666" s="1" t="s">
        <v>709</v>
      </c>
      <c r="M1666" s="1" t="str">
        <f t="shared" ref="M1666:M1729" si="79">LEFT(L1666,4)</f>
        <v>3600</v>
      </c>
      <c r="N1666" s="1" t="str">
        <f t="shared" ref="N1666:N1729" si="80">RIGHT(L1666,LEN(L1666)-5)</f>
        <v>Thun</v>
      </c>
      <c r="O1666" s="1" t="s">
        <v>24</v>
      </c>
      <c r="P1666" s="1" t="s">
        <v>13846</v>
      </c>
      <c r="Q1666" s="1" t="s">
        <v>21</v>
      </c>
      <c r="R1666" s="1" t="s">
        <v>22</v>
      </c>
      <c r="S1666" s="1" t="s">
        <v>22</v>
      </c>
      <c r="T1666" s="1" t="s">
        <v>13847</v>
      </c>
      <c r="U1666" s="1" t="s">
        <v>27</v>
      </c>
    </row>
    <row r="1667" spans="1:21" ht="15" x14ac:dyDescent="0.2">
      <c r="A1667" s="1" t="s">
        <v>16</v>
      </c>
      <c r="B1667" s="1" t="s">
        <v>64</v>
      </c>
      <c r="C1667" s="1" t="s">
        <v>455</v>
      </c>
      <c r="D1667" s="1" t="s">
        <v>13801</v>
      </c>
      <c r="E1667" s="1" t="s">
        <v>1998</v>
      </c>
      <c r="F1667" s="1" t="s">
        <v>22</v>
      </c>
      <c r="G1667" s="2" t="str">
        <f t="shared" si="78"/>
        <v>Praxis Sihlbogen AG</v>
      </c>
      <c r="H1667" s="1" t="s">
        <v>1999</v>
      </c>
      <c r="I1667" s="1" t="str" cm="1">
        <f t="array" ref="I1667">IF(H1667="","",IF(COUNT(VALUE(MID(H1667,ROW($A$1:$A$100),1)))=0,H1667,TRIM(LEFT(H1667,MATCH(TRUE,ISNUMBER(VALUE(MID(H1667,ROW($A$1:$A$100),1))),0)-1))))</f>
        <v>Leimbachstrasse</v>
      </c>
      <c r="J1667" s="1" t="str" cm="1">
        <f t="array" ref="J1667">IF(H1667="","",IF(COUNT(VALUE(MID(H1667,ROW($A$1:$A$100),1)))=0,"",RIGHT(H1667,LEN(H1667)-MATCH(TRUE,ISNUMBER(VALUE(MID(H1667,ROW($A$1:$A$100),1))),0)+1)))</f>
        <v>23</v>
      </c>
      <c r="K1667" s="1" t="s">
        <v>22</v>
      </c>
      <c r="L1667" s="1" t="s">
        <v>1065</v>
      </c>
      <c r="M1667" s="1" t="str">
        <f t="shared" si="79"/>
        <v>8041</v>
      </c>
      <c r="N1667" s="1" t="str">
        <f t="shared" si="80"/>
        <v>Zürich</v>
      </c>
      <c r="O1667" s="1" t="s">
        <v>24</v>
      </c>
      <c r="P1667" s="1" t="s">
        <v>13802</v>
      </c>
      <c r="Q1667" s="1" t="s">
        <v>128</v>
      </c>
      <c r="R1667" s="1" t="s">
        <v>22</v>
      </c>
      <c r="S1667" s="1" t="s">
        <v>22</v>
      </c>
      <c r="T1667" s="1" t="s">
        <v>13803</v>
      </c>
      <c r="U1667" s="1" t="s">
        <v>27</v>
      </c>
    </row>
    <row r="1668" spans="1:21" ht="15" x14ac:dyDescent="0.2">
      <c r="A1668" s="1" t="s">
        <v>16</v>
      </c>
      <c r="B1668" s="1" t="s">
        <v>64</v>
      </c>
      <c r="C1668" s="1" t="s">
        <v>2738</v>
      </c>
      <c r="D1668" s="1" t="s">
        <v>7384</v>
      </c>
      <c r="E1668" s="1" t="s">
        <v>7385</v>
      </c>
      <c r="F1668" s="1" t="s">
        <v>22</v>
      </c>
      <c r="G1668" s="2" t="str">
        <f t="shared" si="78"/>
        <v>Praxis Dr. Bührer / Dr. Ito</v>
      </c>
      <c r="H1668" s="1" t="s">
        <v>7386</v>
      </c>
      <c r="I1668" s="1" t="str" cm="1">
        <f t="array" ref="I1668">IF(H1668="","",IF(COUNT(VALUE(MID(H1668,ROW($A$1:$A$100),1)))=0,H1668,TRIM(LEFT(H1668,MATCH(TRUE,ISNUMBER(VALUE(MID(H1668,ROW($A$1:$A$100),1))),0)-1))))</f>
        <v>Dorfstrasse</v>
      </c>
      <c r="J1668" s="1" t="str" cm="1">
        <f t="array" ref="J1668">IF(H1668="","",IF(COUNT(VALUE(MID(H1668,ROW($A$1:$A$100),1)))=0,"",RIGHT(H1668,LEN(H1668)-MATCH(TRUE,ISNUMBER(VALUE(MID(H1668,ROW($A$1:$A$100),1))),0)+1)))</f>
        <v>24</v>
      </c>
      <c r="K1668" s="1" t="s">
        <v>22</v>
      </c>
      <c r="L1668" s="1" t="s">
        <v>1021</v>
      </c>
      <c r="M1668" s="1" t="str">
        <f t="shared" si="79"/>
        <v>8706</v>
      </c>
      <c r="N1668" s="1" t="str">
        <f t="shared" si="80"/>
        <v>Meilen</v>
      </c>
      <c r="O1668" s="1" t="s">
        <v>24</v>
      </c>
      <c r="P1668" s="1" t="s">
        <v>7387</v>
      </c>
      <c r="Q1668" s="1" t="s">
        <v>128</v>
      </c>
      <c r="R1668" s="1" t="s">
        <v>22</v>
      </c>
      <c r="S1668" s="1" t="s">
        <v>22</v>
      </c>
      <c r="T1668" s="1" t="s">
        <v>7388</v>
      </c>
      <c r="U1668" s="1" t="s">
        <v>27</v>
      </c>
    </row>
    <row r="1669" spans="1:21" ht="30" x14ac:dyDescent="0.2">
      <c r="A1669" s="1" t="s">
        <v>16</v>
      </c>
      <c r="B1669" s="1" t="s">
        <v>17</v>
      </c>
      <c r="C1669" s="1" t="s">
        <v>16150</v>
      </c>
      <c r="D1669" s="1" t="s">
        <v>16151</v>
      </c>
      <c r="E1669" s="1" t="s">
        <v>1364</v>
      </c>
      <c r="F1669" s="1" t="s">
        <v>21</v>
      </c>
      <c r="G1669" s="2" t="str">
        <f t="shared" si="78"/>
        <v>Spital Herisau
_x000D_Gynäkologie und Geburtshilfe</v>
      </c>
      <c r="H1669" s="1" t="s">
        <v>1365</v>
      </c>
      <c r="I1669" s="1" t="str" cm="1">
        <f t="array" ref="I1669">IF(H1669="","",IF(COUNT(VALUE(MID(H1669,ROW($A$1:$A$100),1)))=0,H1669,TRIM(LEFT(H1669,MATCH(TRUE,ISNUMBER(VALUE(MID(H1669,ROW($A$1:$A$100),1))),0)-1))))</f>
        <v>Spitalstrasse</v>
      </c>
      <c r="J1669" s="1" t="str" cm="1">
        <f t="array" ref="J1669">IF(H1669="","",IF(COUNT(VALUE(MID(H1669,ROW($A$1:$A$100),1)))=0,"",RIGHT(H1669,LEN(H1669)-MATCH(TRUE,ISNUMBER(VALUE(MID(H1669,ROW($A$1:$A$100),1))),0)+1)))</f>
        <v>6</v>
      </c>
      <c r="K1669" s="1" t="s">
        <v>22</v>
      </c>
      <c r="L1669" s="1" t="s">
        <v>194</v>
      </c>
      <c r="M1669" s="1" t="str">
        <f t="shared" si="79"/>
        <v>9100</v>
      </c>
      <c r="N1669" s="1" t="str">
        <f t="shared" si="80"/>
        <v>Herisau</v>
      </c>
      <c r="O1669" s="1" t="s">
        <v>24</v>
      </c>
      <c r="P1669" s="1" t="s">
        <v>16152</v>
      </c>
      <c r="Q1669" s="1" t="s">
        <v>21</v>
      </c>
      <c r="R1669" s="1" t="s">
        <v>22</v>
      </c>
      <c r="S1669" s="1" t="s">
        <v>22</v>
      </c>
      <c r="T1669" s="1" t="s">
        <v>16153</v>
      </c>
      <c r="U1669" s="1" t="s">
        <v>27</v>
      </c>
    </row>
    <row r="1670" spans="1:21" ht="15" x14ac:dyDescent="0.2">
      <c r="A1670" s="1" t="s">
        <v>16</v>
      </c>
      <c r="B1670" s="1" t="s">
        <v>900</v>
      </c>
      <c r="C1670" s="1" t="s">
        <v>6376</v>
      </c>
      <c r="D1670" s="1" t="s">
        <v>6377</v>
      </c>
      <c r="E1670" s="1" t="s">
        <v>6378</v>
      </c>
      <c r="F1670" s="1" t="s">
        <v>22</v>
      </c>
      <c r="G1670" s="2" t="str">
        <f t="shared" si="78"/>
        <v>Praxis Dr. Itskova Mariyana</v>
      </c>
      <c r="H1670" s="1" t="s">
        <v>6379</v>
      </c>
      <c r="I1670" s="1" t="str" cm="1">
        <f t="array" ref="I1670">IF(H1670="","",IF(COUNT(VALUE(MID(H1670,ROW($A$1:$A$100),1)))=0,H1670,TRIM(LEFT(H1670,MATCH(TRUE,ISNUMBER(VALUE(MID(H1670,ROW($A$1:$A$100),1))),0)-1))))</f>
        <v>Balsbergweg</v>
      </c>
      <c r="J1670" s="1" t="str" cm="1">
        <f t="array" ref="J1670">IF(H1670="","",IF(COUNT(VALUE(MID(H1670,ROW($A$1:$A$100),1)))=0,"",RIGHT(H1670,LEN(H1670)-MATCH(TRUE,ISNUMBER(VALUE(MID(H1670,ROW($A$1:$A$100),1))),0)+1)))</f>
        <v>4</v>
      </c>
      <c r="K1670" s="1" t="s">
        <v>22</v>
      </c>
      <c r="L1670" s="1" t="s">
        <v>78</v>
      </c>
      <c r="M1670" s="1" t="str">
        <f t="shared" si="79"/>
        <v>8302</v>
      </c>
      <c r="N1670" s="1" t="str">
        <f t="shared" si="80"/>
        <v>Kloten</v>
      </c>
      <c r="O1670" s="1" t="s">
        <v>24</v>
      </c>
      <c r="P1670" s="1" t="s">
        <v>6380</v>
      </c>
      <c r="Q1670" s="1" t="s">
        <v>128</v>
      </c>
      <c r="R1670" s="1" t="s">
        <v>22</v>
      </c>
      <c r="S1670" s="1" t="s">
        <v>22</v>
      </c>
      <c r="T1670" s="1" t="s">
        <v>6381</v>
      </c>
      <c r="U1670" s="1" t="s">
        <v>27</v>
      </c>
    </row>
    <row r="1671" spans="1:21" ht="15" x14ac:dyDescent="0.2">
      <c r="A1671" s="1" t="s">
        <v>16</v>
      </c>
      <c r="B1671" s="1" t="s">
        <v>64</v>
      </c>
      <c r="C1671" s="1" t="s">
        <v>4904</v>
      </c>
      <c r="D1671" s="1" t="s">
        <v>13841</v>
      </c>
      <c r="E1671" s="1" t="s">
        <v>13842</v>
      </c>
      <c r="F1671" s="1" t="s">
        <v>22</v>
      </c>
      <c r="G1671" s="2" t="str">
        <f t="shared" si="78"/>
        <v>Praxis Dr. Itten Erika</v>
      </c>
      <c r="H1671" s="1" t="s">
        <v>11516</v>
      </c>
      <c r="I1671" s="1" t="str" cm="1">
        <f t="array" ref="I1671">IF(H1671="","",IF(COUNT(VALUE(MID(H1671,ROW($A$1:$A$100),1)))=0,H1671,TRIM(LEFT(H1671,MATCH(TRUE,ISNUMBER(VALUE(MID(H1671,ROW($A$1:$A$100),1))),0)-1))))</f>
        <v>Birmensdorferstrasse</v>
      </c>
      <c r="J1671" s="1" t="str" cm="1">
        <f t="array" ref="J1671">IF(H1671="","",IF(COUNT(VALUE(MID(H1671,ROW($A$1:$A$100),1)))=0,"",RIGHT(H1671,LEN(H1671)-MATCH(TRUE,ISNUMBER(VALUE(MID(H1671,ROW($A$1:$A$100),1))),0)+1)))</f>
        <v>1</v>
      </c>
      <c r="K1671" s="1" t="s">
        <v>22</v>
      </c>
      <c r="L1671" s="1" t="s">
        <v>613</v>
      </c>
      <c r="M1671" s="1" t="str">
        <f t="shared" si="79"/>
        <v>8004</v>
      </c>
      <c r="N1671" s="1" t="str">
        <f t="shared" si="80"/>
        <v>Zürich</v>
      </c>
      <c r="O1671" s="1" t="s">
        <v>24</v>
      </c>
      <c r="P1671" s="1" t="s">
        <v>13843</v>
      </c>
      <c r="Q1671" s="1" t="s">
        <v>21</v>
      </c>
      <c r="R1671" s="1" t="s">
        <v>22</v>
      </c>
      <c r="S1671" s="1" t="s">
        <v>22</v>
      </c>
      <c r="T1671" s="1" t="s">
        <v>13844</v>
      </c>
      <c r="U1671" s="1" t="s">
        <v>27</v>
      </c>
    </row>
    <row r="1672" spans="1:21" ht="30" x14ac:dyDescent="0.2">
      <c r="A1672" s="1" t="s">
        <v>73</v>
      </c>
      <c r="B1672" s="1" t="s">
        <v>17</v>
      </c>
      <c r="C1672" s="1" t="s">
        <v>9545</v>
      </c>
      <c r="D1672" s="1" t="s">
        <v>9654</v>
      </c>
      <c r="E1672" s="1" t="s">
        <v>105</v>
      </c>
      <c r="F1672" s="1" t="s">
        <v>21</v>
      </c>
      <c r="G1672" s="2" t="str">
        <f t="shared" si="78"/>
        <v>Spital Bülach
_x000D_Gynäkologie und Geburtshilfe</v>
      </c>
      <c r="H1672" s="1" t="s">
        <v>106</v>
      </c>
      <c r="I1672" s="1" t="str" cm="1">
        <f t="array" ref="I1672">IF(H1672="","",IF(COUNT(VALUE(MID(H1672,ROW($A$1:$A$100),1)))=0,H1672,TRIM(LEFT(H1672,MATCH(TRUE,ISNUMBER(VALUE(MID(H1672,ROW($A$1:$A$100),1))),0)-1))))</f>
        <v>Spitalstrasse</v>
      </c>
      <c r="J1672" s="1" t="str" cm="1">
        <f t="array" ref="J1672">IF(H1672="","",IF(COUNT(VALUE(MID(H1672,ROW($A$1:$A$100),1)))=0,"",RIGHT(H1672,LEN(H1672)-MATCH(TRUE,ISNUMBER(VALUE(MID(H1672,ROW($A$1:$A$100),1))),0)+1)))</f>
        <v>24</v>
      </c>
      <c r="K1672" s="1" t="s">
        <v>22</v>
      </c>
      <c r="L1672" s="1" t="s">
        <v>107</v>
      </c>
      <c r="M1672" s="1" t="str">
        <f t="shared" si="79"/>
        <v>8180</v>
      </c>
      <c r="N1672" s="1" t="str">
        <f t="shared" si="80"/>
        <v>Bülach</v>
      </c>
      <c r="O1672" s="1" t="s">
        <v>24</v>
      </c>
      <c r="P1672" s="1" t="s">
        <v>14516</v>
      </c>
      <c r="Q1672" s="1" t="s">
        <v>21</v>
      </c>
      <c r="R1672" s="1" t="s">
        <v>22</v>
      </c>
      <c r="S1672" s="1" t="s">
        <v>22</v>
      </c>
      <c r="T1672" s="1" t="s">
        <v>14517</v>
      </c>
      <c r="U1672" s="1" t="s">
        <v>27</v>
      </c>
    </row>
    <row r="1673" spans="1:21" ht="15" x14ac:dyDescent="0.2">
      <c r="A1673" s="1" t="s">
        <v>73</v>
      </c>
      <c r="B1673" s="1" t="s">
        <v>17</v>
      </c>
      <c r="C1673" s="1" t="s">
        <v>879</v>
      </c>
      <c r="D1673" s="1" t="s">
        <v>880</v>
      </c>
      <c r="E1673" s="1" t="s">
        <v>881</v>
      </c>
      <c r="F1673" s="1" t="s">
        <v>22</v>
      </c>
      <c r="G1673" s="2" t="str">
        <f t="shared" si="78"/>
        <v>Medbase Bischofszell</v>
      </c>
      <c r="H1673" s="1" t="s">
        <v>882</v>
      </c>
      <c r="I1673" s="1" t="str" cm="1">
        <f t="array" ref="I1673">IF(H1673="","",IF(COUNT(VALUE(MID(H1673,ROW($A$1:$A$100),1)))=0,H1673,TRIM(LEFT(H1673,MATCH(TRUE,ISNUMBER(VALUE(MID(H1673,ROW($A$1:$A$100),1))),0)-1))))</f>
        <v>Poststrasse</v>
      </c>
      <c r="J1673" s="1" t="str" cm="1">
        <f t="array" ref="J1673">IF(H1673="","",IF(COUNT(VALUE(MID(H1673,ROW($A$1:$A$100),1)))=0,"",RIGHT(H1673,LEN(H1673)-MATCH(TRUE,ISNUMBER(VALUE(MID(H1673,ROW($A$1:$A$100),1))),0)+1)))</f>
        <v>2</v>
      </c>
      <c r="K1673" s="1" t="s">
        <v>22</v>
      </c>
      <c r="L1673" s="1" t="s">
        <v>883</v>
      </c>
      <c r="M1673" s="1" t="str">
        <f t="shared" si="79"/>
        <v>9220</v>
      </c>
      <c r="N1673" s="1" t="str">
        <f t="shared" si="80"/>
        <v>Bischofszell</v>
      </c>
      <c r="O1673" s="1" t="s">
        <v>24</v>
      </c>
      <c r="P1673" s="1" t="s">
        <v>884</v>
      </c>
      <c r="Q1673" s="1" t="s">
        <v>128</v>
      </c>
      <c r="R1673" s="1" t="s">
        <v>22</v>
      </c>
      <c r="S1673" s="1" t="s">
        <v>22</v>
      </c>
      <c r="T1673" s="1" t="s">
        <v>885</v>
      </c>
      <c r="U1673" s="1" t="s">
        <v>27</v>
      </c>
    </row>
    <row r="1674" spans="1:21" ht="30" x14ac:dyDescent="0.2">
      <c r="A1674" s="1" t="s">
        <v>16</v>
      </c>
      <c r="B1674" s="1" t="s">
        <v>17</v>
      </c>
      <c r="C1674" s="1" t="s">
        <v>65</v>
      </c>
      <c r="D1674" s="1" t="s">
        <v>15257</v>
      </c>
      <c r="E1674" s="1" t="s">
        <v>1568</v>
      </c>
      <c r="F1674" s="1" t="s">
        <v>156</v>
      </c>
      <c r="G1674" s="2" t="str">
        <f t="shared" si="78"/>
        <v>Kantonsspital Baden AG
_x000D_Frauenklinik</v>
      </c>
      <c r="H1674" s="1" t="s">
        <v>1569</v>
      </c>
      <c r="I1674" s="1" t="str" cm="1">
        <f t="array" ref="I1674">IF(H1674="","",IF(COUNT(VALUE(MID(H1674,ROW($A$1:$A$100),1)))=0,H1674,TRIM(LEFT(H1674,MATCH(TRUE,ISNUMBER(VALUE(MID(H1674,ROW($A$1:$A$100),1))),0)-1))))</f>
        <v>Im Ergel</v>
      </c>
      <c r="J1674" s="1" t="str" cm="1">
        <f t="array" ref="J1674">IF(H1674="","",IF(COUNT(VALUE(MID(H1674,ROW($A$1:$A$100),1)))=0,"",RIGHT(H1674,LEN(H1674)-MATCH(TRUE,ISNUMBER(VALUE(MID(H1674,ROW($A$1:$A$100),1))),0)+1)))</f>
        <v>1</v>
      </c>
      <c r="K1674" s="1" t="s">
        <v>22</v>
      </c>
      <c r="L1674" s="1" t="s">
        <v>1570</v>
      </c>
      <c r="M1674" s="1" t="str">
        <f t="shared" si="79"/>
        <v>5404</v>
      </c>
      <c r="N1674" s="1" t="str">
        <f t="shared" si="80"/>
        <v>Baden</v>
      </c>
      <c r="O1674" s="1" t="s">
        <v>24</v>
      </c>
      <c r="P1674" s="1" t="s">
        <v>15258</v>
      </c>
      <c r="Q1674" s="1" t="s">
        <v>21</v>
      </c>
      <c r="R1674" s="1" t="s">
        <v>22</v>
      </c>
      <c r="S1674" s="1" t="s">
        <v>22</v>
      </c>
      <c r="T1674" s="1" t="s">
        <v>15259</v>
      </c>
      <c r="U1674" s="1" t="s">
        <v>27</v>
      </c>
    </row>
    <row r="1675" spans="1:21" ht="15" x14ac:dyDescent="0.2">
      <c r="A1675" s="1" t="s">
        <v>73</v>
      </c>
      <c r="B1675" s="1" t="s">
        <v>17</v>
      </c>
      <c r="C1675" s="1" t="s">
        <v>13899</v>
      </c>
      <c r="D1675" s="1" t="s">
        <v>13900</v>
      </c>
      <c r="E1675" s="1" t="s">
        <v>7060</v>
      </c>
      <c r="F1675" s="1" t="s">
        <v>22</v>
      </c>
      <c r="G1675" s="2" t="str">
        <f t="shared" si="78"/>
        <v>Helvetiapraxis</v>
      </c>
      <c r="H1675" s="1" t="s">
        <v>7061</v>
      </c>
      <c r="I1675" s="1" t="str" cm="1">
        <f t="array" ref="I1675">IF(H1675="","",IF(COUNT(VALUE(MID(H1675,ROW($A$1:$A$100),1)))=0,H1675,TRIM(LEFT(H1675,MATCH(TRUE,ISNUMBER(VALUE(MID(H1675,ROW($A$1:$A$100),1))),0)-1))))</f>
        <v>Anwandstrasse</v>
      </c>
      <c r="J1675" s="1" t="str" cm="1">
        <f t="array" ref="J1675">IF(H1675="","",IF(COUNT(VALUE(MID(H1675,ROW($A$1:$A$100),1)))=0,"",RIGHT(H1675,LEN(H1675)-MATCH(TRUE,ISNUMBER(VALUE(MID(H1675,ROW($A$1:$A$100),1))),0)+1)))</f>
        <v>2</v>
      </c>
      <c r="K1675" s="1" t="s">
        <v>22</v>
      </c>
      <c r="L1675" s="1" t="s">
        <v>613</v>
      </c>
      <c r="M1675" s="1" t="str">
        <f t="shared" si="79"/>
        <v>8004</v>
      </c>
      <c r="N1675" s="1" t="str">
        <f t="shared" si="80"/>
        <v>Zürich</v>
      </c>
      <c r="O1675" s="1" t="s">
        <v>24</v>
      </c>
      <c r="P1675" s="1" t="s">
        <v>13901</v>
      </c>
      <c r="Q1675" s="1" t="s">
        <v>128</v>
      </c>
      <c r="R1675" s="1" t="s">
        <v>22</v>
      </c>
      <c r="S1675" s="1" t="s">
        <v>22</v>
      </c>
      <c r="T1675" s="1" t="s">
        <v>13902</v>
      </c>
      <c r="U1675" s="1" t="s">
        <v>27</v>
      </c>
    </row>
    <row r="1676" spans="1:21" ht="15" x14ac:dyDescent="0.2">
      <c r="A1676" s="1" t="s">
        <v>16</v>
      </c>
      <c r="B1676" s="1" t="s">
        <v>64</v>
      </c>
      <c r="C1676" s="1" t="s">
        <v>15717</v>
      </c>
      <c r="D1676" s="1" t="s">
        <v>15718</v>
      </c>
      <c r="E1676" s="1" t="s">
        <v>9002</v>
      </c>
      <c r="F1676" s="1" t="s">
        <v>22</v>
      </c>
      <c r="G1676" s="2" t="str">
        <f t="shared" si="78"/>
        <v>Praxis Bullingerplatz</v>
      </c>
      <c r="H1676" s="1" t="s">
        <v>9003</v>
      </c>
      <c r="I1676" s="1" t="str" cm="1">
        <f t="array" ref="I1676">IF(H1676="","",IF(COUNT(VALUE(MID(H1676,ROW($A$1:$A$100),1)))=0,H1676,TRIM(LEFT(H1676,MATCH(TRUE,ISNUMBER(VALUE(MID(H1676,ROW($A$1:$A$100),1))),0)-1))))</f>
        <v>Stauffacherstrasse</v>
      </c>
      <c r="J1676" s="1" t="str" cm="1">
        <f t="array" ref="J1676">IF(H1676="","",IF(COUNT(VALUE(MID(H1676,ROW($A$1:$A$100),1)))=0,"",RIGHT(H1676,LEN(H1676)-MATCH(TRUE,ISNUMBER(VALUE(MID(H1676,ROW($A$1:$A$100),1))),0)+1)))</f>
        <v>234</v>
      </c>
      <c r="K1676" s="1" t="s">
        <v>22</v>
      </c>
      <c r="L1676" s="1" t="s">
        <v>613</v>
      </c>
      <c r="M1676" s="1" t="str">
        <f t="shared" si="79"/>
        <v>8004</v>
      </c>
      <c r="N1676" s="1" t="str">
        <f t="shared" si="80"/>
        <v>Zürich</v>
      </c>
      <c r="O1676" s="1" t="s">
        <v>24</v>
      </c>
      <c r="P1676" s="1" t="s">
        <v>15719</v>
      </c>
      <c r="Q1676" s="1" t="s">
        <v>128</v>
      </c>
      <c r="R1676" s="1" t="s">
        <v>22</v>
      </c>
      <c r="S1676" s="1" t="s">
        <v>22</v>
      </c>
      <c r="T1676" s="1" t="s">
        <v>15720</v>
      </c>
      <c r="U1676" s="1" t="s">
        <v>27</v>
      </c>
    </row>
    <row r="1677" spans="1:21" ht="15" x14ac:dyDescent="0.2">
      <c r="A1677" s="1" t="s">
        <v>73</v>
      </c>
      <c r="B1677" s="1" t="s">
        <v>64</v>
      </c>
      <c r="C1677" s="1" t="s">
        <v>684</v>
      </c>
      <c r="D1677" s="1" t="s">
        <v>15915</v>
      </c>
      <c r="E1677" s="1" t="s">
        <v>11604</v>
      </c>
      <c r="F1677" s="1" t="s">
        <v>22</v>
      </c>
      <c r="G1677" s="2" t="str">
        <f t="shared" si="78"/>
        <v>Ärztehaus Fuhr</v>
      </c>
      <c r="H1677" s="1" t="s">
        <v>11605</v>
      </c>
      <c r="I1677" s="1" t="str" cm="1">
        <f t="array" ref="I1677">IF(H1677="","",IF(COUNT(VALUE(MID(H1677,ROW($A$1:$A$100),1)))=0,H1677,TRIM(LEFT(H1677,MATCH(TRUE,ISNUMBER(VALUE(MID(H1677,ROW($A$1:$A$100),1))),0)-1))))</f>
        <v>Fuhrstrasse</v>
      </c>
      <c r="J1677" s="1" t="str" cm="1">
        <f t="array" ref="J1677">IF(H1677="","",IF(COUNT(VALUE(MID(H1677,ROW($A$1:$A$100),1)))=0,"",RIGHT(H1677,LEN(H1677)-MATCH(TRUE,ISNUMBER(VALUE(MID(H1677,ROW($A$1:$A$100),1))),0)+1)))</f>
        <v>15</v>
      </c>
      <c r="K1677" s="1" t="s">
        <v>22</v>
      </c>
      <c r="L1677" s="1" t="s">
        <v>740</v>
      </c>
      <c r="M1677" s="1" t="str">
        <f t="shared" si="79"/>
        <v>8820</v>
      </c>
      <c r="N1677" s="1" t="str">
        <f t="shared" si="80"/>
        <v>Wädenswil</v>
      </c>
      <c r="O1677" s="1" t="s">
        <v>24</v>
      </c>
      <c r="P1677" s="1" t="s">
        <v>15916</v>
      </c>
      <c r="Q1677" s="1" t="s">
        <v>128</v>
      </c>
      <c r="R1677" s="1" t="s">
        <v>22</v>
      </c>
      <c r="S1677" s="1" t="s">
        <v>22</v>
      </c>
      <c r="T1677" s="1" t="s">
        <v>15917</v>
      </c>
      <c r="U1677" s="1" t="s">
        <v>27</v>
      </c>
    </row>
    <row r="1678" spans="1:21" ht="15" x14ac:dyDescent="0.2">
      <c r="A1678" s="1" t="s">
        <v>16</v>
      </c>
      <c r="B1678" s="1" t="s">
        <v>64</v>
      </c>
      <c r="C1678" s="1" t="s">
        <v>6232</v>
      </c>
      <c r="D1678" s="1" t="s">
        <v>6233</v>
      </c>
      <c r="E1678" s="1" t="s">
        <v>6234</v>
      </c>
      <c r="F1678" s="1" t="s">
        <v>22</v>
      </c>
      <c r="G1678" s="2" t="str">
        <f t="shared" si="78"/>
        <v>Praxis Jacobs-Gfeller</v>
      </c>
      <c r="H1678" s="1" t="s">
        <v>6235</v>
      </c>
      <c r="I1678" s="1" t="str" cm="1">
        <f t="array" ref="I1678">IF(H1678="","",IF(COUNT(VALUE(MID(H1678,ROW($A$1:$A$100),1)))=0,H1678,TRIM(LEFT(H1678,MATCH(TRUE,ISNUMBER(VALUE(MID(H1678,ROW($A$1:$A$100),1))),0)-1))))</f>
        <v>Rämistrasse</v>
      </c>
      <c r="J1678" s="1" t="str" cm="1">
        <f t="array" ref="J1678">IF(H1678="","",IF(COUNT(VALUE(MID(H1678,ROW($A$1:$A$100),1)))=0,"",RIGHT(H1678,LEN(H1678)-MATCH(TRUE,ISNUMBER(VALUE(MID(H1678,ROW($A$1:$A$100),1))),0)+1)))</f>
        <v>38</v>
      </c>
      <c r="K1678" s="1" t="s">
        <v>22</v>
      </c>
      <c r="L1678" s="1" t="s">
        <v>415</v>
      </c>
      <c r="M1678" s="1" t="str">
        <f t="shared" si="79"/>
        <v>8001</v>
      </c>
      <c r="N1678" s="1" t="str">
        <f t="shared" si="80"/>
        <v>Zürich</v>
      </c>
      <c r="O1678" s="1" t="s">
        <v>24</v>
      </c>
      <c r="P1678" s="1" t="s">
        <v>6236</v>
      </c>
      <c r="Q1678" s="1" t="s">
        <v>128</v>
      </c>
      <c r="R1678" s="1" t="s">
        <v>22</v>
      </c>
      <c r="S1678" s="1" t="s">
        <v>22</v>
      </c>
      <c r="T1678" s="1" t="s">
        <v>6237</v>
      </c>
      <c r="U1678" s="1" t="s">
        <v>27</v>
      </c>
    </row>
    <row r="1679" spans="1:21" ht="15" x14ac:dyDescent="0.2">
      <c r="A1679" s="1" t="s">
        <v>16</v>
      </c>
      <c r="B1679" s="1" t="s">
        <v>64</v>
      </c>
      <c r="C1679" s="1" t="s">
        <v>13912</v>
      </c>
      <c r="D1679" s="1" t="s">
        <v>13913</v>
      </c>
      <c r="E1679" s="1" t="s">
        <v>510</v>
      </c>
      <c r="F1679" s="1" t="s">
        <v>22</v>
      </c>
      <c r="G1679" s="2" t="str">
        <f t="shared" si="78"/>
        <v>mediX Gruppenpraxis AG</v>
      </c>
      <c r="H1679" s="1" t="s">
        <v>511</v>
      </c>
      <c r="I1679" s="1" t="str" cm="1">
        <f t="array" ref="I1679">IF(H1679="","",IF(COUNT(VALUE(MID(H1679,ROW($A$1:$A$100),1)))=0,H1679,TRIM(LEFT(H1679,MATCH(TRUE,ISNUMBER(VALUE(MID(H1679,ROW($A$1:$A$100),1))),0)-1))))</f>
        <v>Rotbuchstrasse</v>
      </c>
      <c r="J1679" s="1" t="str" cm="1">
        <f t="array" ref="J1679">IF(H1679="","",IF(COUNT(VALUE(MID(H1679,ROW($A$1:$A$100),1)))=0,"",RIGHT(H1679,LEN(H1679)-MATCH(TRUE,ISNUMBER(VALUE(MID(H1679,ROW($A$1:$A$100),1))),0)+1)))</f>
        <v>46</v>
      </c>
      <c r="K1679" s="1" t="s">
        <v>22</v>
      </c>
      <c r="L1679" s="1" t="s">
        <v>512</v>
      </c>
      <c r="M1679" s="1" t="str">
        <f t="shared" si="79"/>
        <v>8037</v>
      </c>
      <c r="N1679" s="1" t="str">
        <f t="shared" si="80"/>
        <v>Zürich</v>
      </c>
      <c r="O1679" s="1" t="s">
        <v>24</v>
      </c>
      <c r="P1679" s="1" t="s">
        <v>13914</v>
      </c>
      <c r="Q1679" s="1" t="s">
        <v>128</v>
      </c>
      <c r="R1679" s="1" t="s">
        <v>22</v>
      </c>
      <c r="S1679" s="1" t="s">
        <v>22</v>
      </c>
      <c r="T1679" s="1" t="s">
        <v>13915</v>
      </c>
      <c r="U1679" s="1" t="s">
        <v>27</v>
      </c>
    </row>
    <row r="1680" spans="1:21" ht="15" x14ac:dyDescent="0.2">
      <c r="A1680" s="1" t="s">
        <v>16</v>
      </c>
      <c r="B1680" s="1" t="s">
        <v>64</v>
      </c>
      <c r="C1680" s="1" t="s">
        <v>1267</v>
      </c>
      <c r="D1680" s="1" t="s">
        <v>6985</v>
      </c>
      <c r="E1680" s="1" t="s">
        <v>1838</v>
      </c>
      <c r="F1680" s="1" t="s">
        <v>22</v>
      </c>
      <c r="G1680" s="2" t="str">
        <f t="shared" si="78"/>
        <v>Ärzte am Markt AG</v>
      </c>
      <c r="H1680" s="1" t="s">
        <v>1839</v>
      </c>
      <c r="I1680" s="1" t="str" cm="1">
        <f t="array" ref="I1680">IF(H1680="","",IF(COUNT(VALUE(MID(H1680,ROW($A$1:$A$100),1)))=0,H1680,TRIM(LEFT(H1680,MATCH(TRUE,ISNUMBER(VALUE(MID(H1680,ROW($A$1:$A$100),1))),0)-1))))</f>
        <v>Marktstrasse</v>
      </c>
      <c r="J1680" s="1" t="str" cm="1">
        <f t="array" ref="J1680">IF(H1680="","",IF(COUNT(VALUE(MID(H1680,ROW($A$1:$A$100),1)))=0,"",RIGHT(H1680,LEN(H1680)-MATCH(TRUE,ISNUMBER(VALUE(MID(H1680,ROW($A$1:$A$100),1))),0)+1)))</f>
        <v>4</v>
      </c>
      <c r="K1680" s="1" t="s">
        <v>22</v>
      </c>
      <c r="L1680" s="1" t="s">
        <v>1840</v>
      </c>
      <c r="M1680" s="1" t="str">
        <f t="shared" si="79"/>
        <v>9435</v>
      </c>
      <c r="N1680" s="1" t="str">
        <f t="shared" si="80"/>
        <v>Heerbrugg</v>
      </c>
      <c r="O1680" s="1" t="s">
        <v>24</v>
      </c>
      <c r="P1680" s="1" t="s">
        <v>6986</v>
      </c>
      <c r="Q1680" s="1" t="s">
        <v>128</v>
      </c>
      <c r="R1680" s="1" t="s">
        <v>22</v>
      </c>
      <c r="S1680" s="1" t="s">
        <v>22</v>
      </c>
      <c r="T1680" s="1" t="s">
        <v>6987</v>
      </c>
      <c r="U1680" s="1" t="s">
        <v>27</v>
      </c>
    </row>
    <row r="1681" spans="1:21" ht="30" x14ac:dyDescent="0.2">
      <c r="A1681" s="1" t="s">
        <v>16</v>
      </c>
      <c r="B1681" s="1" t="s">
        <v>64</v>
      </c>
      <c r="C1681" s="1" t="s">
        <v>767</v>
      </c>
      <c r="D1681" s="1" t="s">
        <v>2740</v>
      </c>
      <c r="E1681" s="1" t="s">
        <v>2741</v>
      </c>
      <c r="F1681" s="1" t="s">
        <v>21</v>
      </c>
      <c r="G1681" s="2" t="str">
        <f t="shared" si="78"/>
        <v>Spital STS AG - Spital Thun
_x000D_Gynäkologie und Geburtshilfe</v>
      </c>
      <c r="H1681" s="1" t="s">
        <v>2742</v>
      </c>
      <c r="I1681" s="1" t="str" cm="1">
        <f t="array" ref="I1681">IF(H1681="","",IF(COUNT(VALUE(MID(H1681,ROW($A$1:$A$100),1)))=0,H1681,TRIM(LEFT(H1681,MATCH(TRUE,ISNUMBER(VALUE(MID(H1681,ROW($A$1:$A$100),1))),0)-1))))</f>
        <v>Krankenhausstrasse</v>
      </c>
      <c r="J1681" s="1" t="str" cm="1">
        <f t="array" ref="J1681">IF(H1681="","",IF(COUNT(VALUE(MID(H1681,ROW($A$1:$A$100),1)))=0,"",RIGHT(H1681,LEN(H1681)-MATCH(TRUE,ISNUMBER(VALUE(MID(H1681,ROW($A$1:$A$100),1))),0)+1)))</f>
        <v>12</v>
      </c>
      <c r="K1681" s="1" t="s">
        <v>22</v>
      </c>
      <c r="L1681" s="1" t="s">
        <v>709</v>
      </c>
      <c r="M1681" s="1" t="str">
        <f t="shared" si="79"/>
        <v>3600</v>
      </c>
      <c r="N1681" s="1" t="str">
        <f t="shared" si="80"/>
        <v>Thun</v>
      </c>
      <c r="O1681" s="1" t="s">
        <v>24</v>
      </c>
      <c r="P1681" s="1" t="s">
        <v>2743</v>
      </c>
      <c r="Q1681" s="1" t="s">
        <v>21</v>
      </c>
      <c r="R1681" s="1" t="s">
        <v>22</v>
      </c>
      <c r="S1681" s="1" t="s">
        <v>22</v>
      </c>
      <c r="T1681" s="1" t="s">
        <v>2744</v>
      </c>
      <c r="U1681" s="1" t="s">
        <v>27</v>
      </c>
    </row>
    <row r="1682" spans="1:21" ht="15" x14ac:dyDescent="0.2">
      <c r="A1682" s="1" t="s">
        <v>73</v>
      </c>
      <c r="B1682" s="1" t="s">
        <v>900</v>
      </c>
      <c r="C1682" s="1" t="s">
        <v>2116</v>
      </c>
      <c r="D1682" s="1" t="s">
        <v>2740</v>
      </c>
      <c r="E1682" s="1" t="s">
        <v>2025</v>
      </c>
      <c r="F1682" s="1" t="s">
        <v>22</v>
      </c>
      <c r="G1682" s="2" t="str">
        <f t="shared" si="78"/>
        <v>Medbase Heerbrugg - Medbase AG</v>
      </c>
      <c r="H1682" s="1" t="s">
        <v>2026</v>
      </c>
      <c r="I1682" s="1" t="str" cm="1">
        <f t="array" ref="I1682">IF(H1682="","",IF(COUNT(VALUE(MID(H1682,ROW($A$1:$A$100),1)))=0,H1682,TRIM(LEFT(H1682,MATCH(TRUE,ISNUMBER(VALUE(MID(H1682,ROW($A$1:$A$100),1))),0)-1))))</f>
        <v>Aechelistrasse</v>
      </c>
      <c r="J1682" s="1" t="str" cm="1">
        <f t="array" ref="J1682">IF(H1682="","",IF(COUNT(VALUE(MID(H1682,ROW($A$1:$A$100),1)))=0,"",RIGHT(H1682,LEN(H1682)-MATCH(TRUE,ISNUMBER(VALUE(MID(H1682,ROW($A$1:$A$100),1))),0)+1)))</f>
        <v>6</v>
      </c>
      <c r="K1682" s="1" t="s">
        <v>22</v>
      </c>
      <c r="L1682" s="1" t="s">
        <v>1840</v>
      </c>
      <c r="M1682" s="1" t="str">
        <f t="shared" si="79"/>
        <v>9435</v>
      </c>
      <c r="N1682" s="1" t="str">
        <f t="shared" si="80"/>
        <v>Heerbrugg</v>
      </c>
      <c r="O1682" s="1" t="s">
        <v>24</v>
      </c>
      <c r="P1682" s="1" t="s">
        <v>3296</v>
      </c>
      <c r="Q1682" s="1" t="s">
        <v>80</v>
      </c>
      <c r="R1682" s="1" t="s">
        <v>22</v>
      </c>
      <c r="S1682" s="1" t="s">
        <v>22</v>
      </c>
      <c r="T1682" s="1" t="s">
        <v>3297</v>
      </c>
      <c r="U1682" s="1" t="s">
        <v>27</v>
      </c>
    </row>
    <row r="1683" spans="1:21" ht="15" x14ac:dyDescent="0.2">
      <c r="A1683" s="1" t="s">
        <v>73</v>
      </c>
      <c r="B1683" s="1" t="s">
        <v>64</v>
      </c>
      <c r="C1683" s="1" t="s">
        <v>197</v>
      </c>
      <c r="D1683" s="1" t="s">
        <v>2740</v>
      </c>
      <c r="E1683" s="1" t="s">
        <v>573</v>
      </c>
      <c r="F1683" s="1" t="s">
        <v>22</v>
      </c>
      <c r="G1683" s="2" t="str">
        <f t="shared" si="78"/>
        <v>Age Medical AG</v>
      </c>
      <c r="H1683" s="1" t="s">
        <v>574</v>
      </c>
      <c r="I1683" s="1" t="str" cm="1">
        <f t="array" ref="I1683">IF(H1683="","",IF(COUNT(VALUE(MID(H1683,ROW($A$1:$A$100),1)))=0,H1683,TRIM(LEFT(H1683,MATCH(TRUE,ISNUMBER(VALUE(MID(H1683,ROW($A$1:$A$100),1))),0)-1))))</f>
        <v>Hardturmstrasse</v>
      </c>
      <c r="J1683" s="1" t="str" cm="1">
        <f t="array" ref="J1683">IF(H1683="","",IF(COUNT(VALUE(MID(H1683,ROW($A$1:$A$100),1)))=0,"",RIGHT(H1683,LEN(H1683)-MATCH(TRUE,ISNUMBER(VALUE(MID(H1683,ROW($A$1:$A$100),1))),0)+1)))</f>
        <v>131</v>
      </c>
      <c r="K1683" s="1" t="s">
        <v>22</v>
      </c>
      <c r="L1683" s="1" t="s">
        <v>201</v>
      </c>
      <c r="M1683" s="1" t="str">
        <f t="shared" si="79"/>
        <v>8005</v>
      </c>
      <c r="N1683" s="1" t="str">
        <f t="shared" si="80"/>
        <v>Zürich</v>
      </c>
      <c r="O1683" s="1" t="s">
        <v>24</v>
      </c>
      <c r="P1683" s="1" t="s">
        <v>3296</v>
      </c>
      <c r="Q1683" s="1" t="s">
        <v>128</v>
      </c>
      <c r="R1683" s="1" t="s">
        <v>22</v>
      </c>
      <c r="S1683" s="1" t="s">
        <v>22</v>
      </c>
      <c r="T1683" s="1" t="s">
        <v>13908</v>
      </c>
      <c r="U1683" s="1" t="s">
        <v>27</v>
      </c>
    </row>
    <row r="1684" spans="1:21" ht="15" x14ac:dyDescent="0.2">
      <c r="A1684" s="1" t="s">
        <v>73</v>
      </c>
      <c r="B1684" s="1" t="s">
        <v>64</v>
      </c>
      <c r="C1684" s="1" t="s">
        <v>9402</v>
      </c>
      <c r="D1684" s="1" t="s">
        <v>13903</v>
      </c>
      <c r="E1684" s="1" t="s">
        <v>13904</v>
      </c>
      <c r="F1684" s="1" t="s">
        <v>22</v>
      </c>
      <c r="G1684" s="2" t="str">
        <f t="shared" si="78"/>
        <v>Praxis Dr. Jaggi Ferdinand</v>
      </c>
      <c r="H1684" s="1" t="s">
        <v>13905</v>
      </c>
      <c r="I1684" s="1" t="str" cm="1">
        <f t="array" ref="I1684">IF(H1684="","",IF(COUNT(VALUE(MID(H1684,ROW($A$1:$A$100),1)))=0,H1684,TRIM(LEFT(H1684,MATCH(TRUE,ISNUMBER(VALUE(MID(H1684,ROW($A$1:$A$100),1))),0)-1))))</f>
        <v>Rütihofstrasse</v>
      </c>
      <c r="J1684" s="1" t="str" cm="1">
        <f t="array" ref="J1684">IF(H1684="","",IF(COUNT(VALUE(MID(H1684,ROW($A$1:$A$100),1)))=0,"",RIGHT(H1684,LEN(H1684)-MATCH(TRUE,ISNUMBER(VALUE(MID(H1684,ROW($A$1:$A$100),1))),0)+1)))</f>
        <v>49</v>
      </c>
      <c r="K1684" s="1" t="s">
        <v>22</v>
      </c>
      <c r="L1684" s="1" t="s">
        <v>915</v>
      </c>
      <c r="M1684" s="1" t="str">
        <f t="shared" si="79"/>
        <v>8049</v>
      </c>
      <c r="N1684" s="1" t="str">
        <f t="shared" si="80"/>
        <v>Zürich</v>
      </c>
      <c r="O1684" s="1" t="s">
        <v>24</v>
      </c>
      <c r="P1684" s="1" t="s">
        <v>13906</v>
      </c>
      <c r="Q1684" s="1" t="s">
        <v>128</v>
      </c>
      <c r="R1684" s="1" t="s">
        <v>22</v>
      </c>
      <c r="S1684" s="1" t="s">
        <v>22</v>
      </c>
      <c r="T1684" s="1" t="s">
        <v>13907</v>
      </c>
      <c r="U1684" s="1" t="s">
        <v>27</v>
      </c>
    </row>
    <row r="1685" spans="1:21" ht="15" x14ac:dyDescent="0.2">
      <c r="A1685" s="1" t="s">
        <v>16</v>
      </c>
      <c r="B1685" s="1" t="s">
        <v>64</v>
      </c>
      <c r="C1685" s="1" t="s">
        <v>627</v>
      </c>
      <c r="D1685" s="1" t="s">
        <v>13909</v>
      </c>
      <c r="E1685" s="1" t="s">
        <v>1799</v>
      </c>
      <c r="F1685" s="1" t="s">
        <v>22</v>
      </c>
      <c r="G1685" s="2" t="str">
        <f t="shared" si="78"/>
        <v>Frauen Praxis Dr. Jäggi</v>
      </c>
      <c r="H1685" s="1" t="s">
        <v>1800</v>
      </c>
      <c r="I1685" s="1" t="str" cm="1">
        <f t="array" ref="I1685">IF(H1685="","",IF(COUNT(VALUE(MID(H1685,ROW($A$1:$A$100),1)))=0,H1685,TRIM(LEFT(H1685,MATCH(TRUE,ISNUMBER(VALUE(MID(H1685,ROW($A$1:$A$100),1))),0)-1))))</f>
        <v>Mühletalstrasse</v>
      </c>
      <c r="J1685" s="1" t="str" cm="1">
        <f t="array" ref="J1685">IF(H1685="","",IF(COUNT(VALUE(MID(H1685,ROW($A$1:$A$100),1)))=0,"",RIGHT(H1685,LEN(H1685)-MATCH(TRUE,ISNUMBER(VALUE(MID(H1685,ROW($A$1:$A$100),1))),0)+1)))</f>
        <v>29</v>
      </c>
      <c r="K1685" s="1" t="s">
        <v>22</v>
      </c>
      <c r="L1685" s="1" t="s">
        <v>1801</v>
      </c>
      <c r="M1685" s="1" t="str">
        <f t="shared" si="79"/>
        <v>4800</v>
      </c>
      <c r="N1685" s="1" t="str">
        <f t="shared" si="80"/>
        <v>Zofingen</v>
      </c>
      <c r="O1685" s="1" t="s">
        <v>24</v>
      </c>
      <c r="P1685" s="1" t="s">
        <v>13910</v>
      </c>
      <c r="Q1685" s="1" t="s">
        <v>21</v>
      </c>
      <c r="R1685" s="1" t="s">
        <v>22</v>
      </c>
      <c r="S1685" s="1" t="s">
        <v>22</v>
      </c>
      <c r="T1685" s="1" t="s">
        <v>13911</v>
      </c>
      <c r="U1685" s="1" t="s">
        <v>27</v>
      </c>
    </row>
    <row r="1686" spans="1:21" ht="15" x14ac:dyDescent="0.2">
      <c r="A1686" s="1" t="s">
        <v>16</v>
      </c>
      <c r="B1686" s="1" t="s">
        <v>64</v>
      </c>
      <c r="C1686" s="1" t="s">
        <v>5005</v>
      </c>
      <c r="D1686" s="1" t="s">
        <v>8504</v>
      </c>
      <c r="E1686" s="1" t="s">
        <v>2864</v>
      </c>
      <c r="F1686" s="1" t="s">
        <v>22</v>
      </c>
      <c r="G1686" s="2" t="str">
        <f t="shared" si="78"/>
        <v>Praxis Dr.med. Looser, Gian-Luzi</v>
      </c>
      <c r="H1686" s="1" t="s">
        <v>2865</v>
      </c>
      <c r="I1686" s="1" t="str" cm="1">
        <f t="array" ref="I1686">IF(H1686="","",IF(COUNT(VALUE(MID(H1686,ROW($A$1:$A$100),1)))=0,H1686,TRIM(LEFT(H1686,MATCH(TRUE,ISNUMBER(VALUE(MID(H1686,ROW($A$1:$A$100),1))),0)-1))))</f>
        <v>Museumstrasse</v>
      </c>
      <c r="J1686" s="1" t="str" cm="1">
        <f t="array" ref="J1686">IF(H1686="","",IF(COUNT(VALUE(MID(H1686,ROW($A$1:$A$100),1)))=0,"",RIGHT(H1686,LEN(H1686)-MATCH(TRUE,ISNUMBER(VALUE(MID(H1686,ROW($A$1:$A$100),1))),0)+1)))</f>
        <v>47</v>
      </c>
      <c r="K1686" s="1" t="s">
        <v>22</v>
      </c>
      <c r="L1686" s="1" t="s">
        <v>375</v>
      </c>
      <c r="M1686" s="1" t="str">
        <f t="shared" si="79"/>
        <v>9000</v>
      </c>
      <c r="N1686" s="1" t="str">
        <f t="shared" si="80"/>
        <v>St. Gallen</v>
      </c>
      <c r="O1686" s="1" t="s">
        <v>24</v>
      </c>
      <c r="P1686" s="1" t="s">
        <v>8505</v>
      </c>
      <c r="Q1686" s="1" t="s">
        <v>21</v>
      </c>
      <c r="R1686" s="1" t="s">
        <v>22</v>
      </c>
      <c r="S1686" s="1" t="s">
        <v>22</v>
      </c>
      <c r="T1686" s="1" t="s">
        <v>8506</v>
      </c>
      <c r="U1686" s="1" t="s">
        <v>27</v>
      </c>
    </row>
    <row r="1687" spans="1:21" ht="15" x14ac:dyDescent="0.2">
      <c r="A1687" s="1" t="s">
        <v>16</v>
      </c>
      <c r="B1687" s="1" t="s">
        <v>64</v>
      </c>
      <c r="C1687" s="1" t="s">
        <v>432</v>
      </c>
      <c r="D1687" s="1" t="s">
        <v>2657</v>
      </c>
      <c r="E1687" s="1" t="s">
        <v>2907</v>
      </c>
      <c r="F1687" s="1" t="s">
        <v>22</v>
      </c>
      <c r="G1687" s="2" t="str">
        <f t="shared" si="78"/>
        <v>Praxis Dr. Hlobil Karel</v>
      </c>
      <c r="H1687" s="1" t="s">
        <v>2908</v>
      </c>
      <c r="I1687" s="1" t="str" cm="1">
        <f t="array" ref="I1687">IF(H1687="","",IF(COUNT(VALUE(MID(H1687,ROW($A$1:$A$100),1)))=0,H1687,TRIM(LEFT(H1687,MATCH(TRUE,ISNUMBER(VALUE(MID(H1687,ROW($A$1:$A$100),1))),0)-1))))</f>
        <v>Mühlemattstrasse</v>
      </c>
      <c r="J1687" s="1" t="str" cm="1">
        <f t="array" ref="J1687">IF(H1687="","",IF(COUNT(VALUE(MID(H1687,ROW($A$1:$A$100),1)))=0,"",RIGHT(H1687,LEN(H1687)-MATCH(TRUE,ISNUMBER(VALUE(MID(H1687,ROW($A$1:$A$100),1))),0)+1)))</f>
        <v>6</v>
      </c>
      <c r="K1687" s="1" t="s">
        <v>22</v>
      </c>
      <c r="L1687" s="1" t="s">
        <v>1801</v>
      </c>
      <c r="M1687" s="1" t="str">
        <f t="shared" si="79"/>
        <v>4800</v>
      </c>
      <c r="N1687" s="1" t="str">
        <f t="shared" si="80"/>
        <v>Zofingen</v>
      </c>
      <c r="O1687" s="1" t="s">
        <v>24</v>
      </c>
      <c r="P1687" s="1" t="s">
        <v>2909</v>
      </c>
      <c r="Q1687" s="1" t="s">
        <v>21</v>
      </c>
      <c r="R1687" s="1" t="s">
        <v>22</v>
      </c>
      <c r="S1687" s="1" t="s">
        <v>22</v>
      </c>
      <c r="T1687" s="1" t="s">
        <v>2910</v>
      </c>
      <c r="U1687" s="1" t="s">
        <v>27</v>
      </c>
    </row>
    <row r="1688" spans="1:21" ht="30" x14ac:dyDescent="0.2">
      <c r="A1688" s="1" t="s">
        <v>16</v>
      </c>
      <c r="B1688" s="1" t="s">
        <v>17</v>
      </c>
      <c r="C1688" s="1" t="s">
        <v>4202</v>
      </c>
      <c r="D1688" s="1" t="s">
        <v>2657</v>
      </c>
      <c r="E1688" s="1" t="s">
        <v>1870</v>
      </c>
      <c r="F1688" s="1" t="s">
        <v>1871</v>
      </c>
      <c r="G1688" s="2" t="str">
        <f t="shared" si="78"/>
        <v>Spital Grabs
_x000D_Frauenklinik Spital Grabs</v>
      </c>
      <c r="H1688" s="1" t="s">
        <v>1872</v>
      </c>
      <c r="I1688" s="1" t="str" cm="1">
        <f t="array" ref="I1688">IF(H1688="","",IF(COUNT(VALUE(MID(H1688,ROW($A$1:$A$100),1)))=0,H1688,TRIM(LEFT(H1688,MATCH(TRUE,ISNUMBER(VALUE(MID(H1688,ROW($A$1:$A$100),1))),0)-1))))</f>
        <v>Spitalstrasse</v>
      </c>
      <c r="J1688" s="1" t="str" cm="1">
        <f t="array" ref="J1688">IF(H1688="","",IF(COUNT(VALUE(MID(H1688,ROW($A$1:$A$100),1)))=0,"",RIGHT(H1688,LEN(H1688)-MATCH(TRUE,ISNUMBER(VALUE(MID(H1688,ROW($A$1:$A$100),1))),0)+1)))</f>
        <v>44</v>
      </c>
      <c r="K1688" s="1" t="s">
        <v>22</v>
      </c>
      <c r="L1688" s="1" t="s">
        <v>1873</v>
      </c>
      <c r="M1688" s="1" t="str">
        <f t="shared" si="79"/>
        <v>9472</v>
      </c>
      <c r="N1688" s="1" t="str">
        <f t="shared" si="80"/>
        <v>Grabs</v>
      </c>
      <c r="O1688" s="1" t="s">
        <v>24</v>
      </c>
      <c r="P1688" s="1" t="s">
        <v>16078</v>
      </c>
      <c r="Q1688" s="1" t="s">
        <v>21</v>
      </c>
      <c r="R1688" s="1" t="s">
        <v>22</v>
      </c>
      <c r="S1688" s="1" t="s">
        <v>22</v>
      </c>
      <c r="T1688" s="1" t="s">
        <v>16079</v>
      </c>
      <c r="U1688" s="1" t="s">
        <v>27</v>
      </c>
    </row>
    <row r="1689" spans="1:21" ht="15" x14ac:dyDescent="0.2">
      <c r="A1689" s="1" t="s">
        <v>73</v>
      </c>
      <c r="B1689" s="1" t="s">
        <v>64</v>
      </c>
      <c r="C1689" s="1" t="s">
        <v>2656</v>
      </c>
      <c r="D1689" s="1" t="s">
        <v>2657</v>
      </c>
      <c r="E1689" s="1" t="s">
        <v>2658</v>
      </c>
      <c r="F1689" s="1" t="s">
        <v>22</v>
      </c>
      <c r="G1689" s="2" t="str">
        <f t="shared" si="78"/>
        <v>Praxis Dr. Jahn Manfred</v>
      </c>
      <c r="H1689" s="1" t="s">
        <v>2659</v>
      </c>
      <c r="I1689" s="1" t="str" cm="1">
        <f t="array" ref="I1689">IF(H1689="","",IF(COUNT(VALUE(MID(H1689,ROW($A$1:$A$100),1)))=0,H1689,TRIM(LEFT(H1689,MATCH(TRUE,ISNUMBER(VALUE(MID(H1689,ROW($A$1:$A$100),1))),0)-1))))</f>
        <v>Oberdorfstrasse</v>
      </c>
      <c r="J1689" s="1" t="str" cm="1">
        <f t="array" ref="J1689">IF(H1689="","",IF(COUNT(VALUE(MID(H1689,ROW($A$1:$A$100),1)))=0,"",RIGHT(H1689,LEN(H1689)-MATCH(TRUE,ISNUMBER(VALUE(MID(H1689,ROW($A$1:$A$100),1))),0)+1)))</f>
        <v>23</v>
      </c>
      <c r="K1689" s="1" t="s">
        <v>22</v>
      </c>
      <c r="L1689" s="1" t="s">
        <v>740</v>
      </c>
      <c r="M1689" s="1" t="str">
        <f t="shared" si="79"/>
        <v>8820</v>
      </c>
      <c r="N1689" s="1" t="str">
        <f t="shared" si="80"/>
        <v>Wädenswil</v>
      </c>
      <c r="O1689" s="1" t="s">
        <v>24</v>
      </c>
      <c r="P1689" s="1" t="s">
        <v>2660</v>
      </c>
      <c r="Q1689" s="1" t="s">
        <v>80</v>
      </c>
      <c r="R1689" s="1" t="s">
        <v>22</v>
      </c>
      <c r="S1689" s="1" t="s">
        <v>22</v>
      </c>
      <c r="T1689" s="1" t="s">
        <v>2661</v>
      </c>
      <c r="U1689" s="1" t="s">
        <v>27</v>
      </c>
    </row>
    <row r="1690" spans="1:21" ht="30" x14ac:dyDescent="0.2">
      <c r="A1690" s="1" t="s">
        <v>16</v>
      </c>
      <c r="B1690" s="1" t="s">
        <v>64</v>
      </c>
      <c r="C1690" s="1" t="s">
        <v>8088</v>
      </c>
      <c r="D1690" s="1" t="s">
        <v>8089</v>
      </c>
      <c r="E1690" s="1" t="s">
        <v>277</v>
      </c>
      <c r="F1690" s="1" t="s">
        <v>156</v>
      </c>
      <c r="G1690" s="2" t="str">
        <f t="shared" si="78"/>
        <v>Spitalzentrum Biel AG
_x000D_Frauenklinik</v>
      </c>
      <c r="H1690" s="1" t="s">
        <v>22</v>
      </c>
      <c r="I1690" s="1" t="str" cm="1">
        <f t="array" ref="I1690">IF(H1690="","",IF(COUNT(VALUE(MID(H1690,ROW($A$1:$A$100),1)))=0,H1690,TRIM(LEFT(H1690,MATCH(TRUE,ISNUMBER(VALUE(MID(H1690,ROW($A$1:$A$100),1))),0)-1))))</f>
        <v/>
      </c>
      <c r="J1690" s="1" t="str" cm="1">
        <f t="array" ref="J1690">IF(H1690="","",IF(COUNT(VALUE(MID(H1690,ROW($A$1:$A$100),1)))=0,"",RIGHT(H1690,LEN(H1690)-MATCH(TRUE,ISNUMBER(VALUE(MID(H1690,ROW($A$1:$A$100),1))),0)+1)))</f>
        <v/>
      </c>
      <c r="K1690" s="1" t="s">
        <v>278</v>
      </c>
      <c r="L1690" s="1" t="s">
        <v>279</v>
      </c>
      <c r="M1690" s="1" t="str">
        <f t="shared" si="79"/>
        <v>2501</v>
      </c>
      <c r="N1690" s="1" t="str">
        <f t="shared" si="80"/>
        <v>Biel/Bienne</v>
      </c>
      <c r="O1690" s="1" t="s">
        <v>24</v>
      </c>
      <c r="P1690" s="1" t="s">
        <v>8090</v>
      </c>
      <c r="Q1690" s="1" t="s">
        <v>21</v>
      </c>
      <c r="R1690" s="1" t="s">
        <v>80</v>
      </c>
      <c r="S1690" s="1" t="s">
        <v>22</v>
      </c>
      <c r="T1690" s="1" t="s">
        <v>8091</v>
      </c>
      <c r="U1690" s="1" t="s">
        <v>27</v>
      </c>
    </row>
    <row r="1691" spans="1:21" ht="15" x14ac:dyDescent="0.2">
      <c r="A1691" s="1" t="s">
        <v>16</v>
      </c>
      <c r="B1691" s="1" t="s">
        <v>17</v>
      </c>
      <c r="C1691" s="1" t="s">
        <v>1856</v>
      </c>
      <c r="D1691" s="1" t="s">
        <v>3406</v>
      </c>
      <c r="E1691" s="1" t="s">
        <v>3407</v>
      </c>
      <c r="F1691" s="1" t="s">
        <v>22</v>
      </c>
      <c r="G1691" s="2" t="str">
        <f t="shared" si="78"/>
        <v>Praxis Dr. Jakobson Inna</v>
      </c>
      <c r="H1691" s="1" t="s">
        <v>3408</v>
      </c>
      <c r="I1691" s="1" t="str" cm="1">
        <f t="array" ref="I1691">IF(H1691="","",IF(COUNT(VALUE(MID(H1691,ROW($A$1:$A$100),1)))=0,H1691,TRIM(LEFT(H1691,MATCH(TRUE,ISNUMBER(VALUE(MID(H1691,ROW($A$1:$A$100),1))),0)-1))))</f>
        <v>Bahnhofstrasse</v>
      </c>
      <c r="J1691" s="1" t="str" cm="1">
        <f t="array" ref="J1691">IF(H1691="","",IF(COUNT(VALUE(MID(H1691,ROW($A$1:$A$100),1)))=0,"",RIGHT(H1691,LEN(H1691)-MATCH(TRUE,ISNUMBER(VALUE(MID(H1691,ROW($A$1:$A$100),1))),0)+1)))</f>
        <v>69</v>
      </c>
      <c r="K1691" s="1" t="s">
        <v>22</v>
      </c>
      <c r="L1691" s="1" t="s">
        <v>993</v>
      </c>
      <c r="M1691" s="1" t="str">
        <f t="shared" si="79"/>
        <v>8620</v>
      </c>
      <c r="N1691" s="1" t="str">
        <f t="shared" si="80"/>
        <v>Wetzikon ZH</v>
      </c>
      <c r="O1691" s="1" t="s">
        <v>24</v>
      </c>
      <c r="P1691" s="1" t="s">
        <v>3409</v>
      </c>
      <c r="Q1691" s="1" t="s">
        <v>21</v>
      </c>
      <c r="R1691" s="1" t="s">
        <v>22</v>
      </c>
      <c r="S1691" s="1" t="s">
        <v>22</v>
      </c>
      <c r="T1691" s="1" t="s">
        <v>3410</v>
      </c>
      <c r="U1691" s="1" t="s">
        <v>27</v>
      </c>
    </row>
    <row r="1692" spans="1:21" ht="15" x14ac:dyDescent="0.2">
      <c r="A1692" s="1" t="s">
        <v>73</v>
      </c>
      <c r="B1692" s="1" t="s">
        <v>64</v>
      </c>
      <c r="C1692" s="1" t="s">
        <v>9995</v>
      </c>
      <c r="D1692" s="1" t="s">
        <v>13916</v>
      </c>
      <c r="E1692" s="1" t="s">
        <v>7060</v>
      </c>
      <c r="F1692" s="1" t="s">
        <v>22</v>
      </c>
      <c r="G1692" s="2" t="str">
        <f t="shared" si="78"/>
        <v>Helvetiapraxis</v>
      </c>
      <c r="H1692" s="1" t="s">
        <v>7061</v>
      </c>
      <c r="I1692" s="1" t="str" cm="1">
        <f t="array" ref="I1692">IF(H1692="","",IF(COUNT(VALUE(MID(H1692,ROW($A$1:$A$100),1)))=0,H1692,TRIM(LEFT(H1692,MATCH(TRUE,ISNUMBER(VALUE(MID(H1692,ROW($A$1:$A$100),1))),0)-1))))</f>
        <v>Anwandstrasse</v>
      </c>
      <c r="J1692" s="1" t="str" cm="1">
        <f t="array" ref="J1692">IF(H1692="","",IF(COUNT(VALUE(MID(H1692,ROW($A$1:$A$100),1)))=0,"",RIGHT(H1692,LEN(H1692)-MATCH(TRUE,ISNUMBER(VALUE(MID(H1692,ROW($A$1:$A$100),1))),0)+1)))</f>
        <v>2</v>
      </c>
      <c r="K1692" s="1" t="s">
        <v>22</v>
      </c>
      <c r="L1692" s="1" t="s">
        <v>613</v>
      </c>
      <c r="M1692" s="1" t="str">
        <f t="shared" si="79"/>
        <v>8004</v>
      </c>
      <c r="N1692" s="1" t="str">
        <f t="shared" si="80"/>
        <v>Zürich</v>
      </c>
      <c r="O1692" s="1" t="s">
        <v>24</v>
      </c>
      <c r="P1692" s="1" t="s">
        <v>13917</v>
      </c>
      <c r="Q1692" s="1" t="s">
        <v>128</v>
      </c>
      <c r="R1692" s="1" t="s">
        <v>80</v>
      </c>
      <c r="S1692" s="1" t="s">
        <v>22</v>
      </c>
      <c r="T1692" s="1" t="s">
        <v>13918</v>
      </c>
      <c r="U1692" s="1" t="s">
        <v>27</v>
      </c>
    </row>
    <row r="1693" spans="1:21" ht="15" x14ac:dyDescent="0.2">
      <c r="A1693" s="1" t="s">
        <v>16</v>
      </c>
      <c r="B1693" s="1" t="s">
        <v>17</v>
      </c>
      <c r="C1693" s="1" t="s">
        <v>15519</v>
      </c>
      <c r="D1693" s="1" t="s">
        <v>15520</v>
      </c>
      <c r="E1693" s="1" t="s">
        <v>15521</v>
      </c>
      <c r="F1693" s="1" t="s">
        <v>22</v>
      </c>
      <c r="G1693" s="2" t="str">
        <f t="shared" si="78"/>
        <v>Arztpraxis Opfikon</v>
      </c>
      <c r="H1693" s="1" t="s">
        <v>15522</v>
      </c>
      <c r="I1693" s="1" t="str" cm="1">
        <f t="array" ref="I1693">IF(H1693="","",IF(COUNT(VALUE(MID(H1693,ROW($A$1:$A$100),1)))=0,H1693,TRIM(LEFT(H1693,MATCH(TRUE,ISNUMBER(VALUE(MID(H1693,ROW($A$1:$A$100),1))),0)-1))))</f>
        <v>Wallisellerstrasse</v>
      </c>
      <c r="J1693" s="1" t="str" cm="1">
        <f t="array" ref="J1693">IF(H1693="","",IF(COUNT(VALUE(MID(H1693,ROW($A$1:$A$100),1)))=0,"",RIGHT(H1693,LEN(H1693)-MATCH(TRUE,ISNUMBER(VALUE(MID(H1693,ROW($A$1:$A$100),1))),0)+1)))</f>
        <v>4</v>
      </c>
      <c r="K1693" s="1" t="s">
        <v>22</v>
      </c>
      <c r="L1693" s="1" t="s">
        <v>3028</v>
      </c>
      <c r="M1693" s="1" t="str">
        <f t="shared" si="79"/>
        <v>8152</v>
      </c>
      <c r="N1693" s="1" t="str">
        <f t="shared" si="80"/>
        <v>Opfikon</v>
      </c>
      <c r="O1693" s="1" t="s">
        <v>24</v>
      </c>
      <c r="P1693" s="1" t="s">
        <v>15523</v>
      </c>
      <c r="Q1693" s="1" t="s">
        <v>80</v>
      </c>
      <c r="R1693" s="1" t="s">
        <v>22</v>
      </c>
      <c r="S1693" s="1" t="s">
        <v>22</v>
      </c>
      <c r="T1693" s="1" t="s">
        <v>15524</v>
      </c>
      <c r="U1693" s="1" t="s">
        <v>27</v>
      </c>
    </row>
    <row r="1694" spans="1:21" ht="15" x14ac:dyDescent="0.2">
      <c r="A1694" s="1" t="s">
        <v>16</v>
      </c>
      <c r="B1694" s="1" t="s">
        <v>64</v>
      </c>
      <c r="C1694" s="1" t="s">
        <v>1651</v>
      </c>
      <c r="D1694" s="1" t="s">
        <v>14679</v>
      </c>
      <c r="E1694" s="1" t="s">
        <v>9901</v>
      </c>
      <c r="F1694" s="1" t="s">
        <v>22</v>
      </c>
      <c r="G1694" s="2" t="str">
        <f t="shared" si="78"/>
        <v>Ärztezentrum Würenlos AG</v>
      </c>
      <c r="H1694" s="1" t="s">
        <v>9902</v>
      </c>
      <c r="I1694" s="1" t="str" cm="1">
        <f t="array" ref="I1694">IF(H1694="","",IF(COUNT(VALUE(MID(H1694,ROW($A$1:$A$100),1)))=0,H1694,TRIM(LEFT(H1694,MATCH(TRUE,ISNUMBER(VALUE(MID(H1694,ROW($A$1:$A$100),1))),0)-1))))</f>
        <v>Grosszelgstrasse</v>
      </c>
      <c r="J1694" s="1" t="str" cm="1">
        <f t="array" ref="J1694">IF(H1694="","",IF(COUNT(VALUE(MID(H1694,ROW($A$1:$A$100),1)))=0,"",RIGHT(H1694,LEN(H1694)-MATCH(TRUE,ISNUMBER(VALUE(MID(H1694,ROW($A$1:$A$100),1))),0)+1)))</f>
        <v>18</v>
      </c>
      <c r="K1694" s="1" t="s">
        <v>22</v>
      </c>
      <c r="L1694" s="1" t="s">
        <v>9903</v>
      </c>
      <c r="M1694" s="1" t="str">
        <f t="shared" si="79"/>
        <v>5436</v>
      </c>
      <c r="N1694" s="1" t="str">
        <f t="shared" si="80"/>
        <v>Würenlos</v>
      </c>
      <c r="O1694" s="1" t="s">
        <v>24</v>
      </c>
      <c r="P1694" s="1" t="s">
        <v>14680</v>
      </c>
      <c r="Q1694" s="1" t="s">
        <v>21</v>
      </c>
      <c r="R1694" s="1" t="s">
        <v>22</v>
      </c>
      <c r="S1694" s="1" t="s">
        <v>22</v>
      </c>
      <c r="T1694" s="1" t="s">
        <v>14681</v>
      </c>
      <c r="U1694" s="1" t="s">
        <v>27</v>
      </c>
    </row>
    <row r="1695" spans="1:21" ht="15" x14ac:dyDescent="0.2">
      <c r="A1695" s="1" t="s">
        <v>16</v>
      </c>
      <c r="B1695" s="1" t="s">
        <v>900</v>
      </c>
      <c r="C1695" s="1" t="s">
        <v>14447</v>
      </c>
      <c r="D1695" s="1" t="s">
        <v>14448</v>
      </c>
      <c r="E1695" s="1" t="s">
        <v>14449</v>
      </c>
      <c r="F1695" s="1" t="s">
        <v>22</v>
      </c>
      <c r="G1695" s="2" t="str">
        <f t="shared" si="78"/>
        <v>Ärztezentrum Dreispitz AG</v>
      </c>
      <c r="H1695" s="1" t="s">
        <v>14450</v>
      </c>
      <c r="I1695" s="1" t="str" cm="1">
        <f t="array" ref="I1695">IF(H1695="","",IF(COUNT(VALUE(MID(H1695,ROW($A$1:$A$100),1)))=0,H1695,TRIM(LEFT(H1695,MATCH(TRUE,ISNUMBER(VALUE(MID(H1695,ROW($A$1:$A$100),1))),0)-1))))</f>
        <v>Lindauerstrasse</v>
      </c>
      <c r="J1695" s="1" t="str" cm="1">
        <f t="array" ref="J1695">IF(H1695="","",IF(COUNT(VALUE(MID(H1695,ROW($A$1:$A$100),1)))=0,"",RIGHT(H1695,LEN(H1695)-MATCH(TRUE,ISNUMBER(VALUE(MID(H1695,ROW($A$1:$A$100),1))),0)+1)))</f>
        <v>15</v>
      </c>
      <c r="K1695" s="1" t="s">
        <v>22</v>
      </c>
      <c r="L1695" s="1" t="s">
        <v>14451</v>
      </c>
      <c r="M1695" s="1" t="str">
        <f t="shared" si="79"/>
        <v>8317</v>
      </c>
      <c r="N1695" s="1" t="str">
        <f t="shared" si="80"/>
        <v>Tagelswangen</v>
      </c>
      <c r="O1695" s="1" t="s">
        <v>24</v>
      </c>
      <c r="P1695" s="1" t="s">
        <v>14452</v>
      </c>
      <c r="Q1695" s="1" t="s">
        <v>128</v>
      </c>
      <c r="R1695" s="1" t="s">
        <v>22</v>
      </c>
      <c r="S1695" s="1" t="s">
        <v>22</v>
      </c>
      <c r="T1695" s="1" t="s">
        <v>14453</v>
      </c>
      <c r="U1695" s="1" t="s">
        <v>27</v>
      </c>
    </row>
    <row r="1696" spans="1:21" ht="15" x14ac:dyDescent="0.2">
      <c r="A1696" s="1" t="s">
        <v>16</v>
      </c>
      <c r="B1696" s="1" t="s">
        <v>64</v>
      </c>
      <c r="C1696" s="1" t="s">
        <v>1894</v>
      </c>
      <c r="D1696" s="1" t="s">
        <v>1895</v>
      </c>
      <c r="E1696" s="1" t="s">
        <v>1896</v>
      </c>
      <c r="F1696" s="1" t="s">
        <v>22</v>
      </c>
      <c r="G1696" s="2" t="str">
        <f t="shared" si="78"/>
        <v>Oh yes baby yes GmbH</v>
      </c>
      <c r="H1696" s="1" t="s">
        <v>1897</v>
      </c>
      <c r="I1696" s="1" t="str" cm="1">
        <f t="array" ref="I1696">IF(H1696="","",IF(COUNT(VALUE(MID(H1696,ROW($A$1:$A$100),1)))=0,H1696,TRIM(LEFT(H1696,MATCH(TRUE,ISNUMBER(VALUE(MID(H1696,ROW($A$1:$A$100),1))),0)-1))))</f>
        <v>Grossmünsterplatz</v>
      </c>
      <c r="J1696" s="1" t="str" cm="1">
        <f t="array" ref="J1696">IF(H1696="","",IF(COUNT(VALUE(MID(H1696,ROW($A$1:$A$100),1)))=0,"",RIGHT(H1696,LEN(H1696)-MATCH(TRUE,ISNUMBER(VALUE(MID(H1696,ROW($A$1:$A$100),1))),0)+1)))</f>
        <v>9</v>
      </c>
      <c r="K1696" s="1" t="s">
        <v>22</v>
      </c>
      <c r="L1696" s="1" t="s">
        <v>415</v>
      </c>
      <c r="M1696" s="1" t="str">
        <f t="shared" si="79"/>
        <v>8001</v>
      </c>
      <c r="N1696" s="1" t="str">
        <f t="shared" si="80"/>
        <v>Zürich</v>
      </c>
      <c r="O1696" s="1" t="s">
        <v>24</v>
      </c>
      <c r="P1696" s="1" t="s">
        <v>1898</v>
      </c>
      <c r="Q1696" s="1" t="s">
        <v>21</v>
      </c>
      <c r="R1696" s="1" t="s">
        <v>22</v>
      </c>
      <c r="S1696" s="1" t="s">
        <v>22</v>
      </c>
      <c r="T1696" s="1" t="s">
        <v>1899</v>
      </c>
      <c r="U1696" s="1" t="s">
        <v>27</v>
      </c>
    </row>
    <row r="1697" spans="1:21" ht="15" x14ac:dyDescent="0.2">
      <c r="A1697" s="1" t="s">
        <v>16</v>
      </c>
      <c r="B1697" s="1" t="s">
        <v>64</v>
      </c>
      <c r="C1697" s="1" t="s">
        <v>7403</v>
      </c>
      <c r="D1697" s="1" t="s">
        <v>7404</v>
      </c>
      <c r="E1697" s="1" t="s">
        <v>2153</v>
      </c>
      <c r="F1697" s="1" t="s">
        <v>22</v>
      </c>
      <c r="G1697" s="2" t="str">
        <f t="shared" si="78"/>
        <v>Praxiszentrum Möwe</v>
      </c>
      <c r="H1697" s="1" t="s">
        <v>2154</v>
      </c>
      <c r="I1697" s="1" t="str" cm="1">
        <f t="array" ref="I1697">IF(H1697="","",IF(COUNT(VALUE(MID(H1697,ROW($A$1:$A$100),1)))=0,H1697,TRIM(LEFT(H1697,MATCH(TRUE,ISNUMBER(VALUE(MID(H1697,ROW($A$1:$A$100),1))),0)-1))))</f>
        <v>Kirchgasse</v>
      </c>
      <c r="J1697" s="1" t="str" cm="1">
        <f t="array" ref="J1697">IF(H1697="","",IF(COUNT(VALUE(MID(H1697,ROW($A$1:$A$100),1)))=0,"",RIGHT(H1697,LEN(H1697)-MATCH(TRUE,ISNUMBER(VALUE(MID(H1697,ROW($A$1:$A$100),1))),0)+1)))</f>
        <v>4</v>
      </c>
      <c r="K1697" s="1" t="s">
        <v>22</v>
      </c>
      <c r="L1697" s="1" t="s">
        <v>993</v>
      </c>
      <c r="M1697" s="1" t="str">
        <f t="shared" si="79"/>
        <v>8620</v>
      </c>
      <c r="N1697" s="1" t="str">
        <f t="shared" si="80"/>
        <v>Wetzikon ZH</v>
      </c>
      <c r="O1697" s="1" t="s">
        <v>24</v>
      </c>
      <c r="P1697" s="1" t="s">
        <v>7405</v>
      </c>
      <c r="Q1697" s="1" t="s">
        <v>128</v>
      </c>
      <c r="R1697" s="1" t="s">
        <v>22</v>
      </c>
      <c r="S1697" s="1" t="s">
        <v>22</v>
      </c>
      <c r="T1697" s="1" t="s">
        <v>7406</v>
      </c>
      <c r="U1697" s="1" t="s">
        <v>27</v>
      </c>
    </row>
    <row r="1698" spans="1:21" ht="15" x14ac:dyDescent="0.2">
      <c r="A1698" s="1" t="s">
        <v>73</v>
      </c>
      <c r="B1698" s="1" t="s">
        <v>64</v>
      </c>
      <c r="C1698" s="1" t="s">
        <v>475</v>
      </c>
      <c r="D1698" s="1" t="s">
        <v>14888</v>
      </c>
      <c r="E1698" s="1" t="s">
        <v>98</v>
      </c>
      <c r="F1698" s="1" t="s">
        <v>22</v>
      </c>
      <c r="G1698" s="2" t="str">
        <f t="shared" si="78"/>
        <v>Ärztezentrum Limmat Tower</v>
      </c>
      <c r="H1698" s="1" t="s">
        <v>99</v>
      </c>
      <c r="I1698" s="1" t="str" cm="1">
        <f t="array" ref="I1698">IF(H1698="","",IF(COUNT(VALUE(MID(H1698,ROW($A$1:$A$100),1)))=0,H1698,TRIM(LEFT(H1698,MATCH(TRUE,ISNUMBER(VALUE(MID(H1698,ROW($A$1:$A$100),1))),0)-1))))</f>
        <v>Überlandstrasse</v>
      </c>
      <c r="J1698" s="1" t="str" cm="1">
        <f t="array" ref="J1698">IF(H1698="","",IF(COUNT(VALUE(MID(H1698,ROW($A$1:$A$100),1)))=0,"",RIGHT(H1698,LEN(H1698)-MATCH(TRUE,ISNUMBER(VALUE(MID(H1698,ROW($A$1:$A$100),1))),0)+1)))</f>
        <v>18</v>
      </c>
      <c r="K1698" s="1" t="s">
        <v>22</v>
      </c>
      <c r="L1698" s="1" t="s">
        <v>100</v>
      </c>
      <c r="M1698" s="1" t="str">
        <f t="shared" si="79"/>
        <v>8953</v>
      </c>
      <c r="N1698" s="1" t="str">
        <f t="shared" si="80"/>
        <v>Dietikon</v>
      </c>
      <c r="O1698" s="1" t="s">
        <v>24</v>
      </c>
      <c r="P1698" s="1" t="s">
        <v>14889</v>
      </c>
      <c r="Q1698" s="1" t="s">
        <v>128</v>
      </c>
      <c r="R1698" s="1" t="s">
        <v>22</v>
      </c>
      <c r="S1698" s="1" t="s">
        <v>22</v>
      </c>
      <c r="T1698" s="1" t="s">
        <v>14890</v>
      </c>
      <c r="U1698" s="1" t="s">
        <v>27</v>
      </c>
    </row>
    <row r="1699" spans="1:21" ht="15" x14ac:dyDescent="0.2">
      <c r="A1699" s="1" t="s">
        <v>16</v>
      </c>
      <c r="B1699" s="1" t="s">
        <v>64</v>
      </c>
      <c r="C1699" s="1" t="s">
        <v>36</v>
      </c>
      <c r="D1699" s="1" t="s">
        <v>2152</v>
      </c>
      <c r="E1699" s="1" t="s">
        <v>2153</v>
      </c>
      <c r="F1699" s="1" t="s">
        <v>22</v>
      </c>
      <c r="G1699" s="2" t="str">
        <f t="shared" si="78"/>
        <v>Praxiszentrum Möwe</v>
      </c>
      <c r="H1699" s="1" t="s">
        <v>2154</v>
      </c>
      <c r="I1699" s="1" t="str" cm="1">
        <f t="array" ref="I1699">IF(H1699="","",IF(COUNT(VALUE(MID(H1699,ROW($A$1:$A$100),1)))=0,H1699,TRIM(LEFT(H1699,MATCH(TRUE,ISNUMBER(VALUE(MID(H1699,ROW($A$1:$A$100),1))),0)-1))))</f>
        <v>Kirchgasse</v>
      </c>
      <c r="J1699" s="1" t="str" cm="1">
        <f t="array" ref="J1699">IF(H1699="","",IF(COUNT(VALUE(MID(H1699,ROW($A$1:$A$100),1)))=0,"",RIGHT(H1699,LEN(H1699)-MATCH(TRUE,ISNUMBER(VALUE(MID(H1699,ROW($A$1:$A$100),1))),0)+1)))</f>
        <v>4</v>
      </c>
      <c r="K1699" s="1" t="s">
        <v>22</v>
      </c>
      <c r="L1699" s="1" t="s">
        <v>993</v>
      </c>
      <c r="M1699" s="1" t="str">
        <f t="shared" si="79"/>
        <v>8620</v>
      </c>
      <c r="N1699" s="1" t="str">
        <f t="shared" si="80"/>
        <v>Wetzikon ZH</v>
      </c>
      <c r="O1699" s="1" t="s">
        <v>24</v>
      </c>
      <c r="P1699" s="1" t="s">
        <v>2155</v>
      </c>
      <c r="Q1699" s="1" t="s">
        <v>128</v>
      </c>
      <c r="R1699" s="1" t="s">
        <v>22</v>
      </c>
      <c r="S1699" s="1" t="s">
        <v>22</v>
      </c>
      <c r="T1699" s="1" t="s">
        <v>2156</v>
      </c>
      <c r="U1699" s="1" t="s">
        <v>27</v>
      </c>
    </row>
    <row r="1700" spans="1:21" ht="15" x14ac:dyDescent="0.2">
      <c r="A1700" s="1" t="s">
        <v>16</v>
      </c>
      <c r="B1700" s="1" t="s">
        <v>64</v>
      </c>
      <c r="C1700" s="1" t="s">
        <v>1220</v>
      </c>
      <c r="D1700" s="1" t="s">
        <v>3376</v>
      </c>
      <c r="E1700" s="1" t="s">
        <v>3377</v>
      </c>
      <c r="F1700" s="1" t="s">
        <v>22</v>
      </c>
      <c r="G1700" s="2" t="str">
        <f t="shared" si="78"/>
        <v>Praxis Oberuzwil</v>
      </c>
      <c r="H1700" s="1" t="s">
        <v>3378</v>
      </c>
      <c r="I1700" s="1" t="str" cm="1">
        <f t="array" ref="I1700">IF(H1700="","",IF(COUNT(VALUE(MID(H1700,ROW($A$1:$A$100),1)))=0,H1700,TRIM(LEFT(H1700,MATCH(TRUE,ISNUMBER(VALUE(MID(H1700,ROW($A$1:$A$100),1))),0)-1))))</f>
        <v>Im Lindengarten</v>
      </c>
      <c r="J1700" s="1" t="str" cm="1">
        <f t="array" ref="J1700">IF(H1700="","",IF(COUNT(VALUE(MID(H1700,ROW($A$1:$A$100),1)))=0,"",RIGHT(H1700,LEN(H1700)-MATCH(TRUE,ISNUMBER(VALUE(MID(H1700,ROW($A$1:$A$100),1))),0)+1)))</f>
        <v>14</v>
      </c>
      <c r="K1700" s="1" t="s">
        <v>22</v>
      </c>
      <c r="L1700" s="1" t="s">
        <v>2611</v>
      </c>
      <c r="M1700" s="1" t="str">
        <f t="shared" si="79"/>
        <v>9242</v>
      </c>
      <c r="N1700" s="1" t="str">
        <f t="shared" si="80"/>
        <v>Oberuzwil</v>
      </c>
      <c r="O1700" s="1" t="s">
        <v>24</v>
      </c>
      <c r="P1700" s="1" t="s">
        <v>3379</v>
      </c>
      <c r="Q1700" s="1" t="s">
        <v>80</v>
      </c>
      <c r="R1700" s="1" t="s">
        <v>22</v>
      </c>
      <c r="S1700" s="1" t="s">
        <v>22</v>
      </c>
      <c r="T1700" s="1" t="s">
        <v>3380</v>
      </c>
      <c r="U1700" s="1" t="s">
        <v>27</v>
      </c>
    </row>
    <row r="1701" spans="1:21" ht="15" x14ac:dyDescent="0.2">
      <c r="A1701" s="1" t="s">
        <v>16</v>
      </c>
      <c r="B1701" s="1" t="s">
        <v>64</v>
      </c>
      <c r="C1701" s="1" t="s">
        <v>2255</v>
      </c>
      <c r="D1701" s="1" t="s">
        <v>13894</v>
      </c>
      <c r="E1701" s="1" t="s">
        <v>13895</v>
      </c>
      <c r="F1701" s="1" t="s">
        <v>22</v>
      </c>
      <c r="G1701" s="2" t="str">
        <f t="shared" si="78"/>
        <v>Janzen GmbH</v>
      </c>
      <c r="H1701" s="1" t="s">
        <v>13896</v>
      </c>
      <c r="I1701" s="1" t="str" cm="1">
        <f t="array" ref="I1701">IF(H1701="","",IF(COUNT(VALUE(MID(H1701,ROW($A$1:$A$100),1)))=0,H1701,TRIM(LEFT(H1701,MATCH(TRUE,ISNUMBER(VALUE(MID(H1701,ROW($A$1:$A$100),1))),0)-1))))</f>
        <v>Bollwerk</v>
      </c>
      <c r="J1701" s="1" t="str" cm="1">
        <f t="array" ref="J1701">IF(H1701="","",IF(COUNT(VALUE(MID(H1701,ROW($A$1:$A$100),1)))=0,"",RIGHT(H1701,LEN(H1701)-MATCH(TRUE,ISNUMBER(VALUE(MID(H1701,ROW($A$1:$A$100),1))),0)+1)))</f>
        <v>35</v>
      </c>
      <c r="K1701" s="1" t="s">
        <v>22</v>
      </c>
      <c r="L1701" s="1" t="s">
        <v>402</v>
      </c>
      <c r="M1701" s="1" t="str">
        <f t="shared" si="79"/>
        <v>3011</v>
      </c>
      <c r="N1701" s="1" t="str">
        <f t="shared" si="80"/>
        <v>Bern</v>
      </c>
      <c r="O1701" s="1" t="s">
        <v>24</v>
      </c>
      <c r="P1701" s="1" t="s">
        <v>13897</v>
      </c>
      <c r="Q1701" s="1" t="s">
        <v>21</v>
      </c>
      <c r="R1701" s="1" t="s">
        <v>22</v>
      </c>
      <c r="S1701" s="1" t="s">
        <v>22</v>
      </c>
      <c r="T1701" s="1" t="s">
        <v>13898</v>
      </c>
      <c r="U1701" s="1" t="s">
        <v>27</v>
      </c>
    </row>
    <row r="1702" spans="1:21" ht="30" x14ac:dyDescent="0.2">
      <c r="A1702" s="1" t="s">
        <v>16</v>
      </c>
      <c r="B1702" s="1" t="s">
        <v>17</v>
      </c>
      <c r="C1702" s="1" t="s">
        <v>56</v>
      </c>
      <c r="D1702" s="1" t="s">
        <v>57</v>
      </c>
      <c r="E1702" s="1" t="s">
        <v>58</v>
      </c>
      <c r="F1702" s="1" t="s">
        <v>59</v>
      </c>
      <c r="G1702" s="2" t="str">
        <f t="shared" si="78"/>
        <v>SRO AG Gesundheitszentrum
_x000D_Gynäkologisches Ambulatorium</v>
      </c>
      <c r="H1702" s="1" t="s">
        <v>60</v>
      </c>
      <c r="I1702" s="1" t="str" cm="1">
        <f t="array" ref="I1702">IF(H1702="","",IF(COUNT(VALUE(MID(H1702,ROW($A$1:$A$100),1)))=0,H1702,TRIM(LEFT(H1702,MATCH(TRUE,ISNUMBER(VALUE(MID(H1702,ROW($A$1:$A$100),1))),0)-1))))</f>
        <v>Anternstrasse</v>
      </c>
      <c r="J1702" s="1" t="str" cm="1">
        <f t="array" ref="J1702">IF(H1702="","",IF(COUNT(VALUE(MID(H1702,ROW($A$1:$A$100),1)))=0,"",RIGHT(H1702,LEN(H1702)-MATCH(TRUE,ISNUMBER(VALUE(MID(H1702,ROW($A$1:$A$100),1))),0)+1)))</f>
        <v>24</v>
      </c>
      <c r="K1702" s="1" t="s">
        <v>22</v>
      </c>
      <c r="L1702" s="1" t="s">
        <v>61</v>
      </c>
      <c r="M1702" s="1" t="str">
        <f t="shared" si="79"/>
        <v>4704</v>
      </c>
      <c r="N1702" s="1" t="str">
        <f t="shared" si="80"/>
        <v>Niederbipp</v>
      </c>
      <c r="O1702" s="1" t="s">
        <v>24</v>
      </c>
      <c r="P1702" s="1" t="s">
        <v>62</v>
      </c>
      <c r="Q1702" s="1" t="s">
        <v>21</v>
      </c>
      <c r="R1702" s="1" t="s">
        <v>22</v>
      </c>
      <c r="S1702" s="1" t="s">
        <v>22</v>
      </c>
      <c r="T1702" s="1" t="s">
        <v>63</v>
      </c>
      <c r="U1702" s="1" t="s">
        <v>27</v>
      </c>
    </row>
    <row r="1703" spans="1:21" ht="15" x14ac:dyDescent="0.2">
      <c r="A1703" s="1" t="s">
        <v>16</v>
      </c>
      <c r="B1703" s="1" t="s">
        <v>17</v>
      </c>
      <c r="C1703" s="1" t="s">
        <v>5081</v>
      </c>
      <c r="D1703" s="1" t="s">
        <v>5082</v>
      </c>
      <c r="E1703" s="1" t="s">
        <v>5083</v>
      </c>
      <c r="F1703" s="1" t="s">
        <v>22</v>
      </c>
      <c r="G1703" s="2" t="str">
        <f t="shared" si="78"/>
        <v>Ärztezentrum im Chilefeld</v>
      </c>
      <c r="H1703" s="1" t="s">
        <v>5084</v>
      </c>
      <c r="I1703" s="1" t="str" cm="1">
        <f t="array" ref="I1703">IF(H1703="","",IF(COUNT(VALUE(MID(H1703,ROW($A$1:$A$100),1)))=0,H1703,TRIM(LEFT(H1703,MATCH(TRUE,ISNUMBER(VALUE(MID(H1703,ROW($A$1:$A$100),1))),0)-1))))</f>
        <v>Kirchenfeldstrasse</v>
      </c>
      <c r="J1703" s="1" t="str" cm="1">
        <f t="array" ref="J1703">IF(H1703="","",IF(COUNT(VALUE(MID(H1703,ROW($A$1:$A$100),1)))=0,"",RIGHT(H1703,LEN(H1703)-MATCH(TRUE,ISNUMBER(VALUE(MID(H1703,ROW($A$1:$A$100),1))),0)+1)))</f>
        <v>8</v>
      </c>
      <c r="K1703" s="1" t="s">
        <v>22</v>
      </c>
      <c r="L1703" s="1" t="s">
        <v>1028</v>
      </c>
      <c r="M1703" s="1" t="str">
        <f t="shared" si="79"/>
        <v>5630</v>
      </c>
      <c r="N1703" s="1" t="str">
        <f t="shared" si="80"/>
        <v>Muri AG</v>
      </c>
      <c r="O1703" s="1" t="s">
        <v>24</v>
      </c>
      <c r="P1703" s="1" t="s">
        <v>5085</v>
      </c>
      <c r="Q1703" s="1" t="s">
        <v>21</v>
      </c>
      <c r="R1703" s="1" t="s">
        <v>22</v>
      </c>
      <c r="S1703" s="1" t="s">
        <v>22</v>
      </c>
      <c r="T1703" s="1" t="s">
        <v>5086</v>
      </c>
      <c r="U1703" s="1" t="s">
        <v>27</v>
      </c>
    </row>
    <row r="1704" spans="1:21" ht="30" x14ac:dyDescent="0.2">
      <c r="A1704" s="1" t="s">
        <v>73</v>
      </c>
      <c r="B1704" s="1" t="s">
        <v>64</v>
      </c>
      <c r="C1704" s="1" t="s">
        <v>2564</v>
      </c>
      <c r="D1704" s="1" t="s">
        <v>4374</v>
      </c>
      <c r="E1704" s="1" t="s">
        <v>1357</v>
      </c>
      <c r="F1704" s="1" t="s">
        <v>156</v>
      </c>
      <c r="G1704" s="2" t="str">
        <f t="shared" si="78"/>
        <v>Kantonsspital St. Gallen
_x000D_Frauenklinik</v>
      </c>
      <c r="H1704" s="1" t="s">
        <v>1358</v>
      </c>
      <c r="I1704" s="1" t="str" cm="1">
        <f t="array" ref="I1704">IF(H1704="","",IF(COUNT(VALUE(MID(H1704,ROW($A$1:$A$100),1)))=0,H1704,TRIM(LEFT(H1704,MATCH(TRUE,ISNUMBER(VALUE(MID(H1704,ROW($A$1:$A$100),1))),0)-1))))</f>
        <v>Rorschacher Strasse</v>
      </c>
      <c r="J1704" s="1" t="str" cm="1">
        <f t="array" ref="J1704">IF(H1704="","",IF(COUNT(VALUE(MID(H1704,ROW($A$1:$A$100),1)))=0,"",RIGHT(H1704,LEN(H1704)-MATCH(TRUE,ISNUMBER(VALUE(MID(H1704,ROW($A$1:$A$100),1))),0)+1)))</f>
        <v>95</v>
      </c>
      <c r="K1704" s="1" t="s">
        <v>22</v>
      </c>
      <c r="L1704" s="1" t="s">
        <v>1359</v>
      </c>
      <c r="M1704" s="1" t="str">
        <f t="shared" si="79"/>
        <v>9007</v>
      </c>
      <c r="N1704" s="1" t="str">
        <f t="shared" si="80"/>
        <v>St. Gallen</v>
      </c>
      <c r="O1704" s="1" t="s">
        <v>24</v>
      </c>
      <c r="P1704" s="1" t="s">
        <v>4375</v>
      </c>
      <c r="Q1704" s="1" t="s">
        <v>21</v>
      </c>
      <c r="R1704" s="1" t="s">
        <v>22</v>
      </c>
      <c r="S1704" s="1" t="s">
        <v>22</v>
      </c>
      <c r="T1704" s="1" t="s">
        <v>4376</v>
      </c>
      <c r="U1704" s="1" t="s">
        <v>27</v>
      </c>
    </row>
    <row r="1705" spans="1:21" ht="15" x14ac:dyDescent="0.2">
      <c r="A1705" s="1" t="s">
        <v>16</v>
      </c>
      <c r="B1705" s="1" t="s">
        <v>64</v>
      </c>
      <c r="C1705" s="1" t="s">
        <v>9385</v>
      </c>
      <c r="D1705" s="1" t="s">
        <v>13919</v>
      </c>
      <c r="E1705" s="1" t="s">
        <v>13920</v>
      </c>
      <c r="F1705" s="1" t="s">
        <v>22</v>
      </c>
      <c r="G1705" s="2" t="str">
        <f t="shared" si="78"/>
        <v>Praxis Dr. Meister/Dr. Jeanneret</v>
      </c>
      <c r="H1705" s="1" t="s">
        <v>13921</v>
      </c>
      <c r="I1705" s="1" t="str" cm="1">
        <f t="array" ref="I1705">IF(H1705="","",IF(COUNT(VALUE(MID(H1705,ROW($A$1:$A$100),1)))=0,H1705,TRIM(LEFT(H1705,MATCH(TRUE,ISNUMBER(VALUE(MID(H1705,ROW($A$1:$A$100),1))),0)-1))))</f>
        <v>Zielackerstrasse</v>
      </c>
      <c r="J1705" s="1" t="str" cm="1">
        <f t="array" ref="J1705">IF(H1705="","",IF(COUNT(VALUE(MID(H1705,ROW($A$1:$A$100),1)))=0,"",RIGHT(H1705,LEN(H1705)-MATCH(TRUE,ISNUMBER(VALUE(MID(H1705,ROW($A$1:$A$100),1))),0)+1)))</f>
        <v>11</v>
      </c>
      <c r="K1705" s="1" t="s">
        <v>22</v>
      </c>
      <c r="L1705" s="1" t="s">
        <v>13599</v>
      </c>
      <c r="M1705" s="1" t="str">
        <f t="shared" si="79"/>
        <v>8603</v>
      </c>
      <c r="N1705" s="1" t="str">
        <f t="shared" si="80"/>
        <v>Schwerzenbach</v>
      </c>
      <c r="O1705" s="1" t="s">
        <v>24</v>
      </c>
      <c r="P1705" s="1" t="s">
        <v>13922</v>
      </c>
      <c r="Q1705" s="1" t="s">
        <v>128</v>
      </c>
      <c r="R1705" s="1" t="s">
        <v>22</v>
      </c>
      <c r="S1705" s="1" t="s">
        <v>22</v>
      </c>
      <c r="T1705" s="1" t="s">
        <v>13923</v>
      </c>
      <c r="U1705" s="1" t="s">
        <v>27</v>
      </c>
    </row>
    <row r="1706" spans="1:21" ht="15" x14ac:dyDescent="0.2">
      <c r="A1706" s="1" t="s">
        <v>16</v>
      </c>
      <c r="B1706" s="1" t="s">
        <v>17</v>
      </c>
      <c r="C1706" s="1" t="s">
        <v>15870</v>
      </c>
      <c r="D1706" s="1" t="s">
        <v>15871</v>
      </c>
      <c r="E1706" s="1" t="s">
        <v>5467</v>
      </c>
      <c r="F1706" s="1" t="s">
        <v>22</v>
      </c>
      <c r="G1706" s="2" t="str">
        <f t="shared" si="78"/>
        <v>arzthaus.ch AG, Zug Gleis1</v>
      </c>
      <c r="H1706" s="1" t="s">
        <v>5468</v>
      </c>
      <c r="I1706" s="1" t="str" cm="1">
        <f t="array" ref="I1706">IF(H1706="","",IF(COUNT(VALUE(MID(H1706,ROW($A$1:$A$100),1)))=0,H1706,TRIM(LEFT(H1706,MATCH(TRUE,ISNUMBER(VALUE(MID(H1706,ROW($A$1:$A$100),1))),0)-1))))</f>
        <v>Gubelstrasse</v>
      </c>
      <c r="J1706" s="1" t="str" cm="1">
        <f t="array" ref="J1706">IF(H1706="","",IF(COUNT(VALUE(MID(H1706,ROW($A$1:$A$100),1)))=0,"",RIGHT(H1706,LEN(H1706)-MATCH(TRUE,ISNUMBER(VALUE(MID(H1706,ROW($A$1:$A$100),1))),0)+1)))</f>
        <v>17</v>
      </c>
      <c r="K1706" s="1" t="s">
        <v>22</v>
      </c>
      <c r="L1706" s="1" t="s">
        <v>834</v>
      </c>
      <c r="M1706" s="1" t="str">
        <f t="shared" si="79"/>
        <v>6300</v>
      </c>
      <c r="N1706" s="1" t="str">
        <f t="shared" si="80"/>
        <v>Zug</v>
      </c>
      <c r="O1706" s="1" t="s">
        <v>24</v>
      </c>
      <c r="P1706" s="1" t="s">
        <v>15872</v>
      </c>
      <c r="Q1706" s="1" t="s">
        <v>21</v>
      </c>
      <c r="R1706" s="1" t="s">
        <v>22</v>
      </c>
      <c r="S1706" s="1" t="s">
        <v>22</v>
      </c>
      <c r="T1706" s="1" t="s">
        <v>15873</v>
      </c>
      <c r="U1706" s="1" t="s">
        <v>27</v>
      </c>
    </row>
    <row r="1707" spans="1:21" ht="15" x14ac:dyDescent="0.2">
      <c r="A1707" s="1" t="s">
        <v>73</v>
      </c>
      <c r="B1707" s="1" t="s">
        <v>64</v>
      </c>
      <c r="C1707" s="1" t="s">
        <v>2694</v>
      </c>
      <c r="D1707" s="1" t="s">
        <v>13856</v>
      </c>
      <c r="E1707" s="1" t="s">
        <v>13857</v>
      </c>
      <c r="F1707" s="1" t="s">
        <v>22</v>
      </c>
      <c r="G1707" s="2" t="str">
        <f t="shared" si="78"/>
        <v>Praxis Dr. Jeker Peter</v>
      </c>
      <c r="H1707" s="1" t="s">
        <v>13858</v>
      </c>
      <c r="I1707" s="1" t="str" cm="1">
        <f t="array" ref="I1707">IF(H1707="","",IF(COUNT(VALUE(MID(H1707,ROW($A$1:$A$100),1)))=0,H1707,TRIM(LEFT(H1707,MATCH(TRUE,ISNUMBER(VALUE(MID(H1707,ROW($A$1:$A$100),1))),0)-1))))</f>
        <v>Zugerstrasse</v>
      </c>
      <c r="J1707" s="1" t="str" cm="1">
        <f t="array" ref="J1707">IF(H1707="","",IF(COUNT(VALUE(MID(H1707,ROW($A$1:$A$100),1)))=0,"",RIGHT(H1707,LEN(H1707)-MATCH(TRUE,ISNUMBER(VALUE(MID(H1707,ROW($A$1:$A$100),1))),0)+1)))</f>
        <v>15</v>
      </c>
      <c r="K1707" s="1" t="s">
        <v>22</v>
      </c>
      <c r="L1707" s="1" t="s">
        <v>810</v>
      </c>
      <c r="M1707" s="1" t="str">
        <f t="shared" si="79"/>
        <v>6330</v>
      </c>
      <c r="N1707" s="1" t="str">
        <f t="shared" si="80"/>
        <v>Cham</v>
      </c>
      <c r="O1707" s="1" t="s">
        <v>24</v>
      </c>
      <c r="P1707" s="1" t="s">
        <v>13859</v>
      </c>
      <c r="Q1707" s="1" t="s">
        <v>21</v>
      </c>
      <c r="R1707" s="1" t="s">
        <v>22</v>
      </c>
      <c r="S1707" s="1" t="s">
        <v>22</v>
      </c>
      <c r="T1707" s="1" t="s">
        <v>13860</v>
      </c>
      <c r="U1707" s="1" t="s">
        <v>27</v>
      </c>
    </row>
    <row r="1708" spans="1:21" ht="15" x14ac:dyDescent="0.2">
      <c r="A1708" s="1" t="s">
        <v>16</v>
      </c>
      <c r="B1708" s="1" t="s">
        <v>64</v>
      </c>
      <c r="C1708" s="1" t="s">
        <v>3387</v>
      </c>
      <c r="D1708" s="1" t="s">
        <v>3388</v>
      </c>
      <c r="E1708" s="1" t="s">
        <v>3389</v>
      </c>
      <c r="F1708" s="1" t="s">
        <v>22</v>
      </c>
      <c r="G1708" s="2" t="str">
        <f t="shared" si="78"/>
        <v>Praxis Goldbrunnen</v>
      </c>
      <c r="H1708" s="1" t="s">
        <v>3390</v>
      </c>
      <c r="I1708" s="1" t="str" cm="1">
        <f t="array" ref="I1708">IF(H1708="","",IF(COUNT(VALUE(MID(H1708,ROW($A$1:$A$100),1)))=0,H1708,TRIM(LEFT(H1708,MATCH(TRUE,ISNUMBER(VALUE(MID(H1708,ROW($A$1:$A$100),1))),0)-1))))</f>
        <v>Goldbrunnenstrasse</v>
      </c>
      <c r="J1708" s="1" t="str" cm="1">
        <f t="array" ref="J1708">IF(H1708="","",IF(COUNT(VALUE(MID(H1708,ROW($A$1:$A$100),1)))=0,"",RIGHT(H1708,LEN(H1708)-MATCH(TRUE,ISNUMBER(VALUE(MID(H1708,ROW($A$1:$A$100),1))),0)+1)))</f>
        <v>93</v>
      </c>
      <c r="K1708" s="1" t="s">
        <v>22</v>
      </c>
      <c r="L1708" s="1" t="s">
        <v>2106</v>
      </c>
      <c r="M1708" s="1" t="str">
        <f t="shared" si="79"/>
        <v>8055</v>
      </c>
      <c r="N1708" s="1" t="str">
        <f t="shared" si="80"/>
        <v>Zürich</v>
      </c>
      <c r="O1708" s="1" t="s">
        <v>24</v>
      </c>
      <c r="P1708" s="1" t="s">
        <v>3391</v>
      </c>
      <c r="Q1708" s="1" t="s">
        <v>128</v>
      </c>
      <c r="R1708" s="1" t="s">
        <v>22</v>
      </c>
      <c r="S1708" s="1" t="s">
        <v>22</v>
      </c>
      <c r="T1708" s="1" t="s">
        <v>3392</v>
      </c>
      <c r="U1708" s="1" t="s">
        <v>27</v>
      </c>
    </row>
    <row r="1709" spans="1:21" ht="15" x14ac:dyDescent="0.2">
      <c r="A1709" s="1" t="s">
        <v>16</v>
      </c>
      <c r="B1709" s="1" t="s">
        <v>17</v>
      </c>
      <c r="C1709" s="1" t="s">
        <v>8215</v>
      </c>
      <c r="D1709" s="1" t="s">
        <v>14080</v>
      </c>
      <c r="E1709" s="1" t="s">
        <v>14081</v>
      </c>
      <c r="F1709" s="1" t="s">
        <v>22</v>
      </c>
      <c r="G1709" s="2" t="str">
        <f t="shared" si="78"/>
        <v>Waebi-Praxis AG</v>
      </c>
      <c r="H1709" s="1" t="s">
        <v>14082</v>
      </c>
      <c r="I1709" s="1" t="str" cm="1">
        <f t="array" ref="I1709">IF(H1709="","",IF(COUNT(VALUE(MID(H1709,ROW($A$1:$A$100),1)))=0,H1709,TRIM(LEFT(H1709,MATCH(TRUE,ISNUMBER(VALUE(MID(H1709,ROW($A$1:$A$100),1))),0)-1))))</f>
        <v>Eystrasse</v>
      </c>
      <c r="J1709" s="1" t="str" cm="1">
        <f t="array" ref="J1709">IF(H1709="","",IF(COUNT(VALUE(MID(H1709,ROW($A$1:$A$100),1)))=0,"",RIGHT(H1709,LEN(H1709)-MATCH(TRUE,ISNUMBER(VALUE(MID(H1709,ROW($A$1:$A$100),1))),0)+1)))</f>
        <v>64</v>
      </c>
      <c r="K1709" s="1" t="s">
        <v>22</v>
      </c>
      <c r="L1709" s="1" t="s">
        <v>14083</v>
      </c>
      <c r="M1709" s="1" t="str">
        <f t="shared" si="79"/>
        <v>3422</v>
      </c>
      <c r="N1709" s="1" t="str">
        <f t="shared" si="80"/>
        <v>Kirchberg BE</v>
      </c>
      <c r="O1709" s="1" t="s">
        <v>24</v>
      </c>
      <c r="P1709" s="1" t="s">
        <v>14084</v>
      </c>
      <c r="Q1709" s="1" t="s">
        <v>21</v>
      </c>
      <c r="R1709" s="1" t="s">
        <v>22</v>
      </c>
      <c r="S1709" s="1" t="s">
        <v>22</v>
      </c>
      <c r="T1709" s="1" t="s">
        <v>14085</v>
      </c>
      <c r="U1709" s="1" t="s">
        <v>27</v>
      </c>
    </row>
    <row r="1710" spans="1:21" ht="15" x14ac:dyDescent="0.2">
      <c r="A1710" s="1" t="s">
        <v>16</v>
      </c>
      <c r="B1710" s="1" t="s">
        <v>17</v>
      </c>
      <c r="C1710" s="1" t="s">
        <v>5670</v>
      </c>
      <c r="D1710" s="1" t="s">
        <v>5671</v>
      </c>
      <c r="E1710" s="1" t="s">
        <v>3270</v>
      </c>
      <c r="F1710" s="1" t="s">
        <v>22</v>
      </c>
      <c r="G1710" s="2" t="str">
        <f t="shared" si="78"/>
        <v>Frauenarztpraxis</v>
      </c>
      <c r="H1710" s="1" t="s">
        <v>3336</v>
      </c>
      <c r="I1710" s="1" t="str" cm="1">
        <f t="array" ref="I1710">IF(H1710="","",IF(COUNT(VALUE(MID(H1710,ROW($A$1:$A$100),1)))=0,H1710,TRIM(LEFT(H1710,MATCH(TRUE,ISNUMBER(VALUE(MID(H1710,ROW($A$1:$A$100),1))),0)-1))))</f>
        <v>Gerbergasse</v>
      </c>
      <c r="J1710" s="1" t="str" cm="1">
        <f t="array" ref="J1710">IF(H1710="","",IF(COUNT(VALUE(MID(H1710,ROW($A$1:$A$100),1)))=0,"",RIGHT(H1710,LEN(H1710)-MATCH(TRUE,ISNUMBER(VALUE(MID(H1710,ROW($A$1:$A$100),1))),0)+1)))</f>
        <v>14</v>
      </c>
      <c r="K1710" s="1" t="s">
        <v>22</v>
      </c>
      <c r="L1710" s="1" t="s">
        <v>234</v>
      </c>
      <c r="M1710" s="1" t="str">
        <f t="shared" si="79"/>
        <v>4001</v>
      </c>
      <c r="N1710" s="1" t="str">
        <f t="shared" si="80"/>
        <v>Basel</v>
      </c>
      <c r="O1710" s="1" t="s">
        <v>24</v>
      </c>
      <c r="P1710" s="1" t="s">
        <v>5672</v>
      </c>
      <c r="Q1710" s="1" t="s">
        <v>21</v>
      </c>
      <c r="R1710" s="1" t="s">
        <v>22</v>
      </c>
      <c r="S1710" s="1" t="s">
        <v>22</v>
      </c>
      <c r="T1710" s="1" t="s">
        <v>5673</v>
      </c>
      <c r="U1710" s="1" t="s">
        <v>27</v>
      </c>
    </row>
    <row r="1711" spans="1:21" ht="15" x14ac:dyDescent="0.2">
      <c r="A1711" s="1" t="s">
        <v>16</v>
      </c>
      <c r="B1711" s="1" t="s">
        <v>17</v>
      </c>
      <c r="C1711" s="1" t="s">
        <v>2669</v>
      </c>
      <c r="D1711" s="1" t="s">
        <v>2670</v>
      </c>
      <c r="E1711" s="1" t="s">
        <v>2671</v>
      </c>
      <c r="F1711" s="1" t="s">
        <v>22</v>
      </c>
      <c r="G1711" s="2" t="str">
        <f t="shared" si="78"/>
        <v>Xundheitszentrum Beromünster</v>
      </c>
      <c r="H1711" s="1" t="s">
        <v>2672</v>
      </c>
      <c r="I1711" s="1" t="str" cm="1">
        <f t="array" ref="I1711">IF(H1711="","",IF(COUNT(VALUE(MID(H1711,ROW($A$1:$A$100),1)))=0,H1711,TRIM(LEFT(H1711,MATCH(TRUE,ISNUMBER(VALUE(MID(H1711,ROW($A$1:$A$100),1))),0)-1))))</f>
        <v>Spielmatte</v>
      </c>
      <c r="J1711" s="1" t="str" cm="1">
        <f t="array" ref="J1711">IF(H1711="","",IF(COUNT(VALUE(MID(H1711,ROW($A$1:$A$100),1)))=0,"",RIGHT(H1711,LEN(H1711)-MATCH(TRUE,ISNUMBER(VALUE(MID(H1711,ROW($A$1:$A$100),1))),0)+1)))</f>
        <v>1</v>
      </c>
      <c r="K1711" s="1" t="s">
        <v>22</v>
      </c>
      <c r="L1711" s="1" t="s">
        <v>2673</v>
      </c>
      <c r="M1711" s="1" t="str">
        <f t="shared" si="79"/>
        <v>6222</v>
      </c>
      <c r="N1711" s="1" t="str">
        <f t="shared" si="80"/>
        <v>Gunzwil</v>
      </c>
      <c r="O1711" s="1" t="s">
        <v>24</v>
      </c>
      <c r="P1711" s="1" t="s">
        <v>2674</v>
      </c>
      <c r="Q1711" s="1" t="s">
        <v>21</v>
      </c>
      <c r="R1711" s="1" t="s">
        <v>22</v>
      </c>
      <c r="S1711" s="1" t="s">
        <v>22</v>
      </c>
      <c r="T1711" s="1" t="s">
        <v>2675</v>
      </c>
      <c r="U1711" s="1" t="s">
        <v>27</v>
      </c>
    </row>
    <row r="1712" spans="1:21" ht="15" x14ac:dyDescent="0.2">
      <c r="A1712" s="1" t="s">
        <v>16</v>
      </c>
      <c r="B1712" s="1" t="s">
        <v>64</v>
      </c>
      <c r="C1712" s="1" t="s">
        <v>16143</v>
      </c>
      <c r="D1712" s="1" t="s">
        <v>16144</v>
      </c>
      <c r="E1712" s="1" t="s">
        <v>1380</v>
      </c>
      <c r="F1712" s="1" t="s">
        <v>22</v>
      </c>
      <c r="G1712" s="2" t="str">
        <f t="shared" si="78"/>
        <v>Frauen-Permanence Zürich</v>
      </c>
      <c r="H1712" s="1" t="s">
        <v>1381</v>
      </c>
      <c r="I1712" s="1" t="str" cm="1">
        <f t="array" ref="I1712">IF(H1712="","",IF(COUNT(VALUE(MID(H1712,ROW($A$1:$A$100),1)))=0,H1712,TRIM(LEFT(H1712,MATCH(TRUE,ISNUMBER(VALUE(MID(H1712,ROW($A$1:$A$100),1))),0)-1))))</f>
        <v>Goethestrasse</v>
      </c>
      <c r="J1712" s="1" t="str" cm="1">
        <f t="array" ref="J1712">IF(H1712="","",IF(COUNT(VALUE(MID(H1712,ROW($A$1:$A$100),1)))=0,"",RIGHT(H1712,LEN(H1712)-MATCH(TRUE,ISNUMBER(VALUE(MID(H1712,ROW($A$1:$A$100),1))),0)+1)))</f>
        <v>24</v>
      </c>
      <c r="K1712" s="1" t="s">
        <v>22</v>
      </c>
      <c r="L1712" s="1" t="s">
        <v>415</v>
      </c>
      <c r="M1712" s="1" t="str">
        <f t="shared" si="79"/>
        <v>8001</v>
      </c>
      <c r="N1712" s="1" t="str">
        <f t="shared" si="80"/>
        <v>Zürich</v>
      </c>
      <c r="O1712" s="1" t="s">
        <v>24</v>
      </c>
      <c r="P1712" s="1" t="s">
        <v>16145</v>
      </c>
      <c r="Q1712" s="1" t="s">
        <v>21</v>
      </c>
      <c r="R1712" s="1" t="s">
        <v>22</v>
      </c>
      <c r="S1712" s="1" t="s">
        <v>22</v>
      </c>
      <c r="T1712" s="1" t="s">
        <v>16146</v>
      </c>
      <c r="U1712" s="1" t="s">
        <v>27</v>
      </c>
    </row>
    <row r="1713" spans="1:21" ht="15" x14ac:dyDescent="0.2">
      <c r="A1713" s="1" t="s">
        <v>73</v>
      </c>
      <c r="B1713" s="1" t="s">
        <v>17</v>
      </c>
      <c r="C1713" s="1" t="s">
        <v>6499</v>
      </c>
      <c r="D1713" s="1" t="s">
        <v>6909</v>
      </c>
      <c r="E1713" s="1" t="s">
        <v>4712</v>
      </c>
      <c r="F1713" s="1" t="s">
        <v>22</v>
      </c>
      <c r="G1713" s="2" t="str">
        <f t="shared" si="78"/>
        <v>Polipraxis Wittenbach AG</v>
      </c>
      <c r="H1713" s="1" t="s">
        <v>4713</v>
      </c>
      <c r="I1713" s="1" t="str" cm="1">
        <f t="array" ref="I1713">IF(H1713="","",IF(COUNT(VALUE(MID(H1713,ROW($A$1:$A$100),1)))=0,H1713,TRIM(LEFT(H1713,MATCH(TRUE,ISNUMBER(VALUE(MID(H1713,ROW($A$1:$A$100),1))),0)-1))))</f>
        <v>Arbonerstrasse</v>
      </c>
      <c r="J1713" s="1" t="str" cm="1">
        <f t="array" ref="J1713">IF(H1713="","",IF(COUNT(VALUE(MID(H1713,ROW($A$1:$A$100),1)))=0,"",RIGHT(H1713,LEN(H1713)-MATCH(TRUE,ISNUMBER(VALUE(MID(H1713,ROW($A$1:$A$100),1))),0)+1)))</f>
        <v>10</v>
      </c>
      <c r="K1713" s="1" t="s">
        <v>22</v>
      </c>
      <c r="L1713" s="1" t="s">
        <v>2597</v>
      </c>
      <c r="M1713" s="1" t="str">
        <f t="shared" si="79"/>
        <v>9300</v>
      </c>
      <c r="N1713" s="1" t="str">
        <f t="shared" si="80"/>
        <v>Wittenbach</v>
      </c>
      <c r="O1713" s="1" t="s">
        <v>24</v>
      </c>
      <c r="P1713" s="1" t="s">
        <v>6910</v>
      </c>
      <c r="Q1713" s="1" t="s">
        <v>128</v>
      </c>
      <c r="R1713" s="1" t="s">
        <v>22</v>
      </c>
      <c r="S1713" s="1" t="s">
        <v>22</v>
      </c>
      <c r="T1713" s="1" t="s">
        <v>6911</v>
      </c>
      <c r="U1713" s="1" t="s">
        <v>27</v>
      </c>
    </row>
    <row r="1714" spans="1:21" ht="30" x14ac:dyDescent="0.2">
      <c r="A1714" s="1" t="s">
        <v>16</v>
      </c>
      <c r="B1714" s="1" t="s">
        <v>64</v>
      </c>
      <c r="C1714" s="1" t="s">
        <v>3524</v>
      </c>
      <c r="D1714" s="1" t="s">
        <v>3525</v>
      </c>
      <c r="E1714" s="1" t="s">
        <v>3505</v>
      </c>
      <c r="F1714" s="1" t="s">
        <v>21</v>
      </c>
      <c r="G1714" s="2" t="str">
        <f t="shared" si="78"/>
        <v>Gesundheitszentrum Fricktal AG
_x000D_Gynäkologie und Geburtshilfe</v>
      </c>
      <c r="H1714" s="1" t="s">
        <v>3506</v>
      </c>
      <c r="I1714" s="1" t="str" cm="1">
        <f t="array" ref="I1714">IF(H1714="","",IF(COUNT(VALUE(MID(H1714,ROW($A$1:$A$100),1)))=0,H1714,TRIM(LEFT(H1714,MATCH(TRUE,ISNUMBER(VALUE(MID(H1714,ROW($A$1:$A$100),1))),0)-1))))</f>
        <v>Riburgerstrasse</v>
      </c>
      <c r="J1714" s="1" t="str" cm="1">
        <f t="array" ref="J1714">IF(H1714="","",IF(COUNT(VALUE(MID(H1714,ROW($A$1:$A$100),1)))=0,"",RIGHT(H1714,LEN(H1714)-MATCH(TRUE,ISNUMBER(VALUE(MID(H1714,ROW($A$1:$A$100),1))),0)+1)))</f>
        <v>12</v>
      </c>
      <c r="K1714" s="1" t="s">
        <v>22</v>
      </c>
      <c r="L1714" s="1" t="s">
        <v>2269</v>
      </c>
      <c r="M1714" s="1" t="str">
        <f t="shared" si="79"/>
        <v>4310</v>
      </c>
      <c r="N1714" s="1" t="str">
        <f t="shared" si="80"/>
        <v>Rheinfelden</v>
      </c>
      <c r="O1714" s="1" t="s">
        <v>24</v>
      </c>
      <c r="P1714" s="1" t="s">
        <v>3526</v>
      </c>
      <c r="Q1714" s="1" t="s">
        <v>21</v>
      </c>
      <c r="R1714" s="1" t="s">
        <v>22</v>
      </c>
      <c r="S1714" s="1" t="s">
        <v>22</v>
      </c>
      <c r="T1714" s="1" t="s">
        <v>3527</v>
      </c>
      <c r="U1714" s="1" t="s">
        <v>27</v>
      </c>
    </row>
    <row r="1715" spans="1:21" ht="15" x14ac:dyDescent="0.2">
      <c r="A1715" s="1" t="s">
        <v>16</v>
      </c>
      <c r="B1715" s="1" t="s">
        <v>64</v>
      </c>
      <c r="C1715" s="1" t="s">
        <v>5524</v>
      </c>
      <c r="D1715" s="1" t="s">
        <v>5525</v>
      </c>
      <c r="E1715" s="1" t="s">
        <v>91</v>
      </c>
      <c r="F1715" s="1" t="s">
        <v>22</v>
      </c>
      <c r="G1715" s="2" t="str">
        <f t="shared" si="78"/>
        <v>Hausärztezentrum Neunkirch AG</v>
      </c>
      <c r="H1715" s="1" t="s">
        <v>92</v>
      </c>
      <c r="I1715" s="1" t="str" cm="1">
        <f t="array" ref="I1715">IF(H1715="","",IF(COUNT(VALUE(MID(H1715,ROW($A$1:$A$100),1)))=0,H1715,TRIM(LEFT(H1715,MATCH(TRUE,ISNUMBER(VALUE(MID(H1715,ROW($A$1:$A$100),1))),0)-1))))</f>
        <v>Bahnhofstrasse</v>
      </c>
      <c r="J1715" s="1" t="str" cm="1">
        <f t="array" ref="J1715">IF(H1715="","",IF(COUNT(VALUE(MID(H1715,ROW($A$1:$A$100),1)))=0,"",RIGHT(H1715,LEN(H1715)-MATCH(TRUE,ISNUMBER(VALUE(MID(H1715,ROW($A$1:$A$100),1))),0)+1)))</f>
        <v>5a</v>
      </c>
      <c r="K1715" s="1" t="s">
        <v>22</v>
      </c>
      <c r="L1715" s="1" t="s">
        <v>93</v>
      </c>
      <c r="M1715" s="1" t="str">
        <f t="shared" si="79"/>
        <v>8213</v>
      </c>
      <c r="N1715" s="1" t="str">
        <f t="shared" si="80"/>
        <v>Neunkirch</v>
      </c>
      <c r="O1715" s="1" t="s">
        <v>24</v>
      </c>
      <c r="P1715" s="1" t="s">
        <v>5526</v>
      </c>
      <c r="Q1715" s="1" t="s">
        <v>128</v>
      </c>
      <c r="R1715" s="1" t="s">
        <v>22</v>
      </c>
      <c r="S1715" s="1" t="s">
        <v>22</v>
      </c>
      <c r="T1715" s="1" t="s">
        <v>5527</v>
      </c>
      <c r="U1715" s="1" t="s">
        <v>27</v>
      </c>
    </row>
    <row r="1716" spans="1:21" ht="30" x14ac:dyDescent="0.2">
      <c r="A1716" s="1" t="s">
        <v>16</v>
      </c>
      <c r="B1716" s="1" t="s">
        <v>64</v>
      </c>
      <c r="C1716" s="1" t="s">
        <v>1729</v>
      </c>
      <c r="D1716" s="1" t="s">
        <v>6099</v>
      </c>
      <c r="E1716" s="1" t="s">
        <v>1445</v>
      </c>
      <c r="F1716" s="1" t="s">
        <v>1446</v>
      </c>
      <c r="G1716" s="2" t="str">
        <f t="shared" si="78"/>
        <v>Spital Zollikerberg
_x000D_Gynäkologie - Frauenklinik</v>
      </c>
      <c r="H1716" s="1" t="s">
        <v>1447</v>
      </c>
      <c r="I1716" s="1" t="str" cm="1">
        <f t="array" ref="I1716">IF(H1716="","",IF(COUNT(VALUE(MID(H1716,ROW($A$1:$A$100),1)))=0,H1716,TRIM(LEFT(H1716,MATCH(TRUE,ISNUMBER(VALUE(MID(H1716,ROW($A$1:$A$100),1))),0)-1))))</f>
        <v>Trichtenhauser Strasse</v>
      </c>
      <c r="J1716" s="1" t="str" cm="1">
        <f t="array" ref="J1716">IF(H1716="","",IF(COUNT(VALUE(MID(H1716,ROW($A$1:$A$100),1)))=0,"",RIGHT(H1716,LEN(H1716)-MATCH(TRUE,ISNUMBER(VALUE(MID(H1716,ROW($A$1:$A$100),1))),0)+1)))</f>
        <v>20</v>
      </c>
      <c r="K1716" s="1" t="s">
        <v>22</v>
      </c>
      <c r="L1716" s="1" t="s">
        <v>1448</v>
      </c>
      <c r="M1716" s="1" t="str">
        <f t="shared" si="79"/>
        <v>8125</v>
      </c>
      <c r="N1716" s="1" t="str">
        <f t="shared" si="80"/>
        <v>Zollikerberg</v>
      </c>
      <c r="O1716" s="1" t="s">
        <v>24</v>
      </c>
      <c r="P1716" s="1" t="s">
        <v>6100</v>
      </c>
      <c r="Q1716" s="1" t="s">
        <v>21</v>
      </c>
      <c r="R1716" s="1" t="s">
        <v>22</v>
      </c>
      <c r="S1716" s="1" t="s">
        <v>22</v>
      </c>
      <c r="T1716" s="1" t="s">
        <v>6101</v>
      </c>
      <c r="U1716" s="1" t="s">
        <v>27</v>
      </c>
    </row>
    <row r="1717" spans="1:21" ht="15" x14ac:dyDescent="0.2">
      <c r="A1717" s="1" t="s">
        <v>16</v>
      </c>
      <c r="B1717" s="1" t="s">
        <v>17</v>
      </c>
      <c r="C1717" s="1" t="s">
        <v>4745</v>
      </c>
      <c r="D1717" s="1" t="s">
        <v>4746</v>
      </c>
      <c r="E1717" s="1" t="s">
        <v>4747</v>
      </c>
      <c r="F1717" s="1" t="s">
        <v>22</v>
      </c>
      <c r="G1717" s="2" t="str">
        <f t="shared" si="78"/>
        <v>Praxis Dr. Poths Hans-Jürgen</v>
      </c>
      <c r="H1717" s="1" t="s">
        <v>4748</v>
      </c>
      <c r="I1717" s="1" t="str" cm="1">
        <f t="array" ref="I1717">IF(H1717="","",IF(COUNT(VALUE(MID(H1717,ROW($A$1:$A$100),1)))=0,H1717,TRIM(LEFT(H1717,MATCH(TRUE,ISNUMBER(VALUE(MID(H1717,ROW($A$1:$A$100),1))),0)-1))))</f>
        <v>Birchstrasse</v>
      </c>
      <c r="J1717" s="1" t="str" cm="1">
        <f t="array" ref="J1717">IF(H1717="","",IF(COUNT(VALUE(MID(H1717,ROW($A$1:$A$100),1)))=0,"",RIGHT(H1717,LEN(H1717)-MATCH(TRUE,ISNUMBER(VALUE(MID(H1717,ROW($A$1:$A$100),1))),0)+1)))</f>
        <v>2</v>
      </c>
      <c r="K1717" s="1" t="s">
        <v>22</v>
      </c>
      <c r="L1717" s="1" t="s">
        <v>4749</v>
      </c>
      <c r="M1717" s="1" t="str">
        <f t="shared" si="79"/>
        <v>8472</v>
      </c>
      <c r="N1717" s="1" t="str">
        <f t="shared" si="80"/>
        <v>Seuzach</v>
      </c>
      <c r="O1717" s="1" t="s">
        <v>24</v>
      </c>
      <c r="P1717" s="1" t="s">
        <v>4750</v>
      </c>
      <c r="Q1717" s="1" t="s">
        <v>128</v>
      </c>
      <c r="R1717" s="1" t="s">
        <v>22</v>
      </c>
      <c r="S1717" s="1" t="s">
        <v>22</v>
      </c>
      <c r="T1717" s="1" t="s">
        <v>4751</v>
      </c>
      <c r="U1717" s="1" t="s">
        <v>27</v>
      </c>
    </row>
    <row r="1718" spans="1:21" ht="15" x14ac:dyDescent="0.2">
      <c r="A1718" s="1" t="s">
        <v>16</v>
      </c>
      <c r="B1718" s="1" t="s">
        <v>64</v>
      </c>
      <c r="C1718" s="1" t="s">
        <v>691</v>
      </c>
      <c r="D1718" s="1" t="s">
        <v>13961</v>
      </c>
      <c r="E1718" s="1" t="s">
        <v>2954</v>
      </c>
      <c r="F1718" s="1" t="s">
        <v>22</v>
      </c>
      <c r="G1718" s="2" t="str">
        <f t="shared" si="78"/>
        <v>ACAMED Medizinzentrum Dübendorf</v>
      </c>
      <c r="H1718" s="1" t="s">
        <v>2955</v>
      </c>
      <c r="I1718" s="1" t="str" cm="1">
        <f t="array" ref="I1718">IF(H1718="","",IF(COUNT(VALUE(MID(H1718,ROW($A$1:$A$100),1)))=0,H1718,TRIM(LEFT(H1718,MATCH(TRUE,ISNUMBER(VALUE(MID(H1718,ROW($A$1:$A$100),1))),0)-1))))</f>
        <v>Ueberlandstrasse</v>
      </c>
      <c r="J1718" s="1" t="str" cm="1">
        <f t="array" ref="J1718">IF(H1718="","",IF(COUNT(VALUE(MID(H1718,ROW($A$1:$A$100),1)))=0,"",RIGHT(H1718,LEN(H1718)-MATCH(TRUE,ISNUMBER(VALUE(MID(H1718,ROW($A$1:$A$100),1))),0)+1)))</f>
        <v>212</v>
      </c>
      <c r="K1718" s="1" t="s">
        <v>22</v>
      </c>
      <c r="L1718" s="1" t="s">
        <v>1398</v>
      </c>
      <c r="M1718" s="1" t="str">
        <f t="shared" si="79"/>
        <v>8600</v>
      </c>
      <c r="N1718" s="1" t="str">
        <f t="shared" si="80"/>
        <v>Dübendorf</v>
      </c>
      <c r="O1718" s="1" t="s">
        <v>24</v>
      </c>
      <c r="P1718" s="1" t="s">
        <v>13962</v>
      </c>
      <c r="Q1718" s="1" t="s">
        <v>128</v>
      </c>
      <c r="R1718" s="1" t="s">
        <v>22</v>
      </c>
      <c r="S1718" s="1" t="s">
        <v>22</v>
      </c>
      <c r="T1718" s="1" t="s">
        <v>13963</v>
      </c>
      <c r="U1718" s="1" t="s">
        <v>27</v>
      </c>
    </row>
    <row r="1719" spans="1:21" ht="15" x14ac:dyDescent="0.2">
      <c r="A1719" s="1" t="s">
        <v>16</v>
      </c>
      <c r="B1719" s="1" t="s">
        <v>17</v>
      </c>
      <c r="C1719" s="1" t="s">
        <v>4482</v>
      </c>
      <c r="D1719" s="1" t="s">
        <v>7621</v>
      </c>
      <c r="E1719" s="1" t="s">
        <v>1409</v>
      </c>
      <c r="F1719" s="1" t="s">
        <v>22</v>
      </c>
      <c r="G1719" s="2" t="str">
        <f t="shared" si="78"/>
        <v>Medbase Zürich Oerlikon</v>
      </c>
      <c r="H1719" s="1" t="s">
        <v>1410</v>
      </c>
      <c r="I1719" s="1" t="str" cm="1">
        <f t="array" ref="I1719">IF(H1719="","",IF(COUNT(VALUE(MID(H1719,ROW($A$1:$A$100),1)))=0,H1719,TRIM(LEFT(H1719,MATCH(TRUE,ISNUMBER(VALUE(MID(H1719,ROW($A$1:$A$100),1))),0)-1))))</f>
        <v>Andreasstrasse</v>
      </c>
      <c r="J1719" s="1" t="str" cm="1">
        <f t="array" ref="J1719">IF(H1719="","",IF(COUNT(VALUE(MID(H1719,ROW($A$1:$A$100),1)))=0,"",RIGHT(H1719,LEN(H1719)-MATCH(TRUE,ISNUMBER(VALUE(MID(H1719,ROW($A$1:$A$100),1))),0)+1)))</f>
        <v>5</v>
      </c>
      <c r="K1719" s="1" t="s">
        <v>22</v>
      </c>
      <c r="L1719" s="1" t="s">
        <v>86</v>
      </c>
      <c r="M1719" s="1" t="str">
        <f t="shared" si="79"/>
        <v>8050</v>
      </c>
      <c r="N1719" s="1" t="str">
        <f t="shared" si="80"/>
        <v>Zürich</v>
      </c>
      <c r="O1719" s="1" t="s">
        <v>24</v>
      </c>
      <c r="P1719" s="1" t="s">
        <v>7622</v>
      </c>
      <c r="Q1719" s="1" t="s">
        <v>80</v>
      </c>
      <c r="R1719" s="1" t="s">
        <v>22</v>
      </c>
      <c r="S1719" s="1" t="s">
        <v>22</v>
      </c>
      <c r="T1719" s="1" t="s">
        <v>7623</v>
      </c>
      <c r="U1719" s="1" t="s">
        <v>27</v>
      </c>
    </row>
    <row r="1720" spans="1:21" ht="15" x14ac:dyDescent="0.2">
      <c r="A1720" s="1" t="s">
        <v>16</v>
      </c>
      <c r="B1720" s="1" t="s">
        <v>64</v>
      </c>
      <c r="C1720" s="1" t="s">
        <v>13957</v>
      </c>
      <c r="D1720" s="1" t="s">
        <v>13958</v>
      </c>
      <c r="E1720" s="1" t="s">
        <v>4328</v>
      </c>
      <c r="F1720" s="1" t="s">
        <v>22</v>
      </c>
      <c r="G1720" s="2" t="str">
        <f t="shared" si="78"/>
        <v>Medbase Diepoldsau</v>
      </c>
      <c r="H1720" s="1" t="s">
        <v>4329</v>
      </c>
      <c r="I1720" s="1" t="str" cm="1">
        <f t="array" ref="I1720">IF(H1720="","",IF(COUNT(VALUE(MID(H1720,ROW($A$1:$A$100),1)))=0,H1720,TRIM(LEFT(H1720,MATCH(TRUE,ISNUMBER(VALUE(MID(H1720,ROW($A$1:$A$100),1))),0)-1))))</f>
        <v>Vordere Kirchstrasse</v>
      </c>
      <c r="J1720" s="1" t="str" cm="1">
        <f t="array" ref="J1720">IF(H1720="","",IF(COUNT(VALUE(MID(H1720,ROW($A$1:$A$100),1)))=0,"",RIGHT(H1720,LEN(H1720)-MATCH(TRUE,ISNUMBER(VALUE(MID(H1720,ROW($A$1:$A$100),1))),0)+1)))</f>
        <v>8</v>
      </c>
      <c r="K1720" s="1" t="s">
        <v>22</v>
      </c>
      <c r="L1720" s="1" t="s">
        <v>3539</v>
      </c>
      <c r="M1720" s="1" t="str">
        <f t="shared" si="79"/>
        <v>9444</v>
      </c>
      <c r="N1720" s="1" t="str">
        <f t="shared" si="80"/>
        <v>Diepoldsau</v>
      </c>
      <c r="O1720" s="1" t="s">
        <v>24</v>
      </c>
      <c r="P1720" s="1" t="s">
        <v>13959</v>
      </c>
      <c r="Q1720" s="1" t="s">
        <v>128</v>
      </c>
      <c r="R1720" s="1" t="s">
        <v>80</v>
      </c>
      <c r="S1720" s="1" t="s">
        <v>22</v>
      </c>
      <c r="T1720" s="1" t="s">
        <v>13960</v>
      </c>
      <c r="U1720" s="1" t="s">
        <v>27</v>
      </c>
    </row>
    <row r="1721" spans="1:21" ht="15" x14ac:dyDescent="0.2">
      <c r="A1721" s="1" t="s">
        <v>16</v>
      </c>
      <c r="B1721" s="1" t="s">
        <v>64</v>
      </c>
      <c r="C1721" s="1" t="s">
        <v>2774</v>
      </c>
      <c r="D1721" s="1" t="s">
        <v>2943</v>
      </c>
      <c r="E1721" s="1" t="s">
        <v>2944</v>
      </c>
      <c r="F1721" s="1" t="s">
        <v>22</v>
      </c>
      <c r="G1721" s="2" t="str">
        <f t="shared" si="78"/>
        <v>Praxis Dr. Joller Britta</v>
      </c>
      <c r="H1721" s="1" t="s">
        <v>2945</v>
      </c>
      <c r="I1721" s="1" t="str" cm="1">
        <f t="array" ref="I1721">IF(H1721="","",IF(COUNT(VALUE(MID(H1721,ROW($A$1:$A$100),1)))=0,H1721,TRIM(LEFT(H1721,MATCH(TRUE,ISNUMBER(VALUE(MID(H1721,ROW($A$1:$A$100),1))),0)-1))))</f>
        <v>Himmelrichstrasse</v>
      </c>
      <c r="J1721" s="1" t="str" cm="1">
        <f t="array" ref="J1721">IF(H1721="","",IF(COUNT(VALUE(MID(H1721,ROW($A$1:$A$100),1)))=0,"",RIGHT(H1721,LEN(H1721)-MATCH(TRUE,ISNUMBER(VALUE(MID(H1721,ROW($A$1:$A$100),1))),0)+1)))</f>
        <v>1</v>
      </c>
      <c r="K1721" s="1" t="s">
        <v>22</v>
      </c>
      <c r="L1721" s="1" t="s">
        <v>2946</v>
      </c>
      <c r="M1721" s="1" t="str">
        <f t="shared" si="79"/>
        <v>9326</v>
      </c>
      <c r="N1721" s="1" t="str">
        <f t="shared" si="80"/>
        <v>Horn</v>
      </c>
      <c r="O1721" s="1" t="s">
        <v>24</v>
      </c>
      <c r="P1721" s="1" t="s">
        <v>2947</v>
      </c>
      <c r="Q1721" s="1" t="s">
        <v>128</v>
      </c>
      <c r="R1721" s="1" t="s">
        <v>22</v>
      </c>
      <c r="S1721" s="1" t="s">
        <v>22</v>
      </c>
      <c r="T1721" s="1" t="s">
        <v>2948</v>
      </c>
      <c r="U1721" s="1" t="s">
        <v>27</v>
      </c>
    </row>
    <row r="1722" spans="1:21" ht="30" x14ac:dyDescent="0.2">
      <c r="A1722" s="1" t="s">
        <v>73</v>
      </c>
      <c r="B1722" s="1" t="s">
        <v>64</v>
      </c>
      <c r="C1722" s="1" t="s">
        <v>5700</v>
      </c>
      <c r="D1722" s="1" t="s">
        <v>5701</v>
      </c>
      <c r="E1722" s="1" t="s">
        <v>5702</v>
      </c>
      <c r="F1722" s="1" t="s">
        <v>21</v>
      </c>
      <c r="G1722" s="2" t="str">
        <f t="shared" si="78"/>
        <v>Spital Schiers - Flury Stiftung
_x000D_Gynäkologie und Geburtshilfe</v>
      </c>
      <c r="H1722" s="1" t="s">
        <v>5703</v>
      </c>
      <c r="I1722" s="1" t="str" cm="1">
        <f t="array" ref="I1722">IF(H1722="","",IF(COUNT(VALUE(MID(H1722,ROW($A$1:$A$100),1)))=0,H1722,TRIM(LEFT(H1722,MATCH(TRUE,ISNUMBER(VALUE(MID(H1722,ROW($A$1:$A$100),1))),0)-1))))</f>
        <v>Tersierstrasse</v>
      </c>
      <c r="J1722" s="1" t="str" cm="1">
        <f t="array" ref="J1722">IF(H1722="","",IF(COUNT(VALUE(MID(H1722,ROW($A$1:$A$100),1)))=0,"",RIGHT(H1722,LEN(H1722)-MATCH(TRUE,ISNUMBER(VALUE(MID(H1722,ROW($A$1:$A$100),1))),0)+1)))</f>
        <v>7</v>
      </c>
      <c r="K1722" s="1" t="s">
        <v>22</v>
      </c>
      <c r="L1722" s="1" t="s">
        <v>5704</v>
      </c>
      <c r="M1722" s="1" t="str">
        <f t="shared" si="79"/>
        <v>7220</v>
      </c>
      <c r="N1722" s="1" t="str">
        <f t="shared" si="80"/>
        <v>Schiers</v>
      </c>
      <c r="O1722" s="1" t="s">
        <v>24</v>
      </c>
      <c r="P1722" s="1" t="s">
        <v>5705</v>
      </c>
      <c r="Q1722" s="1" t="s">
        <v>21</v>
      </c>
      <c r="R1722" s="1" t="s">
        <v>22</v>
      </c>
      <c r="S1722" s="1" t="s">
        <v>22</v>
      </c>
      <c r="T1722" s="1" t="s">
        <v>5706</v>
      </c>
      <c r="U1722" s="1" t="s">
        <v>27</v>
      </c>
    </row>
    <row r="1723" spans="1:21" ht="30" x14ac:dyDescent="0.2">
      <c r="A1723" s="1" t="s">
        <v>16</v>
      </c>
      <c r="B1723" s="1" t="s">
        <v>64</v>
      </c>
      <c r="C1723" s="1" t="s">
        <v>1856</v>
      </c>
      <c r="D1723" s="1" t="s">
        <v>1663</v>
      </c>
      <c r="E1723" s="1" t="s">
        <v>1445</v>
      </c>
      <c r="F1723" s="1" t="s">
        <v>1446</v>
      </c>
      <c r="G1723" s="2" t="str">
        <f t="shared" si="78"/>
        <v>Spital Zollikerberg
_x000D_Gynäkologie - Frauenklinik</v>
      </c>
      <c r="H1723" s="1" t="s">
        <v>1447</v>
      </c>
      <c r="I1723" s="1" t="str" cm="1">
        <f t="array" ref="I1723">IF(H1723="","",IF(COUNT(VALUE(MID(H1723,ROW($A$1:$A$100),1)))=0,H1723,TRIM(LEFT(H1723,MATCH(TRUE,ISNUMBER(VALUE(MID(H1723,ROW($A$1:$A$100),1))),0)-1))))</f>
        <v>Trichtenhauser Strasse</v>
      </c>
      <c r="J1723" s="1" t="str" cm="1">
        <f t="array" ref="J1723">IF(H1723="","",IF(COUNT(VALUE(MID(H1723,ROW($A$1:$A$100),1)))=0,"",RIGHT(H1723,LEN(H1723)-MATCH(TRUE,ISNUMBER(VALUE(MID(H1723,ROW($A$1:$A$100),1))),0)+1)))</f>
        <v>20</v>
      </c>
      <c r="K1723" s="1" t="s">
        <v>22</v>
      </c>
      <c r="L1723" s="1" t="s">
        <v>1448</v>
      </c>
      <c r="M1723" s="1" t="str">
        <f t="shared" si="79"/>
        <v>8125</v>
      </c>
      <c r="N1723" s="1" t="str">
        <f t="shared" si="80"/>
        <v>Zollikerberg</v>
      </c>
      <c r="O1723" s="1" t="s">
        <v>24</v>
      </c>
      <c r="P1723" s="1" t="s">
        <v>1857</v>
      </c>
      <c r="Q1723" s="1" t="s">
        <v>21</v>
      </c>
      <c r="R1723" s="1" t="s">
        <v>22</v>
      </c>
      <c r="S1723" s="1" t="s">
        <v>22</v>
      </c>
      <c r="T1723" s="1" t="s">
        <v>1858</v>
      </c>
      <c r="U1723" s="1" t="s">
        <v>27</v>
      </c>
    </row>
    <row r="1724" spans="1:21" ht="15" x14ac:dyDescent="0.2">
      <c r="A1724" s="1" t="s">
        <v>16</v>
      </c>
      <c r="B1724" s="1" t="s">
        <v>64</v>
      </c>
      <c r="C1724" s="1" t="s">
        <v>12486</v>
      </c>
      <c r="D1724" s="1" t="s">
        <v>13924</v>
      </c>
      <c r="E1724" s="1" t="s">
        <v>13925</v>
      </c>
      <c r="F1724" s="1" t="s">
        <v>22</v>
      </c>
      <c r="G1724" s="2" t="str">
        <f t="shared" si="78"/>
        <v>Arztpraxis Hirschwiesen</v>
      </c>
      <c r="H1724" s="1" t="s">
        <v>13926</v>
      </c>
      <c r="I1724" s="1" t="str" cm="1">
        <f t="array" ref="I1724">IF(H1724="","",IF(COUNT(VALUE(MID(H1724,ROW($A$1:$A$100),1)))=0,H1724,TRIM(LEFT(H1724,MATCH(TRUE,ISNUMBER(VALUE(MID(H1724,ROW($A$1:$A$100),1))),0)-1))))</f>
        <v>Hirschwiesenstrasse</v>
      </c>
      <c r="J1724" s="1" t="str" cm="1">
        <f t="array" ref="J1724">IF(H1724="","",IF(COUNT(VALUE(MID(H1724,ROW($A$1:$A$100),1)))=0,"",RIGHT(H1724,LEN(H1724)-MATCH(TRUE,ISNUMBER(VALUE(MID(H1724,ROW($A$1:$A$100),1))),0)+1)))</f>
        <v>9</v>
      </c>
      <c r="K1724" s="1" t="s">
        <v>22</v>
      </c>
      <c r="L1724" s="1" t="s">
        <v>227</v>
      </c>
      <c r="M1724" s="1" t="str">
        <f t="shared" si="79"/>
        <v>8057</v>
      </c>
      <c r="N1724" s="1" t="str">
        <f t="shared" si="80"/>
        <v>Zürich</v>
      </c>
      <c r="O1724" s="1" t="s">
        <v>24</v>
      </c>
      <c r="P1724" s="1" t="s">
        <v>13927</v>
      </c>
      <c r="Q1724" s="1" t="s">
        <v>21</v>
      </c>
      <c r="R1724" s="1" t="s">
        <v>128</v>
      </c>
      <c r="S1724" s="1" t="s">
        <v>22</v>
      </c>
      <c r="T1724" s="1" t="s">
        <v>13928</v>
      </c>
      <c r="U1724" s="1" t="s">
        <v>27</v>
      </c>
    </row>
    <row r="1725" spans="1:21" ht="15" x14ac:dyDescent="0.2">
      <c r="A1725" s="1" t="s">
        <v>16</v>
      </c>
      <c r="B1725" s="1" t="s">
        <v>64</v>
      </c>
      <c r="C1725" s="1" t="s">
        <v>378</v>
      </c>
      <c r="D1725" s="1" t="s">
        <v>13517</v>
      </c>
      <c r="E1725" s="1" t="s">
        <v>13311</v>
      </c>
      <c r="F1725" s="1" t="s">
        <v>22</v>
      </c>
      <c r="G1725" s="2" t="str">
        <f t="shared" si="78"/>
        <v>Gruppenpraxis Fällanden GmbH</v>
      </c>
      <c r="H1725" s="1" t="s">
        <v>1907</v>
      </c>
      <c r="I1725" s="1" t="str" cm="1">
        <f t="array" ref="I1725">IF(H1725="","",IF(COUNT(VALUE(MID(H1725,ROW($A$1:$A$100),1)))=0,H1725,TRIM(LEFT(H1725,MATCH(TRUE,ISNUMBER(VALUE(MID(H1725,ROW($A$1:$A$100),1))),0)-1))))</f>
        <v>Unterdorfstrasse</v>
      </c>
      <c r="J1725" s="1" t="str" cm="1">
        <f t="array" ref="J1725">IF(H1725="","",IF(COUNT(VALUE(MID(H1725,ROW($A$1:$A$100),1)))=0,"",RIGHT(H1725,LEN(H1725)-MATCH(TRUE,ISNUMBER(VALUE(MID(H1725,ROW($A$1:$A$100),1))),0)+1)))</f>
        <v>3</v>
      </c>
      <c r="K1725" s="1" t="s">
        <v>22</v>
      </c>
      <c r="L1725" s="1" t="s">
        <v>5833</v>
      </c>
      <c r="M1725" s="1" t="str">
        <f t="shared" si="79"/>
        <v>8117</v>
      </c>
      <c r="N1725" s="1" t="str">
        <f t="shared" si="80"/>
        <v>Fällanden</v>
      </c>
      <c r="O1725" s="1" t="s">
        <v>24</v>
      </c>
      <c r="P1725" s="1" t="s">
        <v>13518</v>
      </c>
      <c r="Q1725" s="1" t="s">
        <v>21</v>
      </c>
      <c r="R1725" s="1" t="s">
        <v>22</v>
      </c>
      <c r="S1725" s="1" t="s">
        <v>22</v>
      </c>
      <c r="T1725" s="1" t="s">
        <v>13519</v>
      </c>
      <c r="U1725" s="1" t="s">
        <v>27</v>
      </c>
    </row>
    <row r="1726" spans="1:21" ht="15" x14ac:dyDescent="0.2">
      <c r="A1726" s="1" t="s">
        <v>16</v>
      </c>
      <c r="B1726" s="1" t="s">
        <v>64</v>
      </c>
      <c r="C1726" s="1" t="s">
        <v>590</v>
      </c>
      <c r="D1726" s="1" t="s">
        <v>13929</v>
      </c>
      <c r="E1726" s="1" t="s">
        <v>2623</v>
      </c>
      <c r="F1726" s="1" t="s">
        <v>22</v>
      </c>
      <c r="G1726" s="2" t="str">
        <f t="shared" si="78"/>
        <v>arzthaus.ch AG Zürich Stadelhof</v>
      </c>
      <c r="H1726" s="1" t="s">
        <v>2624</v>
      </c>
      <c r="I1726" s="1" t="str" cm="1">
        <f t="array" ref="I1726">IF(H1726="","",IF(COUNT(VALUE(MID(H1726,ROW($A$1:$A$100),1)))=0,H1726,TRIM(LEFT(H1726,MATCH(TRUE,ISNUMBER(VALUE(MID(H1726,ROW($A$1:$A$100),1))),0)-1))))</f>
        <v>Goethestrasse</v>
      </c>
      <c r="J1726" s="1" t="str" cm="1">
        <f t="array" ref="J1726">IF(H1726="","",IF(COUNT(VALUE(MID(H1726,ROW($A$1:$A$100),1)))=0,"",RIGHT(H1726,LEN(H1726)-MATCH(TRUE,ISNUMBER(VALUE(MID(H1726,ROW($A$1:$A$100),1))),0)+1)))</f>
        <v>14</v>
      </c>
      <c r="K1726" s="1" t="s">
        <v>22</v>
      </c>
      <c r="L1726" s="1" t="s">
        <v>415</v>
      </c>
      <c r="M1726" s="1" t="str">
        <f t="shared" si="79"/>
        <v>8001</v>
      </c>
      <c r="N1726" s="1" t="str">
        <f t="shared" si="80"/>
        <v>Zürich</v>
      </c>
      <c r="O1726" s="1" t="s">
        <v>24</v>
      </c>
      <c r="P1726" s="1" t="s">
        <v>13930</v>
      </c>
      <c r="Q1726" s="1" t="s">
        <v>21</v>
      </c>
      <c r="R1726" s="1" t="s">
        <v>22</v>
      </c>
      <c r="S1726" s="1" t="s">
        <v>22</v>
      </c>
      <c r="T1726" s="1" t="s">
        <v>13931</v>
      </c>
      <c r="U1726" s="1" t="s">
        <v>27</v>
      </c>
    </row>
    <row r="1727" spans="1:21" ht="15" x14ac:dyDescent="0.2">
      <c r="A1727" s="1" t="s">
        <v>73</v>
      </c>
      <c r="B1727" s="1" t="s">
        <v>64</v>
      </c>
      <c r="C1727" s="1" t="s">
        <v>13964</v>
      </c>
      <c r="D1727" s="1" t="s">
        <v>4213</v>
      </c>
      <c r="E1727" s="1" t="s">
        <v>2336</v>
      </c>
      <c r="F1727" s="1" t="s">
        <v>22</v>
      </c>
      <c r="G1727" s="2" t="str">
        <f t="shared" si="78"/>
        <v>Ärzteteam Unterwetzikon AG</v>
      </c>
      <c r="H1727" s="1" t="s">
        <v>2337</v>
      </c>
      <c r="I1727" s="1" t="str" cm="1">
        <f t="array" ref="I1727">IF(H1727="","",IF(COUNT(VALUE(MID(H1727,ROW($A$1:$A$100),1)))=0,H1727,TRIM(LEFT(H1727,MATCH(TRUE,ISNUMBER(VALUE(MID(H1727,ROW($A$1:$A$100),1))),0)-1))))</f>
        <v>Rapperswilerstrasse</v>
      </c>
      <c r="J1727" s="1" t="str" cm="1">
        <f t="array" ref="J1727">IF(H1727="","",IF(COUNT(VALUE(MID(H1727,ROW($A$1:$A$100),1)))=0,"",RIGHT(H1727,LEN(H1727)-MATCH(TRUE,ISNUMBER(VALUE(MID(H1727,ROW($A$1:$A$100),1))),0)+1)))</f>
        <v>1</v>
      </c>
      <c r="K1727" s="1" t="s">
        <v>22</v>
      </c>
      <c r="L1727" s="1" t="s">
        <v>993</v>
      </c>
      <c r="M1727" s="1" t="str">
        <f t="shared" si="79"/>
        <v>8620</v>
      </c>
      <c r="N1727" s="1" t="str">
        <f t="shared" si="80"/>
        <v>Wetzikon ZH</v>
      </c>
      <c r="O1727" s="1" t="s">
        <v>24</v>
      </c>
      <c r="P1727" s="1" t="s">
        <v>13965</v>
      </c>
      <c r="Q1727" s="1" t="s">
        <v>128</v>
      </c>
      <c r="R1727" s="1" t="s">
        <v>22</v>
      </c>
      <c r="S1727" s="1" t="s">
        <v>22</v>
      </c>
      <c r="T1727" s="1" t="s">
        <v>13966</v>
      </c>
      <c r="U1727" s="1" t="s">
        <v>27</v>
      </c>
    </row>
    <row r="1728" spans="1:21" ht="15" x14ac:dyDescent="0.2">
      <c r="A1728" s="1" t="s">
        <v>16</v>
      </c>
      <c r="B1728" s="1" t="s">
        <v>17</v>
      </c>
      <c r="C1728" s="1" t="s">
        <v>4212</v>
      </c>
      <c r="D1728" s="1" t="s">
        <v>4213</v>
      </c>
      <c r="E1728" s="1" t="s">
        <v>3427</v>
      </c>
      <c r="F1728" s="1" t="s">
        <v>22</v>
      </c>
      <c r="G1728" s="2" t="str">
        <f t="shared" si="78"/>
        <v>Medbase Wil Friedtal</v>
      </c>
      <c r="H1728" s="1" t="s">
        <v>3428</v>
      </c>
      <c r="I1728" s="1" t="str" cm="1">
        <f t="array" ref="I1728">IF(H1728="","",IF(COUNT(VALUE(MID(H1728,ROW($A$1:$A$100),1)))=0,H1728,TRIM(LEFT(H1728,MATCH(TRUE,ISNUMBER(VALUE(MID(H1728,ROW($A$1:$A$100),1))),0)-1))))</f>
        <v>Friedtalweg</v>
      </c>
      <c r="J1728" s="1" t="str" cm="1">
        <f t="array" ref="J1728">IF(H1728="","",IF(COUNT(VALUE(MID(H1728,ROW($A$1:$A$100),1)))=0,"",RIGHT(H1728,LEN(H1728)-MATCH(TRUE,ISNUMBER(VALUE(MID(H1728,ROW($A$1:$A$100),1))),0)+1)))</f>
        <v>18</v>
      </c>
      <c r="K1728" s="1" t="s">
        <v>22</v>
      </c>
      <c r="L1728" s="1" t="s">
        <v>688</v>
      </c>
      <c r="M1728" s="1" t="str">
        <f t="shared" si="79"/>
        <v>9500</v>
      </c>
      <c r="N1728" s="1" t="str">
        <f t="shared" si="80"/>
        <v>Wil SG</v>
      </c>
      <c r="O1728" s="1" t="s">
        <v>24</v>
      </c>
      <c r="P1728" s="1" t="s">
        <v>4214</v>
      </c>
      <c r="Q1728" s="1" t="s">
        <v>128</v>
      </c>
      <c r="R1728" s="1" t="s">
        <v>22</v>
      </c>
      <c r="S1728" s="1" t="s">
        <v>22</v>
      </c>
      <c r="T1728" s="1" t="s">
        <v>4215</v>
      </c>
      <c r="U1728" s="1" t="s">
        <v>27</v>
      </c>
    </row>
    <row r="1729" spans="1:21" ht="15" x14ac:dyDescent="0.2">
      <c r="A1729" s="1" t="s">
        <v>16</v>
      </c>
      <c r="B1729" s="1" t="s">
        <v>64</v>
      </c>
      <c r="C1729" s="1" t="s">
        <v>8408</v>
      </c>
      <c r="D1729" s="1" t="s">
        <v>13973</v>
      </c>
      <c r="E1729" s="1" t="s">
        <v>2318</v>
      </c>
      <c r="F1729" s="1" t="s">
        <v>22</v>
      </c>
      <c r="G1729" s="2" t="str">
        <f t="shared" si="78"/>
        <v>PraxisZentrum Uster</v>
      </c>
      <c r="H1729" s="1" t="s">
        <v>2319</v>
      </c>
      <c r="I1729" s="1" t="str" cm="1">
        <f t="array" ref="I1729">IF(H1729="","",IF(COUNT(VALUE(MID(H1729,ROW($A$1:$A$100),1)))=0,H1729,TRIM(LEFT(H1729,MATCH(TRUE,ISNUMBER(VALUE(MID(H1729,ROW($A$1:$A$100),1))),0)-1))))</f>
        <v>Bankstrasse</v>
      </c>
      <c r="J1729" s="1" t="str" cm="1">
        <f t="array" ref="J1729">IF(H1729="","",IF(COUNT(VALUE(MID(H1729,ROW($A$1:$A$100),1)))=0,"",RIGHT(H1729,LEN(H1729)-MATCH(TRUE,ISNUMBER(VALUE(MID(H1729,ROW($A$1:$A$100),1))),0)+1)))</f>
        <v>1</v>
      </c>
      <c r="K1729" s="1" t="s">
        <v>22</v>
      </c>
      <c r="L1729" s="1" t="s">
        <v>638</v>
      </c>
      <c r="M1729" s="1" t="str">
        <f t="shared" si="79"/>
        <v>8610</v>
      </c>
      <c r="N1729" s="1" t="str">
        <f t="shared" si="80"/>
        <v>Uster</v>
      </c>
      <c r="O1729" s="1" t="s">
        <v>24</v>
      </c>
      <c r="P1729" s="1" t="s">
        <v>13974</v>
      </c>
      <c r="Q1729" s="1" t="s">
        <v>128</v>
      </c>
      <c r="R1729" s="1" t="s">
        <v>22</v>
      </c>
      <c r="S1729" s="1" t="s">
        <v>22</v>
      </c>
      <c r="T1729" s="1" t="s">
        <v>13975</v>
      </c>
      <c r="U1729" s="1" t="s">
        <v>27</v>
      </c>
    </row>
    <row r="1730" spans="1:21" ht="15" x14ac:dyDescent="0.2">
      <c r="A1730" s="1" t="s">
        <v>73</v>
      </c>
      <c r="B1730" s="1" t="s">
        <v>64</v>
      </c>
      <c r="C1730" s="1" t="s">
        <v>2393</v>
      </c>
      <c r="D1730" s="1" t="s">
        <v>13979</v>
      </c>
      <c r="E1730" s="1" t="s">
        <v>13980</v>
      </c>
      <c r="F1730" s="1" t="s">
        <v>22</v>
      </c>
      <c r="G1730" s="2" t="str">
        <f t="shared" ref="G1730:G1793" si="81">IF(F1730="",E1730,E1730 &amp; CHAR(10) &amp; CHAR(13) &amp; F1730)</f>
        <v>Praxis Dr. Jost Andreas</v>
      </c>
      <c r="H1730" s="1" t="s">
        <v>13981</v>
      </c>
      <c r="I1730" s="1" t="str" cm="1">
        <f t="array" ref="I1730">IF(H1730="","",IF(COUNT(VALUE(MID(H1730,ROW($A$1:$A$100),1)))=0,H1730,TRIM(LEFT(H1730,MATCH(TRUE,ISNUMBER(VALUE(MID(H1730,ROW($A$1:$A$100),1))),0)-1))))</f>
        <v>Blumenaustrasse</v>
      </c>
      <c r="J1730" s="1" t="str" cm="1">
        <f t="array" ref="J1730">IF(H1730="","",IF(COUNT(VALUE(MID(H1730,ROW($A$1:$A$100),1)))=0,"",RIGHT(H1730,LEN(H1730)-MATCH(TRUE,ISNUMBER(VALUE(MID(H1730,ROW($A$1:$A$100),1))),0)+1)))</f>
        <v>20</v>
      </c>
      <c r="K1730" s="1" t="s">
        <v>22</v>
      </c>
      <c r="L1730" s="1" t="s">
        <v>375</v>
      </c>
      <c r="M1730" s="1" t="str">
        <f t="shared" ref="M1730:M1793" si="82">LEFT(L1730,4)</f>
        <v>9000</v>
      </c>
      <c r="N1730" s="1" t="str">
        <f t="shared" ref="N1730:N1793" si="83">RIGHT(L1730,LEN(L1730)-5)</f>
        <v>St. Gallen</v>
      </c>
      <c r="O1730" s="1" t="s">
        <v>24</v>
      </c>
      <c r="P1730" s="1" t="s">
        <v>13982</v>
      </c>
      <c r="Q1730" s="1" t="s">
        <v>80</v>
      </c>
      <c r="R1730" s="1" t="s">
        <v>22</v>
      </c>
      <c r="S1730" s="1" t="s">
        <v>22</v>
      </c>
      <c r="T1730" s="1" t="s">
        <v>13983</v>
      </c>
      <c r="U1730" s="1" t="s">
        <v>27</v>
      </c>
    </row>
    <row r="1731" spans="1:21" ht="15" x14ac:dyDescent="0.2">
      <c r="A1731" s="1" t="s">
        <v>16</v>
      </c>
      <c r="B1731" s="1" t="s">
        <v>64</v>
      </c>
      <c r="C1731" s="1" t="s">
        <v>2316</v>
      </c>
      <c r="D1731" s="1" t="s">
        <v>13976</v>
      </c>
      <c r="E1731" s="1" t="s">
        <v>6587</v>
      </c>
      <c r="F1731" s="1" t="s">
        <v>22</v>
      </c>
      <c r="G1731" s="2" t="str">
        <f t="shared" si="81"/>
        <v>ACAMED Wangen</v>
      </c>
      <c r="H1731" s="1" t="s">
        <v>6588</v>
      </c>
      <c r="I1731" s="1" t="str" cm="1">
        <f t="array" ref="I1731">IF(H1731="","",IF(COUNT(VALUE(MID(H1731,ROW($A$1:$A$100),1)))=0,H1731,TRIM(LEFT(H1731,MATCH(TRUE,ISNUMBER(VALUE(MID(H1731,ROW($A$1:$A$100),1))),0)-1))))</f>
        <v>Hegnaustrasse</v>
      </c>
      <c r="J1731" s="1" t="str" cm="1">
        <f t="array" ref="J1731">IF(H1731="","",IF(COUNT(VALUE(MID(H1731,ROW($A$1:$A$100),1)))=0,"",RIGHT(H1731,LEN(H1731)-MATCH(TRUE,ISNUMBER(VALUE(MID(H1731,ROW($A$1:$A$100),1))),0)+1)))</f>
        <v>30</v>
      </c>
      <c r="K1731" s="1" t="s">
        <v>22</v>
      </c>
      <c r="L1731" s="1" t="s">
        <v>6589</v>
      </c>
      <c r="M1731" s="1" t="str">
        <f t="shared" si="82"/>
        <v>8602</v>
      </c>
      <c r="N1731" s="1" t="str">
        <f t="shared" si="83"/>
        <v>Wangen b. Dübendorf</v>
      </c>
      <c r="O1731" s="1" t="s">
        <v>24</v>
      </c>
      <c r="P1731" s="1" t="s">
        <v>13977</v>
      </c>
      <c r="Q1731" s="1" t="s">
        <v>128</v>
      </c>
      <c r="R1731" s="1" t="s">
        <v>22</v>
      </c>
      <c r="S1731" s="1" t="s">
        <v>22</v>
      </c>
      <c r="T1731" s="1" t="s">
        <v>13978</v>
      </c>
      <c r="U1731" s="1" t="s">
        <v>27</v>
      </c>
    </row>
    <row r="1732" spans="1:21" ht="15" x14ac:dyDescent="0.2">
      <c r="A1732" s="1" t="s">
        <v>73</v>
      </c>
      <c r="B1732" s="1" t="s">
        <v>64</v>
      </c>
      <c r="C1732" s="1" t="s">
        <v>1384</v>
      </c>
      <c r="D1732" s="1" t="s">
        <v>15379</v>
      </c>
      <c r="E1732" s="1" t="s">
        <v>9002</v>
      </c>
      <c r="F1732" s="1" t="s">
        <v>22</v>
      </c>
      <c r="G1732" s="2" t="str">
        <f t="shared" si="81"/>
        <v>Praxis Bullingerplatz</v>
      </c>
      <c r="H1732" s="1" t="s">
        <v>9003</v>
      </c>
      <c r="I1732" s="1" t="str" cm="1">
        <f t="array" ref="I1732">IF(H1732="","",IF(COUNT(VALUE(MID(H1732,ROW($A$1:$A$100),1)))=0,H1732,TRIM(LEFT(H1732,MATCH(TRUE,ISNUMBER(VALUE(MID(H1732,ROW($A$1:$A$100),1))),0)-1))))</f>
        <v>Stauffacherstrasse</v>
      </c>
      <c r="J1732" s="1" t="str" cm="1">
        <f t="array" ref="J1732">IF(H1732="","",IF(COUNT(VALUE(MID(H1732,ROW($A$1:$A$100),1)))=0,"",RIGHT(H1732,LEN(H1732)-MATCH(TRUE,ISNUMBER(VALUE(MID(H1732,ROW($A$1:$A$100),1))),0)+1)))</f>
        <v>234</v>
      </c>
      <c r="K1732" s="1" t="s">
        <v>22</v>
      </c>
      <c r="L1732" s="1" t="s">
        <v>613</v>
      </c>
      <c r="M1732" s="1" t="str">
        <f t="shared" si="82"/>
        <v>8004</v>
      </c>
      <c r="N1732" s="1" t="str">
        <f t="shared" si="83"/>
        <v>Zürich</v>
      </c>
      <c r="O1732" s="1" t="s">
        <v>24</v>
      </c>
      <c r="P1732" s="1" t="s">
        <v>15380</v>
      </c>
      <c r="Q1732" s="1" t="s">
        <v>128</v>
      </c>
      <c r="R1732" s="1" t="s">
        <v>22</v>
      </c>
      <c r="S1732" s="1" t="s">
        <v>22</v>
      </c>
      <c r="T1732" s="1" t="s">
        <v>15381</v>
      </c>
      <c r="U1732" s="1" t="s">
        <v>27</v>
      </c>
    </row>
    <row r="1733" spans="1:21" ht="30" x14ac:dyDescent="0.2">
      <c r="A1733" s="1" t="s">
        <v>73</v>
      </c>
      <c r="B1733" s="1" t="s">
        <v>1538</v>
      </c>
      <c r="C1733" s="1" t="s">
        <v>1580</v>
      </c>
      <c r="D1733" s="1" t="s">
        <v>15143</v>
      </c>
      <c r="E1733" s="1" t="s">
        <v>3565</v>
      </c>
      <c r="F1733" s="1" t="s">
        <v>21</v>
      </c>
      <c r="G1733" s="2" t="str">
        <f t="shared" si="81"/>
        <v>Spital Männedorf AG
_x000D_Gynäkologie und Geburtshilfe</v>
      </c>
      <c r="H1733" s="1" t="s">
        <v>3566</v>
      </c>
      <c r="I1733" s="1" t="str" cm="1">
        <f t="array" ref="I1733">IF(H1733="","",IF(COUNT(VALUE(MID(H1733,ROW($A$1:$A$100),1)))=0,H1733,TRIM(LEFT(H1733,MATCH(TRUE,ISNUMBER(VALUE(MID(H1733,ROW($A$1:$A$100),1))),0)-1))))</f>
        <v>Asylstrasse</v>
      </c>
      <c r="J1733" s="1" t="str" cm="1">
        <f t="array" ref="J1733">IF(H1733="","",IF(COUNT(VALUE(MID(H1733,ROW($A$1:$A$100),1)))=0,"",RIGHT(H1733,LEN(H1733)-MATCH(TRUE,ISNUMBER(VALUE(MID(H1733,ROW($A$1:$A$100),1))),0)+1)))</f>
        <v>10</v>
      </c>
      <c r="K1733" s="1" t="s">
        <v>22</v>
      </c>
      <c r="L1733" s="1" t="s">
        <v>2754</v>
      </c>
      <c r="M1733" s="1" t="str">
        <f t="shared" si="82"/>
        <v>8708</v>
      </c>
      <c r="N1733" s="1" t="str">
        <f t="shared" si="83"/>
        <v>Männedorf</v>
      </c>
      <c r="O1733" s="1" t="s">
        <v>24</v>
      </c>
      <c r="P1733" s="1" t="s">
        <v>15144</v>
      </c>
      <c r="Q1733" s="1" t="s">
        <v>21</v>
      </c>
      <c r="R1733" s="1" t="s">
        <v>22</v>
      </c>
      <c r="S1733" s="1" t="s">
        <v>22</v>
      </c>
      <c r="T1733" s="1" t="s">
        <v>15145</v>
      </c>
      <c r="U1733" s="1" t="s">
        <v>27</v>
      </c>
    </row>
    <row r="1734" spans="1:21" ht="15" x14ac:dyDescent="0.2">
      <c r="A1734" s="1" t="s">
        <v>73</v>
      </c>
      <c r="B1734" s="1" t="s">
        <v>64</v>
      </c>
      <c r="C1734" s="1" t="s">
        <v>13984</v>
      </c>
      <c r="D1734" s="1" t="s">
        <v>13985</v>
      </c>
      <c r="E1734" s="1" t="s">
        <v>13986</v>
      </c>
      <c r="F1734" s="1" t="s">
        <v>22</v>
      </c>
      <c r="G1734" s="2" t="str">
        <f t="shared" si="81"/>
        <v>Praxis Dr. Jovanovic Zelimir</v>
      </c>
      <c r="H1734" s="1" t="s">
        <v>13987</v>
      </c>
      <c r="I1734" s="1" t="str" cm="1">
        <f t="array" ref="I1734">IF(H1734="","",IF(COUNT(VALUE(MID(H1734,ROW($A$1:$A$100),1)))=0,H1734,TRIM(LEFT(H1734,MATCH(TRUE,ISNUMBER(VALUE(MID(H1734,ROW($A$1:$A$100),1))),0)-1))))</f>
        <v>Vadianstrasse</v>
      </c>
      <c r="J1734" s="1" t="str" cm="1">
        <f t="array" ref="J1734">IF(H1734="","",IF(COUNT(VALUE(MID(H1734,ROW($A$1:$A$100),1)))=0,"",RIGHT(H1734,LEN(H1734)-MATCH(TRUE,ISNUMBER(VALUE(MID(H1734,ROW($A$1:$A$100),1))),0)+1)))</f>
        <v>22</v>
      </c>
      <c r="K1734" s="1" t="s">
        <v>22</v>
      </c>
      <c r="L1734" s="1" t="s">
        <v>375</v>
      </c>
      <c r="M1734" s="1" t="str">
        <f t="shared" si="82"/>
        <v>9000</v>
      </c>
      <c r="N1734" s="1" t="str">
        <f t="shared" si="83"/>
        <v>St. Gallen</v>
      </c>
      <c r="O1734" s="1" t="s">
        <v>24</v>
      </c>
      <c r="P1734" s="1" t="s">
        <v>13988</v>
      </c>
      <c r="Q1734" s="1" t="s">
        <v>128</v>
      </c>
      <c r="R1734" s="1" t="s">
        <v>22</v>
      </c>
      <c r="S1734" s="1" t="s">
        <v>22</v>
      </c>
      <c r="T1734" s="1" t="s">
        <v>13989</v>
      </c>
      <c r="U1734" s="1" t="s">
        <v>27</v>
      </c>
    </row>
    <row r="1735" spans="1:21" ht="30" x14ac:dyDescent="0.2">
      <c r="A1735" s="1" t="s">
        <v>16</v>
      </c>
      <c r="B1735" s="1" t="s">
        <v>64</v>
      </c>
      <c r="C1735" s="1" t="s">
        <v>65</v>
      </c>
      <c r="D1735" s="1" t="s">
        <v>66</v>
      </c>
      <c r="E1735" s="1" t="s">
        <v>67</v>
      </c>
      <c r="F1735" s="1" t="s">
        <v>68</v>
      </c>
      <c r="G1735" s="2" t="str">
        <f t="shared" si="81"/>
        <v>Kantonsspital Winterthur
_x000D_Klinik für Geburtshilfe und Gyn.</v>
      </c>
      <c r="H1735" s="1" t="s">
        <v>22</v>
      </c>
      <c r="I1735" s="1" t="str" cm="1">
        <f t="array" ref="I1735">IF(H1735="","",IF(COUNT(VALUE(MID(H1735,ROW($A$1:$A$100),1)))=0,H1735,TRIM(LEFT(H1735,MATCH(TRUE,ISNUMBER(VALUE(MID(H1735,ROW($A$1:$A$100),1))),0)-1))))</f>
        <v/>
      </c>
      <c r="J1735" s="1" t="str" cm="1">
        <f t="array" ref="J1735">IF(H1735="","",IF(COUNT(VALUE(MID(H1735,ROW($A$1:$A$100),1)))=0,"",RIGHT(H1735,LEN(H1735)-MATCH(TRUE,ISNUMBER(VALUE(MID(H1735,ROW($A$1:$A$100),1))),0)+1)))</f>
        <v/>
      </c>
      <c r="K1735" s="1" t="s">
        <v>69</v>
      </c>
      <c r="L1735" s="1" t="s">
        <v>70</v>
      </c>
      <c r="M1735" s="1" t="str">
        <f t="shared" si="82"/>
        <v>8401</v>
      </c>
      <c r="N1735" s="1" t="str">
        <f t="shared" si="83"/>
        <v>Winterthur</v>
      </c>
      <c r="O1735" s="1" t="s">
        <v>24</v>
      </c>
      <c r="P1735" s="1" t="s">
        <v>71</v>
      </c>
      <c r="Q1735" s="1" t="s">
        <v>21</v>
      </c>
      <c r="R1735" s="1" t="s">
        <v>22</v>
      </c>
      <c r="S1735" s="1" t="s">
        <v>22</v>
      </c>
      <c r="T1735" s="1" t="s">
        <v>72</v>
      </c>
      <c r="U1735" s="1" t="s">
        <v>27</v>
      </c>
    </row>
    <row r="1736" spans="1:21" ht="30" x14ac:dyDescent="0.2">
      <c r="A1736" s="1" t="s">
        <v>16</v>
      </c>
      <c r="B1736" s="1" t="s">
        <v>64</v>
      </c>
      <c r="C1736" s="1" t="s">
        <v>15847</v>
      </c>
      <c r="D1736" s="1" t="s">
        <v>15848</v>
      </c>
      <c r="E1736" s="1" t="s">
        <v>155</v>
      </c>
      <c r="F1736" s="1" t="s">
        <v>156</v>
      </c>
      <c r="G1736" s="2" t="str">
        <f t="shared" si="81"/>
        <v>See-Spital Horgen
_x000D_Frauenklinik</v>
      </c>
      <c r="H1736" s="1" t="s">
        <v>157</v>
      </c>
      <c r="I1736" s="1" t="str" cm="1">
        <f t="array" ref="I1736">IF(H1736="","",IF(COUNT(VALUE(MID(H1736,ROW($A$1:$A$100),1)))=0,H1736,TRIM(LEFT(H1736,MATCH(TRUE,ISNUMBER(VALUE(MID(H1736,ROW($A$1:$A$100),1))),0)-1))))</f>
        <v>Asylstrasse</v>
      </c>
      <c r="J1736" s="1" t="str" cm="1">
        <f t="array" ref="J1736">IF(H1736="","",IF(COUNT(VALUE(MID(H1736,ROW($A$1:$A$100),1)))=0,"",RIGHT(H1736,LEN(H1736)-MATCH(TRUE,ISNUMBER(VALUE(MID(H1736,ROW($A$1:$A$100),1))),0)+1)))</f>
        <v>19</v>
      </c>
      <c r="K1736" s="1" t="s">
        <v>22</v>
      </c>
      <c r="L1736" s="1" t="s">
        <v>158</v>
      </c>
      <c r="M1736" s="1" t="str">
        <f t="shared" si="82"/>
        <v>8810</v>
      </c>
      <c r="N1736" s="1" t="str">
        <f t="shared" si="83"/>
        <v>Horgen</v>
      </c>
      <c r="O1736" s="1" t="s">
        <v>24</v>
      </c>
      <c r="P1736" s="1" t="s">
        <v>15849</v>
      </c>
      <c r="Q1736" s="1" t="s">
        <v>21</v>
      </c>
      <c r="R1736" s="1" t="s">
        <v>22</v>
      </c>
      <c r="S1736" s="1" t="s">
        <v>22</v>
      </c>
      <c r="T1736" s="1" t="s">
        <v>15850</v>
      </c>
      <c r="U1736" s="1" t="s">
        <v>27</v>
      </c>
    </row>
    <row r="1737" spans="1:21" ht="15" x14ac:dyDescent="0.2">
      <c r="A1737" s="1" t="s">
        <v>16</v>
      </c>
      <c r="B1737" s="1" t="s">
        <v>64</v>
      </c>
      <c r="C1737" s="1" t="s">
        <v>1098</v>
      </c>
      <c r="D1737" s="1" t="s">
        <v>7178</v>
      </c>
      <c r="E1737" s="1" t="s">
        <v>6486</v>
      </c>
      <c r="F1737" s="1" t="s">
        <v>22</v>
      </c>
      <c r="G1737" s="2" t="str">
        <f t="shared" si="81"/>
        <v>AerzteZentrumErlenbach.ch</v>
      </c>
      <c r="H1737" s="1" t="s">
        <v>6487</v>
      </c>
      <c r="I1737" s="1" t="str" cm="1">
        <f t="array" ref="I1737">IF(H1737="","",IF(COUNT(VALUE(MID(H1737,ROW($A$1:$A$100),1)))=0,H1737,TRIM(LEFT(H1737,MATCH(TRUE,ISNUMBER(VALUE(MID(H1737,ROW($A$1:$A$100),1))),0)-1))))</f>
        <v>Drusbergstrasse</v>
      </c>
      <c r="J1737" s="1" t="str" cm="1">
        <f t="array" ref="J1737">IF(H1737="","",IF(COUNT(VALUE(MID(H1737,ROW($A$1:$A$100),1)))=0,"",RIGHT(H1737,LEN(H1737)-MATCH(TRUE,ISNUMBER(VALUE(MID(H1737,ROW($A$1:$A$100),1))),0)+1)))</f>
        <v>10</v>
      </c>
      <c r="K1737" s="1" t="s">
        <v>22</v>
      </c>
      <c r="L1737" s="1" t="s">
        <v>6488</v>
      </c>
      <c r="M1737" s="1" t="str">
        <f t="shared" si="82"/>
        <v>8703</v>
      </c>
      <c r="N1737" s="1" t="str">
        <f t="shared" si="83"/>
        <v>Erlenbach ZH</v>
      </c>
      <c r="O1737" s="1" t="s">
        <v>24</v>
      </c>
      <c r="P1737" s="1" t="s">
        <v>7179</v>
      </c>
      <c r="Q1737" s="1" t="s">
        <v>128</v>
      </c>
      <c r="R1737" s="1" t="s">
        <v>22</v>
      </c>
      <c r="S1737" s="1" t="s">
        <v>22</v>
      </c>
      <c r="T1737" s="1" t="s">
        <v>7180</v>
      </c>
      <c r="U1737" s="1" t="s">
        <v>27</v>
      </c>
    </row>
    <row r="1738" spans="1:21" ht="15" x14ac:dyDescent="0.2">
      <c r="A1738" s="1" t="s">
        <v>16</v>
      </c>
      <c r="B1738" s="1" t="s">
        <v>64</v>
      </c>
      <c r="C1738" s="1" t="s">
        <v>6979</v>
      </c>
      <c r="D1738" s="1" t="s">
        <v>13990</v>
      </c>
      <c r="E1738" s="1" t="s">
        <v>6392</v>
      </c>
      <c r="F1738" s="1" t="s">
        <v>22</v>
      </c>
      <c r="G1738" s="2" t="str">
        <f t="shared" si="81"/>
        <v>Praxis im Heumoos AG</v>
      </c>
      <c r="H1738" s="1" t="s">
        <v>6393</v>
      </c>
      <c r="I1738" s="1" t="str" cm="1">
        <f t="array" ref="I1738">IF(H1738="","",IF(COUNT(VALUE(MID(H1738,ROW($A$1:$A$100),1)))=0,H1738,TRIM(LEFT(H1738,MATCH(TRUE,ISNUMBER(VALUE(MID(H1738,ROW($A$1:$A$100),1))),0)-1))))</f>
        <v>Im Heumoos</v>
      </c>
      <c r="J1738" s="1" t="str" cm="1">
        <f t="array" ref="J1738">IF(H1738="","",IF(COUNT(VALUE(MID(H1738,ROW($A$1:$A$100),1)))=0,"",RIGHT(H1738,LEN(H1738)-MATCH(TRUE,ISNUMBER(VALUE(MID(H1738,ROW($A$1:$A$100),1))),0)+1)))</f>
        <v>11</v>
      </c>
      <c r="K1738" s="1" t="s">
        <v>22</v>
      </c>
      <c r="L1738" s="1" t="s">
        <v>6394</v>
      </c>
      <c r="M1738" s="1" t="str">
        <f t="shared" si="82"/>
        <v>8906</v>
      </c>
      <c r="N1738" s="1" t="str">
        <f t="shared" si="83"/>
        <v>Bonstetten</v>
      </c>
      <c r="O1738" s="1" t="s">
        <v>24</v>
      </c>
      <c r="P1738" s="1" t="s">
        <v>13991</v>
      </c>
      <c r="Q1738" s="1" t="s">
        <v>128</v>
      </c>
      <c r="R1738" s="1" t="s">
        <v>22</v>
      </c>
      <c r="S1738" s="1" t="s">
        <v>22</v>
      </c>
      <c r="T1738" s="1" t="s">
        <v>13992</v>
      </c>
      <c r="U1738" s="1" t="s">
        <v>27</v>
      </c>
    </row>
    <row r="1739" spans="1:21" ht="15" x14ac:dyDescent="0.2">
      <c r="A1739" s="1" t="s">
        <v>16</v>
      </c>
      <c r="B1739" s="1" t="s">
        <v>64</v>
      </c>
      <c r="C1739" s="1" t="s">
        <v>14340</v>
      </c>
      <c r="D1739" s="1" t="s">
        <v>13996</v>
      </c>
      <c r="E1739" s="1" t="s">
        <v>852</v>
      </c>
      <c r="F1739" s="1" t="s">
        <v>22</v>
      </c>
      <c r="G1739" s="2" t="str">
        <f t="shared" si="81"/>
        <v>360° Kinderwunsch Zentrum Zürich</v>
      </c>
      <c r="H1739" s="1" t="s">
        <v>853</v>
      </c>
      <c r="I1739" s="1" t="str" cm="1">
        <f t="array" ref="I1739">IF(H1739="","",IF(COUNT(VALUE(MID(H1739,ROW($A$1:$A$100),1)))=0,H1739,TRIM(LEFT(H1739,MATCH(TRUE,ISNUMBER(VALUE(MID(H1739,ROW($A$1:$A$100),1))),0)-1))))</f>
        <v>Alte Landstrasse</v>
      </c>
      <c r="J1739" s="1" t="str" cm="1">
        <f t="array" ref="J1739">IF(H1739="","",IF(COUNT(VALUE(MID(H1739,ROW($A$1:$A$100),1)))=0,"",RIGHT(H1739,LEN(H1739)-MATCH(TRUE,ISNUMBER(VALUE(MID(H1739,ROW($A$1:$A$100),1))),0)+1)))</f>
        <v>112</v>
      </c>
      <c r="K1739" s="1" t="s">
        <v>22</v>
      </c>
      <c r="L1739" s="1" t="s">
        <v>854</v>
      </c>
      <c r="M1739" s="1" t="str">
        <f t="shared" si="82"/>
        <v>8702</v>
      </c>
      <c r="N1739" s="1" t="str">
        <f t="shared" si="83"/>
        <v>Zollikon</v>
      </c>
      <c r="O1739" s="1" t="s">
        <v>24</v>
      </c>
      <c r="P1739" s="1" t="s">
        <v>13998</v>
      </c>
      <c r="Q1739" s="1" t="s">
        <v>21</v>
      </c>
      <c r="R1739" s="1" t="s">
        <v>22</v>
      </c>
      <c r="S1739" s="1" t="s">
        <v>22</v>
      </c>
      <c r="T1739" s="1" t="s">
        <v>14341</v>
      </c>
      <c r="U1739" s="1" t="s">
        <v>27</v>
      </c>
    </row>
    <row r="1740" spans="1:21" ht="30" x14ac:dyDescent="0.2">
      <c r="A1740" s="1" t="s">
        <v>16</v>
      </c>
      <c r="B1740" s="1" t="s">
        <v>64</v>
      </c>
      <c r="C1740" s="1" t="s">
        <v>310</v>
      </c>
      <c r="D1740" s="1" t="s">
        <v>13996</v>
      </c>
      <c r="E1740" s="1" t="s">
        <v>300</v>
      </c>
      <c r="F1740" s="1" t="s">
        <v>13997</v>
      </c>
      <c r="G1740" s="2" t="str">
        <f t="shared" si="81"/>
        <v>Schlossberg Ärztezentrum AG
_x000D_Praxis Dr. Jung Susanne</v>
      </c>
      <c r="H1740" s="1" t="s">
        <v>302</v>
      </c>
      <c r="I1740" s="1" t="str" cm="1">
        <f t="array" ref="I1740">IF(H1740="","",IF(COUNT(VALUE(MID(H1740,ROW($A$1:$A$100),1)))=0,H1740,TRIM(LEFT(H1740,MATCH(TRUE,ISNUMBER(VALUE(MID(H1740,ROW($A$1:$A$100),1))),0)-1))))</f>
        <v>Bahnhofstrasse</v>
      </c>
      <c r="J1740" s="1" t="str" cm="1">
        <f t="array" ref="J1740">IF(H1740="","",IF(COUNT(VALUE(MID(H1740,ROW($A$1:$A$100),1)))=0,"",RIGHT(H1740,LEN(H1740)-MATCH(TRUE,ISNUMBER(VALUE(MID(H1740,ROW($A$1:$A$100),1))),0)+1)))</f>
        <v>61</v>
      </c>
      <c r="K1740" s="1" t="s">
        <v>22</v>
      </c>
      <c r="L1740" s="1" t="s">
        <v>187</v>
      </c>
      <c r="M1740" s="1" t="str">
        <f t="shared" si="82"/>
        <v>8500</v>
      </c>
      <c r="N1740" s="1" t="str">
        <f t="shared" si="83"/>
        <v>Frauenfeld</v>
      </c>
      <c r="O1740" s="1" t="s">
        <v>24</v>
      </c>
      <c r="P1740" s="1" t="s">
        <v>13998</v>
      </c>
      <c r="Q1740" s="1" t="s">
        <v>128</v>
      </c>
      <c r="R1740" s="1" t="s">
        <v>22</v>
      </c>
      <c r="S1740" s="1" t="s">
        <v>22</v>
      </c>
      <c r="T1740" s="1" t="s">
        <v>13999</v>
      </c>
      <c r="U1740" s="1" t="s">
        <v>27</v>
      </c>
    </row>
    <row r="1741" spans="1:21" ht="15" x14ac:dyDescent="0.2">
      <c r="A1741" s="1" t="s">
        <v>16</v>
      </c>
      <c r="B1741" s="1" t="s">
        <v>900</v>
      </c>
      <c r="C1741" s="1" t="s">
        <v>14645</v>
      </c>
      <c r="D1741" s="1" t="s">
        <v>14646</v>
      </c>
      <c r="E1741" s="1" t="s">
        <v>3954</v>
      </c>
      <c r="F1741" s="1" t="s">
        <v>22</v>
      </c>
      <c r="G1741" s="2" t="str">
        <f t="shared" si="81"/>
        <v>medVadis Ärztezentrum Schlieren</v>
      </c>
      <c r="H1741" s="1" t="s">
        <v>3253</v>
      </c>
      <c r="I1741" s="1" t="str" cm="1">
        <f t="array" ref="I1741">IF(H1741="","",IF(COUNT(VALUE(MID(H1741,ROW($A$1:$A$100),1)))=0,H1741,TRIM(LEFT(H1741,MATCH(TRUE,ISNUMBER(VALUE(MID(H1741,ROW($A$1:$A$100),1))),0)-1))))</f>
        <v>Bahnhofstrasse</v>
      </c>
      <c r="J1741" s="1" t="str" cm="1">
        <f t="array" ref="J1741">IF(H1741="","",IF(COUNT(VALUE(MID(H1741,ROW($A$1:$A$100),1)))=0,"",RIGHT(H1741,LEN(H1741)-MATCH(TRUE,ISNUMBER(VALUE(MID(H1741,ROW($A$1:$A$100),1))),0)+1)))</f>
        <v>2</v>
      </c>
      <c r="K1741" s="1" t="s">
        <v>22</v>
      </c>
      <c r="L1741" s="1" t="s">
        <v>3177</v>
      </c>
      <c r="M1741" s="1" t="str">
        <f t="shared" si="82"/>
        <v>8952</v>
      </c>
      <c r="N1741" s="1" t="str">
        <f t="shared" si="83"/>
        <v>Schlieren</v>
      </c>
      <c r="O1741" s="1" t="s">
        <v>24</v>
      </c>
      <c r="P1741" s="1" t="s">
        <v>14647</v>
      </c>
      <c r="Q1741" s="1" t="s">
        <v>128</v>
      </c>
      <c r="R1741" s="1" t="s">
        <v>22</v>
      </c>
      <c r="S1741" s="1" t="s">
        <v>22</v>
      </c>
      <c r="T1741" s="1" t="s">
        <v>14648</v>
      </c>
      <c r="U1741" s="1" t="s">
        <v>27</v>
      </c>
    </row>
    <row r="1742" spans="1:21" ht="15" x14ac:dyDescent="0.2">
      <c r="A1742" s="1" t="s">
        <v>73</v>
      </c>
      <c r="B1742" s="1" t="s">
        <v>64</v>
      </c>
      <c r="C1742" s="1" t="s">
        <v>5926</v>
      </c>
      <c r="D1742" s="1" t="s">
        <v>5927</v>
      </c>
      <c r="E1742" s="1" t="s">
        <v>5928</v>
      </c>
      <c r="F1742" s="1" t="s">
        <v>22</v>
      </c>
      <c r="G1742" s="2" t="str">
        <f t="shared" si="81"/>
        <v>Praxis Dr. Jurdi Amin</v>
      </c>
      <c r="H1742" s="1" t="s">
        <v>5929</v>
      </c>
      <c r="I1742" s="1" t="str" cm="1">
        <f t="array" ref="I1742">IF(H1742="","",IF(COUNT(VALUE(MID(H1742,ROW($A$1:$A$100),1)))=0,H1742,TRIM(LEFT(H1742,MATCH(TRUE,ISNUMBER(VALUE(MID(H1742,ROW($A$1:$A$100),1))),0)-1))))</f>
        <v>Im Geeren</v>
      </c>
      <c r="J1742" s="1" t="str" cm="1">
        <f t="array" ref="J1742">IF(H1742="","",IF(COUNT(VALUE(MID(H1742,ROW($A$1:$A$100),1)))=0,"",RIGHT(H1742,LEN(H1742)-MATCH(TRUE,ISNUMBER(VALUE(MID(H1742,ROW($A$1:$A$100),1))),0)+1)))</f>
        <v>15</v>
      </c>
      <c r="K1742" s="1" t="s">
        <v>22</v>
      </c>
      <c r="L1742" s="1" t="s">
        <v>5930</v>
      </c>
      <c r="M1742" s="1" t="str">
        <f t="shared" si="82"/>
        <v>8112</v>
      </c>
      <c r="N1742" s="1" t="str">
        <f t="shared" si="83"/>
        <v>Otelfingen</v>
      </c>
      <c r="O1742" s="1" t="s">
        <v>24</v>
      </c>
      <c r="P1742" s="1" t="s">
        <v>5931</v>
      </c>
      <c r="Q1742" s="1" t="s">
        <v>80</v>
      </c>
      <c r="R1742" s="1" t="s">
        <v>22</v>
      </c>
      <c r="S1742" s="1" t="s">
        <v>22</v>
      </c>
      <c r="T1742" s="1" t="s">
        <v>5932</v>
      </c>
      <c r="U1742" s="1" t="s">
        <v>27</v>
      </c>
    </row>
    <row r="1743" spans="1:21" ht="15" x14ac:dyDescent="0.2">
      <c r="A1743" s="1" t="s">
        <v>16</v>
      </c>
      <c r="B1743" s="1" t="s">
        <v>64</v>
      </c>
      <c r="C1743" s="1" t="s">
        <v>15088</v>
      </c>
      <c r="D1743" s="1" t="s">
        <v>15089</v>
      </c>
      <c r="E1743" s="1" t="s">
        <v>3055</v>
      </c>
      <c r="F1743" s="1" t="s">
        <v>22</v>
      </c>
      <c r="G1743" s="2" t="str">
        <f t="shared" si="81"/>
        <v>gyn-zentrum AG - Haldenstrasse</v>
      </c>
      <c r="H1743" s="1" t="s">
        <v>3056</v>
      </c>
      <c r="I1743" s="1" t="str" cm="1">
        <f t="array" ref="I1743">IF(H1743="","",IF(COUNT(VALUE(MID(H1743,ROW($A$1:$A$100),1)))=0,H1743,TRIM(LEFT(H1743,MATCH(TRUE,ISNUMBER(VALUE(MID(H1743,ROW($A$1:$A$100),1))),0)-1))))</f>
        <v>Haldenstrasse</v>
      </c>
      <c r="J1743" s="1" t="str" cm="1">
        <f t="array" ref="J1743">IF(H1743="","",IF(COUNT(VALUE(MID(H1743,ROW($A$1:$A$100),1)))=0,"",RIGHT(H1743,LEN(H1743)-MATCH(TRUE,ISNUMBER(VALUE(MID(H1743,ROW($A$1:$A$100),1))),0)+1)))</f>
        <v>11</v>
      </c>
      <c r="K1743" s="1" t="s">
        <v>22</v>
      </c>
      <c r="L1743" s="1" t="s">
        <v>3057</v>
      </c>
      <c r="M1743" s="1" t="str">
        <f t="shared" si="82"/>
        <v>6006</v>
      </c>
      <c r="N1743" s="1" t="str">
        <f t="shared" si="83"/>
        <v>Luzern</v>
      </c>
      <c r="O1743" s="1" t="s">
        <v>24</v>
      </c>
      <c r="P1743" s="1" t="s">
        <v>15090</v>
      </c>
      <c r="Q1743" s="1" t="s">
        <v>21</v>
      </c>
      <c r="R1743" s="1" t="s">
        <v>22</v>
      </c>
      <c r="S1743" s="1" t="s">
        <v>22</v>
      </c>
      <c r="T1743" s="1" t="s">
        <v>15091</v>
      </c>
      <c r="U1743" s="1" t="s">
        <v>27</v>
      </c>
    </row>
    <row r="1744" spans="1:21" ht="15" x14ac:dyDescent="0.2">
      <c r="A1744" s="1" t="s">
        <v>73</v>
      </c>
      <c r="B1744" s="1" t="s">
        <v>64</v>
      </c>
      <c r="C1744" s="1" t="s">
        <v>13993</v>
      </c>
      <c r="D1744" s="1" t="s">
        <v>5244</v>
      </c>
      <c r="E1744" s="1" t="s">
        <v>12079</v>
      </c>
      <c r="F1744" s="1" t="s">
        <v>22</v>
      </c>
      <c r="G1744" s="2" t="str">
        <f t="shared" si="81"/>
        <v>Praxis Dr. Jürgens / Dr. Hodel</v>
      </c>
      <c r="H1744" s="1" t="s">
        <v>12080</v>
      </c>
      <c r="I1744" s="1" t="str" cm="1">
        <f t="array" ref="I1744">IF(H1744="","",IF(COUNT(VALUE(MID(H1744,ROW($A$1:$A$100),1)))=0,H1744,TRIM(LEFT(H1744,MATCH(TRUE,ISNUMBER(VALUE(MID(H1744,ROW($A$1:$A$100),1))),0)-1))))</f>
        <v>Kirchreben</v>
      </c>
      <c r="J1744" s="1" t="str" cm="1">
        <f t="array" ref="J1744">IF(H1744="","",IF(COUNT(VALUE(MID(H1744,ROW($A$1:$A$100),1)))=0,"",RIGHT(H1744,LEN(H1744)-MATCH(TRUE,ISNUMBER(VALUE(MID(H1744,ROW($A$1:$A$100),1))),0)+1)))</f>
        <v>1</v>
      </c>
      <c r="K1744" s="1" t="s">
        <v>22</v>
      </c>
      <c r="L1744" s="1" t="s">
        <v>2032</v>
      </c>
      <c r="M1744" s="1" t="str">
        <f t="shared" si="82"/>
        <v>7310</v>
      </c>
      <c r="N1744" s="1" t="str">
        <f t="shared" si="83"/>
        <v>Bad Ragaz</v>
      </c>
      <c r="O1744" s="1" t="s">
        <v>24</v>
      </c>
      <c r="P1744" s="1" t="s">
        <v>13994</v>
      </c>
      <c r="Q1744" s="1" t="s">
        <v>128</v>
      </c>
      <c r="R1744" s="1" t="s">
        <v>22</v>
      </c>
      <c r="S1744" s="1" t="s">
        <v>22</v>
      </c>
      <c r="T1744" s="1" t="s">
        <v>13995</v>
      </c>
      <c r="U1744" s="1" t="s">
        <v>27</v>
      </c>
    </row>
    <row r="1745" spans="1:21" ht="15" x14ac:dyDescent="0.2">
      <c r="A1745" s="1" t="s">
        <v>16</v>
      </c>
      <c r="B1745" s="1" t="s">
        <v>64</v>
      </c>
      <c r="C1745" s="1" t="s">
        <v>1318</v>
      </c>
      <c r="D1745" s="1" t="s">
        <v>1319</v>
      </c>
      <c r="E1745" s="1" t="s">
        <v>1320</v>
      </c>
      <c r="F1745" s="1" t="s">
        <v>22</v>
      </c>
      <c r="G1745" s="2" t="str">
        <f t="shared" si="81"/>
        <v>Smoothline</v>
      </c>
      <c r="H1745" s="1" t="s">
        <v>1321</v>
      </c>
      <c r="I1745" s="1" t="str" cm="1">
        <f t="array" ref="I1745">IF(H1745="","",IF(COUNT(VALUE(MID(H1745,ROW($A$1:$A$100),1)))=0,H1745,TRIM(LEFT(H1745,MATCH(TRUE,ISNUMBER(VALUE(MID(H1745,ROW($A$1:$A$100),1))),0)-1))))</f>
        <v>Untertor</v>
      </c>
      <c r="J1745" s="1" t="str" cm="1">
        <f t="array" ref="J1745">IF(H1745="","",IF(COUNT(VALUE(MID(H1745,ROW($A$1:$A$100),1)))=0,"",RIGHT(H1745,LEN(H1745)-MATCH(TRUE,ISNUMBER(VALUE(MID(H1745,ROW($A$1:$A$100),1))),0)+1)))</f>
        <v>34</v>
      </c>
      <c r="K1745" s="1" t="s">
        <v>22</v>
      </c>
      <c r="L1745" s="1" t="s">
        <v>291</v>
      </c>
      <c r="M1745" s="1" t="str">
        <f t="shared" si="82"/>
        <v>8400</v>
      </c>
      <c r="N1745" s="1" t="str">
        <f t="shared" si="83"/>
        <v>Winterthur</v>
      </c>
      <c r="O1745" s="1" t="s">
        <v>24</v>
      </c>
      <c r="P1745" s="1" t="s">
        <v>1322</v>
      </c>
      <c r="Q1745" s="1" t="s">
        <v>80</v>
      </c>
      <c r="R1745" s="1" t="s">
        <v>22</v>
      </c>
      <c r="S1745" s="1" t="s">
        <v>22</v>
      </c>
      <c r="T1745" s="1" t="s">
        <v>1323</v>
      </c>
      <c r="U1745" s="1" t="s">
        <v>27</v>
      </c>
    </row>
    <row r="1746" spans="1:21" ht="15" x14ac:dyDescent="0.2">
      <c r="A1746" s="1" t="s">
        <v>16</v>
      </c>
      <c r="B1746" s="1" t="s">
        <v>64</v>
      </c>
      <c r="C1746" s="1" t="s">
        <v>1297</v>
      </c>
      <c r="D1746" s="1" t="s">
        <v>5619</v>
      </c>
      <c r="E1746" s="1" t="s">
        <v>4148</v>
      </c>
      <c r="F1746" s="1" t="s">
        <v>22</v>
      </c>
      <c r="G1746" s="2" t="str">
        <f t="shared" si="81"/>
        <v>PizolCare-Praxis Sargans AG</v>
      </c>
      <c r="H1746" s="1" t="s">
        <v>4149</v>
      </c>
      <c r="I1746" s="1" t="str" cm="1">
        <f t="array" ref="I1746">IF(H1746="","",IF(COUNT(VALUE(MID(H1746,ROW($A$1:$A$100),1)))=0,H1746,TRIM(LEFT(H1746,MATCH(TRUE,ISNUMBER(VALUE(MID(H1746,ROW($A$1:$A$100),1))),0)-1))))</f>
        <v>Bahnhofpark</v>
      </c>
      <c r="J1746" s="1" t="str" cm="1">
        <f t="array" ref="J1746">IF(H1746="","",IF(COUNT(VALUE(MID(H1746,ROW($A$1:$A$100),1)))=0,"",RIGHT(H1746,LEN(H1746)-MATCH(TRUE,ISNUMBER(VALUE(MID(H1746,ROW($A$1:$A$100),1))),0)+1)))</f>
        <v>2a</v>
      </c>
      <c r="K1746" s="1" t="s">
        <v>22</v>
      </c>
      <c r="L1746" s="1" t="s">
        <v>4150</v>
      </c>
      <c r="M1746" s="1" t="str">
        <f t="shared" si="82"/>
        <v>7320</v>
      </c>
      <c r="N1746" s="1" t="str">
        <f t="shared" si="83"/>
        <v>Sargans</v>
      </c>
      <c r="O1746" s="1" t="s">
        <v>24</v>
      </c>
      <c r="P1746" s="1" t="s">
        <v>5620</v>
      </c>
      <c r="Q1746" s="1" t="s">
        <v>128</v>
      </c>
      <c r="R1746" s="1" t="s">
        <v>22</v>
      </c>
      <c r="S1746" s="1" t="s">
        <v>22</v>
      </c>
      <c r="T1746" s="1" t="s">
        <v>5621</v>
      </c>
      <c r="U1746" s="1" t="s">
        <v>27</v>
      </c>
    </row>
    <row r="1747" spans="1:21" ht="30" x14ac:dyDescent="0.2">
      <c r="A1747" s="1" t="s">
        <v>16</v>
      </c>
      <c r="B1747" s="1" t="s">
        <v>64</v>
      </c>
      <c r="C1747" s="1" t="s">
        <v>357</v>
      </c>
      <c r="D1747" s="1" t="s">
        <v>16010</v>
      </c>
      <c r="E1747" s="1" t="s">
        <v>3235</v>
      </c>
      <c r="F1747" s="1" t="s">
        <v>1724</v>
      </c>
      <c r="G1747" s="2" t="str">
        <f t="shared" si="81"/>
        <v>Solothurner Spitäler AG
_x000D_Gynäkologie</v>
      </c>
      <c r="H1747" s="1" t="s">
        <v>3236</v>
      </c>
      <c r="I1747" s="1" t="str" cm="1">
        <f t="array" ref="I1747">IF(H1747="","",IF(COUNT(VALUE(MID(H1747,ROW($A$1:$A$100),1)))=0,H1747,TRIM(LEFT(H1747,MATCH(TRUE,ISNUMBER(VALUE(MID(H1747,ROW($A$1:$A$100),1))),0)-1))))</f>
        <v>Schöngrünstrasse</v>
      </c>
      <c r="J1747" s="1" t="str" cm="1">
        <f t="array" ref="J1747">IF(H1747="","",IF(COUNT(VALUE(MID(H1747,ROW($A$1:$A$100),1)))=0,"",RIGHT(H1747,LEN(H1747)-MATCH(TRUE,ISNUMBER(VALUE(MID(H1747,ROW($A$1:$A$100),1))),0)+1)))</f>
        <v>42</v>
      </c>
      <c r="K1747" s="1" t="s">
        <v>22</v>
      </c>
      <c r="L1747" s="1" t="s">
        <v>395</v>
      </c>
      <c r="M1747" s="1" t="str">
        <f t="shared" si="82"/>
        <v>4500</v>
      </c>
      <c r="N1747" s="1" t="str">
        <f t="shared" si="83"/>
        <v>Solothurn</v>
      </c>
      <c r="O1747" s="1" t="s">
        <v>24</v>
      </c>
      <c r="P1747" s="1" t="s">
        <v>16011</v>
      </c>
      <c r="Q1747" s="1" t="s">
        <v>21</v>
      </c>
      <c r="R1747" s="1" t="s">
        <v>22</v>
      </c>
      <c r="S1747" s="1" t="s">
        <v>22</v>
      </c>
      <c r="T1747" s="1" t="s">
        <v>16012</v>
      </c>
      <c r="U1747" s="1" t="s">
        <v>27</v>
      </c>
    </row>
    <row r="1748" spans="1:21" ht="15" x14ac:dyDescent="0.2">
      <c r="A1748" s="1" t="s">
        <v>16</v>
      </c>
      <c r="B1748" s="1" t="s">
        <v>900</v>
      </c>
      <c r="C1748" s="1" t="s">
        <v>14975</v>
      </c>
      <c r="D1748" s="1" t="s">
        <v>14976</v>
      </c>
      <c r="E1748" s="1" t="s">
        <v>5819</v>
      </c>
      <c r="F1748" s="1" t="s">
        <v>22</v>
      </c>
      <c r="G1748" s="2" t="str">
        <f t="shared" si="81"/>
        <v>Medicopraxis Thalwil</v>
      </c>
      <c r="H1748" s="1" t="s">
        <v>5820</v>
      </c>
      <c r="I1748" s="1" t="str" cm="1">
        <f t="array" ref="I1748">IF(H1748="","",IF(COUNT(VALUE(MID(H1748,ROW($A$1:$A$100),1)))=0,H1748,TRIM(LEFT(H1748,MATCH(TRUE,ISNUMBER(VALUE(MID(H1748,ROW($A$1:$A$100),1))),0)-1))))</f>
        <v>Bahnhofstrasse</v>
      </c>
      <c r="J1748" s="1" t="str" cm="1">
        <f t="array" ref="J1748">IF(H1748="","",IF(COUNT(VALUE(MID(H1748,ROW($A$1:$A$100),1)))=0,"",RIGHT(H1748,LEN(H1748)-MATCH(TRUE,ISNUMBER(VALUE(MID(H1748,ROW($A$1:$A$100),1))),0)+1)))</f>
        <v>12</v>
      </c>
      <c r="K1748" s="1" t="s">
        <v>22</v>
      </c>
      <c r="L1748" s="1" t="s">
        <v>3750</v>
      </c>
      <c r="M1748" s="1" t="str">
        <f t="shared" si="82"/>
        <v>8800</v>
      </c>
      <c r="N1748" s="1" t="str">
        <f t="shared" si="83"/>
        <v>Thalwil</v>
      </c>
      <c r="O1748" s="1" t="s">
        <v>24</v>
      </c>
      <c r="P1748" s="1" t="s">
        <v>14977</v>
      </c>
      <c r="Q1748" s="1" t="s">
        <v>128</v>
      </c>
      <c r="R1748" s="1" t="s">
        <v>22</v>
      </c>
      <c r="S1748" s="1" t="s">
        <v>22</v>
      </c>
      <c r="T1748" s="1" t="s">
        <v>14978</v>
      </c>
      <c r="U1748" s="1" t="s">
        <v>27</v>
      </c>
    </row>
    <row r="1749" spans="1:21" ht="15" x14ac:dyDescent="0.2">
      <c r="A1749" s="1" t="s">
        <v>16</v>
      </c>
      <c r="B1749" s="1" t="s">
        <v>64</v>
      </c>
      <c r="C1749" s="1" t="s">
        <v>691</v>
      </c>
      <c r="D1749" s="1" t="s">
        <v>5839</v>
      </c>
      <c r="E1749" s="1" t="s">
        <v>1799</v>
      </c>
      <c r="F1749" s="1" t="s">
        <v>22</v>
      </c>
      <c r="G1749" s="2" t="str">
        <f t="shared" si="81"/>
        <v>Frauen Praxis Dr. Jäggi</v>
      </c>
      <c r="H1749" s="1" t="s">
        <v>1800</v>
      </c>
      <c r="I1749" s="1" t="str" cm="1">
        <f t="array" ref="I1749">IF(H1749="","",IF(COUNT(VALUE(MID(H1749,ROW($A$1:$A$100),1)))=0,H1749,TRIM(LEFT(H1749,MATCH(TRUE,ISNUMBER(VALUE(MID(H1749,ROW($A$1:$A$100),1))),0)-1))))</f>
        <v>Mühletalstrasse</v>
      </c>
      <c r="J1749" s="1" t="str" cm="1">
        <f t="array" ref="J1749">IF(H1749="","",IF(COUNT(VALUE(MID(H1749,ROW($A$1:$A$100),1)))=0,"",RIGHT(H1749,LEN(H1749)-MATCH(TRUE,ISNUMBER(VALUE(MID(H1749,ROW($A$1:$A$100),1))),0)+1)))</f>
        <v>29</v>
      </c>
      <c r="K1749" s="1" t="s">
        <v>22</v>
      </c>
      <c r="L1749" s="1" t="s">
        <v>1801</v>
      </c>
      <c r="M1749" s="1" t="str">
        <f t="shared" si="82"/>
        <v>4800</v>
      </c>
      <c r="N1749" s="1" t="str">
        <f t="shared" si="83"/>
        <v>Zofingen</v>
      </c>
      <c r="O1749" s="1" t="s">
        <v>24</v>
      </c>
      <c r="P1749" s="1" t="s">
        <v>5840</v>
      </c>
      <c r="Q1749" s="1" t="s">
        <v>21</v>
      </c>
      <c r="R1749" s="1" t="s">
        <v>22</v>
      </c>
      <c r="S1749" s="1" t="s">
        <v>22</v>
      </c>
      <c r="T1749" s="1" t="s">
        <v>5841</v>
      </c>
      <c r="U1749" s="1" t="s">
        <v>27</v>
      </c>
    </row>
    <row r="1750" spans="1:21" ht="15" x14ac:dyDescent="0.2">
      <c r="A1750" s="1" t="s">
        <v>16</v>
      </c>
      <c r="B1750" s="1" t="s">
        <v>17</v>
      </c>
      <c r="C1750" s="1" t="s">
        <v>2405</v>
      </c>
      <c r="D1750" s="1" t="s">
        <v>14112</v>
      </c>
      <c r="E1750" s="1" t="s">
        <v>14113</v>
      </c>
      <c r="F1750" s="1" t="s">
        <v>22</v>
      </c>
      <c r="G1750" s="2" t="str">
        <f t="shared" si="81"/>
        <v>Praxis Dr. Kaderli Nina</v>
      </c>
      <c r="H1750" s="1" t="s">
        <v>12913</v>
      </c>
      <c r="I1750" s="1" t="str" cm="1">
        <f t="array" ref="I1750">IF(H1750="","",IF(COUNT(VALUE(MID(H1750,ROW($A$1:$A$100),1)))=0,H1750,TRIM(LEFT(H1750,MATCH(TRUE,ISNUMBER(VALUE(MID(H1750,ROW($A$1:$A$100),1))),0)-1))))</f>
        <v>Farbweg</v>
      </c>
      <c r="J1750" s="1" t="str" cm="1">
        <f t="array" ref="J1750">IF(H1750="","",IF(COUNT(VALUE(MID(H1750,ROW($A$1:$A$100),1)))=0,"",RIGHT(H1750,LEN(H1750)-MATCH(TRUE,ISNUMBER(VALUE(MID(H1750,ROW($A$1:$A$100),1))),0)+1)))</f>
        <v>9</v>
      </c>
      <c r="K1750" s="1" t="s">
        <v>22</v>
      </c>
      <c r="L1750" s="1" t="s">
        <v>354</v>
      </c>
      <c r="M1750" s="1" t="str">
        <f t="shared" si="82"/>
        <v>3400</v>
      </c>
      <c r="N1750" s="1" t="str">
        <f t="shared" si="83"/>
        <v>Burgdorf</v>
      </c>
      <c r="O1750" s="1" t="s">
        <v>24</v>
      </c>
      <c r="P1750" s="1" t="s">
        <v>14114</v>
      </c>
      <c r="Q1750" s="1" t="s">
        <v>21</v>
      </c>
      <c r="R1750" s="1" t="s">
        <v>22</v>
      </c>
      <c r="S1750" s="1" t="s">
        <v>22</v>
      </c>
      <c r="T1750" s="1" t="s">
        <v>14115</v>
      </c>
      <c r="U1750" s="1" t="s">
        <v>27</v>
      </c>
    </row>
    <row r="1751" spans="1:21" ht="30" x14ac:dyDescent="0.2">
      <c r="A1751" s="1" t="s">
        <v>16</v>
      </c>
      <c r="B1751" s="1" t="s">
        <v>64</v>
      </c>
      <c r="C1751" s="1" t="s">
        <v>7086</v>
      </c>
      <c r="D1751" s="1" t="s">
        <v>7087</v>
      </c>
      <c r="E1751" s="1" t="s">
        <v>2848</v>
      </c>
      <c r="F1751" s="1" t="s">
        <v>21</v>
      </c>
      <c r="G1751" s="2" t="str">
        <f t="shared" si="81"/>
        <v>Luzerner Kantonsspital Wolhusen
_x000D_Gynäkologie und Geburtshilfe</v>
      </c>
      <c r="H1751" s="1" t="s">
        <v>2849</v>
      </c>
      <c r="I1751" s="1" t="str" cm="1">
        <f t="array" ref="I1751">IF(H1751="","",IF(COUNT(VALUE(MID(H1751,ROW($A$1:$A$100),1)))=0,H1751,TRIM(LEFT(H1751,MATCH(TRUE,ISNUMBER(VALUE(MID(H1751,ROW($A$1:$A$100),1))),0)-1))))</f>
        <v>Spitalstrasse</v>
      </c>
      <c r="J1751" s="1" t="str" cm="1">
        <f t="array" ref="J1751">IF(H1751="","",IF(COUNT(VALUE(MID(H1751,ROW($A$1:$A$100),1)))=0,"",RIGHT(H1751,LEN(H1751)-MATCH(TRUE,ISNUMBER(VALUE(MID(H1751,ROW($A$1:$A$100),1))),0)+1)))</f>
        <v>50</v>
      </c>
      <c r="K1751" s="1" t="s">
        <v>22</v>
      </c>
      <c r="L1751" s="1" t="s">
        <v>2850</v>
      </c>
      <c r="M1751" s="1" t="str">
        <f t="shared" si="82"/>
        <v>6110</v>
      </c>
      <c r="N1751" s="1" t="str">
        <f t="shared" si="83"/>
        <v>Wolhusen</v>
      </c>
      <c r="O1751" s="1" t="s">
        <v>24</v>
      </c>
      <c r="P1751" s="1" t="s">
        <v>7088</v>
      </c>
      <c r="Q1751" s="1" t="s">
        <v>21</v>
      </c>
      <c r="R1751" s="1" t="s">
        <v>22</v>
      </c>
      <c r="S1751" s="1" t="s">
        <v>22</v>
      </c>
      <c r="T1751" s="1" t="s">
        <v>7089</v>
      </c>
      <c r="U1751" s="1" t="s">
        <v>27</v>
      </c>
    </row>
    <row r="1752" spans="1:21" ht="15" x14ac:dyDescent="0.2">
      <c r="A1752" s="1" t="s">
        <v>16</v>
      </c>
      <c r="B1752" s="1" t="s">
        <v>64</v>
      </c>
      <c r="C1752" s="1" t="s">
        <v>7189</v>
      </c>
      <c r="D1752" s="1" t="s">
        <v>7190</v>
      </c>
      <c r="E1752" s="1" t="s">
        <v>7191</v>
      </c>
      <c r="F1752" s="1" t="s">
        <v>22</v>
      </c>
      <c r="G1752" s="2" t="str">
        <f t="shared" si="81"/>
        <v>Gesundheitszentrum Kaergel GmbH</v>
      </c>
      <c r="H1752" s="1" t="s">
        <v>7192</v>
      </c>
      <c r="I1752" s="1" t="str" cm="1">
        <f t="array" ref="I1752">IF(H1752="","",IF(COUNT(VALUE(MID(H1752,ROW($A$1:$A$100),1)))=0,H1752,TRIM(LEFT(H1752,MATCH(TRUE,ISNUMBER(VALUE(MID(H1752,ROW($A$1:$A$100),1))),0)-1))))</f>
        <v>Grossfeldstrasse</v>
      </c>
      <c r="J1752" s="1" t="str" cm="1">
        <f t="array" ref="J1752">IF(H1752="","",IF(COUNT(VALUE(MID(H1752,ROW($A$1:$A$100),1)))=0,"",RIGHT(H1752,LEN(H1752)-MATCH(TRUE,ISNUMBER(VALUE(MID(H1752,ROW($A$1:$A$100),1))),0)+1)))</f>
        <v>76</v>
      </c>
      <c r="K1752" s="1" t="s">
        <v>22</v>
      </c>
      <c r="L1752" s="1" t="s">
        <v>4150</v>
      </c>
      <c r="M1752" s="1" t="str">
        <f t="shared" si="82"/>
        <v>7320</v>
      </c>
      <c r="N1752" s="1" t="str">
        <f t="shared" si="83"/>
        <v>Sargans</v>
      </c>
      <c r="O1752" s="1" t="s">
        <v>24</v>
      </c>
      <c r="P1752" s="1" t="s">
        <v>7193</v>
      </c>
      <c r="Q1752" s="1" t="s">
        <v>80</v>
      </c>
      <c r="R1752" s="1" t="s">
        <v>22</v>
      </c>
      <c r="S1752" s="1" t="s">
        <v>22</v>
      </c>
      <c r="T1752" s="1" t="s">
        <v>7194</v>
      </c>
      <c r="U1752" s="1" t="s">
        <v>27</v>
      </c>
    </row>
    <row r="1753" spans="1:21" ht="15" x14ac:dyDescent="0.2">
      <c r="A1753" s="1" t="s">
        <v>16</v>
      </c>
      <c r="B1753" s="1" t="s">
        <v>17</v>
      </c>
      <c r="C1753" s="1" t="s">
        <v>1489</v>
      </c>
      <c r="D1753" s="1" t="s">
        <v>4486</v>
      </c>
      <c r="E1753" s="1" t="s">
        <v>4487</v>
      </c>
      <c r="F1753" s="1" t="s">
        <v>22</v>
      </c>
      <c r="G1753" s="2" t="str">
        <f t="shared" si="81"/>
        <v>Freimed Ärztehaus</v>
      </c>
      <c r="H1753" s="1" t="s">
        <v>4488</v>
      </c>
      <c r="I1753" s="1" t="str" cm="1">
        <f t="array" ref="I1753">IF(H1753="","",IF(COUNT(VALUE(MID(H1753,ROW($A$1:$A$100),1)))=0,H1753,TRIM(LEFT(H1753,MATCH(TRUE,ISNUMBER(VALUE(MID(H1753,ROW($A$1:$A$100),1))),0)-1))))</f>
        <v>Staatsstrasse</v>
      </c>
      <c r="J1753" s="1" t="str" cm="1">
        <f t="array" ref="J1753">IF(H1753="","",IF(COUNT(VALUE(MID(H1753,ROW($A$1:$A$100),1)))=0,"",RIGHT(H1753,LEN(H1753)-MATCH(TRUE,ISNUMBER(VALUE(MID(H1753,ROW($A$1:$A$100),1))),0)+1)))</f>
        <v>58</v>
      </c>
      <c r="K1753" s="1" t="s">
        <v>22</v>
      </c>
      <c r="L1753" s="1" t="s">
        <v>4489</v>
      </c>
      <c r="M1753" s="1" t="str">
        <f t="shared" si="82"/>
        <v>9463</v>
      </c>
      <c r="N1753" s="1" t="str">
        <f t="shared" si="83"/>
        <v>Oberriet SG</v>
      </c>
      <c r="O1753" s="1" t="s">
        <v>24</v>
      </c>
      <c r="P1753" s="1" t="s">
        <v>4490</v>
      </c>
      <c r="Q1753" s="1" t="s">
        <v>128</v>
      </c>
      <c r="R1753" s="1" t="s">
        <v>22</v>
      </c>
      <c r="S1753" s="1" t="s">
        <v>22</v>
      </c>
      <c r="T1753" s="1" t="s">
        <v>4491</v>
      </c>
      <c r="U1753" s="1" t="s">
        <v>27</v>
      </c>
    </row>
    <row r="1754" spans="1:21" ht="15" x14ac:dyDescent="0.2">
      <c r="A1754" s="1" t="s">
        <v>73</v>
      </c>
      <c r="B1754" s="1" t="s">
        <v>64</v>
      </c>
      <c r="C1754" s="1" t="s">
        <v>11192</v>
      </c>
      <c r="D1754" s="1" t="s">
        <v>11193</v>
      </c>
      <c r="E1754" s="1" t="s">
        <v>11194</v>
      </c>
      <c r="F1754" s="1" t="s">
        <v>22</v>
      </c>
      <c r="G1754" s="2" t="str">
        <f t="shared" si="81"/>
        <v>Frauenpraxis Stettbach Mitte</v>
      </c>
      <c r="H1754" s="1" t="s">
        <v>11195</v>
      </c>
      <c r="I1754" s="1" t="str" cm="1">
        <f t="array" ref="I1754">IF(H1754="","",IF(COUNT(VALUE(MID(H1754,ROW($A$1:$A$100),1)))=0,H1754,TRIM(LEFT(H1754,MATCH(TRUE,ISNUMBER(VALUE(MID(H1754,ROW($A$1:$A$100),1))),0)-1))))</f>
        <v>Am Stadtrand</v>
      </c>
      <c r="J1754" s="1" t="str" cm="1">
        <f t="array" ref="J1754">IF(H1754="","",IF(COUNT(VALUE(MID(H1754,ROW($A$1:$A$100),1)))=0,"",RIGHT(H1754,LEN(H1754)-MATCH(TRUE,ISNUMBER(VALUE(MID(H1754,ROW($A$1:$A$100),1))),0)+1)))</f>
        <v>3</v>
      </c>
      <c r="K1754" s="1" t="s">
        <v>22</v>
      </c>
      <c r="L1754" s="1" t="s">
        <v>1398</v>
      </c>
      <c r="M1754" s="1" t="str">
        <f t="shared" si="82"/>
        <v>8600</v>
      </c>
      <c r="N1754" s="1" t="str">
        <f t="shared" si="83"/>
        <v>Dübendorf</v>
      </c>
      <c r="O1754" s="1" t="s">
        <v>24</v>
      </c>
      <c r="P1754" s="1" t="s">
        <v>11196</v>
      </c>
      <c r="Q1754" s="1" t="s">
        <v>21</v>
      </c>
      <c r="R1754" s="1" t="s">
        <v>22</v>
      </c>
      <c r="S1754" s="1" t="s">
        <v>22</v>
      </c>
      <c r="T1754" s="1" t="s">
        <v>11197</v>
      </c>
      <c r="U1754" s="1" t="s">
        <v>27</v>
      </c>
    </row>
    <row r="1755" spans="1:21" ht="15" x14ac:dyDescent="0.2">
      <c r="A1755" s="1" t="s">
        <v>73</v>
      </c>
      <c r="B1755" s="1" t="s">
        <v>64</v>
      </c>
      <c r="C1755" s="1" t="s">
        <v>7142</v>
      </c>
      <c r="D1755" s="1" t="s">
        <v>7143</v>
      </c>
      <c r="E1755" s="1" t="s">
        <v>7144</v>
      </c>
      <c r="F1755" s="1" t="s">
        <v>22</v>
      </c>
      <c r="G1755" s="2" t="str">
        <f t="shared" si="81"/>
        <v>VenustaMed Dr. Kainth</v>
      </c>
      <c r="H1755" s="1" t="s">
        <v>7145</v>
      </c>
      <c r="I1755" s="1" t="str" cm="1">
        <f t="array" ref="I1755">IF(H1755="","",IF(COUNT(VALUE(MID(H1755,ROW($A$1:$A$100),1)))=0,H1755,TRIM(LEFT(H1755,MATCH(TRUE,ISNUMBER(VALUE(MID(H1755,ROW($A$1:$A$100),1))),0)-1))))</f>
        <v>Sihlquai</v>
      </c>
      <c r="J1755" s="1" t="str" cm="1">
        <f t="array" ref="J1755">IF(H1755="","",IF(COUNT(VALUE(MID(H1755,ROW($A$1:$A$100),1)))=0,"",RIGHT(H1755,LEN(H1755)-MATCH(TRUE,ISNUMBER(VALUE(MID(H1755,ROW($A$1:$A$100),1))),0)+1)))</f>
        <v>253</v>
      </c>
      <c r="K1755" s="1" t="s">
        <v>22</v>
      </c>
      <c r="L1755" s="1" t="s">
        <v>201</v>
      </c>
      <c r="M1755" s="1" t="str">
        <f t="shared" si="82"/>
        <v>8005</v>
      </c>
      <c r="N1755" s="1" t="str">
        <f t="shared" si="83"/>
        <v>Zürich</v>
      </c>
      <c r="O1755" s="1" t="s">
        <v>24</v>
      </c>
      <c r="P1755" s="1" t="s">
        <v>7146</v>
      </c>
      <c r="Q1755" s="1" t="s">
        <v>128</v>
      </c>
      <c r="R1755" s="1" t="s">
        <v>80</v>
      </c>
      <c r="S1755" s="1" t="s">
        <v>22</v>
      </c>
      <c r="T1755" s="1" t="s">
        <v>7147</v>
      </c>
      <c r="U1755" s="1" t="s">
        <v>27</v>
      </c>
    </row>
    <row r="1756" spans="1:21" ht="15" x14ac:dyDescent="0.2">
      <c r="A1756" s="1" t="s">
        <v>73</v>
      </c>
      <c r="B1756" s="1" t="s">
        <v>64</v>
      </c>
      <c r="C1756" s="1" t="s">
        <v>1451</v>
      </c>
      <c r="D1756" s="1" t="s">
        <v>11211</v>
      </c>
      <c r="E1756" s="1" t="s">
        <v>4696</v>
      </c>
      <c r="F1756" s="1" t="s">
        <v>22</v>
      </c>
      <c r="G1756" s="2" t="str">
        <f t="shared" si="81"/>
        <v>Praxis am Heldsberg</v>
      </c>
      <c r="H1756" s="1" t="s">
        <v>4697</v>
      </c>
      <c r="I1756" s="1" t="str" cm="1">
        <f t="array" ref="I1756">IF(H1756="","",IF(COUNT(VALUE(MID(H1756,ROW($A$1:$A$100),1)))=0,H1756,TRIM(LEFT(H1756,MATCH(TRUE,ISNUMBER(VALUE(MID(H1756,ROW($A$1:$A$100),1))),0)-1))))</f>
        <v>Industriestrasse</v>
      </c>
      <c r="J1756" s="1" t="str" cm="1">
        <f t="array" ref="J1756">IF(H1756="","",IF(COUNT(VALUE(MID(H1756,ROW($A$1:$A$100),1)))=0,"",RIGHT(H1756,LEN(H1756)-MATCH(TRUE,ISNUMBER(VALUE(MID(H1756,ROW($A$1:$A$100),1))),0)+1)))</f>
        <v>12a</v>
      </c>
      <c r="K1756" s="1" t="s">
        <v>22</v>
      </c>
      <c r="L1756" s="1" t="s">
        <v>876</v>
      </c>
      <c r="M1756" s="1" t="str">
        <f t="shared" si="82"/>
        <v>9430</v>
      </c>
      <c r="N1756" s="1" t="str">
        <f t="shared" si="83"/>
        <v>St. Margrethen SG</v>
      </c>
      <c r="O1756" s="1" t="s">
        <v>24</v>
      </c>
      <c r="P1756" s="1" t="s">
        <v>11212</v>
      </c>
      <c r="Q1756" s="1" t="s">
        <v>128</v>
      </c>
      <c r="R1756" s="1" t="s">
        <v>22</v>
      </c>
      <c r="S1756" s="1" t="s">
        <v>22</v>
      </c>
      <c r="T1756" s="1" t="s">
        <v>11213</v>
      </c>
      <c r="U1756" s="1" t="s">
        <v>27</v>
      </c>
    </row>
    <row r="1757" spans="1:21" ht="30" x14ac:dyDescent="0.2">
      <c r="A1757" s="1" t="s">
        <v>16</v>
      </c>
      <c r="B1757" s="1" t="s">
        <v>17</v>
      </c>
      <c r="C1757" s="1" t="s">
        <v>1735</v>
      </c>
      <c r="D1757" s="1" t="s">
        <v>1465</v>
      </c>
      <c r="E1757" s="1" t="s">
        <v>2741</v>
      </c>
      <c r="F1757" s="1" t="s">
        <v>21</v>
      </c>
      <c r="G1757" s="2" t="str">
        <f t="shared" si="81"/>
        <v>Spital STS AG - Spital Thun
_x000D_Gynäkologie und Geburtshilfe</v>
      </c>
      <c r="H1757" s="1" t="s">
        <v>2742</v>
      </c>
      <c r="I1757" s="1" t="str" cm="1">
        <f t="array" ref="I1757">IF(H1757="","",IF(COUNT(VALUE(MID(H1757,ROW($A$1:$A$100),1)))=0,H1757,TRIM(LEFT(H1757,MATCH(TRUE,ISNUMBER(VALUE(MID(H1757,ROW($A$1:$A$100),1))),0)-1))))</f>
        <v>Krankenhausstrasse</v>
      </c>
      <c r="J1757" s="1" t="str" cm="1">
        <f t="array" ref="J1757">IF(H1757="","",IF(COUNT(VALUE(MID(H1757,ROW($A$1:$A$100),1)))=0,"",RIGHT(H1757,LEN(H1757)-MATCH(TRUE,ISNUMBER(VALUE(MID(H1757,ROW($A$1:$A$100),1))),0)+1)))</f>
        <v>12</v>
      </c>
      <c r="K1757" s="1" t="s">
        <v>22</v>
      </c>
      <c r="L1757" s="1" t="s">
        <v>709</v>
      </c>
      <c r="M1757" s="1" t="str">
        <f t="shared" si="82"/>
        <v>3600</v>
      </c>
      <c r="N1757" s="1" t="str">
        <f t="shared" si="83"/>
        <v>Thun</v>
      </c>
      <c r="O1757" s="1" t="s">
        <v>24</v>
      </c>
      <c r="P1757" s="1" t="s">
        <v>14638</v>
      </c>
      <c r="Q1757" s="1" t="s">
        <v>21</v>
      </c>
      <c r="R1757" s="1" t="s">
        <v>22</v>
      </c>
      <c r="S1757" s="1" t="s">
        <v>22</v>
      </c>
      <c r="T1757" s="1" t="s">
        <v>14639</v>
      </c>
      <c r="U1757" s="1" t="s">
        <v>27</v>
      </c>
    </row>
    <row r="1758" spans="1:21" ht="15" x14ac:dyDescent="0.2">
      <c r="A1758" s="1" t="s">
        <v>73</v>
      </c>
      <c r="B1758" s="1" t="s">
        <v>64</v>
      </c>
      <c r="C1758" s="1" t="s">
        <v>122</v>
      </c>
      <c r="D1758" s="1" t="s">
        <v>1465</v>
      </c>
      <c r="E1758" s="1" t="s">
        <v>1466</v>
      </c>
      <c r="F1758" s="1" t="s">
        <v>22</v>
      </c>
      <c r="G1758" s="2" t="str">
        <f t="shared" si="81"/>
        <v>Huusarztpraxis Früebli AG</v>
      </c>
      <c r="H1758" s="1" t="s">
        <v>1467</v>
      </c>
      <c r="I1758" s="1" t="str" cm="1">
        <f t="array" ref="I1758">IF(H1758="","",IF(COUNT(VALUE(MID(H1758,ROW($A$1:$A$100),1)))=0,H1758,TRIM(LEFT(H1758,MATCH(TRUE,ISNUMBER(VALUE(MID(H1758,ROW($A$1:$A$100),1))),0)-1))))</f>
        <v>Schulstrasse</v>
      </c>
      <c r="J1758" s="1" t="str" cm="1">
        <f t="array" ref="J1758">IF(H1758="","",IF(COUNT(VALUE(MID(H1758,ROW($A$1:$A$100),1)))=0,"",RIGHT(H1758,LEN(H1758)-MATCH(TRUE,ISNUMBER(VALUE(MID(H1758,ROW($A$1:$A$100),1))),0)+1)))</f>
        <v>12</v>
      </c>
      <c r="K1758" s="1" t="s">
        <v>22</v>
      </c>
      <c r="L1758" s="1" t="s">
        <v>1468</v>
      </c>
      <c r="M1758" s="1" t="str">
        <f t="shared" si="82"/>
        <v>8157</v>
      </c>
      <c r="N1758" s="1" t="str">
        <f t="shared" si="83"/>
        <v>Dielsdorf</v>
      </c>
      <c r="O1758" s="1" t="s">
        <v>24</v>
      </c>
      <c r="P1758" s="1" t="s">
        <v>1469</v>
      </c>
      <c r="Q1758" s="1" t="s">
        <v>128</v>
      </c>
      <c r="R1758" s="1" t="s">
        <v>22</v>
      </c>
      <c r="S1758" s="1" t="s">
        <v>22</v>
      </c>
      <c r="T1758" s="1" t="s">
        <v>1470</v>
      </c>
      <c r="U1758" s="1" t="s">
        <v>27</v>
      </c>
    </row>
    <row r="1759" spans="1:21" ht="15" x14ac:dyDescent="0.2">
      <c r="A1759" s="1" t="s">
        <v>16</v>
      </c>
      <c r="B1759" s="1" t="s">
        <v>17</v>
      </c>
      <c r="C1759" s="1" t="s">
        <v>2157</v>
      </c>
      <c r="D1759" s="1" t="s">
        <v>2158</v>
      </c>
      <c r="E1759" s="1" t="s">
        <v>2159</v>
      </c>
      <c r="F1759" s="1" t="s">
        <v>22</v>
      </c>
      <c r="G1759" s="2" t="str">
        <f t="shared" si="81"/>
        <v>Humanum Gesundheitszentrum Uster</v>
      </c>
      <c r="H1759" s="1" t="s">
        <v>2160</v>
      </c>
      <c r="I1759" s="1" t="str" cm="1">
        <f t="array" ref="I1759">IF(H1759="","",IF(COUNT(VALUE(MID(H1759,ROW($A$1:$A$100),1)))=0,H1759,TRIM(LEFT(H1759,MATCH(TRUE,ISNUMBER(VALUE(MID(H1759,ROW($A$1:$A$100),1))),0)-1))))</f>
        <v>Zürichstrasse</v>
      </c>
      <c r="J1759" s="1" t="str" cm="1">
        <f t="array" ref="J1759">IF(H1759="","",IF(COUNT(VALUE(MID(H1759,ROW($A$1:$A$100),1)))=0,"",RIGHT(H1759,LEN(H1759)-MATCH(TRUE,ISNUMBER(VALUE(MID(H1759,ROW($A$1:$A$100),1))),0)+1)))</f>
        <v>2</v>
      </c>
      <c r="K1759" s="1" t="s">
        <v>22</v>
      </c>
      <c r="L1759" s="1" t="s">
        <v>638</v>
      </c>
      <c r="M1759" s="1" t="str">
        <f t="shared" si="82"/>
        <v>8610</v>
      </c>
      <c r="N1759" s="1" t="str">
        <f t="shared" si="83"/>
        <v>Uster</v>
      </c>
      <c r="O1759" s="1" t="s">
        <v>24</v>
      </c>
      <c r="P1759" s="1" t="s">
        <v>2161</v>
      </c>
      <c r="Q1759" s="1" t="s">
        <v>80</v>
      </c>
      <c r="R1759" s="1" t="s">
        <v>22</v>
      </c>
      <c r="S1759" s="1" t="s">
        <v>22</v>
      </c>
      <c r="T1759" s="1" t="s">
        <v>2162</v>
      </c>
      <c r="U1759" s="1" t="s">
        <v>27</v>
      </c>
    </row>
    <row r="1760" spans="1:21" ht="30" x14ac:dyDescent="0.2">
      <c r="A1760" s="1" t="s">
        <v>73</v>
      </c>
      <c r="B1760" s="1" t="s">
        <v>17</v>
      </c>
      <c r="C1760" s="1" t="s">
        <v>3572</v>
      </c>
      <c r="D1760" s="1" t="s">
        <v>3573</v>
      </c>
      <c r="E1760" s="1" t="s">
        <v>3235</v>
      </c>
      <c r="F1760" s="1" t="s">
        <v>1724</v>
      </c>
      <c r="G1760" s="2" t="str">
        <f t="shared" si="81"/>
        <v>Solothurner Spitäler AG
_x000D_Gynäkologie</v>
      </c>
      <c r="H1760" s="1" t="s">
        <v>3236</v>
      </c>
      <c r="I1760" s="1" t="str" cm="1">
        <f t="array" ref="I1760">IF(H1760="","",IF(COUNT(VALUE(MID(H1760,ROW($A$1:$A$100),1)))=0,H1760,TRIM(LEFT(H1760,MATCH(TRUE,ISNUMBER(VALUE(MID(H1760,ROW($A$1:$A$100),1))),0)-1))))</f>
        <v>Schöngrünstrasse</v>
      </c>
      <c r="J1760" s="1" t="str" cm="1">
        <f t="array" ref="J1760">IF(H1760="","",IF(COUNT(VALUE(MID(H1760,ROW($A$1:$A$100),1)))=0,"",RIGHT(H1760,LEN(H1760)-MATCH(TRUE,ISNUMBER(VALUE(MID(H1760,ROW($A$1:$A$100),1))),0)+1)))</f>
        <v>42</v>
      </c>
      <c r="K1760" s="1" t="s">
        <v>22</v>
      </c>
      <c r="L1760" s="1" t="s">
        <v>395</v>
      </c>
      <c r="M1760" s="1" t="str">
        <f t="shared" si="82"/>
        <v>4500</v>
      </c>
      <c r="N1760" s="1" t="str">
        <f t="shared" si="83"/>
        <v>Solothurn</v>
      </c>
      <c r="O1760" s="1" t="s">
        <v>24</v>
      </c>
      <c r="P1760" s="1" t="s">
        <v>3574</v>
      </c>
      <c r="Q1760" s="1" t="s">
        <v>21</v>
      </c>
      <c r="R1760" s="1" t="s">
        <v>22</v>
      </c>
      <c r="S1760" s="1" t="s">
        <v>22</v>
      </c>
      <c r="T1760" s="1" t="s">
        <v>3575</v>
      </c>
      <c r="U1760" s="1" t="s">
        <v>27</v>
      </c>
    </row>
    <row r="1761" spans="1:21" ht="15" x14ac:dyDescent="0.2">
      <c r="A1761" s="1" t="s">
        <v>16</v>
      </c>
      <c r="B1761" s="1" t="s">
        <v>64</v>
      </c>
      <c r="C1761" s="1" t="s">
        <v>8830</v>
      </c>
      <c r="D1761" s="1" t="s">
        <v>8831</v>
      </c>
      <c r="E1761" s="1" t="s">
        <v>8832</v>
      </c>
      <c r="F1761" s="1" t="s">
        <v>22</v>
      </c>
      <c r="G1761" s="2" t="str">
        <f t="shared" si="81"/>
        <v>Frauenpraxis Bülach</v>
      </c>
      <c r="H1761" s="1" t="s">
        <v>8833</v>
      </c>
      <c r="I1761" s="1" t="str" cm="1">
        <f t="array" ref="I1761">IF(H1761="","",IF(COUNT(VALUE(MID(H1761,ROW($A$1:$A$100),1)))=0,H1761,TRIM(LEFT(H1761,MATCH(TRUE,ISNUMBER(VALUE(MID(H1761,ROW($A$1:$A$100),1))),0)-1))))</f>
        <v>Kasernenstrasse</v>
      </c>
      <c r="J1761" s="1" t="str" cm="1">
        <f t="array" ref="J1761">IF(H1761="","",IF(COUNT(VALUE(MID(H1761,ROW($A$1:$A$100),1)))=0,"",RIGHT(H1761,LEN(H1761)-MATCH(TRUE,ISNUMBER(VALUE(MID(H1761,ROW($A$1:$A$100),1))),0)+1)))</f>
        <v>8</v>
      </c>
      <c r="K1761" s="1" t="s">
        <v>22</v>
      </c>
      <c r="L1761" s="1" t="s">
        <v>107</v>
      </c>
      <c r="M1761" s="1" t="str">
        <f t="shared" si="82"/>
        <v>8180</v>
      </c>
      <c r="N1761" s="1" t="str">
        <f t="shared" si="83"/>
        <v>Bülach</v>
      </c>
      <c r="O1761" s="1" t="s">
        <v>24</v>
      </c>
      <c r="P1761" s="1" t="s">
        <v>8834</v>
      </c>
      <c r="Q1761" s="1" t="s">
        <v>21</v>
      </c>
      <c r="R1761" s="1" t="s">
        <v>22</v>
      </c>
      <c r="S1761" s="1" t="s">
        <v>22</v>
      </c>
      <c r="T1761" s="1" t="s">
        <v>8835</v>
      </c>
      <c r="U1761" s="1" t="s">
        <v>27</v>
      </c>
    </row>
    <row r="1762" spans="1:21" ht="30" x14ac:dyDescent="0.2">
      <c r="A1762" s="1" t="s">
        <v>73</v>
      </c>
      <c r="B1762" s="1" t="s">
        <v>64</v>
      </c>
      <c r="C1762" s="1" t="s">
        <v>14496</v>
      </c>
      <c r="D1762" s="1" t="s">
        <v>14497</v>
      </c>
      <c r="E1762" s="1" t="s">
        <v>1888</v>
      </c>
      <c r="F1762" s="1" t="s">
        <v>1889</v>
      </c>
      <c r="G1762" s="2" t="str">
        <f t="shared" si="81"/>
        <v>Kantonsspital Schaffhausen
_x000D_Klinik Frauen und Kinder</v>
      </c>
      <c r="H1762" s="1" t="s">
        <v>1890</v>
      </c>
      <c r="I1762" s="1" t="str" cm="1">
        <f t="array" ref="I1762">IF(H1762="","",IF(COUNT(VALUE(MID(H1762,ROW($A$1:$A$100),1)))=0,H1762,TRIM(LEFT(H1762,MATCH(TRUE,ISNUMBER(VALUE(MID(H1762,ROW($A$1:$A$100),1))),0)-1))))</f>
        <v>Geissbergstrasse</v>
      </c>
      <c r="J1762" s="1" t="str" cm="1">
        <f t="array" ref="J1762">IF(H1762="","",IF(COUNT(VALUE(MID(H1762,ROW($A$1:$A$100),1)))=0,"",RIGHT(H1762,LEN(H1762)-MATCH(TRUE,ISNUMBER(VALUE(MID(H1762,ROW($A$1:$A$100),1))),0)+1)))</f>
        <v>81</v>
      </c>
      <c r="K1762" s="1" t="s">
        <v>22</v>
      </c>
      <c r="L1762" s="1" t="s">
        <v>1891</v>
      </c>
      <c r="M1762" s="1" t="str">
        <f t="shared" si="82"/>
        <v>8208</v>
      </c>
      <c r="N1762" s="1" t="str">
        <f t="shared" si="83"/>
        <v>Schaffhausen</v>
      </c>
      <c r="O1762" s="1" t="s">
        <v>24</v>
      </c>
      <c r="P1762" s="1" t="s">
        <v>14498</v>
      </c>
      <c r="Q1762" s="1" t="s">
        <v>21</v>
      </c>
      <c r="R1762" s="1" t="s">
        <v>22</v>
      </c>
      <c r="S1762" s="1" t="s">
        <v>22</v>
      </c>
      <c r="T1762" s="1" t="s">
        <v>14499</v>
      </c>
      <c r="U1762" s="1" t="s">
        <v>27</v>
      </c>
    </row>
    <row r="1763" spans="1:21" ht="15" x14ac:dyDescent="0.2">
      <c r="A1763" s="1" t="s">
        <v>16</v>
      </c>
      <c r="B1763" s="1" t="s">
        <v>64</v>
      </c>
      <c r="C1763" s="1" t="s">
        <v>1651</v>
      </c>
      <c r="D1763" s="1" t="s">
        <v>10660</v>
      </c>
      <c r="E1763" s="1" t="s">
        <v>4986</v>
      </c>
      <c r="F1763" s="1" t="s">
        <v>22</v>
      </c>
      <c r="G1763" s="2" t="str">
        <f t="shared" si="81"/>
        <v>Frauenärzte Frauenfeld AG</v>
      </c>
      <c r="H1763" s="1" t="s">
        <v>4987</v>
      </c>
      <c r="I1763" s="1" t="str" cm="1">
        <f t="array" ref="I1763">IF(H1763="","",IF(COUNT(VALUE(MID(H1763,ROW($A$1:$A$100),1)))=0,H1763,TRIM(LEFT(H1763,MATCH(TRUE,ISNUMBER(VALUE(MID(H1763,ROW($A$1:$A$100),1))),0)-1))))</f>
        <v>Lindenstrasse</v>
      </c>
      <c r="J1763" s="1" t="str" cm="1">
        <f t="array" ref="J1763">IF(H1763="","",IF(COUNT(VALUE(MID(H1763,ROW($A$1:$A$100),1)))=0,"",RIGHT(H1763,LEN(H1763)-MATCH(TRUE,ISNUMBER(VALUE(MID(H1763,ROW($A$1:$A$100),1))),0)+1)))</f>
        <v>8</v>
      </c>
      <c r="K1763" s="1" t="s">
        <v>22</v>
      </c>
      <c r="L1763" s="1" t="s">
        <v>187</v>
      </c>
      <c r="M1763" s="1" t="str">
        <f t="shared" si="82"/>
        <v>8500</v>
      </c>
      <c r="N1763" s="1" t="str">
        <f t="shared" si="83"/>
        <v>Frauenfeld</v>
      </c>
      <c r="O1763" s="1" t="s">
        <v>24</v>
      </c>
      <c r="P1763" s="1" t="s">
        <v>10661</v>
      </c>
      <c r="Q1763" s="1" t="s">
        <v>21</v>
      </c>
      <c r="R1763" s="1" t="s">
        <v>22</v>
      </c>
      <c r="S1763" s="1" t="s">
        <v>22</v>
      </c>
      <c r="T1763" s="1" t="s">
        <v>10662</v>
      </c>
      <c r="U1763" s="1" t="s">
        <v>27</v>
      </c>
    </row>
    <row r="1764" spans="1:21" ht="15" x14ac:dyDescent="0.2">
      <c r="A1764" s="1" t="s">
        <v>73</v>
      </c>
      <c r="B1764" s="1" t="s">
        <v>64</v>
      </c>
      <c r="C1764" s="1" t="s">
        <v>210</v>
      </c>
      <c r="D1764" s="1" t="s">
        <v>968</v>
      </c>
      <c r="E1764" s="1" t="s">
        <v>969</v>
      </c>
      <c r="F1764" s="1" t="s">
        <v>22</v>
      </c>
      <c r="G1764" s="2" t="str">
        <f t="shared" si="81"/>
        <v>Praxis Dr. Kalberer Urs</v>
      </c>
      <c r="H1764" s="1" t="s">
        <v>970</v>
      </c>
      <c r="I1764" s="1" t="str" cm="1">
        <f t="array" ref="I1764">IF(H1764="","",IF(COUNT(VALUE(MID(H1764,ROW($A$1:$A$100),1)))=0,H1764,TRIM(LEFT(H1764,MATCH(TRUE,ISNUMBER(VALUE(MID(H1764,ROW($A$1:$A$100),1))),0)-1))))</f>
        <v>Rüschlistrasse</v>
      </c>
      <c r="J1764" s="1" t="str" cm="1">
        <f t="array" ref="J1764">IF(H1764="","",IF(COUNT(VALUE(MID(H1764,ROW($A$1:$A$100),1)))=0,"",RIGHT(H1764,LEN(H1764)-MATCH(TRUE,ISNUMBER(VALUE(MID(H1764,ROW($A$1:$A$100),1))),0)+1)))</f>
        <v>18</v>
      </c>
      <c r="K1764" s="1" t="s">
        <v>22</v>
      </c>
      <c r="L1764" s="1" t="s">
        <v>485</v>
      </c>
      <c r="M1764" s="1" t="str">
        <f t="shared" si="82"/>
        <v>2502</v>
      </c>
      <c r="N1764" s="1" t="str">
        <f t="shared" si="83"/>
        <v>Biel/Bienne</v>
      </c>
      <c r="O1764" s="1" t="s">
        <v>24</v>
      </c>
      <c r="P1764" s="1" t="s">
        <v>971</v>
      </c>
      <c r="Q1764" s="1" t="s">
        <v>21</v>
      </c>
      <c r="R1764" s="1" t="s">
        <v>22</v>
      </c>
      <c r="S1764" s="1" t="s">
        <v>22</v>
      </c>
      <c r="T1764" s="1" t="s">
        <v>972</v>
      </c>
      <c r="U1764" s="1" t="s">
        <v>27</v>
      </c>
    </row>
    <row r="1765" spans="1:21" ht="30" x14ac:dyDescent="0.2">
      <c r="A1765" s="1" t="s">
        <v>73</v>
      </c>
      <c r="B1765" s="1" t="s">
        <v>64</v>
      </c>
      <c r="C1765" s="1" t="s">
        <v>15048</v>
      </c>
      <c r="D1765" s="1" t="s">
        <v>15049</v>
      </c>
      <c r="E1765" s="1" t="s">
        <v>1698</v>
      </c>
      <c r="F1765" s="1" t="s">
        <v>1699</v>
      </c>
      <c r="G1765" s="2" t="str">
        <f t="shared" si="81"/>
        <v>Universitätsspital Zürich
_x000D_Klinik für Geburtshilfe</v>
      </c>
      <c r="H1765" s="1" t="s">
        <v>1700</v>
      </c>
      <c r="I1765" s="1" t="str" cm="1">
        <f t="array" ref="I1765">IF(H1765="","",IF(COUNT(VALUE(MID(H1765,ROW($A$1:$A$100),1)))=0,H1765,TRIM(LEFT(H1765,MATCH(TRUE,ISNUMBER(VALUE(MID(H1765,ROW($A$1:$A$100),1))),0)-1))))</f>
        <v>Frauenklinikstrasse</v>
      </c>
      <c r="J1765" s="1" t="str" cm="1">
        <f t="array" ref="J1765">IF(H1765="","",IF(COUNT(VALUE(MID(H1765,ROW($A$1:$A$100),1)))=0,"",RIGHT(H1765,LEN(H1765)-MATCH(TRUE,ISNUMBER(VALUE(MID(H1765,ROW($A$1:$A$100),1))),0)+1)))</f>
        <v>10</v>
      </c>
      <c r="K1765" s="1" t="s">
        <v>22</v>
      </c>
      <c r="L1765" s="1" t="s">
        <v>1701</v>
      </c>
      <c r="M1765" s="1" t="str">
        <f t="shared" si="82"/>
        <v>8091</v>
      </c>
      <c r="N1765" s="1" t="str">
        <f t="shared" si="83"/>
        <v>Zürich</v>
      </c>
      <c r="O1765" s="1" t="s">
        <v>24</v>
      </c>
      <c r="P1765" s="1" t="s">
        <v>15050</v>
      </c>
      <c r="Q1765" s="1" t="s">
        <v>21</v>
      </c>
      <c r="R1765" s="1" t="s">
        <v>22</v>
      </c>
      <c r="S1765" s="1" t="s">
        <v>22</v>
      </c>
      <c r="T1765" s="1" t="s">
        <v>15051</v>
      </c>
      <c r="U1765" s="1" t="s">
        <v>27</v>
      </c>
    </row>
    <row r="1766" spans="1:21" ht="30" x14ac:dyDescent="0.2">
      <c r="A1766" s="1" t="s">
        <v>16</v>
      </c>
      <c r="B1766" s="1" t="s">
        <v>17</v>
      </c>
      <c r="C1766" s="1" t="s">
        <v>4367</v>
      </c>
      <c r="D1766" s="1" t="s">
        <v>4368</v>
      </c>
      <c r="E1766" s="1" t="s">
        <v>1357</v>
      </c>
      <c r="F1766" s="1" t="s">
        <v>156</v>
      </c>
      <c r="G1766" s="2" t="str">
        <f t="shared" si="81"/>
        <v>Kantonsspital St. Gallen
_x000D_Frauenklinik</v>
      </c>
      <c r="H1766" s="1" t="s">
        <v>1358</v>
      </c>
      <c r="I1766" s="1" t="str" cm="1">
        <f t="array" ref="I1766">IF(H1766="","",IF(COUNT(VALUE(MID(H1766,ROW($A$1:$A$100),1)))=0,H1766,TRIM(LEFT(H1766,MATCH(TRUE,ISNUMBER(VALUE(MID(H1766,ROW($A$1:$A$100),1))),0)-1))))</f>
        <v>Rorschacher Strasse</v>
      </c>
      <c r="J1766" s="1" t="str" cm="1">
        <f t="array" ref="J1766">IF(H1766="","",IF(COUNT(VALUE(MID(H1766,ROW($A$1:$A$100),1)))=0,"",RIGHT(H1766,LEN(H1766)-MATCH(TRUE,ISNUMBER(VALUE(MID(H1766,ROW($A$1:$A$100),1))),0)+1)))</f>
        <v>95</v>
      </c>
      <c r="K1766" s="1" t="s">
        <v>22</v>
      </c>
      <c r="L1766" s="1" t="s">
        <v>1359</v>
      </c>
      <c r="M1766" s="1" t="str">
        <f t="shared" si="82"/>
        <v>9007</v>
      </c>
      <c r="N1766" s="1" t="str">
        <f t="shared" si="83"/>
        <v>St. Gallen</v>
      </c>
      <c r="O1766" s="1" t="s">
        <v>24</v>
      </c>
      <c r="P1766" s="1" t="s">
        <v>4369</v>
      </c>
      <c r="Q1766" s="1" t="s">
        <v>21</v>
      </c>
      <c r="R1766" s="1" t="s">
        <v>22</v>
      </c>
      <c r="S1766" s="1" t="s">
        <v>22</v>
      </c>
      <c r="T1766" s="1" t="s">
        <v>4370</v>
      </c>
      <c r="U1766" s="1" t="s">
        <v>27</v>
      </c>
    </row>
    <row r="1767" spans="1:21" ht="15" x14ac:dyDescent="0.2">
      <c r="A1767" s="1" t="s">
        <v>73</v>
      </c>
      <c r="B1767" s="1" t="s">
        <v>64</v>
      </c>
      <c r="C1767" s="1" t="s">
        <v>4710</v>
      </c>
      <c r="D1767" s="1" t="s">
        <v>4368</v>
      </c>
      <c r="E1767" s="1" t="s">
        <v>14004</v>
      </c>
      <c r="F1767" s="1" t="s">
        <v>22</v>
      </c>
      <c r="G1767" s="2" t="str">
        <f t="shared" si="81"/>
        <v>Notfall Zürich 3 AG</v>
      </c>
      <c r="H1767" s="1" t="s">
        <v>14005</v>
      </c>
      <c r="I1767" s="1" t="str" cm="1">
        <f t="array" ref="I1767">IF(H1767="","",IF(COUNT(VALUE(MID(H1767,ROW($A$1:$A$100),1)))=0,H1767,TRIM(LEFT(H1767,MATCH(TRUE,ISNUMBER(VALUE(MID(H1767,ROW($A$1:$A$100),1))),0)-1))))</f>
        <v>Zypressenstrasse</v>
      </c>
      <c r="J1767" s="1" t="str" cm="1">
        <f t="array" ref="J1767">IF(H1767="","",IF(COUNT(VALUE(MID(H1767,ROW($A$1:$A$100),1)))=0,"",RIGHT(H1767,LEN(H1767)-MATCH(TRUE,ISNUMBER(VALUE(MID(H1767,ROW($A$1:$A$100),1))),0)+1)))</f>
        <v>39</v>
      </c>
      <c r="K1767" s="1" t="s">
        <v>22</v>
      </c>
      <c r="L1767" s="1" t="s">
        <v>1557</v>
      </c>
      <c r="M1767" s="1" t="str">
        <f t="shared" si="82"/>
        <v>8003</v>
      </c>
      <c r="N1767" s="1" t="str">
        <f t="shared" si="83"/>
        <v>Zürich</v>
      </c>
      <c r="O1767" s="1" t="s">
        <v>24</v>
      </c>
      <c r="P1767" s="1" t="s">
        <v>14006</v>
      </c>
      <c r="Q1767" s="1" t="s">
        <v>128</v>
      </c>
      <c r="R1767" s="1" t="s">
        <v>22</v>
      </c>
      <c r="S1767" s="1" t="s">
        <v>22</v>
      </c>
      <c r="T1767" s="1" t="s">
        <v>14007</v>
      </c>
      <c r="U1767" s="1" t="s">
        <v>27</v>
      </c>
    </row>
    <row r="1768" spans="1:21" ht="15" x14ac:dyDescent="0.2">
      <c r="A1768" s="1" t="s">
        <v>73</v>
      </c>
      <c r="B1768" s="1" t="s">
        <v>64</v>
      </c>
      <c r="C1768" s="1" t="s">
        <v>262</v>
      </c>
      <c r="D1768" s="1" t="s">
        <v>4368</v>
      </c>
      <c r="E1768" s="1" t="s">
        <v>14008</v>
      </c>
      <c r="F1768" s="1" t="s">
        <v>22</v>
      </c>
      <c r="G1768" s="2" t="str">
        <f t="shared" si="81"/>
        <v>Praxis Dr. Kälin Reto</v>
      </c>
      <c r="H1768" s="1" t="s">
        <v>14009</v>
      </c>
      <c r="I1768" s="1" t="str" cm="1">
        <f t="array" ref="I1768">IF(H1768="","",IF(COUNT(VALUE(MID(H1768,ROW($A$1:$A$100),1)))=0,H1768,TRIM(LEFT(H1768,MATCH(TRUE,ISNUMBER(VALUE(MID(H1768,ROW($A$1:$A$100),1))),0)-1))))</f>
        <v>Bahnhofstrasse</v>
      </c>
      <c r="J1768" s="1" t="str" cm="1">
        <f t="array" ref="J1768">IF(H1768="","",IF(COUNT(VALUE(MID(H1768,ROW($A$1:$A$100),1)))=0,"",RIGHT(H1768,LEN(H1768)-MATCH(TRUE,ISNUMBER(VALUE(MID(H1768,ROW($A$1:$A$100),1))),0)+1)))</f>
        <v>62</v>
      </c>
      <c r="K1768" s="1" t="s">
        <v>22</v>
      </c>
      <c r="L1768" s="1" t="s">
        <v>14010</v>
      </c>
      <c r="M1768" s="1" t="str">
        <f t="shared" si="82"/>
        <v>9315</v>
      </c>
      <c r="N1768" s="1" t="str">
        <f t="shared" si="83"/>
        <v>Neukirch (Egnach)</v>
      </c>
      <c r="O1768" s="1" t="s">
        <v>24</v>
      </c>
      <c r="P1768" s="1" t="s">
        <v>14006</v>
      </c>
      <c r="Q1768" s="1" t="s">
        <v>128</v>
      </c>
      <c r="R1768" s="1" t="s">
        <v>22</v>
      </c>
      <c r="S1768" s="1" t="s">
        <v>22</v>
      </c>
      <c r="T1768" s="1" t="s">
        <v>14011</v>
      </c>
      <c r="U1768" s="1" t="s">
        <v>27</v>
      </c>
    </row>
    <row r="1769" spans="1:21" ht="15" x14ac:dyDescent="0.2">
      <c r="A1769" s="1" t="s">
        <v>73</v>
      </c>
      <c r="B1769" s="1" t="s">
        <v>64</v>
      </c>
      <c r="C1769" s="1" t="s">
        <v>2456</v>
      </c>
      <c r="D1769" s="1" t="s">
        <v>10663</v>
      </c>
      <c r="E1769" s="1" t="s">
        <v>10664</v>
      </c>
      <c r="F1769" s="1" t="s">
        <v>22</v>
      </c>
      <c r="G1769" s="2" t="str">
        <f t="shared" si="81"/>
        <v>Ärztezentrum Oberdiessbach AG</v>
      </c>
      <c r="H1769" s="1" t="s">
        <v>10665</v>
      </c>
      <c r="I1769" s="1" t="str" cm="1">
        <f t="array" ref="I1769">IF(H1769="","",IF(COUNT(VALUE(MID(H1769,ROW($A$1:$A$100),1)))=0,H1769,TRIM(LEFT(H1769,MATCH(TRUE,ISNUMBER(VALUE(MID(H1769,ROW($A$1:$A$100),1))),0)-1))))</f>
        <v>Krankenhausstrasse</v>
      </c>
      <c r="J1769" s="1" t="str" cm="1">
        <f t="array" ref="J1769">IF(H1769="","",IF(COUNT(VALUE(MID(H1769,ROW($A$1:$A$100),1)))=0,"",RIGHT(H1769,LEN(H1769)-MATCH(TRUE,ISNUMBER(VALUE(MID(H1769,ROW($A$1:$A$100),1))),0)+1)))</f>
        <v>14</v>
      </c>
      <c r="K1769" s="1" t="s">
        <v>22</v>
      </c>
      <c r="L1769" s="1" t="s">
        <v>10666</v>
      </c>
      <c r="M1769" s="1" t="str">
        <f t="shared" si="82"/>
        <v>3672</v>
      </c>
      <c r="N1769" s="1" t="str">
        <f t="shared" si="83"/>
        <v>Oberdiessbach</v>
      </c>
      <c r="O1769" s="1" t="s">
        <v>24</v>
      </c>
      <c r="P1769" s="1" t="s">
        <v>10667</v>
      </c>
      <c r="Q1769" s="1" t="s">
        <v>21</v>
      </c>
      <c r="R1769" s="1" t="s">
        <v>22</v>
      </c>
      <c r="S1769" s="1" t="s">
        <v>22</v>
      </c>
      <c r="T1769" s="1" t="s">
        <v>10668</v>
      </c>
      <c r="U1769" s="1" t="s">
        <v>27</v>
      </c>
    </row>
    <row r="1770" spans="1:21" ht="15" x14ac:dyDescent="0.2">
      <c r="A1770" s="1" t="s">
        <v>16</v>
      </c>
      <c r="B1770" s="1" t="s">
        <v>17</v>
      </c>
      <c r="C1770" s="1" t="s">
        <v>1106</v>
      </c>
      <c r="D1770" s="1" t="s">
        <v>15576</v>
      </c>
      <c r="E1770" s="1" t="s">
        <v>2981</v>
      </c>
      <c r="F1770" s="1" t="s">
        <v>22</v>
      </c>
      <c r="G1770" s="2" t="str">
        <f t="shared" si="81"/>
        <v>Schlossberg Ärztezentrum - Mühli</v>
      </c>
      <c r="H1770" s="1" t="s">
        <v>2982</v>
      </c>
      <c r="I1770" s="1" t="str" cm="1">
        <f t="array" ref="I1770">IF(H1770="","",IF(COUNT(VALUE(MID(H1770,ROW($A$1:$A$100),1)))=0,H1770,TRIM(LEFT(H1770,MATCH(TRUE,ISNUMBER(VALUE(MID(H1770,ROW($A$1:$A$100),1))),0)-1))))</f>
        <v>Mühle</v>
      </c>
      <c r="J1770" s="1" t="str" cm="1">
        <f t="array" ref="J1770">IF(H1770="","",IF(COUNT(VALUE(MID(H1770,ROW($A$1:$A$100),1)))=0,"",RIGHT(H1770,LEN(H1770)-MATCH(TRUE,ISNUMBER(VALUE(MID(H1770,ROW($A$1:$A$100),1))),0)+1)))</f>
        <v>2</v>
      </c>
      <c r="K1770" s="1" t="s">
        <v>22</v>
      </c>
      <c r="L1770" s="1" t="s">
        <v>2983</v>
      </c>
      <c r="M1770" s="1" t="str">
        <f t="shared" si="82"/>
        <v>9548</v>
      </c>
      <c r="N1770" s="1" t="str">
        <f t="shared" si="83"/>
        <v>Matzingen</v>
      </c>
      <c r="O1770" s="1" t="s">
        <v>24</v>
      </c>
      <c r="P1770" s="1" t="s">
        <v>15577</v>
      </c>
      <c r="Q1770" s="1" t="s">
        <v>80</v>
      </c>
      <c r="R1770" s="1" t="s">
        <v>22</v>
      </c>
      <c r="S1770" s="1" t="s">
        <v>22</v>
      </c>
      <c r="T1770" s="1" t="s">
        <v>15578</v>
      </c>
      <c r="U1770" s="1" t="s">
        <v>27</v>
      </c>
    </row>
    <row r="1771" spans="1:21" ht="15" x14ac:dyDescent="0.2">
      <c r="A1771" s="1" t="s">
        <v>73</v>
      </c>
      <c r="B1771" s="1" t="s">
        <v>64</v>
      </c>
      <c r="C1771" s="1" t="s">
        <v>8555</v>
      </c>
      <c r="D1771" s="1" t="s">
        <v>8556</v>
      </c>
      <c r="E1771" s="1" t="s">
        <v>1527</v>
      </c>
      <c r="F1771" s="1" t="s">
        <v>22</v>
      </c>
      <c r="G1771" s="2" t="str">
        <f t="shared" si="81"/>
        <v>Ärzte Hinwil AG</v>
      </c>
      <c r="H1771" s="1" t="s">
        <v>1528</v>
      </c>
      <c r="I1771" s="1" t="str" cm="1">
        <f t="array" ref="I1771">IF(H1771="","",IF(COUNT(VALUE(MID(H1771,ROW($A$1:$A$100),1)))=0,H1771,TRIM(LEFT(H1771,MATCH(TRUE,ISNUMBER(VALUE(MID(H1771,ROW($A$1:$A$100),1))),0)-1))))</f>
        <v>Walderstrasse</v>
      </c>
      <c r="J1771" s="1" t="str" cm="1">
        <f t="array" ref="J1771">IF(H1771="","",IF(COUNT(VALUE(MID(H1771,ROW($A$1:$A$100),1)))=0,"",RIGHT(H1771,LEN(H1771)-MATCH(TRUE,ISNUMBER(VALUE(MID(H1771,ROW($A$1:$A$100),1))),0)+1)))</f>
        <v>10</v>
      </c>
      <c r="K1771" s="1" t="s">
        <v>22</v>
      </c>
      <c r="L1771" s="1" t="s">
        <v>1529</v>
      </c>
      <c r="M1771" s="1" t="str">
        <f t="shared" si="82"/>
        <v>8340</v>
      </c>
      <c r="N1771" s="1" t="str">
        <f t="shared" si="83"/>
        <v>Hinwil</v>
      </c>
      <c r="O1771" s="1" t="s">
        <v>24</v>
      </c>
      <c r="P1771" s="1" t="s">
        <v>8557</v>
      </c>
      <c r="Q1771" s="1" t="s">
        <v>128</v>
      </c>
      <c r="R1771" s="1" t="s">
        <v>22</v>
      </c>
      <c r="S1771" s="1" t="s">
        <v>22</v>
      </c>
      <c r="T1771" s="1" t="s">
        <v>8558</v>
      </c>
      <c r="U1771" s="1" t="s">
        <v>27</v>
      </c>
    </row>
    <row r="1772" spans="1:21" ht="30" x14ac:dyDescent="0.2">
      <c r="A1772" s="1" t="s">
        <v>16</v>
      </c>
      <c r="B1772" s="1" t="s">
        <v>64</v>
      </c>
      <c r="C1772" s="1" t="s">
        <v>508</v>
      </c>
      <c r="D1772" s="1" t="s">
        <v>7820</v>
      </c>
      <c r="E1772" s="1" t="s">
        <v>3175</v>
      </c>
      <c r="F1772" s="1" t="s">
        <v>156</v>
      </c>
      <c r="G1772" s="2" t="str">
        <f t="shared" si="81"/>
        <v>Spital Limmattal
_x000D_Frauenklinik</v>
      </c>
      <c r="H1772" s="1" t="s">
        <v>3176</v>
      </c>
      <c r="I1772" s="1" t="str" cm="1">
        <f t="array" ref="I1772">IF(H1772="","",IF(COUNT(VALUE(MID(H1772,ROW($A$1:$A$100),1)))=0,H1772,TRIM(LEFT(H1772,MATCH(TRUE,ISNUMBER(VALUE(MID(H1772,ROW($A$1:$A$100),1))),0)-1))))</f>
        <v>Urdorferstrasse</v>
      </c>
      <c r="J1772" s="1" t="str" cm="1">
        <f t="array" ref="J1772">IF(H1772="","",IF(COUNT(VALUE(MID(H1772,ROW($A$1:$A$100),1)))=0,"",RIGHT(H1772,LEN(H1772)-MATCH(TRUE,ISNUMBER(VALUE(MID(H1772,ROW($A$1:$A$100),1))),0)+1)))</f>
        <v>100</v>
      </c>
      <c r="K1772" s="1" t="s">
        <v>22</v>
      </c>
      <c r="L1772" s="1" t="s">
        <v>3177</v>
      </c>
      <c r="M1772" s="1" t="str">
        <f t="shared" si="82"/>
        <v>8952</v>
      </c>
      <c r="N1772" s="1" t="str">
        <f t="shared" si="83"/>
        <v>Schlieren</v>
      </c>
      <c r="O1772" s="1" t="s">
        <v>24</v>
      </c>
      <c r="P1772" s="1" t="s">
        <v>7821</v>
      </c>
      <c r="Q1772" s="1" t="s">
        <v>21</v>
      </c>
      <c r="R1772" s="1" t="s">
        <v>22</v>
      </c>
      <c r="S1772" s="1" t="s">
        <v>22</v>
      </c>
      <c r="T1772" s="1" t="s">
        <v>7822</v>
      </c>
      <c r="U1772" s="1" t="s">
        <v>27</v>
      </c>
    </row>
    <row r="1773" spans="1:21" ht="15" x14ac:dyDescent="0.2">
      <c r="A1773" s="1" t="s">
        <v>16</v>
      </c>
      <c r="B1773" s="1" t="s">
        <v>64</v>
      </c>
      <c r="C1773" s="1" t="s">
        <v>1074</v>
      </c>
      <c r="D1773" s="1" t="s">
        <v>7820</v>
      </c>
      <c r="E1773" s="1" t="s">
        <v>10669</v>
      </c>
      <c r="F1773" s="1" t="s">
        <v>22</v>
      </c>
      <c r="G1773" s="2" t="str">
        <f t="shared" si="81"/>
        <v>Praxis Dr. Kamm Stephanie</v>
      </c>
      <c r="H1773" s="1" t="s">
        <v>1615</v>
      </c>
      <c r="I1773" s="1" t="str" cm="1">
        <f t="array" ref="I1773">IF(H1773="","",IF(COUNT(VALUE(MID(H1773,ROW($A$1:$A$100),1)))=0,H1773,TRIM(LEFT(H1773,MATCH(TRUE,ISNUMBER(VALUE(MID(H1773,ROW($A$1:$A$100),1))),0)-1))))</f>
        <v>Bahnhofstrasse</v>
      </c>
      <c r="J1773" s="1" t="str" cm="1">
        <f t="array" ref="J1773">IF(H1773="","",IF(COUNT(VALUE(MID(H1773,ROW($A$1:$A$100),1)))=0,"",RIGHT(H1773,LEN(H1773)-MATCH(TRUE,ISNUMBER(VALUE(MID(H1773,ROW($A$1:$A$100),1))),0)+1)))</f>
        <v>14</v>
      </c>
      <c r="K1773" s="1" t="s">
        <v>22</v>
      </c>
      <c r="L1773" s="1" t="s">
        <v>10670</v>
      </c>
      <c r="M1773" s="1" t="str">
        <f t="shared" si="82"/>
        <v>8754</v>
      </c>
      <c r="N1773" s="1" t="str">
        <f t="shared" si="83"/>
        <v>Netstal</v>
      </c>
      <c r="O1773" s="1" t="s">
        <v>24</v>
      </c>
      <c r="P1773" s="1" t="s">
        <v>7821</v>
      </c>
      <c r="Q1773" s="1" t="s">
        <v>21</v>
      </c>
      <c r="R1773" s="1" t="s">
        <v>22</v>
      </c>
      <c r="S1773" s="1" t="s">
        <v>22</v>
      </c>
      <c r="T1773" s="1" t="s">
        <v>10671</v>
      </c>
      <c r="U1773" s="1" t="s">
        <v>27</v>
      </c>
    </row>
    <row r="1774" spans="1:21" ht="15" x14ac:dyDescent="0.2">
      <c r="A1774" s="1" t="s">
        <v>16</v>
      </c>
      <c r="B1774" s="1" t="s">
        <v>64</v>
      </c>
      <c r="C1774" s="1" t="s">
        <v>438</v>
      </c>
      <c r="D1774" s="1" t="s">
        <v>3825</v>
      </c>
      <c r="E1774" s="1" t="s">
        <v>3026</v>
      </c>
      <c r="F1774" s="1" t="s">
        <v>22</v>
      </c>
      <c r="G1774" s="2" t="str">
        <f t="shared" si="81"/>
        <v>AVA Gyn GmbH</v>
      </c>
      <c r="H1774" s="1" t="s">
        <v>3027</v>
      </c>
      <c r="I1774" s="1" t="str" cm="1">
        <f t="array" ref="I1774">IF(H1774="","",IF(COUNT(VALUE(MID(H1774,ROW($A$1:$A$100),1)))=0,H1774,TRIM(LEFT(H1774,MATCH(TRUE,ISNUMBER(VALUE(MID(H1774,ROW($A$1:$A$100),1))),0)-1))))</f>
        <v>Unterrietstrasse</v>
      </c>
      <c r="J1774" s="1" t="str" cm="1">
        <f t="array" ref="J1774">IF(H1774="","",IF(COUNT(VALUE(MID(H1774,ROW($A$1:$A$100),1)))=0,"",RIGHT(H1774,LEN(H1774)-MATCH(TRUE,ISNUMBER(VALUE(MID(H1774,ROW($A$1:$A$100),1))),0)+1)))</f>
        <v>2a</v>
      </c>
      <c r="K1774" s="1" t="s">
        <v>22</v>
      </c>
      <c r="L1774" s="1" t="s">
        <v>3028</v>
      </c>
      <c r="M1774" s="1" t="str">
        <f t="shared" si="82"/>
        <v>8152</v>
      </c>
      <c r="N1774" s="1" t="str">
        <f t="shared" si="83"/>
        <v>Opfikon</v>
      </c>
      <c r="O1774" s="1" t="s">
        <v>24</v>
      </c>
      <c r="P1774" s="1" t="s">
        <v>3826</v>
      </c>
      <c r="Q1774" s="1" t="s">
        <v>21</v>
      </c>
      <c r="R1774" s="1" t="s">
        <v>22</v>
      </c>
      <c r="S1774" s="1" t="s">
        <v>22</v>
      </c>
      <c r="T1774" s="1" t="s">
        <v>3827</v>
      </c>
      <c r="U1774" s="1" t="s">
        <v>27</v>
      </c>
    </row>
    <row r="1775" spans="1:21" ht="15" x14ac:dyDescent="0.2">
      <c r="A1775" s="1" t="s">
        <v>16</v>
      </c>
      <c r="B1775" s="1" t="s">
        <v>64</v>
      </c>
      <c r="C1775" s="1" t="s">
        <v>857</v>
      </c>
      <c r="D1775" s="1" t="s">
        <v>858</v>
      </c>
      <c r="E1775" s="1" t="s">
        <v>859</v>
      </c>
      <c r="F1775" s="1" t="s">
        <v>22</v>
      </c>
      <c r="G1775" s="2" t="str">
        <f t="shared" si="81"/>
        <v>Praxis Dr. med. Hilda Shamon</v>
      </c>
      <c r="H1775" s="1" t="s">
        <v>99</v>
      </c>
      <c r="I1775" s="1" t="str" cm="1">
        <f t="array" ref="I1775">IF(H1775="","",IF(COUNT(VALUE(MID(H1775,ROW($A$1:$A$100),1)))=0,H1775,TRIM(LEFT(H1775,MATCH(TRUE,ISNUMBER(VALUE(MID(H1775,ROW($A$1:$A$100),1))),0)-1))))</f>
        <v>Überlandstrasse</v>
      </c>
      <c r="J1775" s="1" t="str" cm="1">
        <f t="array" ref="J1775">IF(H1775="","",IF(COUNT(VALUE(MID(H1775,ROW($A$1:$A$100),1)))=0,"",RIGHT(H1775,LEN(H1775)-MATCH(TRUE,ISNUMBER(VALUE(MID(H1775,ROW($A$1:$A$100),1))),0)+1)))</f>
        <v>18</v>
      </c>
      <c r="K1775" s="1" t="s">
        <v>22</v>
      </c>
      <c r="L1775" s="1" t="s">
        <v>100</v>
      </c>
      <c r="M1775" s="1" t="str">
        <f t="shared" si="82"/>
        <v>8953</v>
      </c>
      <c r="N1775" s="1" t="str">
        <f t="shared" si="83"/>
        <v>Dietikon</v>
      </c>
      <c r="O1775" s="1" t="s">
        <v>24</v>
      </c>
      <c r="P1775" s="1" t="s">
        <v>860</v>
      </c>
      <c r="Q1775" s="1" t="s">
        <v>21</v>
      </c>
      <c r="R1775" s="1" t="s">
        <v>22</v>
      </c>
      <c r="S1775" s="1" t="s">
        <v>22</v>
      </c>
      <c r="T1775" s="1" t="s">
        <v>861</v>
      </c>
      <c r="U1775" s="1" t="s">
        <v>27</v>
      </c>
    </row>
    <row r="1776" spans="1:21" ht="15" x14ac:dyDescent="0.2">
      <c r="A1776" s="1" t="s">
        <v>16</v>
      </c>
      <c r="B1776" s="1" t="s">
        <v>64</v>
      </c>
      <c r="C1776" s="1" t="s">
        <v>1560</v>
      </c>
      <c r="D1776" s="1" t="s">
        <v>2048</v>
      </c>
      <c r="E1776" s="1" t="s">
        <v>2030</v>
      </c>
      <c r="F1776" s="1" t="s">
        <v>22</v>
      </c>
      <c r="G1776" s="2" t="str">
        <f t="shared" si="81"/>
        <v>Hausarztpraxis Grossfeld AG</v>
      </c>
      <c r="H1776" s="1" t="s">
        <v>2031</v>
      </c>
      <c r="I1776" s="1" t="str" cm="1">
        <f t="array" ref="I1776">IF(H1776="","",IF(COUNT(VALUE(MID(H1776,ROW($A$1:$A$100),1)))=0,H1776,TRIM(LEFT(H1776,MATCH(TRUE,ISNUMBER(VALUE(MID(H1776,ROW($A$1:$A$100),1))),0)-1))))</f>
        <v>Grossfeldstrasse</v>
      </c>
      <c r="J1776" s="1" t="str" cm="1">
        <f t="array" ref="J1776">IF(H1776="","",IF(COUNT(VALUE(MID(H1776,ROW($A$1:$A$100),1)))=0,"",RIGHT(H1776,LEN(H1776)-MATCH(TRUE,ISNUMBER(VALUE(MID(H1776,ROW($A$1:$A$100),1))),0)+1)))</f>
        <v>1</v>
      </c>
      <c r="K1776" s="1" t="s">
        <v>22</v>
      </c>
      <c r="L1776" s="1" t="s">
        <v>2032</v>
      </c>
      <c r="M1776" s="1" t="str">
        <f t="shared" si="82"/>
        <v>7310</v>
      </c>
      <c r="N1776" s="1" t="str">
        <f t="shared" si="83"/>
        <v>Bad Ragaz</v>
      </c>
      <c r="O1776" s="1" t="s">
        <v>24</v>
      </c>
      <c r="P1776" s="1" t="s">
        <v>2049</v>
      </c>
      <c r="Q1776" s="1" t="s">
        <v>128</v>
      </c>
      <c r="R1776" s="1" t="s">
        <v>22</v>
      </c>
      <c r="S1776" s="1" t="s">
        <v>22</v>
      </c>
      <c r="T1776" s="1" t="s">
        <v>2050</v>
      </c>
      <c r="U1776" s="1" t="s">
        <v>27</v>
      </c>
    </row>
    <row r="1777" spans="1:21" ht="15" x14ac:dyDescent="0.2">
      <c r="A1777" s="1" t="s">
        <v>16</v>
      </c>
      <c r="B1777" s="1" t="s">
        <v>17</v>
      </c>
      <c r="C1777" s="1" t="s">
        <v>4672</v>
      </c>
      <c r="D1777" s="1" t="s">
        <v>4673</v>
      </c>
      <c r="E1777" s="1" t="s">
        <v>4674</v>
      </c>
      <c r="F1777" s="1" t="s">
        <v>22</v>
      </c>
      <c r="G1777" s="2" t="str">
        <f t="shared" si="81"/>
        <v>Xundheitszentrum Stein am Rhein</v>
      </c>
      <c r="H1777" s="1" t="s">
        <v>4675</v>
      </c>
      <c r="I1777" s="1" t="str" cm="1">
        <f t="array" ref="I1777">IF(H1777="","",IF(COUNT(VALUE(MID(H1777,ROW($A$1:$A$100),1)))=0,H1777,TRIM(LEFT(H1777,MATCH(TRUE,ISNUMBER(VALUE(MID(H1777,ROW($A$1:$A$100),1))),0)-1))))</f>
        <v>Chlini Schanz</v>
      </c>
      <c r="J1777" s="1" t="str" cm="1">
        <f t="array" ref="J1777">IF(H1777="","",IF(COUNT(VALUE(MID(H1777,ROW($A$1:$A$100),1)))=0,"",RIGHT(H1777,LEN(H1777)-MATCH(TRUE,ISNUMBER(VALUE(MID(H1777,ROW($A$1:$A$100),1))),0)+1)))</f>
        <v>42</v>
      </c>
      <c r="K1777" s="1" t="s">
        <v>22</v>
      </c>
      <c r="L1777" s="1" t="s">
        <v>4676</v>
      </c>
      <c r="M1777" s="1" t="str">
        <f t="shared" si="82"/>
        <v>8260</v>
      </c>
      <c r="N1777" s="1" t="str">
        <f t="shared" si="83"/>
        <v>Stein am Rhein</v>
      </c>
      <c r="O1777" s="1" t="s">
        <v>24</v>
      </c>
      <c r="P1777" s="1" t="s">
        <v>4677</v>
      </c>
      <c r="Q1777" s="1" t="s">
        <v>80</v>
      </c>
      <c r="R1777" s="1" t="s">
        <v>22</v>
      </c>
      <c r="S1777" s="1" t="s">
        <v>22</v>
      </c>
      <c r="T1777" s="1" t="s">
        <v>4678</v>
      </c>
      <c r="U1777" s="1" t="s">
        <v>27</v>
      </c>
    </row>
    <row r="1778" spans="1:21" ht="30" x14ac:dyDescent="0.2">
      <c r="A1778" s="1" t="s">
        <v>73</v>
      </c>
      <c r="B1778" s="1" t="s">
        <v>64</v>
      </c>
      <c r="C1778" s="1" t="s">
        <v>5981</v>
      </c>
      <c r="D1778" s="1" t="s">
        <v>5982</v>
      </c>
      <c r="E1778" s="1" t="s">
        <v>2554</v>
      </c>
      <c r="F1778" s="1" t="s">
        <v>21</v>
      </c>
      <c r="G1778" s="2" t="str">
        <f t="shared" si="81"/>
        <v>Kantonsspital Uri
_x000D_Gynäkologie und Geburtshilfe</v>
      </c>
      <c r="H1778" s="1" t="s">
        <v>2555</v>
      </c>
      <c r="I1778" s="1" t="str" cm="1">
        <f t="array" ref="I1778">IF(H1778="","",IF(COUNT(VALUE(MID(H1778,ROW($A$1:$A$100),1)))=0,H1778,TRIM(LEFT(H1778,MATCH(TRUE,ISNUMBER(VALUE(MID(H1778,ROW($A$1:$A$100),1))),0)-1))))</f>
        <v>Spitalstrasse</v>
      </c>
      <c r="J1778" s="1" t="str" cm="1">
        <f t="array" ref="J1778">IF(H1778="","",IF(COUNT(VALUE(MID(H1778,ROW($A$1:$A$100),1)))=0,"",RIGHT(H1778,LEN(H1778)-MATCH(TRUE,ISNUMBER(VALUE(MID(H1778,ROW($A$1:$A$100),1))),0)+1)))</f>
        <v>1</v>
      </c>
      <c r="K1778" s="1" t="s">
        <v>22</v>
      </c>
      <c r="L1778" s="1" t="s">
        <v>2556</v>
      </c>
      <c r="M1778" s="1" t="str">
        <f t="shared" si="82"/>
        <v>6460</v>
      </c>
      <c r="N1778" s="1" t="str">
        <f t="shared" si="83"/>
        <v>Altdorf UR</v>
      </c>
      <c r="O1778" s="1" t="s">
        <v>24</v>
      </c>
      <c r="P1778" s="1" t="s">
        <v>5983</v>
      </c>
      <c r="Q1778" s="1" t="s">
        <v>21</v>
      </c>
      <c r="R1778" s="1" t="s">
        <v>22</v>
      </c>
      <c r="S1778" s="1" t="s">
        <v>22</v>
      </c>
      <c r="T1778" s="1" t="s">
        <v>5984</v>
      </c>
      <c r="U1778" s="1" t="s">
        <v>27</v>
      </c>
    </row>
    <row r="1779" spans="1:21" ht="15" x14ac:dyDescent="0.2">
      <c r="A1779" s="1" t="s">
        <v>16</v>
      </c>
      <c r="B1779" s="1" t="s">
        <v>64</v>
      </c>
      <c r="C1779" s="1" t="s">
        <v>10622</v>
      </c>
      <c r="D1779" s="1" t="s">
        <v>10623</v>
      </c>
      <c r="E1779" s="1" t="s">
        <v>9860</v>
      </c>
      <c r="F1779" s="1" t="s">
        <v>22</v>
      </c>
      <c r="G1779" s="2" t="str">
        <f t="shared" si="81"/>
        <v>Ultraschallpraxis Basel AG</v>
      </c>
      <c r="H1779" s="1" t="s">
        <v>9861</v>
      </c>
      <c r="I1779" s="1" t="str" cm="1">
        <f t="array" ref="I1779">IF(H1779="","",IF(COUNT(VALUE(MID(H1779,ROW($A$1:$A$100),1)))=0,H1779,TRIM(LEFT(H1779,MATCH(TRUE,ISNUMBER(VALUE(MID(H1779,ROW($A$1:$A$100),1))),0)-1))))</f>
        <v>Freie Strasse</v>
      </c>
      <c r="J1779" s="1" t="str" cm="1">
        <f t="array" ref="J1779">IF(H1779="","",IF(COUNT(VALUE(MID(H1779,ROW($A$1:$A$100),1)))=0,"",RIGHT(H1779,LEN(H1779)-MATCH(TRUE,ISNUMBER(VALUE(MID(H1779,ROW($A$1:$A$100),1))),0)+1)))</f>
        <v>38</v>
      </c>
      <c r="K1779" s="1" t="s">
        <v>22</v>
      </c>
      <c r="L1779" s="1" t="s">
        <v>234</v>
      </c>
      <c r="M1779" s="1" t="str">
        <f t="shared" si="82"/>
        <v>4001</v>
      </c>
      <c r="N1779" s="1" t="str">
        <f t="shared" si="83"/>
        <v>Basel</v>
      </c>
      <c r="O1779" s="1" t="s">
        <v>24</v>
      </c>
      <c r="P1779" s="1" t="s">
        <v>10624</v>
      </c>
      <c r="Q1779" s="1" t="s">
        <v>21</v>
      </c>
      <c r="R1779" s="1" t="s">
        <v>22</v>
      </c>
      <c r="S1779" s="1" t="s">
        <v>22</v>
      </c>
      <c r="T1779" s="1" t="s">
        <v>10625</v>
      </c>
      <c r="U1779" s="1" t="s">
        <v>27</v>
      </c>
    </row>
    <row r="1780" spans="1:21" ht="15" x14ac:dyDescent="0.2">
      <c r="A1780" s="1" t="s">
        <v>16</v>
      </c>
      <c r="B1780" s="1" t="s">
        <v>64</v>
      </c>
      <c r="C1780" s="1" t="s">
        <v>7478</v>
      </c>
      <c r="D1780" s="1" t="s">
        <v>7479</v>
      </c>
      <c r="E1780" s="1" t="s">
        <v>7480</v>
      </c>
      <c r="F1780" s="1" t="s">
        <v>22</v>
      </c>
      <c r="G1780" s="2" t="str">
        <f t="shared" si="81"/>
        <v>Praxis Dr. Kann Périat Simone</v>
      </c>
      <c r="H1780" s="1" t="s">
        <v>7481</v>
      </c>
      <c r="I1780" s="1" t="str" cm="1">
        <f t="array" ref="I1780">IF(H1780="","",IF(COUNT(VALUE(MID(H1780,ROW($A$1:$A$100),1)))=0,H1780,TRIM(LEFT(H1780,MATCH(TRUE,ISNUMBER(VALUE(MID(H1780,ROW($A$1:$A$100),1))),0)-1))))</f>
        <v>Steinenring</v>
      </c>
      <c r="J1780" s="1" t="str" cm="1">
        <f t="array" ref="J1780">IF(H1780="","",IF(COUNT(VALUE(MID(H1780,ROW($A$1:$A$100),1)))=0,"",RIGHT(H1780,LEN(H1780)-MATCH(TRUE,ISNUMBER(VALUE(MID(H1780,ROW($A$1:$A$100),1))),0)+1)))</f>
        <v>1</v>
      </c>
      <c r="K1780" s="1" t="s">
        <v>22</v>
      </c>
      <c r="L1780" s="1" t="s">
        <v>1417</v>
      </c>
      <c r="M1780" s="1" t="str">
        <f t="shared" si="82"/>
        <v>4051</v>
      </c>
      <c r="N1780" s="1" t="str">
        <f t="shared" si="83"/>
        <v>Basel</v>
      </c>
      <c r="O1780" s="1" t="s">
        <v>24</v>
      </c>
      <c r="P1780" s="1" t="s">
        <v>7482</v>
      </c>
      <c r="Q1780" s="1" t="s">
        <v>21</v>
      </c>
      <c r="R1780" s="1" t="s">
        <v>22</v>
      </c>
      <c r="S1780" s="1" t="s">
        <v>22</v>
      </c>
      <c r="T1780" s="1" t="s">
        <v>7483</v>
      </c>
      <c r="U1780" s="1" t="s">
        <v>27</v>
      </c>
    </row>
    <row r="1781" spans="1:21" ht="30" x14ac:dyDescent="0.2">
      <c r="A1781" s="1" t="s">
        <v>16</v>
      </c>
      <c r="B1781" s="1" t="s">
        <v>64</v>
      </c>
      <c r="C1781" s="1" t="s">
        <v>1125</v>
      </c>
      <c r="D1781" s="1" t="s">
        <v>2344</v>
      </c>
      <c r="E1781" s="1" t="s">
        <v>750</v>
      </c>
      <c r="F1781" s="1" t="s">
        <v>156</v>
      </c>
      <c r="G1781" s="2" t="str">
        <f t="shared" si="81"/>
        <v>Universitätsspital Basel
_x000D_Frauenklinik</v>
      </c>
      <c r="H1781" s="1" t="s">
        <v>752</v>
      </c>
      <c r="I1781" s="1" t="str" cm="1">
        <f t="array" ref="I1781">IF(H1781="","",IF(COUNT(VALUE(MID(H1781,ROW($A$1:$A$100),1)))=0,H1781,TRIM(LEFT(H1781,MATCH(TRUE,ISNUMBER(VALUE(MID(H1781,ROW($A$1:$A$100),1))),0)-1))))</f>
        <v>Spitalstrasse</v>
      </c>
      <c r="J1781" s="1" t="str" cm="1">
        <f t="array" ref="J1781">IF(H1781="","",IF(COUNT(VALUE(MID(H1781,ROW($A$1:$A$100),1)))=0,"",RIGHT(H1781,LEN(H1781)-MATCH(TRUE,ISNUMBER(VALUE(MID(H1781,ROW($A$1:$A$100),1))),0)+1)))</f>
        <v>21</v>
      </c>
      <c r="K1781" s="1" t="s">
        <v>22</v>
      </c>
      <c r="L1781" s="1" t="s">
        <v>753</v>
      </c>
      <c r="M1781" s="1" t="str">
        <f t="shared" si="82"/>
        <v>4031</v>
      </c>
      <c r="N1781" s="1" t="str">
        <f t="shared" si="83"/>
        <v>Basel</v>
      </c>
      <c r="O1781" s="1" t="s">
        <v>24</v>
      </c>
      <c r="P1781" s="1" t="s">
        <v>2345</v>
      </c>
      <c r="Q1781" s="1" t="s">
        <v>21</v>
      </c>
      <c r="R1781" s="1" t="s">
        <v>22</v>
      </c>
      <c r="S1781" s="1" t="s">
        <v>22</v>
      </c>
      <c r="T1781" s="1" t="s">
        <v>2346</v>
      </c>
      <c r="U1781" s="1" t="s">
        <v>27</v>
      </c>
    </row>
    <row r="1782" spans="1:21" ht="30" x14ac:dyDescent="0.2">
      <c r="A1782" s="1" t="s">
        <v>16</v>
      </c>
      <c r="B1782" s="1" t="s">
        <v>64</v>
      </c>
      <c r="C1782" s="1" t="s">
        <v>3189</v>
      </c>
      <c r="D1782" s="1" t="s">
        <v>8436</v>
      </c>
      <c r="E1782" s="1" t="s">
        <v>67</v>
      </c>
      <c r="F1782" s="1" t="s">
        <v>68</v>
      </c>
      <c r="G1782" s="2" t="str">
        <f t="shared" si="81"/>
        <v>Kantonsspital Winterthur
_x000D_Klinik für Geburtshilfe und Gyn.</v>
      </c>
      <c r="H1782" s="1" t="s">
        <v>22</v>
      </c>
      <c r="I1782" s="1" t="str" cm="1">
        <f t="array" ref="I1782">IF(H1782="","",IF(COUNT(VALUE(MID(H1782,ROW($A$1:$A$100),1)))=0,H1782,TRIM(LEFT(H1782,MATCH(TRUE,ISNUMBER(VALUE(MID(H1782,ROW($A$1:$A$100),1))),0)-1))))</f>
        <v/>
      </c>
      <c r="J1782" s="1" t="str" cm="1">
        <f t="array" ref="J1782">IF(H1782="","",IF(COUNT(VALUE(MID(H1782,ROW($A$1:$A$100),1)))=0,"",RIGHT(H1782,LEN(H1782)-MATCH(TRUE,ISNUMBER(VALUE(MID(H1782,ROW($A$1:$A$100),1))),0)+1)))</f>
        <v/>
      </c>
      <c r="K1782" s="1" t="s">
        <v>69</v>
      </c>
      <c r="L1782" s="1" t="s">
        <v>70</v>
      </c>
      <c r="M1782" s="1" t="str">
        <f t="shared" si="82"/>
        <v>8401</v>
      </c>
      <c r="N1782" s="1" t="str">
        <f t="shared" si="83"/>
        <v>Winterthur</v>
      </c>
      <c r="O1782" s="1" t="s">
        <v>24</v>
      </c>
      <c r="P1782" s="1" t="s">
        <v>8437</v>
      </c>
      <c r="Q1782" s="1" t="s">
        <v>21</v>
      </c>
      <c r="R1782" s="1" t="s">
        <v>22</v>
      </c>
      <c r="S1782" s="1" t="s">
        <v>22</v>
      </c>
      <c r="T1782" s="1" t="s">
        <v>8438</v>
      </c>
      <c r="U1782" s="1" t="s">
        <v>27</v>
      </c>
    </row>
    <row r="1783" spans="1:21" ht="15" x14ac:dyDescent="0.2">
      <c r="A1783" s="1" t="s">
        <v>16</v>
      </c>
      <c r="B1783" s="1" t="s">
        <v>64</v>
      </c>
      <c r="C1783" s="1" t="s">
        <v>8215</v>
      </c>
      <c r="D1783" s="1" t="s">
        <v>8216</v>
      </c>
      <c r="E1783" s="1" t="s">
        <v>8217</v>
      </c>
      <c r="F1783" s="1" t="s">
        <v>22</v>
      </c>
      <c r="G1783" s="2" t="str">
        <f t="shared" si="81"/>
        <v>Praxis Dr. Kaplan Labat Zuzana</v>
      </c>
      <c r="H1783" s="1" t="s">
        <v>6235</v>
      </c>
      <c r="I1783" s="1" t="str" cm="1">
        <f t="array" ref="I1783">IF(H1783="","",IF(COUNT(VALUE(MID(H1783,ROW($A$1:$A$100),1)))=0,H1783,TRIM(LEFT(H1783,MATCH(TRUE,ISNUMBER(VALUE(MID(H1783,ROW($A$1:$A$100),1))),0)-1))))</f>
        <v>Rämistrasse</v>
      </c>
      <c r="J1783" s="1" t="str" cm="1">
        <f t="array" ref="J1783">IF(H1783="","",IF(COUNT(VALUE(MID(H1783,ROW($A$1:$A$100),1)))=0,"",RIGHT(H1783,LEN(H1783)-MATCH(TRUE,ISNUMBER(VALUE(MID(H1783,ROW($A$1:$A$100),1))),0)+1)))</f>
        <v>38</v>
      </c>
      <c r="K1783" s="1" t="s">
        <v>22</v>
      </c>
      <c r="L1783" s="1" t="s">
        <v>415</v>
      </c>
      <c r="M1783" s="1" t="str">
        <f t="shared" si="82"/>
        <v>8001</v>
      </c>
      <c r="N1783" s="1" t="str">
        <f t="shared" si="83"/>
        <v>Zürich</v>
      </c>
      <c r="O1783" s="1" t="s">
        <v>24</v>
      </c>
      <c r="P1783" s="1" t="s">
        <v>8218</v>
      </c>
      <c r="Q1783" s="1" t="s">
        <v>21</v>
      </c>
      <c r="R1783" s="1" t="s">
        <v>22</v>
      </c>
      <c r="S1783" s="1" t="s">
        <v>22</v>
      </c>
      <c r="T1783" s="1" t="s">
        <v>8219</v>
      </c>
      <c r="U1783" s="1" t="s">
        <v>27</v>
      </c>
    </row>
    <row r="1784" spans="1:21" ht="15" x14ac:dyDescent="0.2">
      <c r="A1784" s="1" t="s">
        <v>16</v>
      </c>
      <c r="B1784" s="1" t="s">
        <v>64</v>
      </c>
      <c r="C1784" s="1" t="s">
        <v>1651</v>
      </c>
      <c r="D1784" s="1" t="s">
        <v>10687</v>
      </c>
      <c r="E1784" s="1" t="s">
        <v>4651</v>
      </c>
      <c r="F1784" s="1" t="s">
        <v>22</v>
      </c>
      <c r="G1784" s="2" t="str">
        <f t="shared" si="81"/>
        <v>Sanacare Gruppenpraxis Zürich</v>
      </c>
      <c r="H1784" s="1" t="s">
        <v>4652</v>
      </c>
      <c r="I1784" s="1" t="str" cm="1">
        <f t="array" ref="I1784">IF(H1784="","",IF(COUNT(VALUE(MID(H1784,ROW($A$1:$A$100),1)))=0,H1784,TRIM(LEFT(H1784,MATCH(TRUE,ISNUMBER(VALUE(MID(H1784,ROW($A$1:$A$100),1))),0)-1))))</f>
        <v>Gottfried-Keller-Strasse</v>
      </c>
      <c r="J1784" s="1" t="str" cm="1">
        <f t="array" ref="J1784">IF(H1784="","",IF(COUNT(VALUE(MID(H1784,ROW($A$1:$A$100),1)))=0,"",RIGHT(H1784,LEN(H1784)-MATCH(TRUE,ISNUMBER(VALUE(MID(H1784,ROW($A$1:$A$100),1))),0)+1)))</f>
        <v>7</v>
      </c>
      <c r="K1784" s="1" t="s">
        <v>22</v>
      </c>
      <c r="L1784" s="1" t="s">
        <v>415</v>
      </c>
      <c r="M1784" s="1" t="str">
        <f t="shared" si="82"/>
        <v>8001</v>
      </c>
      <c r="N1784" s="1" t="str">
        <f t="shared" si="83"/>
        <v>Zürich</v>
      </c>
      <c r="O1784" s="1" t="s">
        <v>24</v>
      </c>
      <c r="P1784" s="1" t="s">
        <v>10688</v>
      </c>
      <c r="Q1784" s="1" t="s">
        <v>128</v>
      </c>
      <c r="R1784" s="1" t="s">
        <v>22</v>
      </c>
      <c r="S1784" s="1" t="s">
        <v>22</v>
      </c>
      <c r="T1784" s="1" t="s">
        <v>10689</v>
      </c>
      <c r="U1784" s="1" t="s">
        <v>27</v>
      </c>
    </row>
    <row r="1785" spans="1:21" ht="30" x14ac:dyDescent="0.2">
      <c r="A1785" s="1" t="s">
        <v>16</v>
      </c>
      <c r="B1785" s="1" t="s">
        <v>64</v>
      </c>
      <c r="C1785" s="1" t="s">
        <v>4082</v>
      </c>
      <c r="D1785" s="1" t="s">
        <v>4083</v>
      </c>
      <c r="E1785" s="1" t="s">
        <v>750</v>
      </c>
      <c r="F1785" s="1" t="s">
        <v>156</v>
      </c>
      <c r="G1785" s="2" t="str">
        <f t="shared" si="81"/>
        <v>Universitätsspital Basel
_x000D_Frauenklinik</v>
      </c>
      <c r="H1785" s="1" t="s">
        <v>752</v>
      </c>
      <c r="I1785" s="1" t="str" cm="1">
        <f t="array" ref="I1785">IF(H1785="","",IF(COUNT(VALUE(MID(H1785,ROW($A$1:$A$100),1)))=0,H1785,TRIM(LEFT(H1785,MATCH(TRUE,ISNUMBER(VALUE(MID(H1785,ROW($A$1:$A$100),1))),0)-1))))</f>
        <v>Spitalstrasse</v>
      </c>
      <c r="J1785" s="1" t="str" cm="1">
        <f t="array" ref="J1785">IF(H1785="","",IF(COUNT(VALUE(MID(H1785,ROW($A$1:$A$100),1)))=0,"",RIGHT(H1785,LEN(H1785)-MATCH(TRUE,ISNUMBER(VALUE(MID(H1785,ROW($A$1:$A$100),1))),0)+1)))</f>
        <v>21</v>
      </c>
      <c r="K1785" s="1" t="s">
        <v>22</v>
      </c>
      <c r="L1785" s="1" t="s">
        <v>753</v>
      </c>
      <c r="M1785" s="1" t="str">
        <f t="shared" si="82"/>
        <v>4031</v>
      </c>
      <c r="N1785" s="1" t="str">
        <f t="shared" si="83"/>
        <v>Basel</v>
      </c>
      <c r="O1785" s="1" t="s">
        <v>24</v>
      </c>
      <c r="P1785" s="1" t="s">
        <v>4084</v>
      </c>
      <c r="Q1785" s="1" t="s">
        <v>21</v>
      </c>
      <c r="R1785" s="1" t="s">
        <v>22</v>
      </c>
      <c r="S1785" s="1" t="s">
        <v>22</v>
      </c>
      <c r="T1785" s="1" t="s">
        <v>4085</v>
      </c>
      <c r="U1785" s="1" t="s">
        <v>27</v>
      </c>
    </row>
    <row r="1786" spans="1:21" ht="15" x14ac:dyDescent="0.2">
      <c r="A1786" s="1" t="s">
        <v>16</v>
      </c>
      <c r="B1786" s="1" t="s">
        <v>64</v>
      </c>
      <c r="C1786" s="1" t="s">
        <v>6788</v>
      </c>
      <c r="D1786" s="1" t="s">
        <v>15571</v>
      </c>
      <c r="E1786" s="1" t="s">
        <v>15572</v>
      </c>
      <c r="F1786" s="1" t="s">
        <v>22</v>
      </c>
      <c r="G1786" s="2" t="str">
        <f t="shared" si="81"/>
        <v>Praxis Dr. Kaptan Evelyne</v>
      </c>
      <c r="H1786" s="1" t="s">
        <v>15573</v>
      </c>
      <c r="I1786" s="1" t="str" cm="1">
        <f t="array" ref="I1786">IF(H1786="","",IF(COUNT(VALUE(MID(H1786,ROW($A$1:$A$100),1)))=0,H1786,TRIM(LEFT(H1786,MATCH(TRUE,ISNUMBER(VALUE(MID(H1786,ROW($A$1:$A$100),1))),0)-1))))</f>
        <v>Carl-Spitteler-Strasse</v>
      </c>
      <c r="J1786" s="1" t="str" cm="1">
        <f t="array" ref="J1786">IF(H1786="","",IF(COUNT(VALUE(MID(H1786,ROW($A$1:$A$100),1)))=0,"",RIGHT(H1786,LEN(H1786)-MATCH(TRUE,ISNUMBER(VALUE(MID(H1786,ROW($A$1:$A$100),1))),0)+1)))</f>
        <v>55</v>
      </c>
      <c r="K1786" s="1" t="s">
        <v>22</v>
      </c>
      <c r="L1786" s="1" t="s">
        <v>538</v>
      </c>
      <c r="M1786" s="1" t="str">
        <f t="shared" si="82"/>
        <v>8053</v>
      </c>
      <c r="N1786" s="1" t="str">
        <f t="shared" si="83"/>
        <v>Zürich</v>
      </c>
      <c r="O1786" s="1" t="s">
        <v>24</v>
      </c>
      <c r="P1786" s="1" t="s">
        <v>15574</v>
      </c>
      <c r="Q1786" s="1" t="s">
        <v>128</v>
      </c>
      <c r="R1786" s="1" t="s">
        <v>22</v>
      </c>
      <c r="S1786" s="1" t="s">
        <v>22</v>
      </c>
      <c r="T1786" s="1" t="s">
        <v>15575</v>
      </c>
      <c r="U1786" s="1" t="s">
        <v>27</v>
      </c>
    </row>
    <row r="1787" spans="1:21" ht="15" x14ac:dyDescent="0.2">
      <c r="A1787" s="1" t="s">
        <v>16</v>
      </c>
      <c r="B1787" s="1" t="s">
        <v>64</v>
      </c>
      <c r="C1787" s="1" t="s">
        <v>6636</v>
      </c>
      <c r="D1787" s="1" t="s">
        <v>6637</v>
      </c>
      <c r="E1787" s="1" t="s">
        <v>6638</v>
      </c>
      <c r="F1787" s="1" t="s">
        <v>22</v>
      </c>
      <c r="G1787" s="2" t="str">
        <f t="shared" si="81"/>
        <v>Praxis IAVO Möhlin</v>
      </c>
      <c r="H1787" s="1" t="s">
        <v>6639</v>
      </c>
      <c r="I1787" s="1" t="str" cm="1">
        <f t="array" ref="I1787">IF(H1787="","",IF(COUNT(VALUE(MID(H1787,ROW($A$1:$A$100),1)))=0,H1787,TRIM(LEFT(H1787,MATCH(TRUE,ISNUMBER(VALUE(MID(H1787,ROW($A$1:$A$100),1))),0)-1))))</f>
        <v>Bachstrasse</v>
      </c>
      <c r="J1787" s="1" t="str" cm="1">
        <f t="array" ref="J1787">IF(H1787="","",IF(COUNT(VALUE(MID(H1787,ROW($A$1:$A$100),1)))=0,"",RIGHT(H1787,LEN(H1787)-MATCH(TRUE,ISNUMBER(VALUE(MID(H1787,ROW($A$1:$A$100),1))),0)+1)))</f>
        <v>10</v>
      </c>
      <c r="K1787" s="1" t="s">
        <v>22</v>
      </c>
      <c r="L1787" s="1" t="s">
        <v>6640</v>
      </c>
      <c r="M1787" s="1" t="str">
        <f t="shared" si="82"/>
        <v>4313</v>
      </c>
      <c r="N1787" s="1" t="str">
        <f t="shared" si="83"/>
        <v>Möhlin</v>
      </c>
      <c r="O1787" s="1" t="s">
        <v>24</v>
      </c>
      <c r="P1787" s="1" t="s">
        <v>6641</v>
      </c>
      <c r="Q1787" s="1" t="s">
        <v>21</v>
      </c>
      <c r="R1787" s="1" t="s">
        <v>22</v>
      </c>
      <c r="S1787" s="1" t="s">
        <v>22</v>
      </c>
      <c r="T1787" s="1" t="s">
        <v>6642</v>
      </c>
      <c r="U1787" s="1" t="s">
        <v>27</v>
      </c>
    </row>
    <row r="1788" spans="1:21" ht="15" x14ac:dyDescent="0.2">
      <c r="A1788" s="1" t="s">
        <v>73</v>
      </c>
      <c r="B1788" s="1" t="s">
        <v>17</v>
      </c>
      <c r="C1788" s="1" t="s">
        <v>5143</v>
      </c>
      <c r="D1788" s="1" t="s">
        <v>6637</v>
      </c>
      <c r="E1788" s="1" t="s">
        <v>10713</v>
      </c>
      <c r="F1788" s="1" t="s">
        <v>22</v>
      </c>
      <c r="G1788" s="2" t="str">
        <f t="shared" si="81"/>
        <v>MedizinZentrum Dietikon</v>
      </c>
      <c r="H1788" s="1" t="s">
        <v>10714</v>
      </c>
      <c r="I1788" s="1" t="str" cm="1">
        <f t="array" ref="I1788">IF(H1788="","",IF(COUNT(VALUE(MID(H1788,ROW($A$1:$A$100),1)))=0,H1788,TRIM(LEFT(H1788,MATCH(TRUE,ISNUMBER(VALUE(MID(H1788,ROW($A$1:$A$100),1))),0)-1))))</f>
        <v>Zürcherstrasse</v>
      </c>
      <c r="J1788" s="1" t="str" cm="1">
        <f t="array" ref="J1788">IF(H1788="","",IF(COUNT(VALUE(MID(H1788,ROW($A$1:$A$100),1)))=0,"",RIGHT(H1788,LEN(H1788)-MATCH(TRUE,ISNUMBER(VALUE(MID(H1788,ROW($A$1:$A$100),1))),0)+1)))</f>
        <v>48</v>
      </c>
      <c r="K1788" s="1" t="s">
        <v>22</v>
      </c>
      <c r="L1788" s="1" t="s">
        <v>100</v>
      </c>
      <c r="M1788" s="1" t="str">
        <f t="shared" si="82"/>
        <v>8953</v>
      </c>
      <c r="N1788" s="1" t="str">
        <f t="shared" si="83"/>
        <v>Dietikon</v>
      </c>
      <c r="O1788" s="1" t="s">
        <v>24</v>
      </c>
      <c r="P1788" s="1" t="s">
        <v>10715</v>
      </c>
      <c r="Q1788" s="1" t="s">
        <v>128</v>
      </c>
      <c r="R1788" s="1" t="s">
        <v>22</v>
      </c>
      <c r="S1788" s="1" t="s">
        <v>22</v>
      </c>
      <c r="T1788" s="1" t="s">
        <v>10716</v>
      </c>
      <c r="U1788" s="1" t="s">
        <v>27</v>
      </c>
    </row>
    <row r="1789" spans="1:21" ht="15" x14ac:dyDescent="0.2">
      <c r="A1789" s="1" t="s">
        <v>73</v>
      </c>
      <c r="B1789" s="1" t="s">
        <v>64</v>
      </c>
      <c r="C1789" s="1" t="s">
        <v>10690</v>
      </c>
      <c r="D1789" s="1" t="s">
        <v>10691</v>
      </c>
      <c r="E1789" s="1" t="s">
        <v>10692</v>
      </c>
      <c r="F1789" s="1" t="s">
        <v>22</v>
      </c>
      <c r="G1789" s="2" t="str">
        <f t="shared" si="81"/>
        <v>Praxis Dr. Karaaslan Nidayi</v>
      </c>
      <c r="H1789" s="1" t="s">
        <v>10693</v>
      </c>
      <c r="I1789" s="1" t="str" cm="1">
        <f t="array" ref="I1789">IF(H1789="","",IF(COUNT(VALUE(MID(H1789,ROW($A$1:$A$100),1)))=0,H1789,TRIM(LEFT(H1789,MATCH(TRUE,ISNUMBER(VALUE(MID(H1789,ROW($A$1:$A$100),1))),0)-1))))</f>
        <v>Albisriederstrasse</v>
      </c>
      <c r="J1789" s="1" t="str" cm="1">
        <f t="array" ref="J1789">IF(H1789="","",IF(COUNT(VALUE(MID(H1789,ROW($A$1:$A$100),1)))=0,"",RIGHT(H1789,LEN(H1789)-MATCH(TRUE,ISNUMBER(VALUE(MID(H1789,ROW($A$1:$A$100),1))),0)+1)))</f>
        <v>5</v>
      </c>
      <c r="K1789" s="1" t="s">
        <v>22</v>
      </c>
      <c r="L1789" s="1" t="s">
        <v>1557</v>
      </c>
      <c r="M1789" s="1" t="str">
        <f t="shared" si="82"/>
        <v>8003</v>
      </c>
      <c r="N1789" s="1" t="str">
        <f t="shared" si="83"/>
        <v>Zürich</v>
      </c>
      <c r="O1789" s="1" t="s">
        <v>24</v>
      </c>
      <c r="P1789" s="1" t="s">
        <v>10694</v>
      </c>
      <c r="Q1789" s="1" t="s">
        <v>80</v>
      </c>
      <c r="R1789" s="1" t="s">
        <v>22</v>
      </c>
      <c r="S1789" s="1" t="s">
        <v>22</v>
      </c>
      <c r="T1789" s="1" t="s">
        <v>10695</v>
      </c>
      <c r="U1789" s="1" t="s">
        <v>27</v>
      </c>
    </row>
    <row r="1790" spans="1:21" ht="30" x14ac:dyDescent="0.2">
      <c r="A1790" s="1" t="s">
        <v>16</v>
      </c>
      <c r="B1790" s="1" t="s">
        <v>17</v>
      </c>
      <c r="C1790" s="1" t="s">
        <v>1003</v>
      </c>
      <c r="D1790" s="1" t="s">
        <v>15670</v>
      </c>
      <c r="E1790" s="1" t="s">
        <v>163</v>
      </c>
      <c r="F1790" s="1" t="s">
        <v>745</v>
      </c>
      <c r="G1790" s="2" t="str">
        <f t="shared" si="81"/>
        <v>Inselspital Bern
_x000D_Klinik für Frauenheilkunde</v>
      </c>
      <c r="H1790" s="1" t="s">
        <v>165</v>
      </c>
      <c r="I1790" s="1" t="str" cm="1">
        <f t="array" ref="I1790">IF(H1790="","",IF(COUNT(VALUE(MID(H1790,ROW($A$1:$A$100),1)))=0,H1790,TRIM(LEFT(H1790,MATCH(TRUE,ISNUMBER(VALUE(MID(H1790,ROW($A$1:$A$100),1))),0)-1))))</f>
        <v>Friedbühlstrasse</v>
      </c>
      <c r="J1790" s="1" t="str" cm="1">
        <f t="array" ref="J1790">IF(H1790="","",IF(COUNT(VALUE(MID(H1790,ROW($A$1:$A$100),1)))=0,"",RIGHT(H1790,LEN(H1790)-MATCH(TRUE,ISNUMBER(VALUE(MID(H1790,ROW($A$1:$A$100),1))),0)+1)))</f>
        <v>19</v>
      </c>
      <c r="K1790" s="1" t="s">
        <v>22</v>
      </c>
      <c r="L1790" s="1" t="s">
        <v>166</v>
      </c>
      <c r="M1790" s="1" t="str">
        <f t="shared" si="82"/>
        <v>3010</v>
      </c>
      <c r="N1790" s="1" t="str">
        <f t="shared" si="83"/>
        <v>Bern</v>
      </c>
      <c r="O1790" s="1" t="s">
        <v>24</v>
      </c>
      <c r="P1790" s="1" t="s">
        <v>15671</v>
      </c>
      <c r="Q1790" s="1" t="s">
        <v>21</v>
      </c>
      <c r="R1790" s="1" t="s">
        <v>22</v>
      </c>
      <c r="S1790" s="1" t="s">
        <v>22</v>
      </c>
      <c r="T1790" s="1" t="s">
        <v>15672</v>
      </c>
      <c r="U1790" s="1" t="s">
        <v>27</v>
      </c>
    </row>
    <row r="1791" spans="1:21" ht="30" x14ac:dyDescent="0.2">
      <c r="A1791" s="1" t="s">
        <v>16</v>
      </c>
      <c r="B1791" s="1" t="s">
        <v>17</v>
      </c>
      <c r="C1791" s="1" t="s">
        <v>4496</v>
      </c>
      <c r="D1791" s="1" t="s">
        <v>4497</v>
      </c>
      <c r="E1791" s="1" t="s">
        <v>1357</v>
      </c>
      <c r="F1791" s="1" t="s">
        <v>156</v>
      </c>
      <c r="G1791" s="2" t="str">
        <f t="shared" si="81"/>
        <v>Kantonsspital St. Gallen
_x000D_Frauenklinik</v>
      </c>
      <c r="H1791" s="1" t="s">
        <v>1358</v>
      </c>
      <c r="I1791" s="1" t="str" cm="1">
        <f t="array" ref="I1791">IF(H1791="","",IF(COUNT(VALUE(MID(H1791,ROW($A$1:$A$100),1)))=0,H1791,TRIM(LEFT(H1791,MATCH(TRUE,ISNUMBER(VALUE(MID(H1791,ROW($A$1:$A$100),1))),0)-1))))</f>
        <v>Rorschacher Strasse</v>
      </c>
      <c r="J1791" s="1" t="str" cm="1">
        <f t="array" ref="J1791">IF(H1791="","",IF(COUNT(VALUE(MID(H1791,ROW($A$1:$A$100),1)))=0,"",RIGHT(H1791,LEN(H1791)-MATCH(TRUE,ISNUMBER(VALUE(MID(H1791,ROW($A$1:$A$100),1))),0)+1)))</f>
        <v>95</v>
      </c>
      <c r="K1791" s="1" t="s">
        <v>22</v>
      </c>
      <c r="L1791" s="1" t="s">
        <v>1359</v>
      </c>
      <c r="M1791" s="1" t="str">
        <f t="shared" si="82"/>
        <v>9007</v>
      </c>
      <c r="N1791" s="1" t="str">
        <f t="shared" si="83"/>
        <v>St. Gallen</v>
      </c>
      <c r="O1791" s="1" t="s">
        <v>24</v>
      </c>
      <c r="P1791" s="1" t="s">
        <v>4498</v>
      </c>
      <c r="Q1791" s="1" t="s">
        <v>21</v>
      </c>
      <c r="R1791" s="1" t="s">
        <v>22</v>
      </c>
      <c r="S1791" s="1" t="s">
        <v>22</v>
      </c>
      <c r="T1791" s="1" t="s">
        <v>4499</v>
      </c>
      <c r="U1791" s="1" t="s">
        <v>27</v>
      </c>
    </row>
    <row r="1792" spans="1:21" ht="15" x14ac:dyDescent="0.2">
      <c r="A1792" s="1" t="s">
        <v>16</v>
      </c>
      <c r="B1792" s="1" t="s">
        <v>64</v>
      </c>
      <c r="C1792" s="1" t="s">
        <v>830</v>
      </c>
      <c r="D1792" s="1" t="s">
        <v>5972</v>
      </c>
      <c r="E1792" s="1" t="s">
        <v>4980</v>
      </c>
      <c r="F1792" s="1" t="s">
        <v>22</v>
      </c>
      <c r="G1792" s="2" t="str">
        <f t="shared" si="81"/>
        <v>Frauenarzt Praxis Dr. Schmoll AG</v>
      </c>
      <c r="H1792" s="1" t="s">
        <v>4981</v>
      </c>
      <c r="I1792" s="1" t="str" cm="1">
        <f t="array" ref="I1792">IF(H1792="","",IF(COUNT(VALUE(MID(H1792,ROW($A$1:$A$100),1)))=0,H1792,TRIM(LEFT(H1792,MATCH(TRUE,ISNUMBER(VALUE(MID(H1792,ROW($A$1:$A$100),1))),0)-1))))</f>
        <v>Sankt Gallerstrasse</v>
      </c>
      <c r="J1792" s="1" t="str" cm="1">
        <f t="array" ref="J1792">IF(H1792="","",IF(COUNT(VALUE(MID(H1792,ROW($A$1:$A$100),1)))=0,"",RIGHT(H1792,LEN(H1792)-MATCH(TRUE,ISNUMBER(VALUE(MID(H1792,ROW($A$1:$A$100),1))),0)+1)))</f>
        <v>1</v>
      </c>
      <c r="K1792" s="1" t="s">
        <v>22</v>
      </c>
      <c r="L1792" s="1" t="s">
        <v>3008</v>
      </c>
      <c r="M1792" s="1" t="str">
        <f t="shared" si="82"/>
        <v>9400</v>
      </c>
      <c r="N1792" s="1" t="str">
        <f t="shared" si="83"/>
        <v>Rorschach</v>
      </c>
      <c r="O1792" s="1" t="s">
        <v>24</v>
      </c>
      <c r="P1792" s="1" t="s">
        <v>5973</v>
      </c>
      <c r="Q1792" s="1" t="s">
        <v>21</v>
      </c>
      <c r="R1792" s="1" t="s">
        <v>22</v>
      </c>
      <c r="S1792" s="1" t="s">
        <v>22</v>
      </c>
      <c r="T1792" s="1" t="s">
        <v>5974</v>
      </c>
      <c r="U1792" s="1" t="s">
        <v>27</v>
      </c>
    </row>
    <row r="1793" spans="1:21" ht="15" x14ac:dyDescent="0.2">
      <c r="A1793" s="1" t="s">
        <v>16</v>
      </c>
      <c r="B1793" s="1" t="s">
        <v>17</v>
      </c>
      <c r="C1793" s="1" t="s">
        <v>1651</v>
      </c>
      <c r="D1793" s="1" t="s">
        <v>14242</v>
      </c>
      <c r="E1793" s="1" t="s">
        <v>934</v>
      </c>
      <c r="F1793" s="1" t="s">
        <v>22</v>
      </c>
      <c r="G1793" s="2" t="str">
        <f t="shared" si="81"/>
        <v>Hausarztpraxis Langackerweg AG</v>
      </c>
      <c r="H1793" s="1" t="s">
        <v>935</v>
      </c>
      <c r="I1793" s="1" t="str" cm="1">
        <f t="array" ref="I1793">IF(H1793="","",IF(COUNT(VALUE(MID(H1793,ROW($A$1:$A$100),1)))=0,H1793,TRIM(LEFT(H1793,MATCH(TRUE,ISNUMBER(VALUE(MID(H1793,ROW($A$1:$A$100),1))),0)-1))))</f>
        <v>Langackerweg</v>
      </c>
      <c r="J1793" s="1" t="str" cm="1">
        <f t="array" ref="J1793">IF(H1793="","",IF(COUNT(VALUE(MID(H1793,ROW($A$1:$A$100),1)))=0,"",RIGHT(H1793,LEN(H1793)-MATCH(TRUE,ISNUMBER(VALUE(MID(H1793,ROW($A$1:$A$100),1))),0)+1)))</f>
        <v>25</v>
      </c>
      <c r="K1793" s="1" t="s">
        <v>22</v>
      </c>
      <c r="L1793" s="1" t="s">
        <v>936</v>
      </c>
      <c r="M1793" s="1" t="str">
        <f t="shared" si="82"/>
        <v>8155</v>
      </c>
      <c r="N1793" s="1" t="str">
        <f t="shared" si="83"/>
        <v>Niederhasli</v>
      </c>
      <c r="O1793" s="1" t="s">
        <v>24</v>
      </c>
      <c r="P1793" s="1" t="s">
        <v>14243</v>
      </c>
      <c r="Q1793" s="1" t="s">
        <v>80</v>
      </c>
      <c r="R1793" s="1" t="s">
        <v>22</v>
      </c>
      <c r="S1793" s="1" t="s">
        <v>22</v>
      </c>
      <c r="T1793" s="1" t="s">
        <v>14244</v>
      </c>
      <c r="U1793" s="1" t="s">
        <v>27</v>
      </c>
    </row>
    <row r="1794" spans="1:21" ht="15" x14ac:dyDescent="0.2">
      <c r="A1794" s="1" t="s">
        <v>73</v>
      </c>
      <c r="B1794" s="1" t="s">
        <v>900</v>
      </c>
      <c r="C1794" s="1" t="s">
        <v>1451</v>
      </c>
      <c r="D1794" s="1" t="s">
        <v>5936</v>
      </c>
      <c r="E1794" s="1" t="s">
        <v>1692</v>
      </c>
      <c r="F1794" s="1" t="s">
        <v>22</v>
      </c>
      <c r="G1794" s="2" t="str">
        <f t="shared" ref="G1794:G1857" si="84">IF(F1794="",E1794,E1794 &amp; CHAR(10) &amp; CHAR(13) &amp; F1794)</f>
        <v>Frauenheilkunde-Pränatalmedizin</v>
      </c>
      <c r="H1794" s="1" t="s">
        <v>1693</v>
      </c>
      <c r="I1794" s="1" t="str" cm="1">
        <f t="array" ref="I1794">IF(H1794="","",IF(COUNT(VALUE(MID(H1794,ROW($A$1:$A$100),1)))=0,H1794,TRIM(LEFT(H1794,MATCH(TRUE,ISNUMBER(VALUE(MID(H1794,ROW($A$1:$A$100),1))),0)-1))))</f>
        <v>St. Gallerstrasse</v>
      </c>
      <c r="J1794" s="1" t="str" cm="1">
        <f t="array" ref="J1794">IF(H1794="","",IF(COUNT(VALUE(MID(H1794,ROW($A$1:$A$100),1)))=0,"",RIGHT(H1794,LEN(H1794)-MATCH(TRUE,ISNUMBER(VALUE(MID(H1794,ROW($A$1:$A$100),1))),0)+1)))</f>
        <v>39</v>
      </c>
      <c r="K1794" s="1" t="s">
        <v>22</v>
      </c>
      <c r="L1794" s="1" t="s">
        <v>291</v>
      </c>
      <c r="M1794" s="1" t="str">
        <f t="shared" ref="M1794:M1857" si="85">LEFT(L1794,4)</f>
        <v>8400</v>
      </c>
      <c r="N1794" s="1" t="str">
        <f t="shared" ref="N1794:N1857" si="86">RIGHT(L1794,LEN(L1794)-5)</f>
        <v>Winterthur</v>
      </c>
      <c r="O1794" s="1" t="s">
        <v>24</v>
      </c>
      <c r="P1794" s="1" t="s">
        <v>5937</v>
      </c>
      <c r="Q1794" s="1" t="s">
        <v>21</v>
      </c>
      <c r="R1794" s="1" t="s">
        <v>80</v>
      </c>
      <c r="S1794" s="1" t="s">
        <v>22</v>
      </c>
      <c r="T1794" s="1" t="s">
        <v>5938</v>
      </c>
      <c r="U1794" s="1" t="s">
        <v>27</v>
      </c>
    </row>
    <row r="1795" spans="1:21" ht="15" x14ac:dyDescent="0.2">
      <c r="A1795" s="1" t="s">
        <v>16</v>
      </c>
      <c r="B1795" s="1" t="s">
        <v>64</v>
      </c>
      <c r="C1795" s="1" t="s">
        <v>2819</v>
      </c>
      <c r="D1795" s="1" t="s">
        <v>10596</v>
      </c>
      <c r="E1795" s="1" t="s">
        <v>10597</v>
      </c>
      <c r="F1795" s="1" t="s">
        <v>22</v>
      </c>
      <c r="G1795" s="2" t="str">
        <f t="shared" si="84"/>
        <v>Frauenpraxis Im Hammer</v>
      </c>
      <c r="H1795" s="1" t="s">
        <v>10598</v>
      </c>
      <c r="I1795" s="1" t="str" cm="1">
        <f t="array" ref="I1795">IF(H1795="","",IF(COUNT(VALUE(MID(H1795,ROW($A$1:$A$100),1)))=0,H1795,TRIM(LEFT(H1795,MATCH(TRUE,ISNUMBER(VALUE(MID(H1795,ROW($A$1:$A$100),1))),0)-1))))</f>
        <v>Efringerstrasse</v>
      </c>
      <c r="J1795" s="1" t="str" cm="1">
        <f t="array" ref="J1795">IF(H1795="","",IF(COUNT(VALUE(MID(H1795,ROW($A$1:$A$100),1)))=0,"",RIGHT(H1795,LEN(H1795)-MATCH(TRUE,ISNUMBER(VALUE(MID(H1795,ROW($A$1:$A$100),1))),0)+1)))</f>
        <v>25</v>
      </c>
      <c r="K1795" s="1" t="s">
        <v>22</v>
      </c>
      <c r="L1795" s="1" t="s">
        <v>10599</v>
      </c>
      <c r="M1795" s="1" t="str">
        <f t="shared" si="85"/>
        <v>4057</v>
      </c>
      <c r="N1795" s="1" t="str">
        <f t="shared" si="86"/>
        <v>Basel</v>
      </c>
      <c r="O1795" s="1" t="s">
        <v>24</v>
      </c>
      <c r="P1795" s="1" t="s">
        <v>10600</v>
      </c>
      <c r="Q1795" s="1" t="s">
        <v>21</v>
      </c>
      <c r="R1795" s="1" t="s">
        <v>22</v>
      </c>
      <c r="S1795" s="1" t="s">
        <v>22</v>
      </c>
      <c r="T1795" s="1" t="s">
        <v>10601</v>
      </c>
      <c r="U1795" s="1" t="s">
        <v>27</v>
      </c>
    </row>
    <row r="1796" spans="1:21" ht="15" x14ac:dyDescent="0.2">
      <c r="A1796" s="1" t="s">
        <v>16</v>
      </c>
      <c r="B1796" s="1" t="s">
        <v>64</v>
      </c>
      <c r="C1796" s="1" t="s">
        <v>1261</v>
      </c>
      <c r="D1796" s="1" t="s">
        <v>7696</v>
      </c>
      <c r="E1796" s="1" t="s">
        <v>1614</v>
      </c>
      <c r="F1796" s="1" t="s">
        <v>22</v>
      </c>
      <c r="G1796" s="2" t="str">
        <f t="shared" si="84"/>
        <v>Gynäkologikum Chur</v>
      </c>
      <c r="H1796" s="1" t="s">
        <v>1615</v>
      </c>
      <c r="I1796" s="1" t="str" cm="1">
        <f t="array" ref="I1796">IF(H1796="","",IF(COUNT(VALUE(MID(H1796,ROW($A$1:$A$100),1)))=0,H1796,TRIM(LEFT(H1796,MATCH(TRUE,ISNUMBER(VALUE(MID(H1796,ROW($A$1:$A$100),1))),0)-1))))</f>
        <v>Bahnhofstrasse</v>
      </c>
      <c r="J1796" s="1" t="str" cm="1">
        <f t="array" ref="J1796">IF(H1796="","",IF(COUNT(VALUE(MID(H1796,ROW($A$1:$A$100),1)))=0,"",RIGHT(H1796,LEN(H1796)-MATCH(TRUE,ISNUMBER(VALUE(MID(H1796,ROW($A$1:$A$100),1))),0)+1)))</f>
        <v>14</v>
      </c>
      <c r="K1796" s="1" t="s">
        <v>22</v>
      </c>
      <c r="L1796" s="1" t="s">
        <v>368</v>
      </c>
      <c r="M1796" s="1" t="str">
        <f t="shared" si="85"/>
        <v>7000</v>
      </c>
      <c r="N1796" s="1" t="str">
        <f t="shared" si="86"/>
        <v>Chur</v>
      </c>
      <c r="O1796" s="1" t="s">
        <v>24</v>
      </c>
      <c r="P1796" s="1" t="s">
        <v>7697</v>
      </c>
      <c r="Q1796" s="1" t="s">
        <v>21</v>
      </c>
      <c r="R1796" s="1" t="s">
        <v>22</v>
      </c>
      <c r="S1796" s="1" t="s">
        <v>22</v>
      </c>
      <c r="T1796" s="1" t="s">
        <v>7698</v>
      </c>
      <c r="U1796" s="1" t="s">
        <v>27</v>
      </c>
    </row>
    <row r="1797" spans="1:21" ht="15" x14ac:dyDescent="0.2">
      <c r="A1797" s="1" t="s">
        <v>73</v>
      </c>
      <c r="B1797" s="1" t="s">
        <v>64</v>
      </c>
      <c r="C1797" s="1" t="s">
        <v>176</v>
      </c>
      <c r="D1797" s="1" t="s">
        <v>10710</v>
      </c>
      <c r="E1797" s="1" t="s">
        <v>1280</v>
      </c>
      <c r="F1797" s="1" t="s">
        <v>22</v>
      </c>
      <c r="G1797" s="2" t="str">
        <f t="shared" si="84"/>
        <v>Praxisgemeinschaft Bauma</v>
      </c>
      <c r="H1797" s="1" t="s">
        <v>1281</v>
      </c>
      <c r="I1797" s="1" t="str" cm="1">
        <f t="array" ref="I1797">IF(H1797="","",IF(COUNT(VALUE(MID(H1797,ROW($A$1:$A$100),1)))=0,H1797,TRIM(LEFT(H1797,MATCH(TRUE,ISNUMBER(VALUE(MID(H1797,ROW($A$1:$A$100),1))),0)-1))))</f>
        <v>Bliggenswilerstrasse</v>
      </c>
      <c r="J1797" s="1" t="str" cm="1">
        <f t="array" ref="J1797">IF(H1797="","",IF(COUNT(VALUE(MID(H1797,ROW($A$1:$A$100),1)))=0,"",RIGHT(H1797,LEN(H1797)-MATCH(TRUE,ISNUMBER(VALUE(MID(H1797,ROW($A$1:$A$100),1))),0)+1)))</f>
        <v>4</v>
      </c>
      <c r="K1797" s="1" t="s">
        <v>22</v>
      </c>
      <c r="L1797" s="1" t="s">
        <v>1282</v>
      </c>
      <c r="M1797" s="1" t="str">
        <f t="shared" si="85"/>
        <v>8494</v>
      </c>
      <c r="N1797" s="1" t="str">
        <f t="shared" si="86"/>
        <v>Bauma</v>
      </c>
      <c r="O1797" s="1" t="s">
        <v>24</v>
      </c>
      <c r="P1797" s="1" t="s">
        <v>10711</v>
      </c>
      <c r="Q1797" s="1" t="s">
        <v>128</v>
      </c>
      <c r="R1797" s="1" t="s">
        <v>22</v>
      </c>
      <c r="S1797" s="1" t="s">
        <v>22</v>
      </c>
      <c r="T1797" s="1" t="s">
        <v>10712</v>
      </c>
      <c r="U1797" s="1" t="s">
        <v>27</v>
      </c>
    </row>
    <row r="1798" spans="1:21" ht="15" x14ac:dyDescent="0.2">
      <c r="A1798" s="1" t="s">
        <v>16</v>
      </c>
      <c r="B1798" s="1" t="s">
        <v>64</v>
      </c>
      <c r="C1798" s="1" t="s">
        <v>1119</v>
      </c>
      <c r="D1798" s="1" t="s">
        <v>5438</v>
      </c>
      <c r="E1798" s="1" t="s">
        <v>5439</v>
      </c>
      <c r="F1798" s="1" t="s">
        <v>22</v>
      </c>
      <c r="G1798" s="2" t="str">
        <f t="shared" si="84"/>
        <v>Ärztezentrum Bettlach AG</v>
      </c>
      <c r="H1798" s="1" t="s">
        <v>5440</v>
      </c>
      <c r="I1798" s="1" t="str" cm="1">
        <f t="array" ref="I1798">IF(H1798="","",IF(COUNT(VALUE(MID(H1798,ROW($A$1:$A$100),1)))=0,H1798,TRIM(LEFT(H1798,MATCH(TRUE,ISNUMBER(VALUE(MID(H1798,ROW($A$1:$A$100),1))),0)-1))))</f>
        <v>Bielstrasse</v>
      </c>
      <c r="J1798" s="1" t="str" cm="1">
        <f t="array" ref="J1798">IF(H1798="","",IF(COUNT(VALUE(MID(H1798,ROW($A$1:$A$100),1)))=0,"",RIGHT(H1798,LEN(H1798)-MATCH(TRUE,ISNUMBER(VALUE(MID(H1798,ROW($A$1:$A$100),1))),0)+1)))</f>
        <v>31</v>
      </c>
      <c r="K1798" s="1" t="s">
        <v>22</v>
      </c>
      <c r="L1798" s="1" t="s">
        <v>5441</v>
      </c>
      <c r="M1798" s="1" t="str">
        <f t="shared" si="85"/>
        <v>2544</v>
      </c>
      <c r="N1798" s="1" t="str">
        <f t="shared" si="86"/>
        <v>Bettlach</v>
      </c>
      <c r="O1798" s="1" t="s">
        <v>24</v>
      </c>
      <c r="P1798" s="1" t="s">
        <v>5442</v>
      </c>
      <c r="Q1798" s="1" t="s">
        <v>21</v>
      </c>
      <c r="R1798" s="1" t="s">
        <v>22</v>
      </c>
      <c r="S1798" s="1" t="s">
        <v>22</v>
      </c>
      <c r="T1798" s="1" t="s">
        <v>5443</v>
      </c>
      <c r="U1798" s="1" t="s">
        <v>27</v>
      </c>
    </row>
    <row r="1799" spans="1:21" ht="15" x14ac:dyDescent="0.2">
      <c r="A1799" s="1" t="s">
        <v>16</v>
      </c>
      <c r="B1799" s="1" t="s">
        <v>64</v>
      </c>
      <c r="C1799" s="1" t="s">
        <v>10645</v>
      </c>
      <c r="D1799" s="1" t="s">
        <v>10646</v>
      </c>
      <c r="E1799" s="1" t="s">
        <v>1479</v>
      </c>
      <c r="F1799" s="1" t="s">
        <v>22</v>
      </c>
      <c r="G1799" s="2" t="str">
        <f t="shared" si="84"/>
        <v>Gynosense AG</v>
      </c>
      <c r="H1799" s="1" t="s">
        <v>1480</v>
      </c>
      <c r="I1799" s="1" t="str" cm="1">
        <f t="array" ref="I1799">IF(H1799="","",IF(COUNT(VALUE(MID(H1799,ROW($A$1:$A$100),1)))=0,H1799,TRIM(LEFT(H1799,MATCH(TRUE,ISNUMBER(VALUE(MID(H1799,ROW($A$1:$A$100),1))),0)-1))))</f>
        <v>Bankstrasse</v>
      </c>
      <c r="J1799" s="1" t="str" cm="1">
        <f t="array" ref="J1799">IF(H1799="","",IF(COUNT(VALUE(MID(H1799,ROW($A$1:$A$100),1)))=0,"",RIGHT(H1799,LEN(H1799)-MATCH(TRUE,ISNUMBER(VALUE(MID(H1799,ROW($A$1:$A$100),1))),0)+1)))</f>
        <v>8</v>
      </c>
      <c r="K1799" s="1" t="s">
        <v>22</v>
      </c>
      <c r="L1799" s="1" t="s">
        <v>638</v>
      </c>
      <c r="M1799" s="1" t="str">
        <f t="shared" si="85"/>
        <v>8610</v>
      </c>
      <c r="N1799" s="1" t="str">
        <f t="shared" si="86"/>
        <v>Uster</v>
      </c>
      <c r="O1799" s="1" t="s">
        <v>24</v>
      </c>
      <c r="P1799" s="1" t="s">
        <v>10647</v>
      </c>
      <c r="Q1799" s="1" t="s">
        <v>21</v>
      </c>
      <c r="R1799" s="1" t="s">
        <v>22</v>
      </c>
      <c r="S1799" s="1" t="s">
        <v>22</v>
      </c>
      <c r="T1799" s="1" t="s">
        <v>10648</v>
      </c>
      <c r="U1799" s="1" t="s">
        <v>27</v>
      </c>
    </row>
    <row r="1800" spans="1:21" ht="15" x14ac:dyDescent="0.2">
      <c r="A1800" s="1" t="s">
        <v>16</v>
      </c>
      <c r="B1800" s="1" t="s">
        <v>64</v>
      </c>
      <c r="C1800" s="1" t="s">
        <v>4135</v>
      </c>
      <c r="D1800" s="1" t="s">
        <v>15215</v>
      </c>
      <c r="E1800" s="1" t="s">
        <v>1838</v>
      </c>
      <c r="F1800" s="1" t="s">
        <v>22</v>
      </c>
      <c r="G1800" s="2" t="str">
        <f t="shared" si="84"/>
        <v>Ärzte am Markt AG</v>
      </c>
      <c r="H1800" s="1" t="s">
        <v>1839</v>
      </c>
      <c r="I1800" s="1" t="str" cm="1">
        <f t="array" ref="I1800">IF(H1800="","",IF(COUNT(VALUE(MID(H1800,ROW($A$1:$A$100),1)))=0,H1800,TRIM(LEFT(H1800,MATCH(TRUE,ISNUMBER(VALUE(MID(H1800,ROW($A$1:$A$100),1))),0)-1))))</f>
        <v>Marktstrasse</v>
      </c>
      <c r="J1800" s="1" t="str" cm="1">
        <f t="array" ref="J1800">IF(H1800="","",IF(COUNT(VALUE(MID(H1800,ROW($A$1:$A$100),1)))=0,"",RIGHT(H1800,LEN(H1800)-MATCH(TRUE,ISNUMBER(VALUE(MID(H1800,ROW($A$1:$A$100),1))),0)+1)))</f>
        <v>4</v>
      </c>
      <c r="K1800" s="1" t="s">
        <v>22</v>
      </c>
      <c r="L1800" s="1" t="s">
        <v>1840</v>
      </c>
      <c r="M1800" s="1" t="str">
        <f t="shared" si="85"/>
        <v>9435</v>
      </c>
      <c r="N1800" s="1" t="str">
        <f t="shared" si="86"/>
        <v>Heerbrugg</v>
      </c>
      <c r="O1800" s="1" t="s">
        <v>24</v>
      </c>
      <c r="P1800" s="1" t="s">
        <v>15216</v>
      </c>
      <c r="Q1800" s="1" t="s">
        <v>21</v>
      </c>
      <c r="R1800" s="1" t="s">
        <v>22</v>
      </c>
      <c r="S1800" s="1" t="s">
        <v>22</v>
      </c>
      <c r="T1800" s="1" t="s">
        <v>15217</v>
      </c>
      <c r="U1800" s="1" t="s">
        <v>27</v>
      </c>
    </row>
    <row r="1801" spans="1:21" ht="15" x14ac:dyDescent="0.2">
      <c r="A1801" s="1" t="s">
        <v>73</v>
      </c>
      <c r="B1801" s="1" t="s">
        <v>64</v>
      </c>
      <c r="C1801" s="1" t="s">
        <v>14135</v>
      </c>
      <c r="D1801" s="1" t="s">
        <v>14136</v>
      </c>
      <c r="E1801" s="1" t="s">
        <v>11753</v>
      </c>
      <c r="F1801" s="1" t="s">
        <v>22</v>
      </c>
      <c r="G1801" s="2" t="str">
        <f t="shared" si="84"/>
        <v>Praxis Wilcare</v>
      </c>
      <c r="H1801" s="1" t="s">
        <v>11754</v>
      </c>
      <c r="I1801" s="1" t="str" cm="1">
        <f t="array" ref="I1801">IF(H1801="","",IF(COUNT(VALUE(MID(H1801,ROW($A$1:$A$100),1)))=0,H1801,TRIM(LEFT(H1801,MATCH(TRUE,ISNUMBER(VALUE(MID(H1801,ROW($A$1:$A$100),1))),0)-1))))</f>
        <v>Schützenhausweg</v>
      </c>
      <c r="J1801" s="1" t="str" cm="1">
        <f t="array" ref="J1801">IF(H1801="","",IF(COUNT(VALUE(MID(H1801,ROW($A$1:$A$100),1)))=0,"",RIGHT(H1801,LEN(H1801)-MATCH(TRUE,ISNUMBER(VALUE(MID(H1801,ROW($A$1:$A$100),1))),0)+1)))</f>
        <v>5</v>
      </c>
      <c r="K1801" s="1" t="s">
        <v>22</v>
      </c>
      <c r="L1801" s="1" t="s">
        <v>11755</v>
      </c>
      <c r="M1801" s="1" t="str">
        <f t="shared" si="85"/>
        <v>8492</v>
      </c>
      <c r="N1801" s="1" t="str">
        <f t="shared" si="86"/>
        <v>Wila</v>
      </c>
      <c r="O1801" s="1" t="s">
        <v>24</v>
      </c>
      <c r="P1801" s="1" t="s">
        <v>14137</v>
      </c>
      <c r="Q1801" s="1" t="s">
        <v>128</v>
      </c>
      <c r="R1801" s="1" t="s">
        <v>80</v>
      </c>
      <c r="S1801" s="1" t="s">
        <v>22</v>
      </c>
      <c r="T1801" s="1" t="s">
        <v>14138</v>
      </c>
      <c r="U1801" s="1" t="s">
        <v>27</v>
      </c>
    </row>
    <row r="1802" spans="1:21" ht="30" x14ac:dyDescent="0.2">
      <c r="A1802" s="1" t="s">
        <v>73</v>
      </c>
      <c r="B1802" s="1" t="s">
        <v>64</v>
      </c>
      <c r="C1802" s="1" t="s">
        <v>2251</v>
      </c>
      <c r="D1802" s="1" t="s">
        <v>2252</v>
      </c>
      <c r="E1802" s="1" t="s">
        <v>750</v>
      </c>
      <c r="F1802" s="1" t="s">
        <v>156</v>
      </c>
      <c r="G1802" s="2" t="str">
        <f t="shared" si="84"/>
        <v>Universitätsspital Basel
_x000D_Frauenklinik</v>
      </c>
      <c r="H1802" s="1" t="s">
        <v>752</v>
      </c>
      <c r="I1802" s="1" t="str" cm="1">
        <f t="array" ref="I1802">IF(H1802="","",IF(COUNT(VALUE(MID(H1802,ROW($A$1:$A$100),1)))=0,H1802,TRIM(LEFT(H1802,MATCH(TRUE,ISNUMBER(VALUE(MID(H1802,ROW($A$1:$A$100),1))),0)-1))))</f>
        <v>Spitalstrasse</v>
      </c>
      <c r="J1802" s="1" t="str" cm="1">
        <f t="array" ref="J1802">IF(H1802="","",IF(COUNT(VALUE(MID(H1802,ROW($A$1:$A$100),1)))=0,"",RIGHT(H1802,LEN(H1802)-MATCH(TRUE,ISNUMBER(VALUE(MID(H1802,ROW($A$1:$A$100),1))),0)+1)))</f>
        <v>21</v>
      </c>
      <c r="K1802" s="1" t="s">
        <v>22</v>
      </c>
      <c r="L1802" s="1" t="s">
        <v>753</v>
      </c>
      <c r="M1802" s="1" t="str">
        <f t="shared" si="85"/>
        <v>4031</v>
      </c>
      <c r="N1802" s="1" t="str">
        <f t="shared" si="86"/>
        <v>Basel</v>
      </c>
      <c r="O1802" s="1" t="s">
        <v>24</v>
      </c>
      <c r="P1802" s="1" t="s">
        <v>2253</v>
      </c>
      <c r="Q1802" s="1" t="s">
        <v>21</v>
      </c>
      <c r="R1802" s="1" t="s">
        <v>22</v>
      </c>
      <c r="S1802" s="1" t="s">
        <v>22</v>
      </c>
      <c r="T1802" s="1" t="s">
        <v>2254</v>
      </c>
      <c r="U1802" s="1" t="s">
        <v>27</v>
      </c>
    </row>
    <row r="1803" spans="1:21" ht="15" x14ac:dyDescent="0.2">
      <c r="A1803" s="1" t="s">
        <v>73</v>
      </c>
      <c r="B1803" s="1" t="s">
        <v>17</v>
      </c>
      <c r="C1803" s="1" t="s">
        <v>16062</v>
      </c>
      <c r="D1803" s="1" t="s">
        <v>16063</v>
      </c>
      <c r="E1803" s="1" t="s">
        <v>3417</v>
      </c>
      <c r="F1803" s="1" t="s">
        <v>22</v>
      </c>
      <c r="G1803" s="2" t="str">
        <f t="shared" si="84"/>
        <v>ÄrztinnenPraxis.ch AG</v>
      </c>
      <c r="H1803" s="1" t="s">
        <v>3418</v>
      </c>
      <c r="I1803" s="1" t="str" cm="1">
        <f t="array" ref="I1803">IF(H1803="","",IF(COUNT(VALUE(MID(H1803,ROW($A$1:$A$100),1)))=0,H1803,TRIM(LEFT(H1803,MATCH(TRUE,ISNUMBER(VALUE(MID(H1803,ROW($A$1:$A$100),1))),0)-1))))</f>
        <v>Bettackerstrasse</v>
      </c>
      <c r="J1803" s="1" t="str" cm="1">
        <f t="array" ref="J1803">IF(H1803="","",IF(COUNT(VALUE(MID(H1803,ROW($A$1:$A$100),1)))=0,"",RIGHT(H1803,LEN(H1803)-MATCH(TRUE,ISNUMBER(VALUE(MID(H1803,ROW($A$1:$A$100),1))),0)+1)))</f>
        <v>7</v>
      </c>
      <c r="K1803" s="1" t="s">
        <v>22</v>
      </c>
      <c r="L1803" s="1" t="s">
        <v>3419</v>
      </c>
      <c r="M1803" s="1" t="str">
        <f t="shared" si="85"/>
        <v>8152</v>
      </c>
      <c r="N1803" s="1" t="str">
        <f t="shared" si="86"/>
        <v>Glattbrugg</v>
      </c>
      <c r="O1803" s="1" t="s">
        <v>24</v>
      </c>
      <c r="P1803" s="1" t="s">
        <v>16064</v>
      </c>
      <c r="Q1803" s="1" t="s">
        <v>128</v>
      </c>
      <c r="R1803" s="1" t="s">
        <v>22</v>
      </c>
      <c r="S1803" s="1" t="s">
        <v>22</v>
      </c>
      <c r="T1803" s="1" t="s">
        <v>16065</v>
      </c>
      <c r="U1803" s="1" t="s">
        <v>27</v>
      </c>
    </row>
    <row r="1804" spans="1:21" ht="15" x14ac:dyDescent="0.2">
      <c r="A1804" s="1" t="s">
        <v>73</v>
      </c>
      <c r="B1804" s="1" t="s">
        <v>64</v>
      </c>
      <c r="C1804" s="1" t="s">
        <v>14905</v>
      </c>
      <c r="D1804" s="1" t="s">
        <v>14906</v>
      </c>
      <c r="E1804" s="1" t="s">
        <v>76</v>
      </c>
      <c r="F1804" s="1" t="s">
        <v>22</v>
      </c>
      <c r="G1804" s="2" t="str">
        <f t="shared" si="84"/>
        <v>Medport Center AG</v>
      </c>
      <c r="H1804" s="1" t="s">
        <v>77</v>
      </c>
      <c r="I1804" s="1" t="str" cm="1">
        <f t="array" ref="I1804">IF(H1804="","",IF(COUNT(VALUE(MID(H1804,ROW($A$1:$A$100),1)))=0,H1804,TRIM(LEFT(H1804,MATCH(TRUE,ISNUMBER(VALUE(MID(H1804,ROW($A$1:$A$100),1))),0)-1))))</f>
        <v>Werftstrasse</v>
      </c>
      <c r="J1804" s="1" t="str" cm="1">
        <f t="array" ref="J1804">IF(H1804="","",IF(COUNT(VALUE(MID(H1804,ROW($A$1:$A$100),1)))=0,"",RIGHT(H1804,LEN(H1804)-MATCH(TRUE,ISNUMBER(VALUE(MID(H1804,ROW($A$1:$A$100),1))),0)+1)))</f>
        <v>32</v>
      </c>
      <c r="K1804" s="1" t="s">
        <v>22</v>
      </c>
      <c r="L1804" s="1" t="s">
        <v>78</v>
      </c>
      <c r="M1804" s="1" t="str">
        <f t="shared" si="85"/>
        <v>8302</v>
      </c>
      <c r="N1804" s="1" t="str">
        <f t="shared" si="86"/>
        <v>Kloten</v>
      </c>
      <c r="O1804" s="1" t="s">
        <v>24</v>
      </c>
      <c r="P1804" s="1" t="s">
        <v>14907</v>
      </c>
      <c r="Q1804" s="1" t="s">
        <v>80</v>
      </c>
      <c r="R1804" s="1" t="s">
        <v>22</v>
      </c>
      <c r="S1804" s="1" t="s">
        <v>22</v>
      </c>
      <c r="T1804" s="1" t="s">
        <v>14908</v>
      </c>
      <c r="U1804" s="1" t="s">
        <v>27</v>
      </c>
    </row>
    <row r="1805" spans="1:21" ht="15" x14ac:dyDescent="0.2">
      <c r="A1805" s="1" t="s">
        <v>16</v>
      </c>
      <c r="B1805" s="1" t="s">
        <v>17</v>
      </c>
      <c r="C1805" s="1" t="s">
        <v>323</v>
      </c>
      <c r="D1805" s="1" t="s">
        <v>5836</v>
      </c>
      <c r="E1805" s="1" t="s">
        <v>2419</v>
      </c>
      <c r="F1805" s="1" t="s">
        <v>22</v>
      </c>
      <c r="G1805" s="2" t="str">
        <f t="shared" si="84"/>
        <v>Ärzte am Graben</v>
      </c>
      <c r="H1805" s="1" t="s">
        <v>2420</v>
      </c>
      <c r="I1805" s="1" t="str" cm="1">
        <f t="array" ref="I1805">IF(H1805="","",IF(COUNT(VALUE(MID(H1805,ROW($A$1:$A$100),1)))=0,H1805,TRIM(LEFT(H1805,MATCH(TRUE,ISNUMBER(VALUE(MID(H1805,ROW($A$1:$A$100),1))),0)-1))))</f>
        <v>Unterer Graben</v>
      </c>
      <c r="J1805" s="1" t="str" cm="1">
        <f t="array" ref="J1805">IF(H1805="","",IF(COUNT(VALUE(MID(H1805,ROW($A$1:$A$100),1)))=0,"",RIGHT(H1805,LEN(H1805)-MATCH(TRUE,ISNUMBER(VALUE(MID(H1805,ROW($A$1:$A$100),1))),0)+1)))</f>
        <v>29</v>
      </c>
      <c r="K1805" s="1" t="s">
        <v>22</v>
      </c>
      <c r="L1805" s="1" t="s">
        <v>291</v>
      </c>
      <c r="M1805" s="1" t="str">
        <f t="shared" si="85"/>
        <v>8400</v>
      </c>
      <c r="N1805" s="1" t="str">
        <f t="shared" si="86"/>
        <v>Winterthur</v>
      </c>
      <c r="O1805" s="1" t="s">
        <v>24</v>
      </c>
      <c r="P1805" s="1" t="s">
        <v>5837</v>
      </c>
      <c r="Q1805" s="1" t="s">
        <v>80</v>
      </c>
      <c r="R1805" s="1" t="s">
        <v>22</v>
      </c>
      <c r="S1805" s="1" t="s">
        <v>22</v>
      </c>
      <c r="T1805" s="1" t="s">
        <v>5838</v>
      </c>
      <c r="U1805" s="1" t="s">
        <v>27</v>
      </c>
    </row>
    <row r="1806" spans="1:21" ht="15" x14ac:dyDescent="0.2">
      <c r="A1806" s="1" t="s">
        <v>16</v>
      </c>
      <c r="B1806" s="1" t="s">
        <v>900</v>
      </c>
      <c r="C1806" s="1" t="s">
        <v>357</v>
      </c>
      <c r="D1806" s="1" t="s">
        <v>7070</v>
      </c>
      <c r="E1806" s="1" t="s">
        <v>7071</v>
      </c>
      <c r="F1806" s="1" t="s">
        <v>22</v>
      </c>
      <c r="G1806" s="2" t="str">
        <f t="shared" si="84"/>
        <v>Praxis am Steinwiesplatz</v>
      </c>
      <c r="H1806" s="1" t="s">
        <v>7072</v>
      </c>
      <c r="I1806" s="1" t="str" cm="1">
        <f t="array" ref="I1806">IF(H1806="","",IF(COUNT(VALUE(MID(H1806,ROW($A$1:$A$100),1)))=0,H1806,TRIM(LEFT(H1806,MATCH(TRUE,ISNUMBER(VALUE(MID(H1806,ROW($A$1:$A$100),1))),0)-1))))</f>
        <v>Steinwiesstrasse</v>
      </c>
      <c r="J1806" s="1" t="str" cm="1">
        <f t="array" ref="J1806">IF(H1806="","",IF(COUNT(VALUE(MID(H1806,ROW($A$1:$A$100),1)))=0,"",RIGHT(H1806,LEN(H1806)-MATCH(TRUE,ISNUMBER(VALUE(MID(H1806,ROW($A$1:$A$100),1))),0)+1)))</f>
        <v>26</v>
      </c>
      <c r="K1806" s="1" t="s">
        <v>22</v>
      </c>
      <c r="L1806" s="1" t="s">
        <v>260</v>
      </c>
      <c r="M1806" s="1" t="str">
        <f t="shared" si="85"/>
        <v>8032</v>
      </c>
      <c r="N1806" s="1" t="str">
        <f t="shared" si="86"/>
        <v>Zürich</v>
      </c>
      <c r="O1806" s="1" t="s">
        <v>24</v>
      </c>
      <c r="P1806" s="1" t="s">
        <v>7073</v>
      </c>
      <c r="Q1806" s="1" t="s">
        <v>128</v>
      </c>
      <c r="R1806" s="1" t="s">
        <v>22</v>
      </c>
      <c r="S1806" s="1" t="s">
        <v>22</v>
      </c>
      <c r="T1806" s="1" t="s">
        <v>7074</v>
      </c>
      <c r="U1806" s="1" t="s">
        <v>27</v>
      </c>
    </row>
    <row r="1807" spans="1:21" ht="30" x14ac:dyDescent="0.2">
      <c r="A1807" s="1" t="s">
        <v>16</v>
      </c>
      <c r="B1807" s="1" t="s">
        <v>17</v>
      </c>
      <c r="C1807" s="1" t="s">
        <v>1634</v>
      </c>
      <c r="D1807" s="1" t="s">
        <v>1635</v>
      </c>
      <c r="E1807" s="1" t="s">
        <v>750</v>
      </c>
      <c r="F1807" s="1" t="s">
        <v>156</v>
      </c>
      <c r="G1807" s="2" t="str">
        <f t="shared" si="84"/>
        <v>Universitätsspital Basel
_x000D_Frauenklinik</v>
      </c>
      <c r="H1807" s="1" t="s">
        <v>752</v>
      </c>
      <c r="I1807" s="1" t="str" cm="1">
        <f t="array" ref="I1807">IF(H1807="","",IF(COUNT(VALUE(MID(H1807,ROW($A$1:$A$100),1)))=0,H1807,TRIM(LEFT(H1807,MATCH(TRUE,ISNUMBER(VALUE(MID(H1807,ROW($A$1:$A$100),1))),0)-1))))</f>
        <v>Spitalstrasse</v>
      </c>
      <c r="J1807" s="1" t="str" cm="1">
        <f t="array" ref="J1807">IF(H1807="","",IF(COUNT(VALUE(MID(H1807,ROW($A$1:$A$100),1)))=0,"",RIGHT(H1807,LEN(H1807)-MATCH(TRUE,ISNUMBER(VALUE(MID(H1807,ROW($A$1:$A$100),1))),0)+1)))</f>
        <v>21</v>
      </c>
      <c r="K1807" s="1" t="s">
        <v>22</v>
      </c>
      <c r="L1807" s="1" t="s">
        <v>753</v>
      </c>
      <c r="M1807" s="1" t="str">
        <f t="shared" si="85"/>
        <v>4031</v>
      </c>
      <c r="N1807" s="1" t="str">
        <f t="shared" si="86"/>
        <v>Basel</v>
      </c>
      <c r="O1807" s="1" t="s">
        <v>24</v>
      </c>
      <c r="P1807" s="1" t="s">
        <v>1636</v>
      </c>
      <c r="Q1807" s="1" t="s">
        <v>21</v>
      </c>
      <c r="R1807" s="1" t="s">
        <v>22</v>
      </c>
      <c r="S1807" s="1" t="s">
        <v>22</v>
      </c>
      <c r="T1807" s="1" t="s">
        <v>1637</v>
      </c>
      <c r="U1807" s="1" t="s">
        <v>27</v>
      </c>
    </row>
    <row r="1808" spans="1:21" ht="15" x14ac:dyDescent="0.2">
      <c r="A1808" s="1" t="s">
        <v>73</v>
      </c>
      <c r="B1808" s="1" t="s">
        <v>64</v>
      </c>
      <c r="C1808" s="1" t="s">
        <v>684</v>
      </c>
      <c r="D1808" s="1" t="s">
        <v>10720</v>
      </c>
      <c r="E1808" s="1" t="s">
        <v>3716</v>
      </c>
      <c r="F1808" s="1" t="s">
        <v>22</v>
      </c>
      <c r="G1808" s="2" t="str">
        <f t="shared" si="84"/>
        <v>SIHLMED GmbH</v>
      </c>
      <c r="H1808" s="1" t="s">
        <v>3717</v>
      </c>
      <c r="I1808" s="1" t="str" cm="1">
        <f t="array" ref="I1808">IF(H1808="","",IF(COUNT(VALUE(MID(H1808,ROW($A$1:$A$100),1)))=0,H1808,TRIM(LEFT(H1808,MATCH(TRUE,ISNUMBER(VALUE(MID(H1808,ROW($A$1:$A$100),1))),0)-1))))</f>
        <v>Badenerstrasse</v>
      </c>
      <c r="J1808" s="1" t="str" cm="1">
        <f t="array" ref="J1808">IF(H1808="","",IF(COUNT(VALUE(MID(H1808,ROW($A$1:$A$100),1)))=0,"",RIGHT(H1808,LEN(H1808)-MATCH(TRUE,ISNUMBER(VALUE(MID(H1808,ROW($A$1:$A$100),1))),0)+1)))</f>
        <v>333</v>
      </c>
      <c r="K1808" s="1" t="s">
        <v>22</v>
      </c>
      <c r="L1808" s="1" t="s">
        <v>1557</v>
      </c>
      <c r="M1808" s="1" t="str">
        <f t="shared" si="85"/>
        <v>8003</v>
      </c>
      <c r="N1808" s="1" t="str">
        <f t="shared" si="86"/>
        <v>Zürich</v>
      </c>
      <c r="O1808" s="1" t="s">
        <v>24</v>
      </c>
      <c r="P1808" s="1" t="s">
        <v>10721</v>
      </c>
      <c r="Q1808" s="1" t="s">
        <v>128</v>
      </c>
      <c r="R1808" s="1" t="s">
        <v>22</v>
      </c>
      <c r="S1808" s="1" t="s">
        <v>22</v>
      </c>
      <c r="T1808" s="1" t="s">
        <v>10722</v>
      </c>
      <c r="U1808" s="1" t="s">
        <v>27</v>
      </c>
    </row>
    <row r="1809" spans="1:21" ht="15" x14ac:dyDescent="0.2">
      <c r="A1809" s="1" t="s">
        <v>73</v>
      </c>
      <c r="B1809" s="1" t="s">
        <v>64</v>
      </c>
      <c r="C1809" s="1" t="s">
        <v>398</v>
      </c>
      <c r="D1809" s="1" t="s">
        <v>10723</v>
      </c>
      <c r="E1809" s="1" t="s">
        <v>10724</v>
      </c>
      <c r="F1809" s="1" t="s">
        <v>22</v>
      </c>
      <c r="G1809" s="2" t="str">
        <f t="shared" si="84"/>
        <v>MZO Medizinische Zentrum Oetwil</v>
      </c>
      <c r="H1809" s="1" t="s">
        <v>10725</v>
      </c>
      <c r="I1809" s="1" t="str" cm="1">
        <f t="array" ref="I1809">IF(H1809="","",IF(COUNT(VALUE(MID(H1809,ROW($A$1:$A$100),1)))=0,H1809,TRIM(LEFT(H1809,MATCH(TRUE,ISNUMBER(VALUE(MID(H1809,ROW($A$1:$A$100),1))),0)-1))))</f>
        <v>Esslingerstrasse</v>
      </c>
      <c r="J1809" s="1" t="str" cm="1">
        <f t="array" ref="J1809">IF(H1809="","",IF(COUNT(VALUE(MID(H1809,ROW($A$1:$A$100),1)))=0,"",RIGHT(H1809,LEN(H1809)-MATCH(TRUE,ISNUMBER(VALUE(MID(H1809,ROW($A$1:$A$100),1))),0)+1)))</f>
        <v>5</v>
      </c>
      <c r="K1809" s="1" t="s">
        <v>22</v>
      </c>
      <c r="L1809" s="1" t="s">
        <v>10726</v>
      </c>
      <c r="M1809" s="1" t="str">
        <f t="shared" si="85"/>
        <v>8618</v>
      </c>
      <c r="N1809" s="1" t="str">
        <f t="shared" si="86"/>
        <v>Oetwil am See</v>
      </c>
      <c r="O1809" s="1" t="s">
        <v>24</v>
      </c>
      <c r="P1809" s="1" t="s">
        <v>10727</v>
      </c>
      <c r="Q1809" s="1" t="s">
        <v>128</v>
      </c>
      <c r="R1809" s="1" t="s">
        <v>80</v>
      </c>
      <c r="S1809" s="1" t="s">
        <v>22</v>
      </c>
      <c r="T1809" s="1" t="s">
        <v>10728</v>
      </c>
      <c r="U1809" s="1" t="s">
        <v>27</v>
      </c>
    </row>
    <row r="1810" spans="1:21" ht="15" x14ac:dyDescent="0.2">
      <c r="A1810" s="1" t="s">
        <v>73</v>
      </c>
      <c r="B1810" s="1" t="s">
        <v>64</v>
      </c>
      <c r="C1810" s="1" t="s">
        <v>494</v>
      </c>
      <c r="D1810" s="1" t="s">
        <v>10892</v>
      </c>
      <c r="E1810" s="1" t="s">
        <v>10893</v>
      </c>
      <c r="F1810" s="1" t="s">
        <v>22</v>
      </c>
      <c r="G1810" s="2" t="str">
        <f t="shared" si="84"/>
        <v>Praxis Dr. Kauder Martin</v>
      </c>
      <c r="H1810" s="1" t="s">
        <v>10894</v>
      </c>
      <c r="I1810" s="1" t="str" cm="1">
        <f t="array" ref="I1810">IF(H1810="","",IF(COUNT(VALUE(MID(H1810,ROW($A$1:$A$100),1)))=0,H1810,TRIM(LEFT(H1810,MATCH(TRUE,ISNUMBER(VALUE(MID(H1810,ROW($A$1:$A$100),1))),0)-1))))</f>
        <v>Albisstrasse</v>
      </c>
      <c r="J1810" s="1" t="str" cm="1">
        <f t="array" ref="J1810">IF(H1810="","",IF(COUNT(VALUE(MID(H1810,ROW($A$1:$A$100),1)))=0,"",RIGHT(H1810,LEN(H1810)-MATCH(TRUE,ISNUMBER(VALUE(MID(H1810,ROW($A$1:$A$100),1))),0)+1)))</f>
        <v>13</v>
      </c>
      <c r="K1810" s="1" t="s">
        <v>22</v>
      </c>
      <c r="L1810" s="1" t="s">
        <v>2460</v>
      </c>
      <c r="M1810" s="1" t="str">
        <f t="shared" si="85"/>
        <v>8134</v>
      </c>
      <c r="N1810" s="1" t="str">
        <f t="shared" si="86"/>
        <v>Adliswil</v>
      </c>
      <c r="O1810" s="1" t="s">
        <v>24</v>
      </c>
      <c r="P1810" s="1" t="s">
        <v>10895</v>
      </c>
      <c r="Q1810" s="1" t="s">
        <v>128</v>
      </c>
      <c r="R1810" s="1" t="s">
        <v>22</v>
      </c>
      <c r="S1810" s="1" t="s">
        <v>22</v>
      </c>
      <c r="T1810" s="1" t="s">
        <v>10896</v>
      </c>
      <c r="U1810" s="1" t="s">
        <v>27</v>
      </c>
    </row>
    <row r="1811" spans="1:21" ht="15" x14ac:dyDescent="0.2">
      <c r="A1811" s="1" t="s">
        <v>16</v>
      </c>
      <c r="B1811" s="1" t="s">
        <v>64</v>
      </c>
      <c r="C1811" s="1" t="s">
        <v>5196</v>
      </c>
      <c r="D1811" s="1" t="s">
        <v>10886</v>
      </c>
      <c r="E1811" s="1" t="s">
        <v>10887</v>
      </c>
      <c r="F1811" s="1" t="s">
        <v>22</v>
      </c>
      <c r="G1811" s="2" t="str">
        <f t="shared" si="84"/>
        <v>Praxis Dr. Bitterli / Dr. Gut</v>
      </c>
      <c r="H1811" s="1" t="s">
        <v>10888</v>
      </c>
      <c r="I1811" s="1" t="str" cm="1">
        <f t="array" ref="I1811">IF(H1811="","",IF(COUNT(VALUE(MID(H1811,ROW($A$1:$A$100),1)))=0,H1811,TRIM(LEFT(H1811,MATCH(TRUE,ISNUMBER(VALUE(MID(H1811,ROW($A$1:$A$100),1))),0)-1))))</f>
        <v>Badenerstrasse</v>
      </c>
      <c r="J1811" s="1" t="str" cm="1">
        <f t="array" ref="J1811">IF(H1811="","",IF(COUNT(VALUE(MID(H1811,ROW($A$1:$A$100),1)))=0,"",RIGHT(H1811,LEN(H1811)-MATCH(TRUE,ISNUMBER(VALUE(MID(H1811,ROW($A$1:$A$100),1))),0)+1)))</f>
        <v>11</v>
      </c>
      <c r="K1811" s="1" t="s">
        <v>22</v>
      </c>
      <c r="L1811" s="1" t="s">
        <v>10889</v>
      </c>
      <c r="M1811" s="1" t="str">
        <f t="shared" si="85"/>
        <v>8104</v>
      </c>
      <c r="N1811" s="1" t="str">
        <f t="shared" si="86"/>
        <v>Weiningen ZH</v>
      </c>
      <c r="O1811" s="1" t="s">
        <v>24</v>
      </c>
      <c r="P1811" s="1" t="s">
        <v>10890</v>
      </c>
      <c r="Q1811" s="1" t="s">
        <v>128</v>
      </c>
      <c r="R1811" s="1" t="s">
        <v>22</v>
      </c>
      <c r="S1811" s="1" t="s">
        <v>22</v>
      </c>
      <c r="T1811" s="1" t="s">
        <v>10891</v>
      </c>
      <c r="U1811" s="1" t="s">
        <v>27</v>
      </c>
    </row>
    <row r="1812" spans="1:21" ht="15" x14ac:dyDescent="0.2">
      <c r="A1812" s="1" t="s">
        <v>16</v>
      </c>
      <c r="B1812" s="1" t="s">
        <v>64</v>
      </c>
      <c r="C1812" s="1" t="s">
        <v>4355</v>
      </c>
      <c r="D1812" s="1" t="s">
        <v>7673</v>
      </c>
      <c r="E1812" s="1" t="s">
        <v>10903</v>
      </c>
      <c r="F1812" s="1" t="s">
        <v>22</v>
      </c>
      <c r="G1812" s="2" t="str">
        <f t="shared" si="84"/>
        <v>Praxis Dr. Kaufmann Dagmar</v>
      </c>
      <c r="H1812" s="1" t="s">
        <v>10904</v>
      </c>
      <c r="I1812" s="1" t="str" cm="1">
        <f t="array" ref="I1812">IF(H1812="","",IF(COUNT(VALUE(MID(H1812,ROW($A$1:$A$100),1)))=0,H1812,TRIM(LEFT(H1812,MATCH(TRUE,ISNUMBER(VALUE(MID(H1812,ROW($A$1:$A$100),1))),0)-1))))</f>
        <v>Kohlrainstrasse</v>
      </c>
      <c r="J1812" s="1" t="str" cm="1">
        <f t="array" ref="J1812">IF(H1812="","",IF(COUNT(VALUE(MID(H1812,ROW($A$1:$A$100),1)))=0,"",RIGHT(H1812,LEN(H1812)-MATCH(TRUE,ISNUMBER(VALUE(MID(H1812,ROW($A$1:$A$100),1))),0)+1)))</f>
        <v>1</v>
      </c>
      <c r="K1812" s="1" t="s">
        <v>22</v>
      </c>
      <c r="L1812" s="1" t="s">
        <v>3090</v>
      </c>
      <c r="M1812" s="1" t="str">
        <f t="shared" si="85"/>
        <v>8700</v>
      </c>
      <c r="N1812" s="1" t="str">
        <f t="shared" si="86"/>
        <v>Küsnacht ZH</v>
      </c>
      <c r="O1812" s="1" t="s">
        <v>24</v>
      </c>
      <c r="P1812" s="1" t="s">
        <v>7674</v>
      </c>
      <c r="Q1812" s="1" t="s">
        <v>128</v>
      </c>
      <c r="R1812" s="1" t="s">
        <v>22</v>
      </c>
      <c r="S1812" s="1" t="s">
        <v>22</v>
      </c>
      <c r="T1812" s="1" t="s">
        <v>10905</v>
      </c>
      <c r="U1812" s="1" t="s">
        <v>27</v>
      </c>
    </row>
    <row r="1813" spans="1:21" ht="30" x14ac:dyDescent="0.2">
      <c r="A1813" s="1" t="s">
        <v>16</v>
      </c>
      <c r="B1813" s="1" t="s">
        <v>64</v>
      </c>
      <c r="C1813" s="1" t="s">
        <v>3053</v>
      </c>
      <c r="D1813" s="1" t="s">
        <v>7673</v>
      </c>
      <c r="E1813" s="1" t="s">
        <v>794</v>
      </c>
      <c r="F1813" s="1" t="s">
        <v>156</v>
      </c>
      <c r="G1813" s="2" t="str">
        <f t="shared" si="84"/>
        <v>Luzerner Kantonsspital
_x000D_Frauenklinik</v>
      </c>
      <c r="H1813" s="1" t="s">
        <v>796</v>
      </c>
      <c r="I1813" s="1" t="str" cm="1">
        <f t="array" ref="I1813">IF(H1813="","",IF(COUNT(VALUE(MID(H1813,ROW($A$1:$A$100),1)))=0,H1813,TRIM(LEFT(H1813,MATCH(TRUE,ISNUMBER(VALUE(MID(H1813,ROW($A$1:$A$100),1))),0)-1))))</f>
        <v>Spitalstrasse</v>
      </c>
      <c r="J1813" s="1" t="str" cm="1">
        <f t="array" ref="J1813">IF(H1813="","",IF(COUNT(VALUE(MID(H1813,ROW($A$1:$A$100),1)))=0,"",RIGHT(H1813,LEN(H1813)-MATCH(TRUE,ISNUMBER(VALUE(MID(H1813,ROW($A$1:$A$100),1))),0)+1)))</f>
        <v/>
      </c>
      <c r="K1813" s="1" t="s">
        <v>22</v>
      </c>
      <c r="L1813" s="1" t="s">
        <v>797</v>
      </c>
      <c r="M1813" s="1" t="str">
        <f t="shared" si="85"/>
        <v>6000</v>
      </c>
      <c r="N1813" s="1" t="str">
        <f t="shared" si="86"/>
        <v>Luzern 16</v>
      </c>
      <c r="O1813" s="1" t="s">
        <v>24</v>
      </c>
      <c r="P1813" s="1" t="s">
        <v>7674</v>
      </c>
      <c r="Q1813" s="1" t="s">
        <v>21</v>
      </c>
      <c r="R1813" s="1" t="s">
        <v>22</v>
      </c>
      <c r="S1813" s="1" t="s">
        <v>22</v>
      </c>
      <c r="T1813" s="1" t="s">
        <v>7675</v>
      </c>
      <c r="U1813" s="1" t="s">
        <v>27</v>
      </c>
    </row>
    <row r="1814" spans="1:21" ht="15" x14ac:dyDescent="0.2">
      <c r="A1814" s="1" t="s">
        <v>16</v>
      </c>
      <c r="B1814" s="1" t="s">
        <v>64</v>
      </c>
      <c r="C1814" s="1" t="s">
        <v>6972</v>
      </c>
      <c r="D1814" s="1" t="s">
        <v>7673</v>
      </c>
      <c r="E1814" s="1" t="s">
        <v>3417</v>
      </c>
      <c r="F1814" s="1" t="s">
        <v>22</v>
      </c>
      <c r="G1814" s="2" t="str">
        <f t="shared" si="84"/>
        <v>ÄrztinnenPraxis.ch AG</v>
      </c>
      <c r="H1814" s="1" t="s">
        <v>3418</v>
      </c>
      <c r="I1814" s="1" t="str" cm="1">
        <f t="array" ref="I1814">IF(H1814="","",IF(COUNT(VALUE(MID(H1814,ROW($A$1:$A$100),1)))=0,H1814,TRIM(LEFT(H1814,MATCH(TRUE,ISNUMBER(VALUE(MID(H1814,ROW($A$1:$A$100),1))),0)-1))))</f>
        <v>Bettackerstrasse</v>
      </c>
      <c r="J1814" s="1" t="str" cm="1">
        <f t="array" ref="J1814">IF(H1814="","",IF(COUNT(VALUE(MID(H1814,ROW($A$1:$A$100),1)))=0,"",RIGHT(H1814,LEN(H1814)-MATCH(TRUE,ISNUMBER(VALUE(MID(H1814,ROW($A$1:$A$100),1))),0)+1)))</f>
        <v>7</v>
      </c>
      <c r="K1814" s="1" t="s">
        <v>22</v>
      </c>
      <c r="L1814" s="1" t="s">
        <v>3419</v>
      </c>
      <c r="M1814" s="1" t="str">
        <f t="shared" si="85"/>
        <v>8152</v>
      </c>
      <c r="N1814" s="1" t="str">
        <f t="shared" si="86"/>
        <v>Glattbrugg</v>
      </c>
      <c r="O1814" s="1" t="s">
        <v>24</v>
      </c>
      <c r="P1814" s="1" t="s">
        <v>7674</v>
      </c>
      <c r="Q1814" s="1" t="s">
        <v>128</v>
      </c>
      <c r="R1814" s="1" t="s">
        <v>22</v>
      </c>
      <c r="S1814" s="1" t="s">
        <v>22</v>
      </c>
      <c r="T1814" s="1" t="s">
        <v>10900</v>
      </c>
      <c r="U1814" s="1" t="s">
        <v>27</v>
      </c>
    </row>
    <row r="1815" spans="1:21" ht="15" x14ac:dyDescent="0.2">
      <c r="A1815" s="1" t="s">
        <v>73</v>
      </c>
      <c r="B1815" s="1" t="s">
        <v>64</v>
      </c>
      <c r="C1815" s="1" t="s">
        <v>10901</v>
      </c>
      <c r="D1815" s="1" t="s">
        <v>7673</v>
      </c>
      <c r="E1815" s="1" t="s">
        <v>8799</v>
      </c>
      <c r="F1815" s="1" t="s">
        <v>22</v>
      </c>
      <c r="G1815" s="2" t="str">
        <f t="shared" si="84"/>
        <v>Albispraxis, Dr. Place Thomas</v>
      </c>
      <c r="H1815" s="1" t="s">
        <v>8800</v>
      </c>
      <c r="I1815" s="1" t="str" cm="1">
        <f t="array" ref="I1815">IF(H1815="","",IF(COUNT(VALUE(MID(H1815,ROW($A$1:$A$100),1)))=0,H1815,TRIM(LEFT(H1815,MATCH(TRUE,ISNUMBER(VALUE(MID(H1815,ROW($A$1:$A$100),1))),0)-1))))</f>
        <v>Zürichstrasse</v>
      </c>
      <c r="J1815" s="1" t="str" cm="1">
        <f t="array" ref="J1815">IF(H1815="","",IF(COUNT(VALUE(MID(H1815,ROW($A$1:$A$100),1)))=0,"",RIGHT(H1815,LEN(H1815)-MATCH(TRUE,ISNUMBER(VALUE(MID(H1815,ROW($A$1:$A$100),1))),0)+1)))</f>
        <v>16</v>
      </c>
      <c r="K1815" s="1" t="s">
        <v>22</v>
      </c>
      <c r="L1815" s="1" t="s">
        <v>2460</v>
      </c>
      <c r="M1815" s="1" t="str">
        <f t="shared" si="85"/>
        <v>8134</v>
      </c>
      <c r="N1815" s="1" t="str">
        <f t="shared" si="86"/>
        <v>Adliswil</v>
      </c>
      <c r="O1815" s="1" t="s">
        <v>24</v>
      </c>
      <c r="P1815" s="1" t="s">
        <v>10898</v>
      </c>
      <c r="Q1815" s="1" t="s">
        <v>128</v>
      </c>
      <c r="R1815" s="1" t="s">
        <v>22</v>
      </c>
      <c r="S1815" s="1" t="s">
        <v>22</v>
      </c>
      <c r="T1815" s="1" t="s">
        <v>10902</v>
      </c>
      <c r="U1815" s="1" t="s">
        <v>27</v>
      </c>
    </row>
    <row r="1816" spans="1:21" ht="30" x14ac:dyDescent="0.2">
      <c r="A1816" s="1" t="s">
        <v>73</v>
      </c>
      <c r="B1816" s="1" t="s">
        <v>64</v>
      </c>
      <c r="C1816" s="1" t="s">
        <v>10897</v>
      </c>
      <c r="D1816" s="1" t="s">
        <v>7673</v>
      </c>
      <c r="E1816" s="1" t="s">
        <v>20</v>
      </c>
      <c r="F1816" s="1" t="s">
        <v>21</v>
      </c>
      <c r="G1816" s="2" t="str">
        <f t="shared" si="84"/>
        <v>Luzerner Kantonsspital Sursee
_x000D_Gynäkologie und Geburtshilfe</v>
      </c>
      <c r="H1816" s="1" t="s">
        <v>22</v>
      </c>
      <c r="I1816" s="1" t="str" cm="1">
        <f t="array" ref="I1816">IF(H1816="","",IF(COUNT(VALUE(MID(H1816,ROW($A$1:$A$100),1)))=0,H1816,TRIM(LEFT(H1816,MATCH(TRUE,ISNUMBER(VALUE(MID(H1816,ROW($A$1:$A$100),1))),0)-1))))</f>
        <v/>
      </c>
      <c r="J1816" s="1" t="str" cm="1">
        <f t="array" ref="J1816">IF(H1816="","",IF(COUNT(VALUE(MID(H1816,ROW($A$1:$A$100),1)))=0,"",RIGHT(H1816,LEN(H1816)-MATCH(TRUE,ISNUMBER(VALUE(MID(H1816,ROW($A$1:$A$100),1))),0)+1)))</f>
        <v/>
      </c>
      <c r="K1816" s="1" t="s">
        <v>7</v>
      </c>
      <c r="L1816" s="1" t="s">
        <v>23</v>
      </c>
      <c r="M1816" s="1" t="str">
        <f t="shared" si="85"/>
        <v>6210</v>
      </c>
      <c r="N1816" s="1" t="str">
        <f t="shared" si="86"/>
        <v>Sursee</v>
      </c>
      <c r="O1816" s="1" t="s">
        <v>24</v>
      </c>
      <c r="P1816" s="1" t="s">
        <v>10898</v>
      </c>
      <c r="Q1816" s="1" t="s">
        <v>21</v>
      </c>
      <c r="R1816" s="1" t="s">
        <v>22</v>
      </c>
      <c r="S1816" s="1" t="s">
        <v>22</v>
      </c>
      <c r="T1816" s="1" t="s">
        <v>10899</v>
      </c>
      <c r="U1816" s="1" t="s">
        <v>27</v>
      </c>
    </row>
    <row r="1817" spans="1:21" ht="15" x14ac:dyDescent="0.2">
      <c r="A1817" s="1" t="s">
        <v>16</v>
      </c>
      <c r="B1817" s="1" t="s">
        <v>900</v>
      </c>
      <c r="C1817" s="1" t="s">
        <v>615</v>
      </c>
      <c r="D1817" s="1" t="s">
        <v>7673</v>
      </c>
      <c r="E1817" s="1" t="s">
        <v>1845</v>
      </c>
      <c r="F1817" s="1" t="s">
        <v>22</v>
      </c>
      <c r="G1817" s="2" t="str">
        <f t="shared" si="84"/>
        <v>praxis am rhy AG</v>
      </c>
      <c r="H1817" s="1" t="s">
        <v>1846</v>
      </c>
      <c r="I1817" s="1" t="str" cm="1">
        <f t="array" ref="I1817">IF(H1817="","",IF(COUNT(VALUE(MID(H1817,ROW($A$1:$A$100),1)))=0,H1817,TRIM(LEFT(H1817,MATCH(TRUE,ISNUMBER(VALUE(MID(H1817,ROW($A$1:$A$100),1))),0)-1))))</f>
        <v>Schützenwiese</v>
      </c>
      <c r="J1817" s="1" t="str" cm="1">
        <f t="array" ref="J1817">IF(H1817="","",IF(COUNT(VALUE(MID(H1817,ROW($A$1:$A$100),1)))=0,"",RIGHT(H1817,LEN(H1817)-MATCH(TRUE,ISNUMBER(VALUE(MID(H1817,ROW($A$1:$A$100),1))),0)+1)))</f>
        <v>8</v>
      </c>
      <c r="K1817" s="1" t="s">
        <v>22</v>
      </c>
      <c r="L1817" s="1" t="s">
        <v>1847</v>
      </c>
      <c r="M1817" s="1" t="str">
        <f t="shared" si="85"/>
        <v>9451</v>
      </c>
      <c r="N1817" s="1" t="str">
        <f t="shared" si="86"/>
        <v>Kriessern</v>
      </c>
      <c r="O1817" s="1" t="s">
        <v>24</v>
      </c>
      <c r="P1817" s="1" t="s">
        <v>7674</v>
      </c>
      <c r="Q1817" s="1" t="s">
        <v>21</v>
      </c>
      <c r="R1817" s="1" t="s">
        <v>22</v>
      </c>
      <c r="S1817" s="1" t="s">
        <v>22</v>
      </c>
      <c r="T1817" s="1" t="s">
        <v>14925</v>
      </c>
      <c r="U1817" s="1" t="s">
        <v>27</v>
      </c>
    </row>
    <row r="1818" spans="1:21" ht="15" x14ac:dyDescent="0.2">
      <c r="A1818" s="1" t="s">
        <v>16</v>
      </c>
      <c r="B1818" s="1" t="s">
        <v>17</v>
      </c>
      <c r="C1818" s="1" t="s">
        <v>2543</v>
      </c>
      <c r="D1818" s="1" t="s">
        <v>2544</v>
      </c>
      <c r="E1818" s="1" t="s">
        <v>2545</v>
      </c>
      <c r="F1818" s="1" t="s">
        <v>22</v>
      </c>
      <c r="G1818" s="2" t="str">
        <f t="shared" si="84"/>
        <v>Praxis Rotes Haus AG</v>
      </c>
      <c r="H1818" s="1" t="s">
        <v>2546</v>
      </c>
      <c r="I1818" s="1" t="str" cm="1">
        <f t="array" ref="I1818">IF(H1818="","",IF(COUNT(VALUE(MID(H1818,ROW($A$1:$A$100),1)))=0,H1818,TRIM(LEFT(H1818,MATCH(TRUE,ISNUMBER(VALUE(MID(H1818,ROW($A$1:$A$100),1))),0)-1))))</f>
        <v>Hauptstrasse</v>
      </c>
      <c r="J1818" s="1" t="str" cm="1">
        <f t="array" ref="J1818">IF(H1818="","",IF(COUNT(VALUE(MID(H1818,ROW($A$1:$A$100),1)))=0,"",RIGHT(H1818,LEN(H1818)-MATCH(TRUE,ISNUMBER(VALUE(MID(H1818,ROW($A$1:$A$100),1))),0)+1)))</f>
        <v>2</v>
      </c>
      <c r="K1818" s="1" t="s">
        <v>22</v>
      </c>
      <c r="L1818" s="1" t="s">
        <v>2547</v>
      </c>
      <c r="M1818" s="1" t="str">
        <f t="shared" si="85"/>
        <v>8363</v>
      </c>
      <c r="N1818" s="1" t="str">
        <f t="shared" si="86"/>
        <v>Bichelsee</v>
      </c>
      <c r="O1818" s="1" t="s">
        <v>24</v>
      </c>
      <c r="P1818" s="1" t="s">
        <v>2548</v>
      </c>
      <c r="Q1818" s="1" t="s">
        <v>128</v>
      </c>
      <c r="R1818" s="1" t="s">
        <v>22</v>
      </c>
      <c r="S1818" s="1" t="s">
        <v>22</v>
      </c>
      <c r="T1818" s="1" t="s">
        <v>2549</v>
      </c>
      <c r="U1818" s="1" t="s">
        <v>27</v>
      </c>
    </row>
    <row r="1819" spans="1:21" ht="15" x14ac:dyDescent="0.2">
      <c r="A1819" s="1" t="s">
        <v>73</v>
      </c>
      <c r="B1819" s="1" t="s">
        <v>17</v>
      </c>
      <c r="C1819" s="1" t="s">
        <v>8337</v>
      </c>
      <c r="D1819" s="1" t="s">
        <v>2544</v>
      </c>
      <c r="E1819" s="1" t="s">
        <v>2545</v>
      </c>
      <c r="F1819" s="1" t="s">
        <v>22</v>
      </c>
      <c r="G1819" s="2" t="str">
        <f t="shared" si="84"/>
        <v>Praxis Rotes Haus AG</v>
      </c>
      <c r="H1819" s="1" t="s">
        <v>2546</v>
      </c>
      <c r="I1819" s="1" t="str" cm="1">
        <f t="array" ref="I1819">IF(H1819="","",IF(COUNT(VALUE(MID(H1819,ROW($A$1:$A$100),1)))=0,H1819,TRIM(LEFT(H1819,MATCH(TRUE,ISNUMBER(VALUE(MID(H1819,ROW($A$1:$A$100),1))),0)-1))))</f>
        <v>Hauptstrasse</v>
      </c>
      <c r="J1819" s="1" t="str" cm="1">
        <f t="array" ref="J1819">IF(H1819="","",IF(COUNT(VALUE(MID(H1819,ROW($A$1:$A$100),1)))=0,"",RIGHT(H1819,LEN(H1819)-MATCH(TRUE,ISNUMBER(VALUE(MID(H1819,ROW($A$1:$A$100),1))),0)+1)))</f>
        <v>2</v>
      </c>
      <c r="K1819" s="1" t="s">
        <v>22</v>
      </c>
      <c r="L1819" s="1" t="s">
        <v>2547</v>
      </c>
      <c r="M1819" s="1" t="str">
        <f t="shared" si="85"/>
        <v>8363</v>
      </c>
      <c r="N1819" s="1" t="str">
        <f t="shared" si="86"/>
        <v>Bichelsee</v>
      </c>
      <c r="O1819" s="1" t="s">
        <v>24</v>
      </c>
      <c r="P1819" s="1" t="s">
        <v>15935</v>
      </c>
      <c r="Q1819" s="1" t="s">
        <v>80</v>
      </c>
      <c r="R1819" s="1" t="s">
        <v>22</v>
      </c>
      <c r="S1819" s="1" t="s">
        <v>22</v>
      </c>
      <c r="T1819" s="1" t="s">
        <v>15936</v>
      </c>
      <c r="U1819" s="1" t="s">
        <v>27</v>
      </c>
    </row>
    <row r="1820" spans="1:21" ht="15" x14ac:dyDescent="0.2">
      <c r="A1820" s="1" t="s">
        <v>16</v>
      </c>
      <c r="B1820" s="1" t="s">
        <v>64</v>
      </c>
      <c r="C1820" s="1" t="s">
        <v>2109</v>
      </c>
      <c r="D1820" s="1" t="s">
        <v>11203</v>
      </c>
      <c r="E1820" s="1" t="s">
        <v>11204</v>
      </c>
      <c r="F1820" s="1" t="s">
        <v>22</v>
      </c>
      <c r="G1820" s="2" t="str">
        <f t="shared" si="84"/>
        <v>Praxis Dr. Kaul Eva</v>
      </c>
      <c r="H1820" s="1" t="s">
        <v>11205</v>
      </c>
      <c r="I1820" s="1" t="str" cm="1">
        <f t="array" ref="I1820">IF(H1820="","",IF(COUNT(VALUE(MID(H1820,ROW($A$1:$A$100),1)))=0,H1820,TRIM(LEFT(H1820,MATCH(TRUE,ISNUMBER(VALUE(MID(H1820,ROW($A$1:$A$100),1))),0)-1))))</f>
        <v>Paulstrasse</v>
      </c>
      <c r="J1820" s="1" t="str" cm="1">
        <f t="array" ref="J1820">IF(H1820="","",IF(COUNT(VALUE(MID(H1820,ROW($A$1:$A$100),1)))=0,"",RIGHT(H1820,LEN(H1820)-MATCH(TRUE,ISNUMBER(VALUE(MID(H1820,ROW($A$1:$A$100),1))),0)+1)))</f>
        <v>8</v>
      </c>
      <c r="K1820" s="1" t="s">
        <v>22</v>
      </c>
      <c r="L1820" s="1" t="s">
        <v>291</v>
      </c>
      <c r="M1820" s="1" t="str">
        <f t="shared" si="85"/>
        <v>8400</v>
      </c>
      <c r="N1820" s="1" t="str">
        <f t="shared" si="86"/>
        <v>Winterthur</v>
      </c>
      <c r="O1820" s="1" t="s">
        <v>24</v>
      </c>
      <c r="P1820" s="1" t="s">
        <v>11206</v>
      </c>
      <c r="Q1820" s="1" t="s">
        <v>128</v>
      </c>
      <c r="R1820" s="1" t="s">
        <v>22</v>
      </c>
      <c r="S1820" s="1" t="s">
        <v>22</v>
      </c>
      <c r="T1820" s="1" t="s">
        <v>11207</v>
      </c>
      <c r="U1820" s="1" t="s">
        <v>27</v>
      </c>
    </row>
    <row r="1821" spans="1:21" ht="30" x14ac:dyDescent="0.2">
      <c r="A1821" s="1" t="s">
        <v>73</v>
      </c>
      <c r="B1821" s="1" t="s">
        <v>64</v>
      </c>
      <c r="C1821" s="1" t="s">
        <v>10729</v>
      </c>
      <c r="D1821" s="1" t="s">
        <v>10730</v>
      </c>
      <c r="E1821" s="1" t="s">
        <v>750</v>
      </c>
      <c r="F1821" s="1" t="s">
        <v>10731</v>
      </c>
      <c r="G1821" s="2" t="str">
        <f t="shared" si="84"/>
        <v>Universitätsspital Basel
_x000D_Urogynäkologie</v>
      </c>
      <c r="H1821" s="1" t="s">
        <v>752</v>
      </c>
      <c r="I1821" s="1" t="str" cm="1">
        <f t="array" ref="I1821">IF(H1821="","",IF(COUNT(VALUE(MID(H1821,ROW($A$1:$A$100),1)))=0,H1821,TRIM(LEFT(H1821,MATCH(TRUE,ISNUMBER(VALUE(MID(H1821,ROW($A$1:$A$100),1))),0)-1))))</f>
        <v>Spitalstrasse</v>
      </c>
      <c r="J1821" s="1" t="str" cm="1">
        <f t="array" ref="J1821">IF(H1821="","",IF(COUNT(VALUE(MID(H1821,ROW($A$1:$A$100),1)))=0,"",RIGHT(H1821,LEN(H1821)-MATCH(TRUE,ISNUMBER(VALUE(MID(H1821,ROW($A$1:$A$100),1))),0)+1)))</f>
        <v>21</v>
      </c>
      <c r="K1821" s="1" t="s">
        <v>22</v>
      </c>
      <c r="L1821" s="1" t="s">
        <v>753</v>
      </c>
      <c r="M1821" s="1" t="str">
        <f t="shared" si="85"/>
        <v>4031</v>
      </c>
      <c r="N1821" s="1" t="str">
        <f t="shared" si="86"/>
        <v>Basel</v>
      </c>
      <c r="O1821" s="1" t="s">
        <v>24</v>
      </c>
      <c r="P1821" s="1" t="s">
        <v>10732</v>
      </c>
      <c r="Q1821" s="1" t="s">
        <v>21</v>
      </c>
      <c r="R1821" s="1" t="s">
        <v>22</v>
      </c>
      <c r="S1821" s="1" t="s">
        <v>22</v>
      </c>
      <c r="T1821" s="1" t="s">
        <v>10733</v>
      </c>
      <c r="U1821" s="1" t="s">
        <v>27</v>
      </c>
    </row>
    <row r="1822" spans="1:21" ht="15" x14ac:dyDescent="0.2">
      <c r="A1822" s="1" t="s">
        <v>16</v>
      </c>
      <c r="B1822" s="1" t="s">
        <v>64</v>
      </c>
      <c r="C1822" s="1" t="s">
        <v>14738</v>
      </c>
      <c r="D1822" s="1" t="s">
        <v>14739</v>
      </c>
      <c r="E1822" s="1" t="s">
        <v>4696</v>
      </c>
      <c r="F1822" s="1" t="s">
        <v>22</v>
      </c>
      <c r="G1822" s="2" t="str">
        <f t="shared" si="84"/>
        <v>Praxis am Heldsberg</v>
      </c>
      <c r="H1822" s="1" t="s">
        <v>4697</v>
      </c>
      <c r="I1822" s="1" t="str" cm="1">
        <f t="array" ref="I1822">IF(H1822="","",IF(COUNT(VALUE(MID(H1822,ROW($A$1:$A$100),1)))=0,H1822,TRIM(LEFT(H1822,MATCH(TRUE,ISNUMBER(VALUE(MID(H1822,ROW($A$1:$A$100),1))),0)-1))))</f>
        <v>Industriestrasse</v>
      </c>
      <c r="J1822" s="1" t="str" cm="1">
        <f t="array" ref="J1822">IF(H1822="","",IF(COUNT(VALUE(MID(H1822,ROW($A$1:$A$100),1)))=0,"",RIGHT(H1822,LEN(H1822)-MATCH(TRUE,ISNUMBER(VALUE(MID(H1822,ROW($A$1:$A$100),1))),0)+1)))</f>
        <v>12a</v>
      </c>
      <c r="K1822" s="1" t="s">
        <v>22</v>
      </c>
      <c r="L1822" s="1" t="s">
        <v>876</v>
      </c>
      <c r="M1822" s="1" t="str">
        <f t="shared" si="85"/>
        <v>9430</v>
      </c>
      <c r="N1822" s="1" t="str">
        <f t="shared" si="86"/>
        <v>St. Margrethen SG</v>
      </c>
      <c r="O1822" s="1" t="s">
        <v>24</v>
      </c>
      <c r="P1822" s="1" t="s">
        <v>14740</v>
      </c>
      <c r="Q1822" s="1" t="s">
        <v>80</v>
      </c>
      <c r="R1822" s="1" t="s">
        <v>22</v>
      </c>
      <c r="S1822" s="1" t="s">
        <v>22</v>
      </c>
      <c r="T1822" s="1" t="s">
        <v>14741</v>
      </c>
      <c r="U1822" s="1" t="s">
        <v>27</v>
      </c>
    </row>
    <row r="1823" spans="1:21" ht="15" x14ac:dyDescent="0.2">
      <c r="A1823" s="1" t="s">
        <v>73</v>
      </c>
      <c r="B1823" s="1" t="s">
        <v>64</v>
      </c>
      <c r="C1823" s="1" t="s">
        <v>6895</v>
      </c>
      <c r="D1823" s="1" t="s">
        <v>14542</v>
      </c>
      <c r="E1823" s="1" t="s">
        <v>8905</v>
      </c>
      <c r="F1823" s="1" t="s">
        <v>22</v>
      </c>
      <c r="G1823" s="2" t="str">
        <f t="shared" si="84"/>
        <v>Ärztezentrum Birmensdorf</v>
      </c>
      <c r="H1823" s="1" t="s">
        <v>8906</v>
      </c>
      <c r="I1823" s="1" t="str" cm="1">
        <f t="array" ref="I1823">IF(H1823="","",IF(COUNT(VALUE(MID(H1823,ROW($A$1:$A$100),1)))=0,H1823,TRIM(LEFT(H1823,MATCH(TRUE,ISNUMBER(VALUE(MID(H1823,ROW($A$1:$A$100),1))),0)-1))))</f>
        <v>Dorfstrasse</v>
      </c>
      <c r="J1823" s="1" t="str" cm="1">
        <f t="array" ref="J1823">IF(H1823="","",IF(COUNT(VALUE(MID(H1823,ROW($A$1:$A$100),1)))=0,"",RIGHT(H1823,LEN(H1823)-MATCH(TRUE,ISNUMBER(VALUE(MID(H1823,ROW($A$1:$A$100),1))),0)+1)))</f>
        <v>5</v>
      </c>
      <c r="K1823" s="1" t="s">
        <v>22</v>
      </c>
      <c r="L1823" s="1" t="s">
        <v>8907</v>
      </c>
      <c r="M1823" s="1" t="str">
        <f t="shared" si="85"/>
        <v>8903</v>
      </c>
      <c r="N1823" s="1" t="str">
        <f t="shared" si="86"/>
        <v>Birmensdorf ZH</v>
      </c>
      <c r="O1823" s="1" t="s">
        <v>24</v>
      </c>
      <c r="P1823" s="1" t="s">
        <v>14543</v>
      </c>
      <c r="Q1823" s="1" t="s">
        <v>80</v>
      </c>
      <c r="R1823" s="1" t="s">
        <v>22</v>
      </c>
      <c r="S1823" s="1" t="s">
        <v>22</v>
      </c>
      <c r="T1823" s="1" t="s">
        <v>14544</v>
      </c>
      <c r="U1823" s="1" t="s">
        <v>27</v>
      </c>
    </row>
    <row r="1824" spans="1:21" ht="15" x14ac:dyDescent="0.2">
      <c r="A1824" s="1" t="s">
        <v>73</v>
      </c>
      <c r="B1824" s="1" t="s">
        <v>17</v>
      </c>
      <c r="C1824" s="1" t="s">
        <v>1670</v>
      </c>
      <c r="D1824" s="1" t="s">
        <v>1671</v>
      </c>
      <c r="E1824" s="1" t="s">
        <v>1466</v>
      </c>
      <c r="F1824" s="1" t="s">
        <v>22</v>
      </c>
      <c r="G1824" s="2" t="str">
        <f t="shared" si="84"/>
        <v>Huusarztpraxis Früebli AG</v>
      </c>
      <c r="H1824" s="1" t="s">
        <v>1467</v>
      </c>
      <c r="I1824" s="1" t="str" cm="1">
        <f t="array" ref="I1824">IF(H1824="","",IF(COUNT(VALUE(MID(H1824,ROW($A$1:$A$100),1)))=0,H1824,TRIM(LEFT(H1824,MATCH(TRUE,ISNUMBER(VALUE(MID(H1824,ROW($A$1:$A$100),1))),0)-1))))</f>
        <v>Schulstrasse</v>
      </c>
      <c r="J1824" s="1" t="str" cm="1">
        <f t="array" ref="J1824">IF(H1824="","",IF(COUNT(VALUE(MID(H1824,ROW($A$1:$A$100),1)))=0,"",RIGHT(H1824,LEN(H1824)-MATCH(TRUE,ISNUMBER(VALUE(MID(H1824,ROW($A$1:$A$100),1))),0)+1)))</f>
        <v>12</v>
      </c>
      <c r="K1824" s="1" t="s">
        <v>22</v>
      </c>
      <c r="L1824" s="1" t="s">
        <v>1468</v>
      </c>
      <c r="M1824" s="1" t="str">
        <f t="shared" si="85"/>
        <v>8157</v>
      </c>
      <c r="N1824" s="1" t="str">
        <f t="shared" si="86"/>
        <v>Dielsdorf</v>
      </c>
      <c r="O1824" s="1" t="s">
        <v>24</v>
      </c>
      <c r="P1824" s="1" t="s">
        <v>1672</v>
      </c>
      <c r="Q1824" s="1" t="s">
        <v>128</v>
      </c>
      <c r="R1824" s="1" t="s">
        <v>80</v>
      </c>
      <c r="S1824" s="1" t="s">
        <v>22</v>
      </c>
      <c r="T1824" s="1" t="s">
        <v>1673</v>
      </c>
      <c r="U1824" s="1" t="s">
        <v>27</v>
      </c>
    </row>
    <row r="1825" spans="1:21" ht="30" x14ac:dyDescent="0.2">
      <c r="A1825" s="1" t="s">
        <v>16</v>
      </c>
      <c r="B1825" s="1" t="s">
        <v>64</v>
      </c>
      <c r="C1825" s="1" t="s">
        <v>1220</v>
      </c>
      <c r="D1825" s="1" t="s">
        <v>4483</v>
      </c>
      <c r="E1825" s="1" t="s">
        <v>750</v>
      </c>
      <c r="F1825" s="1" t="s">
        <v>1597</v>
      </c>
      <c r="G1825" s="2" t="str">
        <f t="shared" si="84"/>
        <v>Universitätsspital Basel
_x000D_Reproduktionsmedizin</v>
      </c>
      <c r="H1825" s="1" t="s">
        <v>1598</v>
      </c>
      <c r="I1825" s="1" t="str" cm="1">
        <f t="array" ref="I1825">IF(H1825="","",IF(COUNT(VALUE(MID(H1825,ROW($A$1:$A$100),1)))=0,H1825,TRIM(LEFT(H1825,MATCH(TRUE,ISNUMBER(VALUE(MID(H1825,ROW($A$1:$A$100),1))),0)-1))))</f>
        <v>Vogesenstrasse</v>
      </c>
      <c r="J1825" s="1" t="str" cm="1">
        <f t="array" ref="J1825">IF(H1825="","",IF(COUNT(VALUE(MID(H1825,ROW($A$1:$A$100),1)))=0,"",RIGHT(H1825,LEN(H1825)-MATCH(TRUE,ISNUMBER(VALUE(MID(H1825,ROW($A$1:$A$100),1))),0)+1)))</f>
        <v>134</v>
      </c>
      <c r="K1825" s="1" t="s">
        <v>22</v>
      </c>
      <c r="L1825" s="1" t="s">
        <v>753</v>
      </c>
      <c r="M1825" s="1" t="str">
        <f t="shared" si="85"/>
        <v>4031</v>
      </c>
      <c r="N1825" s="1" t="str">
        <f t="shared" si="86"/>
        <v>Basel</v>
      </c>
      <c r="O1825" s="1" t="s">
        <v>24</v>
      </c>
      <c r="P1825" s="1" t="s">
        <v>6840</v>
      </c>
      <c r="Q1825" s="1" t="s">
        <v>21</v>
      </c>
      <c r="R1825" s="1" t="s">
        <v>22</v>
      </c>
      <c r="S1825" s="1" t="s">
        <v>22</v>
      </c>
      <c r="T1825" s="1" t="s">
        <v>8297</v>
      </c>
      <c r="U1825" s="1" t="s">
        <v>27</v>
      </c>
    </row>
    <row r="1826" spans="1:21" ht="15" x14ac:dyDescent="0.2">
      <c r="A1826" s="1" t="s">
        <v>16</v>
      </c>
      <c r="B1826" s="1" t="s">
        <v>64</v>
      </c>
      <c r="C1826" s="1" t="s">
        <v>8063</v>
      </c>
      <c r="D1826" s="1" t="s">
        <v>4483</v>
      </c>
      <c r="E1826" s="1" t="s">
        <v>1086</v>
      </c>
      <c r="F1826" s="1" t="s">
        <v>22</v>
      </c>
      <c r="G1826" s="2" t="str">
        <f t="shared" si="84"/>
        <v>Praxis am Bahnhof AG</v>
      </c>
      <c r="H1826" s="1" t="s">
        <v>1087</v>
      </c>
      <c r="I1826" s="1" t="str" cm="1">
        <f t="array" ref="I1826">IF(H1826="","",IF(COUNT(VALUE(MID(H1826,ROW($A$1:$A$100),1)))=0,H1826,TRIM(LEFT(H1826,MATCH(TRUE,ISNUMBER(VALUE(MID(H1826,ROW($A$1:$A$100),1))),0)-1))))</f>
        <v>Dorfstrasse</v>
      </c>
      <c r="J1826" s="1" t="str" cm="1">
        <f t="array" ref="J1826">IF(H1826="","",IF(COUNT(VALUE(MID(H1826,ROW($A$1:$A$100),1)))=0,"",RIGHT(H1826,LEN(H1826)-MATCH(TRUE,ISNUMBER(VALUE(MID(H1826,ROW($A$1:$A$100),1))),0)+1)))</f>
        <v>43/44</v>
      </c>
      <c r="K1826" s="1" t="s">
        <v>22</v>
      </c>
      <c r="L1826" s="1" t="s">
        <v>1088</v>
      </c>
      <c r="M1826" s="1" t="str">
        <f t="shared" si="85"/>
        <v>8630</v>
      </c>
      <c r="N1826" s="1" t="str">
        <f t="shared" si="86"/>
        <v>Rüti ZH</v>
      </c>
      <c r="O1826" s="1" t="s">
        <v>24</v>
      </c>
      <c r="P1826" s="1" t="s">
        <v>6840</v>
      </c>
      <c r="Q1826" s="1" t="s">
        <v>128</v>
      </c>
      <c r="R1826" s="1" t="s">
        <v>80</v>
      </c>
      <c r="S1826" s="1" t="s">
        <v>22</v>
      </c>
      <c r="T1826" s="1" t="s">
        <v>8064</v>
      </c>
      <c r="U1826" s="1" t="s">
        <v>27</v>
      </c>
    </row>
    <row r="1827" spans="1:21" ht="15" x14ac:dyDescent="0.2">
      <c r="A1827" s="1" t="s">
        <v>16</v>
      </c>
      <c r="B1827" s="1" t="s">
        <v>64</v>
      </c>
      <c r="C1827" s="1" t="s">
        <v>16188</v>
      </c>
      <c r="D1827" s="1" t="s">
        <v>4483</v>
      </c>
      <c r="E1827" s="1" t="s">
        <v>9404</v>
      </c>
      <c r="F1827" s="1" t="s">
        <v>22</v>
      </c>
      <c r="G1827" s="2" t="str">
        <f t="shared" si="84"/>
        <v>Hausarztpraxis Weidenhof</v>
      </c>
      <c r="H1827" s="1" t="s">
        <v>9405</v>
      </c>
      <c r="I1827" s="1" t="str" cm="1">
        <f t="array" ref="I1827">IF(H1827="","",IF(COUNT(VALUE(MID(H1827,ROW($A$1:$A$100),1)))=0,H1827,TRIM(LEFT(H1827,MATCH(TRUE,ISNUMBER(VALUE(MID(H1827,ROW($A$1:$A$100),1))),0)-1))))</f>
        <v>Weidenhofstrasse</v>
      </c>
      <c r="J1827" s="1" t="str" cm="1">
        <f t="array" ref="J1827">IF(H1827="","",IF(COUNT(VALUE(MID(H1827,ROW($A$1:$A$100),1)))=0,"",RIGHT(H1827,LEN(H1827)-MATCH(TRUE,ISNUMBER(VALUE(MID(H1827,ROW($A$1:$A$100),1))),0)+1)))</f>
        <v>21</v>
      </c>
      <c r="K1827" s="1" t="s">
        <v>22</v>
      </c>
      <c r="L1827" s="1" t="s">
        <v>2582</v>
      </c>
      <c r="M1827" s="1" t="str">
        <f t="shared" si="85"/>
        <v>9323</v>
      </c>
      <c r="N1827" s="1" t="str">
        <f t="shared" si="86"/>
        <v>Steinach</v>
      </c>
      <c r="O1827" s="1" t="s">
        <v>24</v>
      </c>
      <c r="P1827" s="1" t="s">
        <v>6840</v>
      </c>
      <c r="Q1827" s="1" t="s">
        <v>128</v>
      </c>
      <c r="R1827" s="1" t="s">
        <v>22</v>
      </c>
      <c r="S1827" s="1" t="s">
        <v>22</v>
      </c>
      <c r="T1827" s="1" t="s">
        <v>16189</v>
      </c>
      <c r="U1827" s="1" t="s">
        <v>27</v>
      </c>
    </row>
    <row r="1828" spans="1:21" ht="15" x14ac:dyDescent="0.2">
      <c r="A1828" s="1" t="s">
        <v>16</v>
      </c>
      <c r="B1828" s="1" t="s">
        <v>64</v>
      </c>
      <c r="C1828" s="1" t="s">
        <v>5868</v>
      </c>
      <c r="D1828" s="1" t="s">
        <v>4483</v>
      </c>
      <c r="E1828" s="1" t="s">
        <v>2623</v>
      </c>
      <c r="F1828" s="1" t="s">
        <v>22</v>
      </c>
      <c r="G1828" s="2" t="str">
        <f t="shared" si="84"/>
        <v>arzthaus.ch AG Zürich Stadelhof</v>
      </c>
      <c r="H1828" s="1" t="s">
        <v>2624</v>
      </c>
      <c r="I1828" s="1" t="str" cm="1">
        <f t="array" ref="I1828">IF(H1828="","",IF(COUNT(VALUE(MID(H1828,ROW($A$1:$A$100),1)))=0,H1828,TRIM(LEFT(H1828,MATCH(TRUE,ISNUMBER(VALUE(MID(H1828,ROW($A$1:$A$100),1))),0)-1))))</f>
        <v>Goethestrasse</v>
      </c>
      <c r="J1828" s="1" t="str" cm="1">
        <f t="array" ref="J1828">IF(H1828="","",IF(COUNT(VALUE(MID(H1828,ROW($A$1:$A$100),1)))=0,"",RIGHT(H1828,LEN(H1828)-MATCH(TRUE,ISNUMBER(VALUE(MID(H1828,ROW($A$1:$A$100),1))),0)+1)))</f>
        <v>14</v>
      </c>
      <c r="K1828" s="1" t="s">
        <v>22</v>
      </c>
      <c r="L1828" s="1" t="s">
        <v>415</v>
      </c>
      <c r="M1828" s="1" t="str">
        <f t="shared" si="85"/>
        <v>8001</v>
      </c>
      <c r="N1828" s="1" t="str">
        <f t="shared" si="86"/>
        <v>Zürich</v>
      </c>
      <c r="O1828" s="1" t="s">
        <v>24</v>
      </c>
      <c r="P1828" s="1" t="s">
        <v>6840</v>
      </c>
      <c r="Q1828" s="1" t="s">
        <v>128</v>
      </c>
      <c r="R1828" s="1" t="s">
        <v>22</v>
      </c>
      <c r="S1828" s="1" t="s">
        <v>22</v>
      </c>
      <c r="T1828" s="1" t="s">
        <v>8027</v>
      </c>
      <c r="U1828" s="1" t="s">
        <v>27</v>
      </c>
    </row>
    <row r="1829" spans="1:21" ht="15" x14ac:dyDescent="0.2">
      <c r="A1829" s="1" t="s">
        <v>73</v>
      </c>
      <c r="B1829" s="1" t="s">
        <v>64</v>
      </c>
      <c r="C1829" s="1" t="s">
        <v>1980</v>
      </c>
      <c r="D1829" s="1" t="s">
        <v>4483</v>
      </c>
      <c r="E1829" s="1" t="s">
        <v>7364</v>
      </c>
      <c r="F1829" s="1" t="s">
        <v>22</v>
      </c>
      <c r="G1829" s="2" t="str">
        <f t="shared" si="84"/>
        <v>Praxisgemeinschaft 77</v>
      </c>
      <c r="H1829" s="1" t="s">
        <v>7365</v>
      </c>
      <c r="I1829" s="1" t="str" cm="1">
        <f t="array" ref="I1829">IF(H1829="","",IF(COUNT(VALUE(MID(H1829,ROW($A$1:$A$100),1)))=0,H1829,TRIM(LEFT(H1829,MATCH(TRUE,ISNUMBER(VALUE(MID(H1829,ROW($A$1:$A$100),1))),0)-1))))</f>
        <v>St. Gallerstrasse</v>
      </c>
      <c r="J1829" s="1" t="str" cm="1">
        <f t="array" ref="J1829">IF(H1829="","",IF(COUNT(VALUE(MID(H1829,ROW($A$1:$A$100),1)))=0,"",RIGHT(H1829,LEN(H1829)-MATCH(TRUE,ISNUMBER(VALUE(MID(H1829,ROW($A$1:$A$100),1))),0)+1)))</f>
        <v>77</v>
      </c>
      <c r="K1829" s="1" t="s">
        <v>22</v>
      </c>
      <c r="L1829" s="1" t="s">
        <v>607</v>
      </c>
      <c r="M1829" s="1" t="str">
        <f t="shared" si="85"/>
        <v>9200</v>
      </c>
      <c r="N1829" s="1" t="str">
        <f t="shared" si="86"/>
        <v>Gossau SG</v>
      </c>
      <c r="O1829" s="1" t="s">
        <v>24</v>
      </c>
      <c r="P1829" s="1" t="s">
        <v>14000</v>
      </c>
      <c r="Q1829" s="1" t="s">
        <v>128</v>
      </c>
      <c r="R1829" s="1" t="s">
        <v>22</v>
      </c>
      <c r="S1829" s="1" t="s">
        <v>22</v>
      </c>
      <c r="T1829" s="1" t="s">
        <v>14001</v>
      </c>
      <c r="U1829" s="1" t="s">
        <v>27</v>
      </c>
    </row>
    <row r="1830" spans="1:21" ht="15" x14ac:dyDescent="0.2">
      <c r="A1830" s="1" t="s">
        <v>16</v>
      </c>
      <c r="B1830" s="1" t="s">
        <v>64</v>
      </c>
      <c r="C1830" s="1" t="s">
        <v>14002</v>
      </c>
      <c r="D1830" s="1" t="s">
        <v>4483</v>
      </c>
      <c r="E1830" s="1" t="s">
        <v>1422</v>
      </c>
      <c r="F1830" s="1" t="s">
        <v>22</v>
      </c>
      <c r="G1830" s="2" t="str">
        <f t="shared" si="84"/>
        <v>Gyn Praxis Stockerstrasse</v>
      </c>
      <c r="H1830" s="1" t="s">
        <v>1423</v>
      </c>
      <c r="I1830" s="1" t="str" cm="1">
        <f t="array" ref="I1830">IF(H1830="","",IF(COUNT(VALUE(MID(H1830,ROW($A$1:$A$100),1)))=0,H1830,TRIM(LEFT(H1830,MATCH(TRUE,ISNUMBER(VALUE(MID(H1830,ROW($A$1:$A$100),1))),0)-1))))</f>
        <v>Stockerstrasse</v>
      </c>
      <c r="J1830" s="1" t="str" cm="1">
        <f t="array" ref="J1830">IF(H1830="","",IF(COUNT(VALUE(MID(H1830,ROW($A$1:$A$100),1)))=0,"",RIGHT(H1830,LEN(H1830)-MATCH(TRUE,ISNUMBER(VALUE(MID(H1830,ROW($A$1:$A$100),1))),0)+1)))</f>
        <v>45</v>
      </c>
      <c r="K1830" s="1" t="s">
        <v>22</v>
      </c>
      <c r="L1830" s="1" t="s">
        <v>126</v>
      </c>
      <c r="M1830" s="1" t="str">
        <f t="shared" si="85"/>
        <v>8002</v>
      </c>
      <c r="N1830" s="1" t="str">
        <f t="shared" si="86"/>
        <v>Zürich</v>
      </c>
      <c r="O1830" s="1" t="s">
        <v>24</v>
      </c>
      <c r="P1830" s="1" t="s">
        <v>6840</v>
      </c>
      <c r="Q1830" s="1" t="s">
        <v>21</v>
      </c>
      <c r="R1830" s="1" t="s">
        <v>22</v>
      </c>
      <c r="S1830" s="1" t="s">
        <v>22</v>
      </c>
      <c r="T1830" s="1" t="s">
        <v>14003</v>
      </c>
      <c r="U1830" s="1" t="s">
        <v>27</v>
      </c>
    </row>
    <row r="1831" spans="1:21" ht="30" x14ac:dyDescent="0.2">
      <c r="A1831" s="1" t="s">
        <v>73</v>
      </c>
      <c r="B1831" s="1" t="s">
        <v>64</v>
      </c>
      <c r="C1831" s="1" t="s">
        <v>197</v>
      </c>
      <c r="D1831" s="1" t="s">
        <v>4483</v>
      </c>
      <c r="E1831" s="1" t="s">
        <v>300</v>
      </c>
      <c r="F1831" s="1" t="s">
        <v>14967</v>
      </c>
      <c r="G1831" s="2" t="str">
        <f t="shared" si="84"/>
        <v>Schlossberg Ärztezentrum AG
_x000D_Praxis Dr. Keller Michael</v>
      </c>
      <c r="H1831" s="1" t="s">
        <v>302</v>
      </c>
      <c r="I1831" s="1" t="str" cm="1">
        <f t="array" ref="I1831">IF(H1831="","",IF(COUNT(VALUE(MID(H1831,ROW($A$1:$A$100),1)))=0,H1831,TRIM(LEFT(H1831,MATCH(TRUE,ISNUMBER(VALUE(MID(H1831,ROW($A$1:$A$100),1))),0)-1))))</f>
        <v>Bahnhofstrasse</v>
      </c>
      <c r="J1831" s="1" t="str" cm="1">
        <f t="array" ref="J1831">IF(H1831="","",IF(COUNT(VALUE(MID(H1831,ROW($A$1:$A$100),1)))=0,"",RIGHT(H1831,LEN(H1831)-MATCH(TRUE,ISNUMBER(VALUE(MID(H1831,ROW($A$1:$A$100),1))),0)+1)))</f>
        <v>61</v>
      </c>
      <c r="K1831" s="1" t="s">
        <v>22</v>
      </c>
      <c r="L1831" s="1" t="s">
        <v>187</v>
      </c>
      <c r="M1831" s="1" t="str">
        <f t="shared" si="85"/>
        <v>8500</v>
      </c>
      <c r="N1831" s="1" t="str">
        <f t="shared" si="86"/>
        <v>Frauenfeld</v>
      </c>
      <c r="O1831" s="1" t="s">
        <v>24</v>
      </c>
      <c r="P1831" s="1" t="s">
        <v>14000</v>
      </c>
      <c r="Q1831" s="1" t="s">
        <v>128</v>
      </c>
      <c r="R1831" s="1" t="s">
        <v>22</v>
      </c>
      <c r="S1831" s="1" t="s">
        <v>22</v>
      </c>
      <c r="T1831" s="1" t="s">
        <v>14968</v>
      </c>
      <c r="U1831" s="1" t="s">
        <v>27</v>
      </c>
    </row>
    <row r="1832" spans="1:21" ht="30" x14ac:dyDescent="0.2">
      <c r="A1832" s="1" t="s">
        <v>16</v>
      </c>
      <c r="B1832" s="1" t="s">
        <v>17</v>
      </c>
      <c r="C1832" s="1" t="s">
        <v>4482</v>
      </c>
      <c r="D1832" s="1" t="s">
        <v>4483</v>
      </c>
      <c r="E1832" s="1" t="s">
        <v>1076</v>
      </c>
      <c r="F1832" s="1" t="s">
        <v>156</v>
      </c>
      <c r="G1832" s="2" t="str">
        <f t="shared" si="84"/>
        <v>Kantonsspital Frauenfeld
_x000D_Frauenklinik</v>
      </c>
      <c r="H1832" s="1" t="s">
        <v>22</v>
      </c>
      <c r="I1832" s="1" t="str" cm="1">
        <f t="array" ref="I1832">IF(H1832="","",IF(COUNT(VALUE(MID(H1832,ROW($A$1:$A$100),1)))=0,H1832,TRIM(LEFT(H1832,MATCH(TRUE,ISNUMBER(VALUE(MID(H1832,ROW($A$1:$A$100),1))),0)-1))))</f>
        <v/>
      </c>
      <c r="J1832" s="1" t="str" cm="1">
        <f t="array" ref="J1832">IF(H1832="","",IF(COUNT(VALUE(MID(H1832,ROW($A$1:$A$100),1)))=0,"",RIGHT(H1832,LEN(H1832)-MATCH(TRUE,ISNUMBER(VALUE(MID(H1832,ROW($A$1:$A$100),1))),0)+1)))</f>
        <v/>
      </c>
      <c r="K1832" s="1" t="s">
        <v>7</v>
      </c>
      <c r="L1832" s="1" t="s">
        <v>1077</v>
      </c>
      <c r="M1832" s="1" t="str">
        <f t="shared" si="85"/>
        <v>8501</v>
      </c>
      <c r="N1832" s="1" t="str">
        <f t="shared" si="86"/>
        <v>Frauenfeld</v>
      </c>
      <c r="O1832" s="1" t="s">
        <v>24</v>
      </c>
      <c r="P1832" s="1" t="s">
        <v>4484</v>
      </c>
      <c r="Q1832" s="1" t="s">
        <v>21</v>
      </c>
      <c r="R1832" s="1" t="s">
        <v>22</v>
      </c>
      <c r="S1832" s="1" t="s">
        <v>22</v>
      </c>
      <c r="T1832" s="1" t="s">
        <v>4485</v>
      </c>
      <c r="U1832" s="1" t="s">
        <v>27</v>
      </c>
    </row>
    <row r="1833" spans="1:21" ht="30" x14ac:dyDescent="0.2">
      <c r="A1833" s="1" t="s">
        <v>16</v>
      </c>
      <c r="B1833" s="1" t="s">
        <v>64</v>
      </c>
      <c r="C1833" s="1" t="s">
        <v>1098</v>
      </c>
      <c r="D1833" s="1" t="s">
        <v>4483</v>
      </c>
      <c r="E1833" s="1" t="s">
        <v>1870</v>
      </c>
      <c r="F1833" s="1" t="s">
        <v>1871</v>
      </c>
      <c r="G1833" s="2" t="str">
        <f t="shared" si="84"/>
        <v>Spital Grabs
_x000D_Frauenklinik Spital Grabs</v>
      </c>
      <c r="H1833" s="1" t="s">
        <v>1872</v>
      </c>
      <c r="I1833" s="1" t="str" cm="1">
        <f t="array" ref="I1833">IF(H1833="","",IF(COUNT(VALUE(MID(H1833,ROW($A$1:$A$100),1)))=0,H1833,TRIM(LEFT(H1833,MATCH(TRUE,ISNUMBER(VALUE(MID(H1833,ROW($A$1:$A$100),1))),0)-1))))</f>
        <v>Spitalstrasse</v>
      </c>
      <c r="J1833" s="1" t="str" cm="1">
        <f t="array" ref="J1833">IF(H1833="","",IF(COUNT(VALUE(MID(H1833,ROW($A$1:$A$100),1)))=0,"",RIGHT(H1833,LEN(H1833)-MATCH(TRUE,ISNUMBER(VALUE(MID(H1833,ROW($A$1:$A$100),1))),0)+1)))</f>
        <v>44</v>
      </c>
      <c r="K1833" s="1" t="s">
        <v>22</v>
      </c>
      <c r="L1833" s="1" t="s">
        <v>1873</v>
      </c>
      <c r="M1833" s="1" t="str">
        <f t="shared" si="85"/>
        <v>9472</v>
      </c>
      <c r="N1833" s="1" t="str">
        <f t="shared" si="86"/>
        <v>Grabs</v>
      </c>
      <c r="O1833" s="1" t="s">
        <v>24</v>
      </c>
      <c r="P1833" s="1" t="s">
        <v>6840</v>
      </c>
      <c r="Q1833" s="1" t="s">
        <v>21</v>
      </c>
      <c r="R1833" s="1" t="s">
        <v>22</v>
      </c>
      <c r="S1833" s="1" t="s">
        <v>22</v>
      </c>
      <c r="T1833" s="1" t="s">
        <v>6841</v>
      </c>
      <c r="U1833" s="1" t="s">
        <v>27</v>
      </c>
    </row>
    <row r="1834" spans="1:21" ht="15" x14ac:dyDescent="0.2">
      <c r="A1834" s="1" t="s">
        <v>73</v>
      </c>
      <c r="B1834" s="1" t="s">
        <v>64</v>
      </c>
      <c r="C1834" s="1" t="s">
        <v>15044</v>
      </c>
      <c r="D1834" s="1" t="s">
        <v>4483</v>
      </c>
      <c r="E1834" s="1" t="s">
        <v>263</v>
      </c>
      <c r="F1834" s="1" t="s">
        <v>22</v>
      </c>
      <c r="G1834" s="2" t="str">
        <f t="shared" si="84"/>
        <v>Rhypraxis AG</v>
      </c>
      <c r="H1834" s="1" t="s">
        <v>264</v>
      </c>
      <c r="I1834" s="1" t="str" cm="1">
        <f t="array" ref="I1834">IF(H1834="","",IF(COUNT(VALUE(MID(H1834,ROW($A$1:$A$100),1)))=0,H1834,TRIM(LEFT(H1834,MATCH(TRUE,ISNUMBER(VALUE(MID(H1834,ROW($A$1:$A$100),1))),0)-1))))</f>
        <v>Schützenstrasse</v>
      </c>
      <c r="J1834" s="1" t="str" cm="1">
        <f t="array" ref="J1834">IF(H1834="","",IF(COUNT(VALUE(MID(H1834,ROW($A$1:$A$100),1)))=0,"",RIGHT(H1834,LEN(H1834)-MATCH(TRUE,ISNUMBER(VALUE(MID(H1834,ROW($A$1:$A$100),1))),0)+1)))</f>
        <v>29</v>
      </c>
      <c r="K1834" s="1" t="s">
        <v>22</v>
      </c>
      <c r="L1834" s="1" t="s">
        <v>265</v>
      </c>
      <c r="M1834" s="1" t="str">
        <f t="shared" si="85"/>
        <v>8245</v>
      </c>
      <c r="N1834" s="1" t="str">
        <f t="shared" si="86"/>
        <v>Feuerthalen</v>
      </c>
      <c r="O1834" s="1" t="s">
        <v>24</v>
      </c>
      <c r="P1834" s="1" t="s">
        <v>14000</v>
      </c>
      <c r="Q1834" s="1" t="s">
        <v>128</v>
      </c>
      <c r="R1834" s="1" t="s">
        <v>22</v>
      </c>
      <c r="S1834" s="1" t="s">
        <v>22</v>
      </c>
      <c r="T1834" s="1" t="s">
        <v>15388</v>
      </c>
      <c r="U1834" s="1" t="s">
        <v>27</v>
      </c>
    </row>
    <row r="1835" spans="1:21" ht="15" x14ac:dyDescent="0.2">
      <c r="A1835" s="1" t="s">
        <v>73</v>
      </c>
      <c r="B1835" s="1" t="s">
        <v>64</v>
      </c>
      <c r="C1835" s="1" t="s">
        <v>684</v>
      </c>
      <c r="D1835" s="1" t="s">
        <v>4483</v>
      </c>
      <c r="E1835" s="1" t="s">
        <v>510</v>
      </c>
      <c r="F1835" s="1" t="s">
        <v>22</v>
      </c>
      <c r="G1835" s="2" t="str">
        <f t="shared" si="84"/>
        <v>mediX Gruppenpraxis AG</v>
      </c>
      <c r="H1835" s="1" t="s">
        <v>511</v>
      </c>
      <c r="I1835" s="1" t="str" cm="1">
        <f t="array" ref="I1835">IF(H1835="","",IF(COUNT(VALUE(MID(H1835,ROW($A$1:$A$100),1)))=0,H1835,TRIM(LEFT(H1835,MATCH(TRUE,ISNUMBER(VALUE(MID(H1835,ROW($A$1:$A$100),1))),0)-1))))</f>
        <v>Rotbuchstrasse</v>
      </c>
      <c r="J1835" s="1" t="str" cm="1">
        <f t="array" ref="J1835">IF(H1835="","",IF(COUNT(VALUE(MID(H1835,ROW($A$1:$A$100),1)))=0,"",RIGHT(H1835,LEN(H1835)-MATCH(TRUE,ISNUMBER(VALUE(MID(H1835,ROW($A$1:$A$100),1))),0)+1)))</f>
        <v>46</v>
      </c>
      <c r="K1835" s="1" t="s">
        <v>22</v>
      </c>
      <c r="L1835" s="1" t="s">
        <v>512</v>
      </c>
      <c r="M1835" s="1" t="str">
        <f t="shared" si="85"/>
        <v>8037</v>
      </c>
      <c r="N1835" s="1" t="str">
        <f t="shared" si="86"/>
        <v>Zürich</v>
      </c>
      <c r="O1835" s="1" t="s">
        <v>24</v>
      </c>
      <c r="P1835" s="1" t="s">
        <v>14000</v>
      </c>
      <c r="Q1835" s="1" t="s">
        <v>128</v>
      </c>
      <c r="R1835" s="1" t="s">
        <v>22</v>
      </c>
      <c r="S1835" s="1" t="s">
        <v>22</v>
      </c>
      <c r="T1835" s="1" t="s">
        <v>14016</v>
      </c>
      <c r="U1835" s="1" t="s">
        <v>27</v>
      </c>
    </row>
    <row r="1836" spans="1:21" ht="15" x14ac:dyDescent="0.2">
      <c r="A1836" s="1" t="s">
        <v>16</v>
      </c>
      <c r="B1836" s="1" t="s">
        <v>64</v>
      </c>
      <c r="C1836" s="1" t="s">
        <v>837</v>
      </c>
      <c r="D1836" s="1" t="s">
        <v>4483</v>
      </c>
      <c r="E1836" s="1" t="s">
        <v>1121</v>
      </c>
      <c r="F1836" s="1" t="s">
        <v>22</v>
      </c>
      <c r="G1836" s="2" t="str">
        <f t="shared" si="84"/>
        <v>Stadtpraxis für Frauen AG</v>
      </c>
      <c r="H1836" s="1" t="s">
        <v>1122</v>
      </c>
      <c r="I1836" s="1" t="str" cm="1">
        <f t="array" ref="I1836">IF(H1836="","",IF(COUNT(VALUE(MID(H1836,ROW($A$1:$A$100),1)))=0,H1836,TRIM(LEFT(H1836,MATCH(TRUE,ISNUMBER(VALUE(MID(H1836,ROW($A$1:$A$100),1))),0)-1))))</f>
        <v>Vadianstrasse</v>
      </c>
      <c r="J1836" s="1" t="str" cm="1">
        <f t="array" ref="J1836">IF(H1836="","",IF(COUNT(VALUE(MID(H1836,ROW($A$1:$A$100),1)))=0,"",RIGHT(H1836,LEN(H1836)-MATCH(TRUE,ISNUMBER(VALUE(MID(H1836,ROW($A$1:$A$100),1))),0)+1)))</f>
        <v>13</v>
      </c>
      <c r="K1836" s="1" t="s">
        <v>22</v>
      </c>
      <c r="L1836" s="1" t="s">
        <v>375</v>
      </c>
      <c r="M1836" s="1" t="str">
        <f t="shared" si="85"/>
        <v>9000</v>
      </c>
      <c r="N1836" s="1" t="str">
        <f t="shared" si="86"/>
        <v>St. Gallen</v>
      </c>
      <c r="O1836" s="1" t="s">
        <v>24</v>
      </c>
      <c r="P1836" s="1" t="s">
        <v>6840</v>
      </c>
      <c r="Q1836" s="1" t="s">
        <v>21</v>
      </c>
      <c r="R1836" s="1" t="s">
        <v>22</v>
      </c>
      <c r="S1836" s="1" t="s">
        <v>22</v>
      </c>
      <c r="T1836" s="1" t="s">
        <v>12402</v>
      </c>
      <c r="U1836" s="1" t="s">
        <v>27</v>
      </c>
    </row>
    <row r="1837" spans="1:21" ht="15" x14ac:dyDescent="0.2">
      <c r="A1837" s="1" t="s">
        <v>73</v>
      </c>
      <c r="B1837" s="1" t="s">
        <v>64</v>
      </c>
      <c r="C1837" s="1" t="s">
        <v>1451</v>
      </c>
      <c r="D1837" s="1" t="s">
        <v>4483</v>
      </c>
      <c r="E1837" s="1" t="s">
        <v>14013</v>
      </c>
      <c r="F1837" s="1" t="s">
        <v>22</v>
      </c>
      <c r="G1837" s="2" t="str">
        <f t="shared" si="84"/>
        <v>Praxis Dr. Keller Stefan</v>
      </c>
      <c r="H1837" s="1" t="s">
        <v>14014</v>
      </c>
      <c r="I1837" s="1" t="str" cm="1">
        <f t="array" ref="I1837">IF(H1837="","",IF(COUNT(VALUE(MID(H1837,ROW($A$1:$A$100),1)))=0,H1837,TRIM(LEFT(H1837,MATCH(TRUE,ISNUMBER(VALUE(MID(H1837,ROW($A$1:$A$100),1))),0)-1))))</f>
        <v>Bahnhofstrasse</v>
      </c>
      <c r="J1837" s="1" t="str" cm="1">
        <f t="array" ref="J1837">IF(H1837="","",IF(COUNT(VALUE(MID(H1837,ROW($A$1:$A$100),1)))=0,"",RIGHT(H1837,LEN(H1837)-MATCH(TRUE,ISNUMBER(VALUE(MID(H1837,ROW($A$1:$A$100),1))),0)+1)))</f>
        <v>182</v>
      </c>
      <c r="K1837" s="1" t="s">
        <v>22</v>
      </c>
      <c r="L1837" s="1" t="s">
        <v>993</v>
      </c>
      <c r="M1837" s="1" t="str">
        <f t="shared" si="85"/>
        <v>8620</v>
      </c>
      <c r="N1837" s="1" t="str">
        <f t="shared" si="86"/>
        <v>Wetzikon ZH</v>
      </c>
      <c r="O1837" s="1" t="s">
        <v>24</v>
      </c>
      <c r="P1837" s="1" t="s">
        <v>14000</v>
      </c>
      <c r="Q1837" s="1" t="s">
        <v>80</v>
      </c>
      <c r="R1837" s="1" t="s">
        <v>22</v>
      </c>
      <c r="S1837" s="1" t="s">
        <v>22</v>
      </c>
      <c r="T1837" s="1" t="s">
        <v>14015</v>
      </c>
      <c r="U1837" s="1" t="s">
        <v>27</v>
      </c>
    </row>
    <row r="1838" spans="1:21" ht="15" x14ac:dyDescent="0.2">
      <c r="A1838" s="1" t="s">
        <v>73</v>
      </c>
      <c r="B1838" s="1" t="s">
        <v>64</v>
      </c>
      <c r="C1838" s="1" t="s">
        <v>210</v>
      </c>
      <c r="D1838" s="1" t="s">
        <v>4483</v>
      </c>
      <c r="E1838" s="1" t="s">
        <v>4148</v>
      </c>
      <c r="F1838" s="1" t="s">
        <v>22</v>
      </c>
      <c r="G1838" s="2" t="str">
        <f t="shared" si="84"/>
        <v>PizolCare-Praxis Sargans AG</v>
      </c>
      <c r="H1838" s="1" t="s">
        <v>4149</v>
      </c>
      <c r="I1838" s="1" t="str" cm="1">
        <f t="array" ref="I1838">IF(H1838="","",IF(COUNT(VALUE(MID(H1838,ROW($A$1:$A$100),1)))=0,H1838,TRIM(LEFT(H1838,MATCH(TRUE,ISNUMBER(VALUE(MID(H1838,ROW($A$1:$A$100),1))),0)-1))))</f>
        <v>Bahnhofpark</v>
      </c>
      <c r="J1838" s="1" t="str" cm="1">
        <f t="array" ref="J1838">IF(H1838="","",IF(COUNT(VALUE(MID(H1838,ROW($A$1:$A$100),1)))=0,"",RIGHT(H1838,LEN(H1838)-MATCH(TRUE,ISNUMBER(VALUE(MID(H1838,ROW($A$1:$A$100),1))),0)+1)))</f>
        <v>2a</v>
      </c>
      <c r="K1838" s="1" t="s">
        <v>22</v>
      </c>
      <c r="L1838" s="1" t="s">
        <v>4150</v>
      </c>
      <c r="M1838" s="1" t="str">
        <f t="shared" si="85"/>
        <v>7320</v>
      </c>
      <c r="N1838" s="1" t="str">
        <f t="shared" si="86"/>
        <v>Sargans</v>
      </c>
      <c r="O1838" s="1" t="s">
        <v>24</v>
      </c>
      <c r="P1838" s="1" t="s">
        <v>14000</v>
      </c>
      <c r="Q1838" s="1" t="s">
        <v>128</v>
      </c>
      <c r="R1838" s="1" t="s">
        <v>22</v>
      </c>
      <c r="S1838" s="1" t="s">
        <v>22</v>
      </c>
      <c r="T1838" s="1" t="s">
        <v>14012</v>
      </c>
      <c r="U1838" s="1" t="s">
        <v>27</v>
      </c>
    </row>
    <row r="1839" spans="1:21" ht="15" x14ac:dyDescent="0.2">
      <c r="A1839" s="1" t="s">
        <v>73</v>
      </c>
      <c r="B1839" s="1" t="s">
        <v>900</v>
      </c>
      <c r="C1839" s="1" t="s">
        <v>3586</v>
      </c>
      <c r="D1839" s="1" t="s">
        <v>14820</v>
      </c>
      <c r="E1839" s="1" t="s">
        <v>1845</v>
      </c>
      <c r="F1839" s="1" t="s">
        <v>22</v>
      </c>
      <c r="G1839" s="2" t="str">
        <f t="shared" si="84"/>
        <v>praxis am rhy AG</v>
      </c>
      <c r="H1839" s="1" t="s">
        <v>1846</v>
      </c>
      <c r="I1839" s="1" t="str" cm="1">
        <f t="array" ref="I1839">IF(H1839="","",IF(COUNT(VALUE(MID(H1839,ROW($A$1:$A$100),1)))=0,H1839,TRIM(LEFT(H1839,MATCH(TRUE,ISNUMBER(VALUE(MID(H1839,ROW($A$1:$A$100),1))),0)-1))))</f>
        <v>Schützenwiese</v>
      </c>
      <c r="J1839" s="1" t="str" cm="1">
        <f t="array" ref="J1839">IF(H1839="","",IF(COUNT(VALUE(MID(H1839,ROW($A$1:$A$100),1)))=0,"",RIGHT(H1839,LEN(H1839)-MATCH(TRUE,ISNUMBER(VALUE(MID(H1839,ROW($A$1:$A$100),1))),0)+1)))</f>
        <v>8</v>
      </c>
      <c r="K1839" s="1" t="s">
        <v>22</v>
      </c>
      <c r="L1839" s="1" t="s">
        <v>1847</v>
      </c>
      <c r="M1839" s="1" t="str">
        <f t="shared" si="85"/>
        <v>9451</v>
      </c>
      <c r="N1839" s="1" t="str">
        <f t="shared" si="86"/>
        <v>Kriessern</v>
      </c>
      <c r="O1839" s="1" t="s">
        <v>24</v>
      </c>
      <c r="P1839" s="1" t="s">
        <v>14821</v>
      </c>
      <c r="Q1839" s="1" t="s">
        <v>128</v>
      </c>
      <c r="R1839" s="1" t="s">
        <v>80</v>
      </c>
      <c r="S1839" s="1" t="s">
        <v>22</v>
      </c>
      <c r="T1839" s="1" t="s">
        <v>14822</v>
      </c>
      <c r="U1839" s="1" t="s">
        <v>27</v>
      </c>
    </row>
    <row r="1840" spans="1:21" ht="15" x14ac:dyDescent="0.2">
      <c r="A1840" s="1" t="s">
        <v>16</v>
      </c>
      <c r="B1840" s="1" t="s">
        <v>64</v>
      </c>
      <c r="C1840" s="1" t="s">
        <v>862</v>
      </c>
      <c r="D1840" s="1" t="s">
        <v>10630</v>
      </c>
      <c r="E1840" s="1" t="s">
        <v>10631</v>
      </c>
      <c r="F1840" s="1" t="s">
        <v>22</v>
      </c>
      <c r="G1840" s="2" t="str">
        <f t="shared" si="84"/>
        <v>Frouepraxis Dr. Feusi-Schmid M.</v>
      </c>
      <c r="H1840" s="1" t="s">
        <v>10632</v>
      </c>
      <c r="I1840" s="1" t="str" cm="1">
        <f t="array" ref="I1840">IF(H1840="","",IF(COUNT(VALUE(MID(H1840,ROW($A$1:$A$100),1)))=0,H1840,TRIM(LEFT(H1840,MATCH(TRUE,ISNUMBER(VALUE(MID(H1840,ROW($A$1:$A$100),1))),0)-1))))</f>
        <v>Strassacherweg</v>
      </c>
      <c r="J1840" s="1" t="str" cm="1">
        <f t="array" ref="J1840">IF(H1840="","",IF(COUNT(VALUE(MID(H1840,ROW($A$1:$A$100),1)))=0,"",RIGHT(H1840,LEN(H1840)-MATCH(TRUE,ISNUMBER(VALUE(MID(H1840,ROW($A$1:$A$100),1))),0)+1)))</f>
        <v>22</v>
      </c>
      <c r="K1840" s="1" t="s">
        <v>22</v>
      </c>
      <c r="L1840" s="1" t="s">
        <v>10633</v>
      </c>
      <c r="M1840" s="1" t="str">
        <f t="shared" si="85"/>
        <v>3110</v>
      </c>
      <c r="N1840" s="1" t="str">
        <f t="shared" si="86"/>
        <v>Münsingen</v>
      </c>
      <c r="O1840" s="1" t="s">
        <v>24</v>
      </c>
      <c r="P1840" s="1" t="s">
        <v>10634</v>
      </c>
      <c r="Q1840" s="1" t="s">
        <v>21</v>
      </c>
      <c r="R1840" s="1" t="s">
        <v>128</v>
      </c>
      <c r="S1840" s="1" t="s">
        <v>22</v>
      </c>
      <c r="T1840" s="1" t="s">
        <v>10635</v>
      </c>
      <c r="U1840" s="1" t="s">
        <v>27</v>
      </c>
    </row>
    <row r="1841" spans="1:21" ht="15" x14ac:dyDescent="0.2">
      <c r="A1841" s="1" t="s">
        <v>16</v>
      </c>
      <c r="B1841" s="1" t="s">
        <v>64</v>
      </c>
      <c r="C1841" s="1" t="s">
        <v>2929</v>
      </c>
      <c r="D1841" s="1" t="s">
        <v>7051</v>
      </c>
      <c r="E1841" s="1" t="s">
        <v>9567</v>
      </c>
      <c r="F1841" s="1" t="s">
        <v>22</v>
      </c>
      <c r="G1841" s="2" t="str">
        <f t="shared" si="84"/>
        <v>Femedica Uster AG</v>
      </c>
      <c r="H1841" s="1" t="s">
        <v>9568</v>
      </c>
      <c r="I1841" s="1" t="str" cm="1">
        <f t="array" ref="I1841">IF(H1841="","",IF(COUNT(VALUE(MID(H1841,ROW($A$1:$A$100),1)))=0,H1841,TRIM(LEFT(H1841,MATCH(TRUE,ISNUMBER(VALUE(MID(H1841,ROW($A$1:$A$100),1))),0)-1))))</f>
        <v>Loren-Allee</v>
      </c>
      <c r="J1841" s="1" t="str" cm="1">
        <f t="array" ref="J1841">IF(H1841="","",IF(COUNT(VALUE(MID(H1841,ROW($A$1:$A$100),1)))=0,"",RIGHT(H1841,LEN(H1841)-MATCH(TRUE,ISNUMBER(VALUE(MID(H1841,ROW($A$1:$A$100),1))),0)+1)))</f>
        <v>20</v>
      </c>
      <c r="K1841" s="1" t="s">
        <v>22</v>
      </c>
      <c r="L1841" s="1" t="s">
        <v>638</v>
      </c>
      <c r="M1841" s="1" t="str">
        <f t="shared" si="85"/>
        <v>8610</v>
      </c>
      <c r="N1841" s="1" t="str">
        <f t="shared" si="86"/>
        <v>Uster</v>
      </c>
      <c r="O1841" s="1" t="s">
        <v>24</v>
      </c>
      <c r="P1841" s="1" t="s">
        <v>10602</v>
      </c>
      <c r="Q1841" s="1" t="s">
        <v>21</v>
      </c>
      <c r="R1841" s="1" t="s">
        <v>22</v>
      </c>
      <c r="S1841" s="1" t="s">
        <v>22</v>
      </c>
      <c r="T1841" s="1" t="s">
        <v>10603</v>
      </c>
      <c r="U1841" s="1" t="s">
        <v>27</v>
      </c>
    </row>
    <row r="1842" spans="1:21" ht="15" x14ac:dyDescent="0.2">
      <c r="A1842" s="1" t="s">
        <v>16</v>
      </c>
      <c r="B1842" s="1" t="s">
        <v>64</v>
      </c>
      <c r="C1842" s="1" t="s">
        <v>9411</v>
      </c>
      <c r="D1842" s="1" t="s">
        <v>7051</v>
      </c>
      <c r="E1842" s="1" t="s">
        <v>14028</v>
      </c>
      <c r="F1842" s="1" t="s">
        <v>22</v>
      </c>
      <c r="G1842" s="2" t="str">
        <f t="shared" si="84"/>
        <v>Praxis Dr. Kern Margarete</v>
      </c>
      <c r="H1842" s="1" t="s">
        <v>14029</v>
      </c>
      <c r="I1842" s="1" t="str" cm="1">
        <f t="array" ref="I1842">IF(H1842="","",IF(COUNT(VALUE(MID(H1842,ROW($A$1:$A$100),1)))=0,H1842,TRIM(LEFT(H1842,MATCH(TRUE,ISNUMBER(VALUE(MID(H1842,ROW($A$1:$A$100),1))),0)-1))))</f>
        <v>Dorfstrasse</v>
      </c>
      <c r="J1842" s="1" t="str" cm="1">
        <f t="array" ref="J1842">IF(H1842="","",IF(COUNT(VALUE(MID(H1842,ROW($A$1:$A$100),1)))=0,"",RIGHT(H1842,LEN(H1842)-MATCH(TRUE,ISNUMBER(VALUE(MID(H1842,ROW($A$1:$A$100),1))),0)+1)))</f>
        <v>3</v>
      </c>
      <c r="K1842" s="1" t="s">
        <v>22</v>
      </c>
      <c r="L1842" s="1" t="s">
        <v>14030</v>
      </c>
      <c r="M1842" s="1" t="str">
        <f t="shared" si="85"/>
        <v>9312</v>
      </c>
      <c r="N1842" s="1" t="str">
        <f t="shared" si="86"/>
        <v>Häggenschwil</v>
      </c>
      <c r="O1842" s="1" t="s">
        <v>24</v>
      </c>
      <c r="P1842" s="1" t="s">
        <v>10602</v>
      </c>
      <c r="Q1842" s="1" t="s">
        <v>128</v>
      </c>
      <c r="R1842" s="1" t="s">
        <v>22</v>
      </c>
      <c r="S1842" s="1" t="s">
        <v>22</v>
      </c>
      <c r="T1842" s="1" t="s">
        <v>14031</v>
      </c>
      <c r="U1842" s="1" t="s">
        <v>27</v>
      </c>
    </row>
    <row r="1843" spans="1:21" ht="15" x14ac:dyDescent="0.2">
      <c r="A1843" s="1" t="s">
        <v>73</v>
      </c>
      <c r="B1843" s="1" t="s">
        <v>64</v>
      </c>
      <c r="C1843" s="1" t="s">
        <v>6055</v>
      </c>
      <c r="D1843" s="1" t="s">
        <v>7051</v>
      </c>
      <c r="E1843" s="1" t="s">
        <v>2378</v>
      </c>
      <c r="F1843" s="1" t="s">
        <v>22</v>
      </c>
      <c r="G1843" s="2" t="str">
        <f t="shared" si="84"/>
        <v>Ärztepraxis Kern AG</v>
      </c>
      <c r="H1843" s="1" t="s">
        <v>2379</v>
      </c>
      <c r="I1843" s="1" t="str" cm="1">
        <f t="array" ref="I1843">IF(H1843="","",IF(COUNT(VALUE(MID(H1843,ROW($A$1:$A$100),1)))=0,H1843,TRIM(LEFT(H1843,MATCH(TRUE,ISNUMBER(VALUE(MID(H1843,ROW($A$1:$A$100),1))),0)-1))))</f>
        <v>Adlerstrasse</v>
      </c>
      <c r="J1843" s="1" t="str" cm="1">
        <f t="array" ref="J1843">IF(H1843="","",IF(COUNT(VALUE(MID(H1843,ROW($A$1:$A$100),1)))=0,"",RIGHT(H1843,LEN(H1843)-MATCH(TRUE,ISNUMBER(VALUE(MID(H1843,ROW($A$1:$A$100),1))),0)+1)))</f>
        <v>1</v>
      </c>
      <c r="K1843" s="1" t="s">
        <v>22</v>
      </c>
      <c r="L1843" s="1" t="s">
        <v>1398</v>
      </c>
      <c r="M1843" s="1" t="str">
        <f t="shared" si="85"/>
        <v>8600</v>
      </c>
      <c r="N1843" s="1" t="str">
        <f t="shared" si="86"/>
        <v>Dübendorf</v>
      </c>
      <c r="O1843" s="1" t="s">
        <v>24</v>
      </c>
      <c r="P1843" s="1" t="s">
        <v>7052</v>
      </c>
      <c r="Q1843" s="1" t="s">
        <v>128</v>
      </c>
      <c r="R1843" s="1" t="s">
        <v>80</v>
      </c>
      <c r="S1843" s="1" t="s">
        <v>22</v>
      </c>
      <c r="T1843" s="1" t="s">
        <v>7053</v>
      </c>
      <c r="U1843" s="1" t="s">
        <v>27</v>
      </c>
    </row>
    <row r="1844" spans="1:21" ht="15" x14ac:dyDescent="0.2">
      <c r="A1844" s="1" t="s">
        <v>16</v>
      </c>
      <c r="B1844" s="1" t="s">
        <v>64</v>
      </c>
      <c r="C1844" s="1" t="s">
        <v>14020</v>
      </c>
      <c r="D1844" s="1" t="s">
        <v>14021</v>
      </c>
      <c r="E1844" s="1" t="s">
        <v>3230</v>
      </c>
      <c r="F1844" s="1" t="s">
        <v>22</v>
      </c>
      <c r="G1844" s="2" t="str">
        <f t="shared" si="84"/>
        <v>Gynpoint AG - Standort Horgen</v>
      </c>
      <c r="H1844" s="1" t="s">
        <v>3231</v>
      </c>
      <c r="I1844" s="1" t="str" cm="1">
        <f t="array" ref="I1844">IF(H1844="","",IF(COUNT(VALUE(MID(H1844,ROW($A$1:$A$100),1)))=0,H1844,TRIM(LEFT(H1844,MATCH(TRUE,ISNUMBER(VALUE(MID(H1844,ROW($A$1:$A$100),1))),0)-1))))</f>
        <v>Seestrasse</v>
      </c>
      <c r="J1844" s="1" t="str" cm="1">
        <f t="array" ref="J1844">IF(H1844="","",IF(COUNT(VALUE(MID(H1844,ROW($A$1:$A$100),1)))=0,"",RIGHT(H1844,LEN(H1844)-MATCH(TRUE,ISNUMBER(VALUE(MID(H1844,ROW($A$1:$A$100),1))),0)+1)))</f>
        <v>126</v>
      </c>
      <c r="K1844" s="1" t="s">
        <v>22</v>
      </c>
      <c r="L1844" s="1" t="s">
        <v>158</v>
      </c>
      <c r="M1844" s="1" t="str">
        <f t="shared" si="85"/>
        <v>8810</v>
      </c>
      <c r="N1844" s="1" t="str">
        <f t="shared" si="86"/>
        <v>Horgen</v>
      </c>
      <c r="O1844" s="1" t="s">
        <v>24</v>
      </c>
      <c r="P1844" s="1" t="s">
        <v>14022</v>
      </c>
      <c r="Q1844" s="1" t="s">
        <v>21</v>
      </c>
      <c r="R1844" s="1" t="s">
        <v>22</v>
      </c>
      <c r="S1844" s="1" t="s">
        <v>22</v>
      </c>
      <c r="T1844" s="1" t="s">
        <v>14023</v>
      </c>
      <c r="U1844" s="1" t="s">
        <v>27</v>
      </c>
    </row>
    <row r="1845" spans="1:21" ht="15" x14ac:dyDescent="0.2">
      <c r="A1845" s="1" t="s">
        <v>16</v>
      </c>
      <c r="B1845" s="1" t="s">
        <v>64</v>
      </c>
      <c r="C1845" s="1" t="s">
        <v>521</v>
      </c>
      <c r="D1845" s="1" t="s">
        <v>14024</v>
      </c>
      <c r="E1845" s="1" t="s">
        <v>14025</v>
      </c>
      <c r="F1845" s="1" t="s">
        <v>22</v>
      </c>
      <c r="G1845" s="2" t="str">
        <f t="shared" si="84"/>
        <v>Praxis Dr. Kernen Baselice B.</v>
      </c>
      <c r="H1845" s="1" t="s">
        <v>9350</v>
      </c>
      <c r="I1845" s="1" t="str" cm="1">
        <f t="array" ref="I1845">IF(H1845="","",IF(COUNT(VALUE(MID(H1845,ROW($A$1:$A$100),1)))=0,H1845,TRIM(LEFT(H1845,MATCH(TRUE,ISNUMBER(VALUE(MID(H1845,ROW($A$1:$A$100),1))),0)-1))))</f>
        <v>Hottingerstrasse</v>
      </c>
      <c r="J1845" s="1" t="str" cm="1">
        <f t="array" ref="J1845">IF(H1845="","",IF(COUNT(VALUE(MID(H1845,ROW($A$1:$A$100),1)))=0,"",RIGHT(H1845,LEN(H1845)-MATCH(TRUE,ISNUMBER(VALUE(MID(H1845,ROW($A$1:$A$100),1))),0)+1)))</f>
        <v>16</v>
      </c>
      <c r="K1845" s="1" t="s">
        <v>22</v>
      </c>
      <c r="L1845" s="1" t="s">
        <v>260</v>
      </c>
      <c r="M1845" s="1" t="str">
        <f t="shared" si="85"/>
        <v>8032</v>
      </c>
      <c r="N1845" s="1" t="str">
        <f t="shared" si="86"/>
        <v>Zürich</v>
      </c>
      <c r="O1845" s="1" t="s">
        <v>24</v>
      </c>
      <c r="P1845" s="1" t="s">
        <v>14026</v>
      </c>
      <c r="Q1845" s="1" t="s">
        <v>21</v>
      </c>
      <c r="R1845" s="1" t="s">
        <v>22</v>
      </c>
      <c r="S1845" s="1" t="s">
        <v>22</v>
      </c>
      <c r="T1845" s="1" t="s">
        <v>14027</v>
      </c>
      <c r="U1845" s="1" t="s">
        <v>27</v>
      </c>
    </row>
    <row r="1846" spans="1:21" ht="15" x14ac:dyDescent="0.2">
      <c r="A1846" s="1" t="s">
        <v>16</v>
      </c>
      <c r="B1846" s="1" t="s">
        <v>64</v>
      </c>
      <c r="C1846" s="1" t="s">
        <v>14685</v>
      </c>
      <c r="D1846" s="1" t="s">
        <v>14686</v>
      </c>
      <c r="E1846" s="1" t="s">
        <v>1167</v>
      </c>
      <c r="F1846" s="1" t="s">
        <v>22</v>
      </c>
      <c r="G1846" s="2" t="str">
        <f t="shared" si="84"/>
        <v>Ärzte am Rosenberg AG</v>
      </c>
      <c r="H1846" s="1" t="s">
        <v>1168</v>
      </c>
      <c r="I1846" s="1" t="str" cm="1">
        <f t="array" ref="I1846">IF(H1846="","",IF(COUNT(VALUE(MID(H1846,ROW($A$1:$A$100),1)))=0,H1846,TRIM(LEFT(H1846,MATCH(TRUE,ISNUMBER(VALUE(MID(H1846,ROW($A$1:$A$100),1))),0)-1))))</f>
        <v>Schaffhauserstrasse</v>
      </c>
      <c r="J1846" s="1" t="str" cm="1">
        <f t="array" ref="J1846">IF(H1846="","",IF(COUNT(VALUE(MID(H1846,ROW($A$1:$A$100),1)))=0,"",RIGHT(H1846,LEN(H1846)-MATCH(TRUE,ISNUMBER(VALUE(MID(H1846,ROW($A$1:$A$100),1))),0)+1)))</f>
        <v>115</v>
      </c>
      <c r="K1846" s="1" t="s">
        <v>22</v>
      </c>
      <c r="L1846" s="1" t="s">
        <v>291</v>
      </c>
      <c r="M1846" s="1" t="str">
        <f t="shared" si="85"/>
        <v>8400</v>
      </c>
      <c r="N1846" s="1" t="str">
        <f t="shared" si="86"/>
        <v>Winterthur</v>
      </c>
      <c r="O1846" s="1" t="s">
        <v>24</v>
      </c>
      <c r="P1846" s="1" t="s">
        <v>14687</v>
      </c>
      <c r="Q1846" s="1" t="s">
        <v>128</v>
      </c>
      <c r="R1846" s="1" t="s">
        <v>22</v>
      </c>
      <c r="S1846" s="1" t="s">
        <v>22</v>
      </c>
      <c r="T1846" s="1" t="s">
        <v>14688</v>
      </c>
      <c r="U1846" s="1" t="s">
        <v>27</v>
      </c>
    </row>
    <row r="1847" spans="1:21" ht="15" x14ac:dyDescent="0.2">
      <c r="A1847" s="1" t="s">
        <v>73</v>
      </c>
      <c r="B1847" s="1" t="s">
        <v>64</v>
      </c>
      <c r="C1847" s="1" t="s">
        <v>647</v>
      </c>
      <c r="D1847" s="1" t="s">
        <v>10608</v>
      </c>
      <c r="E1847" s="1" t="s">
        <v>9494</v>
      </c>
      <c r="F1847" s="1" t="s">
        <v>22</v>
      </c>
      <c r="G1847" s="2" t="str">
        <f t="shared" si="84"/>
        <v>Arztpraxis AG Zentrum Oberdorf</v>
      </c>
      <c r="H1847" s="1" t="s">
        <v>9495</v>
      </c>
      <c r="I1847" s="1" t="str" cm="1">
        <f t="array" ref="I1847">IF(H1847="","",IF(COUNT(VALUE(MID(H1847,ROW($A$1:$A$100),1)))=0,H1847,TRIM(LEFT(H1847,MATCH(TRUE,ISNUMBER(VALUE(MID(H1847,ROW($A$1:$A$100),1))),0)-1))))</f>
        <v>Centralweg</v>
      </c>
      <c r="J1847" s="1" t="str" cm="1">
        <f t="array" ref="J1847">IF(H1847="","",IF(COUNT(VALUE(MID(H1847,ROW($A$1:$A$100),1)))=0,"",RIGHT(H1847,LEN(H1847)-MATCH(TRUE,ISNUMBER(VALUE(MID(H1847,ROW($A$1:$A$100),1))),0)+1)))</f>
        <v>4</v>
      </c>
      <c r="K1847" s="1" t="s">
        <v>22</v>
      </c>
      <c r="L1847" s="1" t="s">
        <v>1455</v>
      </c>
      <c r="M1847" s="1" t="str">
        <f t="shared" si="85"/>
        <v>8910</v>
      </c>
      <c r="N1847" s="1" t="str">
        <f t="shared" si="86"/>
        <v>Affoltern am Albis</v>
      </c>
      <c r="O1847" s="1" t="s">
        <v>24</v>
      </c>
      <c r="P1847" s="1" t="s">
        <v>10609</v>
      </c>
      <c r="Q1847" s="1" t="s">
        <v>128</v>
      </c>
      <c r="R1847" s="1" t="s">
        <v>22</v>
      </c>
      <c r="S1847" s="1" t="s">
        <v>22</v>
      </c>
      <c r="T1847" s="1" t="s">
        <v>10610</v>
      </c>
      <c r="U1847" s="1" t="s">
        <v>27</v>
      </c>
    </row>
    <row r="1848" spans="1:21" ht="15" x14ac:dyDescent="0.2">
      <c r="A1848" s="1" t="s">
        <v>73</v>
      </c>
      <c r="B1848" s="1" t="s">
        <v>64</v>
      </c>
      <c r="C1848" s="1" t="s">
        <v>6067</v>
      </c>
      <c r="D1848" s="1" t="s">
        <v>10611</v>
      </c>
      <c r="E1848" s="1" t="s">
        <v>10612</v>
      </c>
      <c r="F1848" s="1" t="s">
        <v>22</v>
      </c>
      <c r="G1848" s="2" t="str">
        <f t="shared" si="84"/>
        <v>Kessler Vitality</v>
      </c>
      <c r="H1848" s="1" t="s">
        <v>10613</v>
      </c>
      <c r="I1848" s="1" t="str" cm="1">
        <f t="array" ref="I1848">IF(H1848="","",IF(COUNT(VALUE(MID(H1848,ROW($A$1:$A$100),1)))=0,H1848,TRIM(LEFT(H1848,MATCH(TRUE,ISNUMBER(VALUE(MID(H1848,ROW($A$1:$A$100),1))),0)-1))))</f>
        <v>Zollikerstrasse</v>
      </c>
      <c r="J1848" s="1" t="str" cm="1">
        <f t="array" ref="J1848">IF(H1848="","",IF(COUNT(VALUE(MID(H1848,ROW($A$1:$A$100),1)))=0,"",RIGHT(H1848,LEN(H1848)-MATCH(TRUE,ISNUMBER(VALUE(MID(H1848,ROW($A$1:$A$100),1))),0)+1)))</f>
        <v>33</v>
      </c>
      <c r="K1848" s="1" t="s">
        <v>22</v>
      </c>
      <c r="L1848" s="1" t="s">
        <v>854</v>
      </c>
      <c r="M1848" s="1" t="str">
        <f t="shared" si="85"/>
        <v>8702</v>
      </c>
      <c r="N1848" s="1" t="str">
        <f t="shared" si="86"/>
        <v>Zollikon</v>
      </c>
      <c r="O1848" s="1" t="s">
        <v>24</v>
      </c>
      <c r="P1848" s="1" t="s">
        <v>10614</v>
      </c>
      <c r="Q1848" s="1" t="s">
        <v>128</v>
      </c>
      <c r="R1848" s="1" t="s">
        <v>22</v>
      </c>
      <c r="S1848" s="1" t="s">
        <v>22</v>
      </c>
      <c r="T1848" s="1" t="s">
        <v>10615</v>
      </c>
      <c r="U1848" s="1" t="s">
        <v>27</v>
      </c>
    </row>
    <row r="1849" spans="1:21" ht="15" x14ac:dyDescent="0.2">
      <c r="A1849" s="1" t="s">
        <v>73</v>
      </c>
      <c r="B1849" s="1" t="s">
        <v>64</v>
      </c>
      <c r="C1849" s="1" t="s">
        <v>10649</v>
      </c>
      <c r="D1849" s="1" t="s">
        <v>10650</v>
      </c>
      <c r="E1849" s="1" t="s">
        <v>10651</v>
      </c>
      <c r="F1849" s="1" t="s">
        <v>22</v>
      </c>
      <c r="G1849" s="2" t="str">
        <f t="shared" si="84"/>
        <v>Praxis Dr. Khalil Mohammed</v>
      </c>
      <c r="H1849" s="1" t="s">
        <v>10652</v>
      </c>
      <c r="I1849" s="1" t="str" cm="1">
        <f t="array" ref="I1849">IF(H1849="","",IF(COUNT(VALUE(MID(H1849,ROW($A$1:$A$100),1)))=0,H1849,TRIM(LEFT(H1849,MATCH(TRUE,ISNUMBER(VALUE(MID(H1849,ROW($A$1:$A$100),1))),0)-1))))</f>
        <v>Florastrasse</v>
      </c>
      <c r="J1849" s="1" t="str" cm="1">
        <f t="array" ref="J1849">IF(H1849="","",IF(COUNT(VALUE(MID(H1849,ROW($A$1:$A$100),1)))=0,"",RIGHT(H1849,LEN(H1849)-MATCH(TRUE,ISNUMBER(VALUE(MID(H1849,ROW($A$1:$A$100),1))),0)+1)))</f>
        <v>13</v>
      </c>
      <c r="K1849" s="1" t="s">
        <v>22</v>
      </c>
      <c r="L1849" s="1" t="s">
        <v>3750</v>
      </c>
      <c r="M1849" s="1" t="str">
        <f t="shared" si="85"/>
        <v>8800</v>
      </c>
      <c r="N1849" s="1" t="str">
        <f t="shared" si="86"/>
        <v>Thalwil</v>
      </c>
      <c r="O1849" s="1" t="s">
        <v>24</v>
      </c>
      <c r="P1849" s="1" t="s">
        <v>10653</v>
      </c>
      <c r="Q1849" s="1" t="s">
        <v>128</v>
      </c>
      <c r="R1849" s="1" t="s">
        <v>22</v>
      </c>
      <c r="S1849" s="1" t="s">
        <v>22</v>
      </c>
      <c r="T1849" s="1" t="s">
        <v>10654</v>
      </c>
      <c r="U1849" s="1" t="s">
        <v>27</v>
      </c>
    </row>
    <row r="1850" spans="1:21" ht="15" x14ac:dyDescent="0.2">
      <c r="A1850" s="1" t="s">
        <v>16</v>
      </c>
      <c r="B1850" s="1" t="s">
        <v>64</v>
      </c>
      <c r="C1850" s="1" t="s">
        <v>10616</v>
      </c>
      <c r="D1850" s="1" t="s">
        <v>10617</v>
      </c>
      <c r="E1850" s="1" t="s">
        <v>10618</v>
      </c>
      <c r="F1850" s="1" t="s">
        <v>22</v>
      </c>
      <c r="G1850" s="2" t="str">
        <f t="shared" si="84"/>
        <v>Praxis Dr. Khan-Sabir Gulfishan</v>
      </c>
      <c r="H1850" s="1" t="s">
        <v>10619</v>
      </c>
      <c r="I1850" s="1" t="str" cm="1">
        <f t="array" ref="I1850">IF(H1850="","",IF(COUNT(VALUE(MID(H1850,ROW($A$1:$A$100),1)))=0,H1850,TRIM(LEFT(H1850,MATCH(TRUE,ISNUMBER(VALUE(MID(H1850,ROW($A$1:$A$100),1))),0)-1))))</f>
        <v>Friedbergstrasse</v>
      </c>
      <c r="J1850" s="1" t="str" cm="1">
        <f t="array" ref="J1850">IF(H1850="","",IF(COUNT(VALUE(MID(H1850,ROW($A$1:$A$100),1)))=0,"",RIGHT(H1850,LEN(H1850)-MATCH(TRUE,ISNUMBER(VALUE(MID(H1850,ROW($A$1:$A$100),1))),0)+1)))</f>
        <v>1</v>
      </c>
      <c r="K1850" s="1" t="s">
        <v>22</v>
      </c>
      <c r="L1850" s="1" t="s">
        <v>607</v>
      </c>
      <c r="M1850" s="1" t="str">
        <f t="shared" si="85"/>
        <v>9200</v>
      </c>
      <c r="N1850" s="1" t="str">
        <f t="shared" si="86"/>
        <v>Gossau SG</v>
      </c>
      <c r="O1850" s="1" t="s">
        <v>24</v>
      </c>
      <c r="P1850" s="1" t="s">
        <v>10620</v>
      </c>
      <c r="Q1850" s="1" t="s">
        <v>21</v>
      </c>
      <c r="R1850" s="1" t="s">
        <v>22</v>
      </c>
      <c r="S1850" s="1" t="s">
        <v>22</v>
      </c>
      <c r="T1850" s="1" t="s">
        <v>10621</v>
      </c>
      <c r="U1850" s="1" t="s">
        <v>27</v>
      </c>
    </row>
    <row r="1851" spans="1:21" ht="15" x14ac:dyDescent="0.2">
      <c r="A1851" s="1" t="s">
        <v>73</v>
      </c>
      <c r="B1851" s="1" t="s">
        <v>64</v>
      </c>
      <c r="C1851" s="1" t="s">
        <v>10604</v>
      </c>
      <c r="D1851" s="1" t="s">
        <v>10605</v>
      </c>
      <c r="E1851" s="1" t="s">
        <v>7364</v>
      </c>
      <c r="F1851" s="1" t="s">
        <v>22</v>
      </c>
      <c r="G1851" s="2" t="str">
        <f t="shared" si="84"/>
        <v>Praxisgemeinschaft 77</v>
      </c>
      <c r="H1851" s="1" t="s">
        <v>7365</v>
      </c>
      <c r="I1851" s="1" t="str" cm="1">
        <f t="array" ref="I1851">IF(H1851="","",IF(COUNT(VALUE(MID(H1851,ROW($A$1:$A$100),1)))=0,H1851,TRIM(LEFT(H1851,MATCH(TRUE,ISNUMBER(VALUE(MID(H1851,ROW($A$1:$A$100),1))),0)-1))))</f>
        <v>St. Gallerstrasse</v>
      </c>
      <c r="J1851" s="1" t="str" cm="1">
        <f t="array" ref="J1851">IF(H1851="","",IF(COUNT(VALUE(MID(H1851,ROW($A$1:$A$100),1)))=0,"",RIGHT(H1851,LEN(H1851)-MATCH(TRUE,ISNUMBER(VALUE(MID(H1851,ROW($A$1:$A$100),1))),0)+1)))</f>
        <v>77</v>
      </c>
      <c r="K1851" s="1" t="s">
        <v>22</v>
      </c>
      <c r="L1851" s="1" t="s">
        <v>607</v>
      </c>
      <c r="M1851" s="1" t="str">
        <f t="shared" si="85"/>
        <v>9200</v>
      </c>
      <c r="N1851" s="1" t="str">
        <f t="shared" si="86"/>
        <v>Gossau SG</v>
      </c>
      <c r="O1851" s="1" t="s">
        <v>24</v>
      </c>
      <c r="P1851" s="1" t="s">
        <v>10606</v>
      </c>
      <c r="Q1851" s="1" t="s">
        <v>128</v>
      </c>
      <c r="R1851" s="1" t="s">
        <v>22</v>
      </c>
      <c r="S1851" s="1" t="s">
        <v>22</v>
      </c>
      <c r="T1851" s="1" t="s">
        <v>10607</v>
      </c>
      <c r="U1851" s="1" t="s">
        <v>27</v>
      </c>
    </row>
    <row r="1852" spans="1:21" ht="15" x14ac:dyDescent="0.2">
      <c r="A1852" s="1" t="s">
        <v>16</v>
      </c>
      <c r="B1852" s="1" t="s">
        <v>17</v>
      </c>
      <c r="C1852" s="1" t="s">
        <v>4548</v>
      </c>
      <c r="D1852" s="1" t="s">
        <v>7363</v>
      </c>
      <c r="E1852" s="1" t="s">
        <v>7364</v>
      </c>
      <c r="F1852" s="1" t="s">
        <v>22</v>
      </c>
      <c r="G1852" s="2" t="str">
        <f t="shared" si="84"/>
        <v>Praxisgemeinschaft 77</v>
      </c>
      <c r="H1852" s="1" t="s">
        <v>7365</v>
      </c>
      <c r="I1852" s="1" t="str" cm="1">
        <f t="array" ref="I1852">IF(H1852="","",IF(COUNT(VALUE(MID(H1852,ROW($A$1:$A$100),1)))=0,H1852,TRIM(LEFT(H1852,MATCH(TRUE,ISNUMBER(VALUE(MID(H1852,ROW($A$1:$A$100),1))),0)-1))))</f>
        <v>St. Gallerstrasse</v>
      </c>
      <c r="J1852" s="1" t="str" cm="1">
        <f t="array" ref="J1852">IF(H1852="","",IF(COUNT(VALUE(MID(H1852,ROW($A$1:$A$100),1)))=0,"",RIGHT(H1852,LEN(H1852)-MATCH(TRUE,ISNUMBER(VALUE(MID(H1852,ROW($A$1:$A$100),1))),0)+1)))</f>
        <v>77</v>
      </c>
      <c r="K1852" s="1" t="s">
        <v>22</v>
      </c>
      <c r="L1852" s="1" t="s">
        <v>607</v>
      </c>
      <c r="M1852" s="1" t="str">
        <f t="shared" si="85"/>
        <v>9200</v>
      </c>
      <c r="N1852" s="1" t="str">
        <f t="shared" si="86"/>
        <v>Gossau SG</v>
      </c>
      <c r="O1852" s="1" t="s">
        <v>24</v>
      </c>
      <c r="P1852" s="1" t="s">
        <v>7366</v>
      </c>
      <c r="Q1852" s="1" t="s">
        <v>128</v>
      </c>
      <c r="R1852" s="1" t="s">
        <v>22</v>
      </c>
      <c r="S1852" s="1" t="s">
        <v>22</v>
      </c>
      <c r="T1852" s="1" t="s">
        <v>7367</v>
      </c>
      <c r="U1852" s="1" t="s">
        <v>27</v>
      </c>
    </row>
    <row r="1853" spans="1:21" ht="30" x14ac:dyDescent="0.2">
      <c r="A1853" s="1" t="s">
        <v>16</v>
      </c>
      <c r="B1853" s="1" t="s">
        <v>64</v>
      </c>
      <c r="C1853" s="1" t="s">
        <v>5493</v>
      </c>
      <c r="D1853" s="1" t="s">
        <v>15504</v>
      </c>
      <c r="E1853" s="1" t="s">
        <v>4843</v>
      </c>
      <c r="F1853" s="1" t="s">
        <v>4844</v>
      </c>
      <c r="G1853" s="2" t="str">
        <f t="shared" si="84"/>
        <v>Medicall AG
_x000D_Emeda AG</v>
      </c>
      <c r="H1853" s="1" t="s">
        <v>4845</v>
      </c>
      <c r="I1853" s="1" t="str" cm="1">
        <f t="array" ref="I1853">IF(H1853="","",IF(COUNT(VALUE(MID(H1853,ROW($A$1:$A$100),1)))=0,H1853,TRIM(LEFT(H1853,MATCH(TRUE,ISNUMBER(VALUE(MID(H1853,ROW($A$1:$A$100),1))),0)-1))))</f>
        <v>Zürichstrasse</v>
      </c>
      <c r="J1853" s="1" t="str" cm="1">
        <f t="array" ref="J1853">IF(H1853="","",IF(COUNT(VALUE(MID(H1853,ROW($A$1:$A$100),1)))=0,"",RIGHT(H1853,LEN(H1853)-MATCH(TRUE,ISNUMBER(VALUE(MID(H1853,ROW($A$1:$A$100),1))),0)+1)))</f>
        <v>38</v>
      </c>
      <c r="K1853" s="1" t="s">
        <v>22</v>
      </c>
      <c r="L1853" s="1" t="s">
        <v>4846</v>
      </c>
      <c r="M1853" s="1" t="str">
        <f t="shared" si="85"/>
        <v>8306</v>
      </c>
      <c r="N1853" s="1" t="str">
        <f t="shared" si="86"/>
        <v>Brüttisellen</v>
      </c>
      <c r="O1853" s="1" t="s">
        <v>24</v>
      </c>
      <c r="P1853" s="1" t="s">
        <v>15505</v>
      </c>
      <c r="Q1853" s="1" t="s">
        <v>128</v>
      </c>
      <c r="R1853" s="1" t="s">
        <v>22</v>
      </c>
      <c r="S1853" s="1" t="s">
        <v>22</v>
      </c>
      <c r="T1853" s="1" t="s">
        <v>15506</v>
      </c>
      <c r="U1853" s="1" t="s">
        <v>27</v>
      </c>
    </row>
    <row r="1854" spans="1:21" ht="30" x14ac:dyDescent="0.2">
      <c r="A1854" s="1" t="s">
        <v>16</v>
      </c>
      <c r="B1854" s="1" t="s">
        <v>17</v>
      </c>
      <c r="C1854" s="1" t="s">
        <v>2091</v>
      </c>
      <c r="D1854" s="1" t="s">
        <v>15708</v>
      </c>
      <c r="E1854" s="1" t="s">
        <v>67</v>
      </c>
      <c r="F1854" s="1" t="s">
        <v>68</v>
      </c>
      <c r="G1854" s="2" t="str">
        <f t="shared" si="84"/>
        <v>Kantonsspital Winterthur
_x000D_Klinik für Geburtshilfe und Gyn.</v>
      </c>
      <c r="H1854" s="1" t="s">
        <v>22</v>
      </c>
      <c r="I1854" s="1" t="str" cm="1">
        <f t="array" ref="I1854">IF(H1854="","",IF(COUNT(VALUE(MID(H1854,ROW($A$1:$A$100),1)))=0,H1854,TRIM(LEFT(H1854,MATCH(TRUE,ISNUMBER(VALUE(MID(H1854,ROW($A$1:$A$100),1))),0)-1))))</f>
        <v/>
      </c>
      <c r="J1854" s="1" t="str" cm="1">
        <f t="array" ref="J1854">IF(H1854="","",IF(COUNT(VALUE(MID(H1854,ROW($A$1:$A$100),1)))=0,"",RIGHT(H1854,LEN(H1854)-MATCH(TRUE,ISNUMBER(VALUE(MID(H1854,ROW($A$1:$A$100),1))),0)+1)))</f>
        <v/>
      </c>
      <c r="K1854" s="1" t="s">
        <v>69</v>
      </c>
      <c r="L1854" s="1" t="s">
        <v>70</v>
      </c>
      <c r="M1854" s="1" t="str">
        <f t="shared" si="85"/>
        <v>8401</v>
      </c>
      <c r="N1854" s="1" t="str">
        <f t="shared" si="86"/>
        <v>Winterthur</v>
      </c>
      <c r="O1854" s="1" t="s">
        <v>24</v>
      </c>
      <c r="P1854" s="1" t="s">
        <v>15709</v>
      </c>
      <c r="Q1854" s="1" t="s">
        <v>21</v>
      </c>
      <c r="R1854" s="1" t="s">
        <v>22</v>
      </c>
      <c r="S1854" s="1" t="s">
        <v>22</v>
      </c>
      <c r="T1854" s="1" t="s">
        <v>15710</v>
      </c>
      <c r="U1854" s="1" t="s">
        <v>27</v>
      </c>
    </row>
    <row r="1855" spans="1:21" ht="30" x14ac:dyDescent="0.2">
      <c r="A1855" s="1" t="s">
        <v>16</v>
      </c>
      <c r="B1855" s="1" t="s">
        <v>64</v>
      </c>
      <c r="C1855" s="1" t="s">
        <v>15643</v>
      </c>
      <c r="D1855" s="1" t="s">
        <v>15644</v>
      </c>
      <c r="E1855" s="1" t="s">
        <v>750</v>
      </c>
      <c r="F1855" s="1" t="s">
        <v>156</v>
      </c>
      <c r="G1855" s="2" t="str">
        <f t="shared" si="84"/>
        <v>Universitätsspital Basel
_x000D_Frauenklinik</v>
      </c>
      <c r="H1855" s="1" t="s">
        <v>752</v>
      </c>
      <c r="I1855" s="1" t="str" cm="1">
        <f t="array" ref="I1855">IF(H1855="","",IF(COUNT(VALUE(MID(H1855,ROW($A$1:$A$100),1)))=0,H1855,TRIM(LEFT(H1855,MATCH(TRUE,ISNUMBER(VALUE(MID(H1855,ROW($A$1:$A$100),1))),0)-1))))</f>
        <v>Spitalstrasse</v>
      </c>
      <c r="J1855" s="1" t="str" cm="1">
        <f t="array" ref="J1855">IF(H1855="","",IF(COUNT(VALUE(MID(H1855,ROW($A$1:$A$100),1)))=0,"",RIGHT(H1855,LEN(H1855)-MATCH(TRUE,ISNUMBER(VALUE(MID(H1855,ROW($A$1:$A$100),1))),0)+1)))</f>
        <v>21</v>
      </c>
      <c r="K1855" s="1" t="s">
        <v>22</v>
      </c>
      <c r="L1855" s="1" t="s">
        <v>753</v>
      </c>
      <c r="M1855" s="1" t="str">
        <f t="shared" si="85"/>
        <v>4031</v>
      </c>
      <c r="N1855" s="1" t="str">
        <f t="shared" si="86"/>
        <v>Basel</v>
      </c>
      <c r="O1855" s="1" t="s">
        <v>24</v>
      </c>
      <c r="P1855" s="1" t="s">
        <v>15645</v>
      </c>
      <c r="Q1855" s="1" t="s">
        <v>21</v>
      </c>
      <c r="R1855" s="1" t="s">
        <v>22</v>
      </c>
      <c r="S1855" s="1" t="s">
        <v>22</v>
      </c>
      <c r="T1855" s="1" t="s">
        <v>15646</v>
      </c>
      <c r="U1855" s="1" t="s">
        <v>27</v>
      </c>
    </row>
    <row r="1856" spans="1:21" ht="15" x14ac:dyDescent="0.2">
      <c r="A1856" s="1" t="s">
        <v>16</v>
      </c>
      <c r="B1856" s="1" t="s">
        <v>64</v>
      </c>
      <c r="C1856" s="1" t="s">
        <v>1261</v>
      </c>
      <c r="D1856" s="1" t="s">
        <v>6064</v>
      </c>
      <c r="E1856" s="1" t="s">
        <v>3303</v>
      </c>
      <c r="F1856" s="1" t="s">
        <v>22</v>
      </c>
      <c r="G1856" s="2" t="str">
        <f t="shared" si="84"/>
        <v>Ärztezentrum Flawil AG</v>
      </c>
      <c r="H1856" s="1" t="s">
        <v>3304</v>
      </c>
      <c r="I1856" s="1" t="str" cm="1">
        <f t="array" ref="I1856">IF(H1856="","",IF(COUNT(VALUE(MID(H1856,ROW($A$1:$A$100),1)))=0,H1856,TRIM(LEFT(H1856,MATCH(TRUE,ISNUMBER(VALUE(MID(H1856,ROW($A$1:$A$100),1))),0)-1))))</f>
        <v>Magdenauerstrasse</v>
      </c>
      <c r="J1856" s="1" t="str" cm="1">
        <f t="array" ref="J1856">IF(H1856="","",IF(COUNT(VALUE(MID(H1856,ROW($A$1:$A$100),1)))=0,"",RIGHT(H1856,LEN(H1856)-MATCH(TRUE,ISNUMBER(VALUE(MID(H1856,ROW($A$1:$A$100),1))),0)+1)))</f>
        <v>1</v>
      </c>
      <c r="K1856" s="1" t="s">
        <v>22</v>
      </c>
      <c r="L1856" s="1" t="s">
        <v>557</v>
      </c>
      <c r="M1856" s="1" t="str">
        <f t="shared" si="85"/>
        <v>9230</v>
      </c>
      <c r="N1856" s="1" t="str">
        <f t="shared" si="86"/>
        <v>Flawil</v>
      </c>
      <c r="O1856" s="1" t="s">
        <v>24</v>
      </c>
      <c r="P1856" s="1" t="s">
        <v>6065</v>
      </c>
      <c r="Q1856" s="1" t="s">
        <v>80</v>
      </c>
      <c r="R1856" s="1" t="s">
        <v>22</v>
      </c>
      <c r="S1856" s="1" t="s">
        <v>22</v>
      </c>
      <c r="T1856" s="1" t="s">
        <v>6066</v>
      </c>
      <c r="U1856" s="1" t="s">
        <v>27</v>
      </c>
    </row>
    <row r="1857" spans="1:21" ht="15" x14ac:dyDescent="0.2">
      <c r="A1857" s="1" t="s">
        <v>16</v>
      </c>
      <c r="B1857" s="1" t="s">
        <v>64</v>
      </c>
      <c r="C1857" s="1" t="s">
        <v>4108</v>
      </c>
      <c r="D1857" s="1" t="s">
        <v>4109</v>
      </c>
      <c r="E1857" s="1" t="s">
        <v>3102</v>
      </c>
      <c r="F1857" s="1" t="s">
        <v>22</v>
      </c>
      <c r="G1857" s="2" t="str">
        <f t="shared" si="84"/>
        <v>gynhealth GmbH - Höschgasse</v>
      </c>
      <c r="H1857" s="1" t="s">
        <v>3103</v>
      </c>
      <c r="I1857" s="1" t="str" cm="1">
        <f t="array" ref="I1857">IF(H1857="","",IF(COUNT(VALUE(MID(H1857,ROW($A$1:$A$100),1)))=0,H1857,TRIM(LEFT(H1857,MATCH(TRUE,ISNUMBER(VALUE(MID(H1857,ROW($A$1:$A$100),1))),0)-1))))</f>
        <v>Höschgasse</v>
      </c>
      <c r="J1857" s="1" t="str" cm="1">
        <f t="array" ref="J1857">IF(H1857="","",IF(COUNT(VALUE(MID(H1857,ROW($A$1:$A$100),1)))=0,"",RIGHT(H1857,LEN(H1857)-MATCH(TRUE,ISNUMBER(VALUE(MID(H1857,ROW($A$1:$A$100),1))),0)+1)))</f>
        <v>50</v>
      </c>
      <c r="K1857" s="1" t="s">
        <v>22</v>
      </c>
      <c r="L1857" s="1" t="s">
        <v>327</v>
      </c>
      <c r="M1857" s="1" t="str">
        <f t="shared" si="85"/>
        <v>8008</v>
      </c>
      <c r="N1857" s="1" t="str">
        <f t="shared" si="86"/>
        <v>Zürich</v>
      </c>
      <c r="O1857" s="1" t="s">
        <v>24</v>
      </c>
      <c r="P1857" s="1" t="s">
        <v>4110</v>
      </c>
      <c r="Q1857" s="1" t="s">
        <v>21</v>
      </c>
      <c r="R1857" s="1" t="s">
        <v>22</v>
      </c>
      <c r="S1857" s="1" t="s">
        <v>22</v>
      </c>
      <c r="T1857" s="1" t="s">
        <v>4111</v>
      </c>
      <c r="U1857" s="1" t="s">
        <v>27</v>
      </c>
    </row>
    <row r="1858" spans="1:21" ht="15" x14ac:dyDescent="0.2">
      <c r="A1858" s="1" t="s">
        <v>73</v>
      </c>
      <c r="B1858" s="1" t="s">
        <v>64</v>
      </c>
      <c r="C1858" s="1" t="s">
        <v>11167</v>
      </c>
      <c r="D1858" s="1" t="s">
        <v>11168</v>
      </c>
      <c r="E1858" s="1" t="s">
        <v>11169</v>
      </c>
      <c r="F1858" s="1" t="s">
        <v>22</v>
      </c>
      <c r="G1858" s="2" t="str">
        <f t="shared" ref="G1858:G1921" si="87">IF(F1858="",E1858,E1858 &amp; CHAR(10) &amp; CHAR(13) &amp; F1858)</f>
        <v>Praxis Dr. Gasser/ Dr. Kiehlhol</v>
      </c>
      <c r="H1858" s="1" t="s">
        <v>11170</v>
      </c>
      <c r="I1858" s="1" t="str" cm="1">
        <f t="array" ref="I1858">IF(H1858="","",IF(COUNT(VALUE(MID(H1858,ROW($A$1:$A$100),1)))=0,H1858,TRIM(LEFT(H1858,MATCH(TRUE,ISNUMBER(VALUE(MID(H1858,ROW($A$1:$A$100),1))),0)-1))))</f>
        <v>Schwizerstrasse</v>
      </c>
      <c r="J1858" s="1" t="str" cm="1">
        <f t="array" ref="J1858">IF(H1858="","",IF(COUNT(VALUE(MID(H1858,ROW($A$1:$A$100),1)))=0,"",RIGHT(H1858,LEN(H1858)-MATCH(TRUE,ISNUMBER(VALUE(MID(H1858,ROW($A$1:$A$100),1))),0)+1)))</f>
        <v>1</v>
      </c>
      <c r="K1858" s="1" t="s">
        <v>22</v>
      </c>
      <c r="L1858" s="1" t="s">
        <v>638</v>
      </c>
      <c r="M1858" s="1" t="str">
        <f t="shared" ref="M1858:M1921" si="88">LEFT(L1858,4)</f>
        <v>8610</v>
      </c>
      <c r="N1858" s="1" t="str">
        <f t="shared" ref="N1858:N1921" si="89">RIGHT(L1858,LEN(L1858)-5)</f>
        <v>Uster</v>
      </c>
      <c r="O1858" s="1" t="s">
        <v>24</v>
      </c>
      <c r="P1858" s="1" t="s">
        <v>11171</v>
      </c>
      <c r="Q1858" s="1" t="s">
        <v>128</v>
      </c>
      <c r="R1858" s="1" t="s">
        <v>22</v>
      </c>
      <c r="S1858" s="1" t="s">
        <v>22</v>
      </c>
      <c r="T1858" s="1" t="s">
        <v>11172</v>
      </c>
      <c r="U1858" s="1" t="s">
        <v>27</v>
      </c>
    </row>
    <row r="1859" spans="1:21" ht="30" x14ac:dyDescent="0.2">
      <c r="A1859" s="1" t="s">
        <v>16</v>
      </c>
      <c r="B1859" s="1" t="s">
        <v>64</v>
      </c>
      <c r="C1859" s="1" t="s">
        <v>153</v>
      </c>
      <c r="D1859" s="1" t="s">
        <v>15759</v>
      </c>
      <c r="E1859" s="1" t="s">
        <v>774</v>
      </c>
      <c r="F1859" s="1" t="s">
        <v>156</v>
      </c>
      <c r="G1859" s="2" t="str">
        <f t="shared" si="87"/>
        <v>Zuger Kantonsspital AG
_x000D_Frauenklinik</v>
      </c>
      <c r="H1859" s="1" t="s">
        <v>775</v>
      </c>
      <c r="I1859" s="1" t="str" cm="1">
        <f t="array" ref="I1859">IF(H1859="","",IF(COUNT(VALUE(MID(H1859,ROW($A$1:$A$100),1)))=0,H1859,TRIM(LEFT(H1859,MATCH(TRUE,ISNUMBER(VALUE(MID(H1859,ROW($A$1:$A$100),1))),0)-1))))</f>
        <v>Landhausstrasse</v>
      </c>
      <c r="J1859" s="1" t="str" cm="1">
        <f t="array" ref="J1859">IF(H1859="","",IF(COUNT(VALUE(MID(H1859,ROW($A$1:$A$100),1)))=0,"",RIGHT(H1859,LEN(H1859)-MATCH(TRUE,ISNUMBER(VALUE(MID(H1859,ROW($A$1:$A$100),1))),0)+1)))</f>
        <v>11</v>
      </c>
      <c r="K1859" s="1" t="s">
        <v>22</v>
      </c>
      <c r="L1859" s="1" t="s">
        <v>776</v>
      </c>
      <c r="M1859" s="1" t="str">
        <f t="shared" si="88"/>
        <v>6340</v>
      </c>
      <c r="N1859" s="1" t="str">
        <f t="shared" si="89"/>
        <v>Baar</v>
      </c>
      <c r="O1859" s="1" t="s">
        <v>24</v>
      </c>
      <c r="P1859" s="1" t="s">
        <v>15760</v>
      </c>
      <c r="Q1859" s="1" t="s">
        <v>21</v>
      </c>
      <c r="R1859" s="1" t="s">
        <v>22</v>
      </c>
      <c r="S1859" s="1" t="s">
        <v>22</v>
      </c>
      <c r="T1859" s="1" t="s">
        <v>15761</v>
      </c>
      <c r="U1859" s="1" t="s">
        <v>27</v>
      </c>
    </row>
    <row r="1860" spans="1:21" ht="15" x14ac:dyDescent="0.2">
      <c r="A1860" s="1" t="s">
        <v>16</v>
      </c>
      <c r="B1860" s="1" t="s">
        <v>64</v>
      </c>
      <c r="C1860" s="1" t="s">
        <v>3143</v>
      </c>
      <c r="D1860" s="1" t="s">
        <v>11176</v>
      </c>
      <c r="E1860" s="1" t="s">
        <v>440</v>
      </c>
      <c r="F1860" s="1" t="s">
        <v>22</v>
      </c>
      <c r="G1860" s="2" t="str">
        <f t="shared" si="87"/>
        <v>Medbase Permanence HBF Zürich</v>
      </c>
      <c r="H1860" s="1" t="s">
        <v>441</v>
      </c>
      <c r="I1860" s="1" t="str" cm="1">
        <f t="array" ref="I1860">IF(H1860="","",IF(COUNT(VALUE(MID(H1860,ROW($A$1:$A$100),1)))=0,H1860,TRIM(LEFT(H1860,MATCH(TRUE,ISNUMBER(VALUE(MID(H1860,ROW($A$1:$A$100),1))),0)-1))))</f>
        <v>Bahnhofplatz</v>
      </c>
      <c r="J1860" s="1" t="str" cm="1">
        <f t="array" ref="J1860">IF(H1860="","",IF(COUNT(VALUE(MID(H1860,ROW($A$1:$A$100),1)))=0,"",RIGHT(H1860,LEN(H1860)-MATCH(TRUE,ISNUMBER(VALUE(MID(H1860,ROW($A$1:$A$100),1))),0)+1)))</f>
        <v>15</v>
      </c>
      <c r="K1860" s="1" t="s">
        <v>22</v>
      </c>
      <c r="L1860" s="1" t="s">
        <v>415</v>
      </c>
      <c r="M1860" s="1" t="str">
        <f t="shared" si="88"/>
        <v>8001</v>
      </c>
      <c r="N1860" s="1" t="str">
        <f t="shared" si="89"/>
        <v>Zürich</v>
      </c>
      <c r="O1860" s="1" t="s">
        <v>24</v>
      </c>
      <c r="P1860" s="1" t="s">
        <v>11177</v>
      </c>
      <c r="Q1860" s="1" t="s">
        <v>128</v>
      </c>
      <c r="R1860" s="1" t="s">
        <v>22</v>
      </c>
      <c r="S1860" s="1" t="s">
        <v>22</v>
      </c>
      <c r="T1860" s="1" t="s">
        <v>11178</v>
      </c>
      <c r="U1860" s="1" t="s">
        <v>27</v>
      </c>
    </row>
    <row r="1861" spans="1:21" ht="15" x14ac:dyDescent="0.2">
      <c r="A1861" s="1" t="s">
        <v>16</v>
      </c>
      <c r="B1861" s="1" t="s">
        <v>64</v>
      </c>
      <c r="C1861" s="1" t="s">
        <v>2405</v>
      </c>
      <c r="D1861" s="1" t="s">
        <v>5045</v>
      </c>
      <c r="E1861" s="1" t="s">
        <v>5046</v>
      </c>
      <c r="F1861" s="1" t="s">
        <v>22</v>
      </c>
      <c r="G1861" s="2" t="str">
        <f t="shared" si="87"/>
        <v>milagro AG - Kinderwunschzentrum</v>
      </c>
      <c r="H1861" s="1" t="s">
        <v>1183</v>
      </c>
      <c r="I1861" s="1" t="str" cm="1">
        <f t="array" ref="I1861">IF(H1861="","",IF(COUNT(VALUE(MID(H1861,ROW($A$1:$A$100),1)))=0,H1861,TRIM(LEFT(H1861,MATCH(TRUE,ISNUMBER(VALUE(MID(H1861,ROW($A$1:$A$100),1))),0)-1))))</f>
        <v>Hauptstrasse</v>
      </c>
      <c r="J1861" s="1" t="str" cm="1">
        <f t="array" ref="J1861">IF(H1861="","",IF(COUNT(VALUE(MID(H1861,ROW($A$1:$A$100),1)))=0,"",RIGHT(H1861,LEN(H1861)-MATCH(TRUE,ISNUMBER(VALUE(MID(H1861,ROW($A$1:$A$100),1))),0)+1)))</f>
        <v>54</v>
      </c>
      <c r="K1861" s="1" t="s">
        <v>22</v>
      </c>
      <c r="L1861" s="1" t="s">
        <v>644</v>
      </c>
      <c r="M1861" s="1" t="str">
        <f t="shared" si="88"/>
        <v>8280</v>
      </c>
      <c r="N1861" s="1" t="str">
        <f t="shared" si="89"/>
        <v>Kreuzlingen</v>
      </c>
      <c r="O1861" s="1" t="s">
        <v>24</v>
      </c>
      <c r="P1861" s="1" t="s">
        <v>5047</v>
      </c>
      <c r="Q1861" s="1" t="s">
        <v>21</v>
      </c>
      <c r="R1861" s="1" t="s">
        <v>22</v>
      </c>
      <c r="S1861" s="1" t="s">
        <v>22</v>
      </c>
      <c r="T1861" s="1" t="s">
        <v>5048</v>
      </c>
      <c r="U1861" s="1" t="s">
        <v>27</v>
      </c>
    </row>
    <row r="1862" spans="1:21" ht="15" x14ac:dyDescent="0.2">
      <c r="A1862" s="1" t="s">
        <v>16</v>
      </c>
      <c r="B1862" s="1" t="s">
        <v>64</v>
      </c>
      <c r="C1862" s="1" t="s">
        <v>310</v>
      </c>
      <c r="D1862" s="1" t="s">
        <v>11173</v>
      </c>
      <c r="E1862" s="1" t="s">
        <v>4161</v>
      </c>
      <c r="F1862" s="1" t="s">
        <v>22</v>
      </c>
      <c r="G1862" s="2" t="str">
        <f t="shared" si="87"/>
        <v>Sanacare Zürich-Wiedikon</v>
      </c>
      <c r="H1862" s="1" t="s">
        <v>4162</v>
      </c>
      <c r="I1862" s="1" t="str" cm="1">
        <f t="array" ref="I1862">IF(H1862="","",IF(COUNT(VALUE(MID(H1862,ROW($A$1:$A$100),1)))=0,H1862,TRIM(LEFT(H1862,MATCH(TRUE,ISNUMBER(VALUE(MID(H1862,ROW($A$1:$A$100),1))),0)-1))))</f>
        <v>Weststrasse</v>
      </c>
      <c r="J1862" s="1" t="str" cm="1">
        <f t="array" ref="J1862">IF(H1862="","",IF(COUNT(VALUE(MID(H1862,ROW($A$1:$A$100),1)))=0,"",RIGHT(H1862,LEN(H1862)-MATCH(TRUE,ISNUMBER(VALUE(MID(H1862,ROW($A$1:$A$100),1))),0)+1)))</f>
        <v>75</v>
      </c>
      <c r="K1862" s="1" t="s">
        <v>22</v>
      </c>
      <c r="L1862" s="1" t="s">
        <v>1557</v>
      </c>
      <c r="M1862" s="1" t="str">
        <f t="shared" si="88"/>
        <v>8003</v>
      </c>
      <c r="N1862" s="1" t="str">
        <f t="shared" si="89"/>
        <v>Zürich</v>
      </c>
      <c r="O1862" s="1" t="s">
        <v>24</v>
      </c>
      <c r="P1862" s="1" t="s">
        <v>11174</v>
      </c>
      <c r="Q1862" s="1" t="s">
        <v>128</v>
      </c>
      <c r="R1862" s="1" t="s">
        <v>22</v>
      </c>
      <c r="S1862" s="1" t="s">
        <v>22</v>
      </c>
      <c r="T1862" s="1" t="s">
        <v>11175</v>
      </c>
      <c r="U1862" s="1" t="s">
        <v>27</v>
      </c>
    </row>
    <row r="1863" spans="1:21" ht="15" x14ac:dyDescent="0.2">
      <c r="A1863" s="1" t="s">
        <v>73</v>
      </c>
      <c r="B1863" s="1" t="s">
        <v>64</v>
      </c>
      <c r="C1863" s="1" t="s">
        <v>2456</v>
      </c>
      <c r="D1863" s="1" t="s">
        <v>7676</v>
      </c>
      <c r="E1863" s="1" t="s">
        <v>7677</v>
      </c>
      <c r="F1863" s="1" t="s">
        <v>22</v>
      </c>
      <c r="G1863" s="2" t="str">
        <f t="shared" si="87"/>
        <v>Praxis Dr. Kiess und Dr. Moser</v>
      </c>
      <c r="H1863" s="1" t="s">
        <v>7678</v>
      </c>
      <c r="I1863" s="1" t="str" cm="1">
        <f t="array" ref="I1863">IF(H1863="","",IF(COUNT(VALUE(MID(H1863,ROW($A$1:$A$100),1)))=0,H1863,TRIM(LEFT(H1863,MATCH(TRUE,ISNUMBER(VALUE(MID(H1863,ROW($A$1:$A$100),1))),0)-1))))</f>
        <v>Bodenstrasse</v>
      </c>
      <c r="J1863" s="1" t="str" cm="1">
        <f t="array" ref="J1863">IF(H1863="","",IF(COUNT(VALUE(MID(H1863,ROW($A$1:$A$100),1)))=0,"",RIGHT(H1863,LEN(H1863)-MATCH(TRUE,ISNUMBER(VALUE(MID(H1863,ROW($A$1:$A$100),1))),0)+1)))</f>
        <v>9</v>
      </c>
      <c r="K1863" s="1" t="s">
        <v>22</v>
      </c>
      <c r="L1863" s="1" t="s">
        <v>1048</v>
      </c>
      <c r="M1863" s="1" t="str">
        <f t="shared" si="88"/>
        <v>8623</v>
      </c>
      <c r="N1863" s="1" t="str">
        <f t="shared" si="89"/>
        <v>Wetzikon ZH</v>
      </c>
      <c r="O1863" s="1" t="s">
        <v>24</v>
      </c>
      <c r="P1863" s="1" t="s">
        <v>7679</v>
      </c>
      <c r="Q1863" s="1" t="s">
        <v>80</v>
      </c>
      <c r="R1863" s="1" t="s">
        <v>22</v>
      </c>
      <c r="S1863" s="1" t="s">
        <v>22</v>
      </c>
      <c r="T1863" s="1" t="s">
        <v>7680</v>
      </c>
      <c r="U1863" s="1" t="s">
        <v>27</v>
      </c>
    </row>
    <row r="1864" spans="1:21" ht="30" x14ac:dyDescent="0.2">
      <c r="A1864" s="1" t="s">
        <v>16</v>
      </c>
      <c r="B1864" s="1" t="s">
        <v>1538</v>
      </c>
      <c r="C1864" s="1" t="s">
        <v>2405</v>
      </c>
      <c r="D1864" s="1" t="s">
        <v>6615</v>
      </c>
      <c r="E1864" s="1" t="s">
        <v>1698</v>
      </c>
      <c r="F1864" s="1" t="s">
        <v>1699</v>
      </c>
      <c r="G1864" s="2" t="str">
        <f t="shared" si="87"/>
        <v>Universitätsspital Zürich
_x000D_Klinik für Geburtshilfe</v>
      </c>
      <c r="H1864" s="1" t="s">
        <v>1700</v>
      </c>
      <c r="I1864" s="1" t="str" cm="1">
        <f t="array" ref="I1864">IF(H1864="","",IF(COUNT(VALUE(MID(H1864,ROW($A$1:$A$100),1)))=0,H1864,TRIM(LEFT(H1864,MATCH(TRUE,ISNUMBER(VALUE(MID(H1864,ROW($A$1:$A$100),1))),0)-1))))</f>
        <v>Frauenklinikstrasse</v>
      </c>
      <c r="J1864" s="1" t="str" cm="1">
        <f t="array" ref="J1864">IF(H1864="","",IF(COUNT(VALUE(MID(H1864,ROW($A$1:$A$100),1)))=0,"",RIGHT(H1864,LEN(H1864)-MATCH(TRUE,ISNUMBER(VALUE(MID(H1864,ROW($A$1:$A$100),1))),0)+1)))</f>
        <v>10</v>
      </c>
      <c r="K1864" s="1" t="s">
        <v>22</v>
      </c>
      <c r="L1864" s="1" t="s">
        <v>1701</v>
      </c>
      <c r="M1864" s="1" t="str">
        <f t="shared" si="88"/>
        <v>8091</v>
      </c>
      <c r="N1864" s="1" t="str">
        <f t="shared" si="89"/>
        <v>Zürich</v>
      </c>
      <c r="O1864" s="1" t="s">
        <v>24</v>
      </c>
      <c r="P1864" s="1" t="s">
        <v>6616</v>
      </c>
      <c r="Q1864" s="1" t="s">
        <v>21</v>
      </c>
      <c r="R1864" s="1" t="s">
        <v>22</v>
      </c>
      <c r="S1864" s="1" t="s">
        <v>22</v>
      </c>
      <c r="T1864" s="1" t="s">
        <v>6617</v>
      </c>
      <c r="U1864" s="1" t="s">
        <v>27</v>
      </c>
    </row>
    <row r="1865" spans="1:21" ht="30" x14ac:dyDescent="0.2">
      <c r="A1865" s="1" t="s">
        <v>16</v>
      </c>
      <c r="B1865" s="1" t="s">
        <v>64</v>
      </c>
      <c r="C1865" s="1" t="s">
        <v>1297</v>
      </c>
      <c r="D1865" s="1" t="s">
        <v>8469</v>
      </c>
      <c r="E1865" s="1" t="s">
        <v>3175</v>
      </c>
      <c r="F1865" s="1" t="s">
        <v>156</v>
      </c>
      <c r="G1865" s="2" t="str">
        <f t="shared" si="87"/>
        <v>Spital Limmattal
_x000D_Frauenklinik</v>
      </c>
      <c r="H1865" s="1" t="s">
        <v>3176</v>
      </c>
      <c r="I1865" s="1" t="str" cm="1">
        <f t="array" ref="I1865">IF(H1865="","",IF(COUNT(VALUE(MID(H1865,ROW($A$1:$A$100),1)))=0,H1865,TRIM(LEFT(H1865,MATCH(TRUE,ISNUMBER(VALUE(MID(H1865,ROW($A$1:$A$100),1))),0)-1))))</f>
        <v>Urdorferstrasse</v>
      </c>
      <c r="J1865" s="1" t="str" cm="1">
        <f t="array" ref="J1865">IF(H1865="","",IF(COUNT(VALUE(MID(H1865,ROW($A$1:$A$100),1)))=0,"",RIGHT(H1865,LEN(H1865)-MATCH(TRUE,ISNUMBER(VALUE(MID(H1865,ROW($A$1:$A$100),1))),0)+1)))</f>
        <v>100</v>
      </c>
      <c r="K1865" s="1" t="s">
        <v>22</v>
      </c>
      <c r="L1865" s="1" t="s">
        <v>3177</v>
      </c>
      <c r="M1865" s="1" t="str">
        <f t="shared" si="88"/>
        <v>8952</v>
      </c>
      <c r="N1865" s="1" t="str">
        <f t="shared" si="89"/>
        <v>Schlieren</v>
      </c>
      <c r="O1865" s="1" t="s">
        <v>24</v>
      </c>
      <c r="P1865" s="1" t="s">
        <v>8470</v>
      </c>
      <c r="Q1865" s="1" t="s">
        <v>21</v>
      </c>
      <c r="R1865" s="1" t="s">
        <v>22</v>
      </c>
      <c r="S1865" s="1" t="s">
        <v>22</v>
      </c>
      <c r="T1865" s="1" t="s">
        <v>8471</v>
      </c>
      <c r="U1865" s="1" t="s">
        <v>27</v>
      </c>
    </row>
    <row r="1866" spans="1:21" ht="30" x14ac:dyDescent="0.2">
      <c r="A1866" s="1" t="s">
        <v>73</v>
      </c>
      <c r="B1866" s="1" t="s">
        <v>64</v>
      </c>
      <c r="C1866" s="1" t="s">
        <v>10774</v>
      </c>
      <c r="D1866" s="1" t="s">
        <v>10775</v>
      </c>
      <c r="E1866" s="1" t="s">
        <v>750</v>
      </c>
      <c r="F1866" s="1" t="s">
        <v>751</v>
      </c>
      <c r="G1866" s="2" t="str">
        <f t="shared" si="87"/>
        <v>Universitätsspital Basel
_x000D_Gynäkologie und Gyn. Onkologie</v>
      </c>
      <c r="H1866" s="1" t="s">
        <v>752</v>
      </c>
      <c r="I1866" s="1" t="str" cm="1">
        <f t="array" ref="I1866">IF(H1866="","",IF(COUNT(VALUE(MID(H1866,ROW($A$1:$A$100),1)))=0,H1866,TRIM(LEFT(H1866,MATCH(TRUE,ISNUMBER(VALUE(MID(H1866,ROW($A$1:$A$100),1))),0)-1))))</f>
        <v>Spitalstrasse</v>
      </c>
      <c r="J1866" s="1" t="str" cm="1">
        <f t="array" ref="J1866">IF(H1866="","",IF(COUNT(VALUE(MID(H1866,ROW($A$1:$A$100),1)))=0,"",RIGHT(H1866,LEN(H1866)-MATCH(TRUE,ISNUMBER(VALUE(MID(H1866,ROW($A$1:$A$100),1))),0)+1)))</f>
        <v>21</v>
      </c>
      <c r="K1866" s="1" t="s">
        <v>22</v>
      </c>
      <c r="L1866" s="1" t="s">
        <v>753</v>
      </c>
      <c r="M1866" s="1" t="str">
        <f t="shared" si="88"/>
        <v>4031</v>
      </c>
      <c r="N1866" s="1" t="str">
        <f t="shared" si="89"/>
        <v>Basel</v>
      </c>
      <c r="O1866" s="1" t="s">
        <v>24</v>
      </c>
      <c r="P1866" s="1" t="s">
        <v>10776</v>
      </c>
      <c r="Q1866" s="1" t="s">
        <v>21</v>
      </c>
      <c r="R1866" s="1" t="s">
        <v>22</v>
      </c>
      <c r="S1866" s="1" t="s">
        <v>22</v>
      </c>
      <c r="T1866" s="1" t="s">
        <v>10777</v>
      </c>
      <c r="U1866" s="1" t="s">
        <v>27</v>
      </c>
    </row>
    <row r="1867" spans="1:21" ht="15" x14ac:dyDescent="0.2">
      <c r="A1867" s="1" t="s">
        <v>73</v>
      </c>
      <c r="B1867" s="1" t="s">
        <v>64</v>
      </c>
      <c r="C1867" s="1" t="s">
        <v>122</v>
      </c>
      <c r="D1867" s="1" t="s">
        <v>10775</v>
      </c>
      <c r="E1867" s="1" t="s">
        <v>14077</v>
      </c>
      <c r="F1867" s="1" t="s">
        <v>22</v>
      </c>
      <c r="G1867" s="2" t="str">
        <f t="shared" si="87"/>
        <v>Gemeinschaftspraxis Nord</v>
      </c>
      <c r="H1867" s="1" t="s">
        <v>14078</v>
      </c>
      <c r="I1867" s="1" t="str" cm="1">
        <f t="array" ref="I1867">IF(H1867="","",IF(COUNT(VALUE(MID(H1867,ROW($A$1:$A$100),1)))=0,H1867,TRIM(LEFT(H1867,MATCH(TRUE,ISNUMBER(VALUE(MID(H1867,ROW($A$1:$A$100),1))),0)-1))))</f>
        <v>Nordstrasse</v>
      </c>
      <c r="J1867" s="1" t="str" cm="1">
        <f t="array" ref="J1867">IF(H1867="","",IF(COUNT(VALUE(MID(H1867,ROW($A$1:$A$100),1)))=0,"",RIGHT(H1867,LEN(H1867)-MATCH(TRUE,ISNUMBER(VALUE(MID(H1867,ROW($A$1:$A$100),1))),0)+1)))</f>
        <v>30</v>
      </c>
      <c r="K1867" s="1" t="s">
        <v>22</v>
      </c>
      <c r="L1867" s="1" t="s">
        <v>180</v>
      </c>
      <c r="M1867" s="1" t="str">
        <f t="shared" si="88"/>
        <v>8200</v>
      </c>
      <c r="N1867" s="1" t="str">
        <f t="shared" si="89"/>
        <v>Schaffhausen</v>
      </c>
      <c r="O1867" s="1" t="s">
        <v>24</v>
      </c>
      <c r="P1867" s="1" t="s">
        <v>10776</v>
      </c>
      <c r="Q1867" s="1" t="s">
        <v>128</v>
      </c>
      <c r="R1867" s="1" t="s">
        <v>22</v>
      </c>
      <c r="S1867" s="1" t="s">
        <v>22</v>
      </c>
      <c r="T1867" s="1" t="s">
        <v>14079</v>
      </c>
      <c r="U1867" s="1" t="s">
        <v>27</v>
      </c>
    </row>
    <row r="1868" spans="1:21" ht="15" x14ac:dyDescent="0.2">
      <c r="A1868" s="1" t="s">
        <v>16</v>
      </c>
      <c r="B1868" s="1" t="s">
        <v>17</v>
      </c>
      <c r="C1868" s="1" t="s">
        <v>357</v>
      </c>
      <c r="D1868" s="1" t="s">
        <v>8522</v>
      </c>
      <c r="E1868" s="1" t="s">
        <v>8523</v>
      </c>
      <c r="F1868" s="1" t="s">
        <v>22</v>
      </c>
      <c r="G1868" s="2" t="str">
        <f t="shared" si="87"/>
        <v>Praxis Dres. Kindhauser</v>
      </c>
      <c r="H1868" s="1" t="s">
        <v>8524</v>
      </c>
      <c r="I1868" s="1" t="str" cm="1">
        <f t="array" ref="I1868">IF(H1868="","",IF(COUNT(VALUE(MID(H1868,ROW($A$1:$A$100),1)))=0,H1868,TRIM(LEFT(H1868,MATCH(TRUE,ISNUMBER(VALUE(MID(H1868,ROW($A$1:$A$100),1))),0)-1))))</f>
        <v>Thurhaldenweg</v>
      </c>
      <c r="J1868" s="1" t="str" cm="1">
        <f t="array" ref="J1868">IF(H1868="","",IF(COUNT(VALUE(MID(H1868,ROW($A$1:$A$100),1)))=0,"",RIGHT(H1868,LEN(H1868)-MATCH(TRUE,ISNUMBER(VALUE(MID(H1868,ROW($A$1:$A$100),1))),0)+1)))</f>
        <v>2</v>
      </c>
      <c r="K1868" s="1" t="s">
        <v>22</v>
      </c>
      <c r="L1868" s="1" t="s">
        <v>8525</v>
      </c>
      <c r="M1868" s="1" t="str">
        <f t="shared" si="88"/>
        <v>8451</v>
      </c>
      <c r="N1868" s="1" t="str">
        <f t="shared" si="89"/>
        <v>Kleinandelfingen</v>
      </c>
      <c r="O1868" s="1" t="s">
        <v>24</v>
      </c>
      <c r="P1868" s="1" t="s">
        <v>8526</v>
      </c>
      <c r="Q1868" s="1" t="s">
        <v>80</v>
      </c>
      <c r="R1868" s="1" t="s">
        <v>22</v>
      </c>
      <c r="S1868" s="1" t="s">
        <v>22</v>
      </c>
      <c r="T1868" s="1" t="s">
        <v>8527</v>
      </c>
      <c r="U1868" s="1" t="s">
        <v>27</v>
      </c>
    </row>
    <row r="1869" spans="1:21" ht="15" x14ac:dyDescent="0.2">
      <c r="A1869" s="1" t="s">
        <v>73</v>
      </c>
      <c r="B1869" s="1" t="s">
        <v>64</v>
      </c>
      <c r="C1869" s="1" t="s">
        <v>610</v>
      </c>
      <c r="D1869" s="1" t="s">
        <v>8522</v>
      </c>
      <c r="E1869" s="1" t="s">
        <v>8523</v>
      </c>
      <c r="F1869" s="1" t="s">
        <v>22</v>
      </c>
      <c r="G1869" s="2" t="str">
        <f t="shared" si="87"/>
        <v>Praxis Dres. Kindhauser</v>
      </c>
      <c r="H1869" s="1" t="s">
        <v>8524</v>
      </c>
      <c r="I1869" s="1" t="str" cm="1">
        <f t="array" ref="I1869">IF(H1869="","",IF(COUNT(VALUE(MID(H1869,ROW($A$1:$A$100),1)))=0,H1869,TRIM(LEFT(H1869,MATCH(TRUE,ISNUMBER(VALUE(MID(H1869,ROW($A$1:$A$100),1))),0)-1))))</f>
        <v>Thurhaldenweg</v>
      </c>
      <c r="J1869" s="1" t="str" cm="1">
        <f t="array" ref="J1869">IF(H1869="","",IF(COUNT(VALUE(MID(H1869,ROW($A$1:$A$100),1)))=0,"",RIGHT(H1869,LEN(H1869)-MATCH(TRUE,ISNUMBER(VALUE(MID(H1869,ROW($A$1:$A$100),1))),0)+1)))</f>
        <v>2</v>
      </c>
      <c r="K1869" s="1" t="s">
        <v>22</v>
      </c>
      <c r="L1869" s="1" t="s">
        <v>8525</v>
      </c>
      <c r="M1869" s="1" t="str">
        <f t="shared" si="88"/>
        <v>8451</v>
      </c>
      <c r="N1869" s="1" t="str">
        <f t="shared" si="89"/>
        <v>Kleinandelfingen</v>
      </c>
      <c r="O1869" s="1" t="s">
        <v>24</v>
      </c>
      <c r="P1869" s="1" t="s">
        <v>11198</v>
      </c>
      <c r="Q1869" s="1" t="s">
        <v>128</v>
      </c>
      <c r="R1869" s="1" t="s">
        <v>22</v>
      </c>
      <c r="S1869" s="1" t="s">
        <v>22</v>
      </c>
      <c r="T1869" s="1" t="s">
        <v>11199</v>
      </c>
      <c r="U1869" s="1" t="s">
        <v>27</v>
      </c>
    </row>
    <row r="1870" spans="1:21" ht="15" x14ac:dyDescent="0.2">
      <c r="A1870" s="1" t="s">
        <v>73</v>
      </c>
      <c r="B1870" s="1" t="s">
        <v>17</v>
      </c>
      <c r="C1870" s="1" t="s">
        <v>8644</v>
      </c>
      <c r="D1870" s="1" t="s">
        <v>11183</v>
      </c>
      <c r="E1870" s="1" t="s">
        <v>11184</v>
      </c>
      <c r="F1870" s="1" t="s">
        <v>22</v>
      </c>
      <c r="G1870" s="2" t="str">
        <f t="shared" si="87"/>
        <v>Praxis Dr. Kindler Beat</v>
      </c>
      <c r="H1870" s="1" t="s">
        <v>11185</v>
      </c>
      <c r="I1870" s="1" t="str" cm="1">
        <f t="array" ref="I1870">IF(H1870="","",IF(COUNT(VALUE(MID(H1870,ROW($A$1:$A$100),1)))=0,H1870,TRIM(LEFT(H1870,MATCH(TRUE,ISNUMBER(VALUE(MID(H1870,ROW($A$1:$A$100),1))),0)-1))))</f>
        <v>Dufourstrasse</v>
      </c>
      <c r="J1870" s="1" t="str" cm="1">
        <f t="array" ref="J1870">IF(H1870="","",IF(COUNT(VALUE(MID(H1870,ROW($A$1:$A$100),1)))=0,"",RIGHT(H1870,LEN(H1870)-MATCH(TRUE,ISNUMBER(VALUE(MID(H1870,ROW($A$1:$A$100),1))),0)+1)))</f>
        <v>77</v>
      </c>
      <c r="K1870" s="1" t="s">
        <v>22</v>
      </c>
      <c r="L1870" s="1" t="s">
        <v>327</v>
      </c>
      <c r="M1870" s="1" t="str">
        <f t="shared" si="88"/>
        <v>8008</v>
      </c>
      <c r="N1870" s="1" t="str">
        <f t="shared" si="89"/>
        <v>Zürich</v>
      </c>
      <c r="O1870" s="1" t="s">
        <v>24</v>
      </c>
      <c r="P1870" s="1" t="s">
        <v>11186</v>
      </c>
      <c r="Q1870" s="1" t="s">
        <v>128</v>
      </c>
      <c r="R1870" s="1" t="s">
        <v>22</v>
      </c>
      <c r="S1870" s="1" t="s">
        <v>22</v>
      </c>
      <c r="T1870" s="1" t="s">
        <v>11187</v>
      </c>
      <c r="U1870" s="1" t="s">
        <v>27</v>
      </c>
    </row>
    <row r="1871" spans="1:21" ht="30" x14ac:dyDescent="0.2">
      <c r="A1871" s="1" t="s">
        <v>73</v>
      </c>
      <c r="B1871" s="1" t="s">
        <v>64</v>
      </c>
      <c r="C1871" s="1" t="s">
        <v>6292</v>
      </c>
      <c r="D1871" s="1" t="s">
        <v>6293</v>
      </c>
      <c r="E1871" s="1" t="s">
        <v>1357</v>
      </c>
      <c r="F1871" s="1" t="s">
        <v>21</v>
      </c>
      <c r="G1871" s="2" t="str">
        <f t="shared" si="87"/>
        <v>Kantonsspital St. Gallen
_x000D_Gynäkologie und Geburtshilfe</v>
      </c>
      <c r="H1871" s="1" t="s">
        <v>1358</v>
      </c>
      <c r="I1871" s="1" t="str" cm="1">
        <f t="array" ref="I1871">IF(H1871="","",IF(COUNT(VALUE(MID(H1871,ROW($A$1:$A$100),1)))=0,H1871,TRIM(LEFT(H1871,MATCH(TRUE,ISNUMBER(VALUE(MID(H1871,ROW($A$1:$A$100),1))),0)-1))))</f>
        <v>Rorschacher Strasse</v>
      </c>
      <c r="J1871" s="1" t="str" cm="1">
        <f t="array" ref="J1871">IF(H1871="","",IF(COUNT(VALUE(MID(H1871,ROW($A$1:$A$100),1)))=0,"",RIGHT(H1871,LEN(H1871)-MATCH(TRUE,ISNUMBER(VALUE(MID(H1871,ROW($A$1:$A$100),1))),0)+1)))</f>
        <v>95</v>
      </c>
      <c r="K1871" s="1" t="s">
        <v>22</v>
      </c>
      <c r="L1871" s="1" t="s">
        <v>1359</v>
      </c>
      <c r="M1871" s="1" t="str">
        <f t="shared" si="88"/>
        <v>9007</v>
      </c>
      <c r="N1871" s="1" t="str">
        <f t="shared" si="89"/>
        <v>St. Gallen</v>
      </c>
      <c r="O1871" s="1" t="s">
        <v>24</v>
      </c>
      <c r="P1871" s="1" t="s">
        <v>6294</v>
      </c>
      <c r="Q1871" s="1" t="s">
        <v>21</v>
      </c>
      <c r="R1871" s="1" t="s">
        <v>22</v>
      </c>
      <c r="S1871" s="1" t="s">
        <v>22</v>
      </c>
      <c r="T1871" s="1" t="s">
        <v>6295</v>
      </c>
      <c r="U1871" s="1" t="s">
        <v>27</v>
      </c>
    </row>
    <row r="1872" spans="1:21" ht="15" x14ac:dyDescent="0.2">
      <c r="A1872" s="1" t="s">
        <v>16</v>
      </c>
      <c r="B1872" s="1" t="s">
        <v>64</v>
      </c>
      <c r="C1872" s="1" t="s">
        <v>2035</v>
      </c>
      <c r="D1872" s="1" t="s">
        <v>2036</v>
      </c>
      <c r="E1872" s="1" t="s">
        <v>700</v>
      </c>
      <c r="F1872" s="1" t="s">
        <v>22</v>
      </c>
      <c r="G1872" s="2" t="str">
        <f t="shared" si="87"/>
        <v>Medbase Uzwil</v>
      </c>
      <c r="H1872" s="1" t="s">
        <v>701</v>
      </c>
      <c r="I1872" s="1" t="str" cm="1">
        <f t="array" ref="I1872">IF(H1872="","",IF(COUNT(VALUE(MID(H1872,ROW($A$1:$A$100),1)))=0,H1872,TRIM(LEFT(H1872,MATCH(TRUE,ISNUMBER(VALUE(MID(H1872,ROW($A$1:$A$100),1))),0)-1))))</f>
        <v>Bahnhofstrasse</v>
      </c>
      <c r="J1872" s="1" t="str" cm="1">
        <f t="array" ref="J1872">IF(H1872="","",IF(COUNT(VALUE(MID(H1872,ROW($A$1:$A$100),1)))=0,"",RIGHT(H1872,LEN(H1872)-MATCH(TRUE,ISNUMBER(VALUE(MID(H1872,ROW($A$1:$A$100),1))),0)+1)))</f>
        <v>82</v>
      </c>
      <c r="K1872" s="1" t="s">
        <v>22</v>
      </c>
      <c r="L1872" s="1" t="s">
        <v>702</v>
      </c>
      <c r="M1872" s="1" t="str">
        <f t="shared" si="88"/>
        <v>9240</v>
      </c>
      <c r="N1872" s="1" t="str">
        <f t="shared" si="89"/>
        <v>Uzwil</v>
      </c>
      <c r="O1872" s="1" t="s">
        <v>24</v>
      </c>
      <c r="P1872" s="1" t="s">
        <v>2037</v>
      </c>
      <c r="Q1872" s="1" t="s">
        <v>128</v>
      </c>
      <c r="R1872" s="1" t="s">
        <v>22</v>
      </c>
      <c r="S1872" s="1" t="s">
        <v>22</v>
      </c>
      <c r="T1872" s="1" t="s">
        <v>2038</v>
      </c>
      <c r="U1872" s="1" t="s">
        <v>27</v>
      </c>
    </row>
    <row r="1873" spans="1:21" ht="15" x14ac:dyDescent="0.2">
      <c r="A1873" s="1" t="s">
        <v>73</v>
      </c>
      <c r="B1873" s="1" t="s">
        <v>64</v>
      </c>
      <c r="C1873" s="1" t="s">
        <v>494</v>
      </c>
      <c r="D1873" s="1" t="s">
        <v>5070</v>
      </c>
      <c r="E1873" s="1" t="s">
        <v>5071</v>
      </c>
      <c r="F1873" s="1" t="s">
        <v>22</v>
      </c>
      <c r="G1873" s="2" t="str">
        <f t="shared" si="87"/>
        <v>Medbase Kreuzlingen</v>
      </c>
      <c r="H1873" s="1" t="s">
        <v>5072</v>
      </c>
      <c r="I1873" s="1" t="str" cm="1">
        <f t="array" ref="I1873">IF(H1873="","",IF(COUNT(VALUE(MID(H1873,ROW($A$1:$A$100),1)))=0,H1873,TRIM(LEFT(H1873,MATCH(TRUE,ISNUMBER(VALUE(MID(H1873,ROW($A$1:$A$100),1))),0)-1))))</f>
        <v>Brückenstrasse</v>
      </c>
      <c r="J1873" s="1" t="str" cm="1">
        <f t="array" ref="J1873">IF(H1873="","",IF(COUNT(VALUE(MID(H1873,ROW($A$1:$A$100),1)))=0,"",RIGHT(H1873,LEN(H1873)-MATCH(TRUE,ISNUMBER(VALUE(MID(H1873,ROW($A$1:$A$100),1))),0)+1)))</f>
        <v>11</v>
      </c>
      <c r="K1873" s="1" t="s">
        <v>22</v>
      </c>
      <c r="L1873" s="1" t="s">
        <v>644</v>
      </c>
      <c r="M1873" s="1" t="str">
        <f t="shared" si="88"/>
        <v>8280</v>
      </c>
      <c r="N1873" s="1" t="str">
        <f t="shared" si="89"/>
        <v>Kreuzlingen</v>
      </c>
      <c r="O1873" s="1" t="s">
        <v>24</v>
      </c>
      <c r="P1873" s="1" t="s">
        <v>5073</v>
      </c>
      <c r="Q1873" s="1" t="s">
        <v>128</v>
      </c>
      <c r="R1873" s="1" t="s">
        <v>80</v>
      </c>
      <c r="S1873" s="1" t="s">
        <v>22</v>
      </c>
      <c r="T1873" s="1" t="s">
        <v>5074</v>
      </c>
      <c r="U1873" s="1" t="s">
        <v>27</v>
      </c>
    </row>
    <row r="1874" spans="1:21" ht="15" x14ac:dyDescent="0.2">
      <c r="A1874" s="1" t="s">
        <v>16</v>
      </c>
      <c r="B1874" s="1" t="s">
        <v>17</v>
      </c>
      <c r="C1874" s="1" t="s">
        <v>16486</v>
      </c>
      <c r="D1874" s="1" t="s">
        <v>16487</v>
      </c>
      <c r="E1874" s="1" t="s">
        <v>16488</v>
      </c>
      <c r="F1874" s="1" t="s">
        <v>22</v>
      </c>
      <c r="G1874" s="2" t="str">
        <f t="shared" si="87"/>
        <v>Beauty2Go Klinik GmbH</v>
      </c>
      <c r="H1874" s="1" t="s">
        <v>14985</v>
      </c>
      <c r="I1874" s="1" t="str" cm="1">
        <f t="array" ref="I1874">IF(H1874="","",IF(COUNT(VALUE(MID(H1874,ROW($A$1:$A$100),1)))=0,H1874,TRIM(LEFT(H1874,MATCH(TRUE,ISNUMBER(VALUE(MID(H1874,ROW($A$1:$A$100),1))),0)-1))))</f>
        <v>Bahnhofstrasse</v>
      </c>
      <c r="J1874" s="1" t="str" cm="1">
        <f t="array" ref="J1874">IF(H1874="","",IF(COUNT(VALUE(MID(H1874,ROW($A$1:$A$100),1)))=0,"",RIGHT(H1874,LEN(H1874)-MATCH(TRUE,ISNUMBER(VALUE(MID(H1874,ROW($A$1:$A$100),1))),0)+1)))</f>
        <v>78</v>
      </c>
      <c r="K1874" s="1" t="s">
        <v>22</v>
      </c>
      <c r="L1874" s="1" t="s">
        <v>415</v>
      </c>
      <c r="M1874" s="1" t="str">
        <f t="shared" si="88"/>
        <v>8001</v>
      </c>
      <c r="N1874" s="1" t="str">
        <f t="shared" si="89"/>
        <v>Zürich</v>
      </c>
      <c r="O1874" s="1" t="s">
        <v>24</v>
      </c>
      <c r="P1874" s="1" t="s">
        <v>16489</v>
      </c>
      <c r="Q1874" s="1" t="s">
        <v>128</v>
      </c>
      <c r="R1874" s="1" t="s">
        <v>22</v>
      </c>
      <c r="S1874" s="1" t="s">
        <v>22</v>
      </c>
      <c r="T1874" s="1" t="s">
        <v>16490</v>
      </c>
      <c r="U1874" s="1" t="s">
        <v>27</v>
      </c>
    </row>
    <row r="1875" spans="1:21" ht="15" x14ac:dyDescent="0.2">
      <c r="A1875" s="1" t="s">
        <v>73</v>
      </c>
      <c r="B1875" s="1" t="s">
        <v>64</v>
      </c>
      <c r="C1875" s="1" t="s">
        <v>4251</v>
      </c>
      <c r="D1875" s="1" t="s">
        <v>14832</v>
      </c>
      <c r="E1875" s="1" t="s">
        <v>2994</v>
      </c>
      <c r="F1875" s="1" t="s">
        <v>22</v>
      </c>
      <c r="G1875" s="2" t="str">
        <f t="shared" si="87"/>
        <v>mediX paxis am bad</v>
      </c>
      <c r="H1875" s="1" t="s">
        <v>2995</v>
      </c>
      <c r="I1875" s="1" t="str" cm="1">
        <f t="array" ref="I1875">IF(H1875="","",IF(COUNT(VALUE(MID(H1875,ROW($A$1:$A$100),1)))=0,H1875,TRIM(LEFT(H1875,MATCH(TRUE,ISNUMBER(VALUE(MID(H1875,ROW($A$1:$A$100),1))),0)-1))))</f>
        <v>Badstrasse</v>
      </c>
      <c r="J1875" s="1" t="str" cm="1">
        <f t="array" ref="J1875">IF(H1875="","",IF(COUNT(VALUE(MID(H1875,ROW($A$1:$A$100),1)))=0,"",RIGHT(H1875,LEN(H1875)-MATCH(TRUE,ISNUMBER(VALUE(MID(H1875,ROW($A$1:$A$100),1))),0)+1)))</f>
        <v>6</v>
      </c>
      <c r="K1875" s="1" t="s">
        <v>22</v>
      </c>
      <c r="L1875" s="1" t="s">
        <v>2460</v>
      </c>
      <c r="M1875" s="1" t="str">
        <f t="shared" si="88"/>
        <v>8134</v>
      </c>
      <c r="N1875" s="1" t="str">
        <f t="shared" si="89"/>
        <v>Adliswil</v>
      </c>
      <c r="O1875" s="1" t="s">
        <v>24</v>
      </c>
      <c r="P1875" s="1" t="s">
        <v>14833</v>
      </c>
      <c r="Q1875" s="1" t="s">
        <v>128</v>
      </c>
      <c r="R1875" s="1" t="s">
        <v>22</v>
      </c>
      <c r="S1875" s="1" t="s">
        <v>22</v>
      </c>
      <c r="T1875" s="1" t="s">
        <v>14834</v>
      </c>
      <c r="U1875" s="1" t="s">
        <v>27</v>
      </c>
    </row>
    <row r="1876" spans="1:21" ht="15" x14ac:dyDescent="0.2">
      <c r="A1876" s="1" t="s">
        <v>73</v>
      </c>
      <c r="B1876" s="1" t="s">
        <v>64</v>
      </c>
      <c r="C1876" s="1" t="s">
        <v>4774</v>
      </c>
      <c r="D1876" s="1" t="s">
        <v>4775</v>
      </c>
      <c r="E1876" s="1" t="s">
        <v>4776</v>
      </c>
      <c r="F1876" s="1" t="s">
        <v>22</v>
      </c>
      <c r="G1876" s="2" t="str">
        <f t="shared" si="87"/>
        <v>Praxis Bronschhofen</v>
      </c>
      <c r="H1876" s="1" t="s">
        <v>4777</v>
      </c>
      <c r="I1876" s="1" t="str" cm="1">
        <f t="array" ref="I1876">IF(H1876="","",IF(COUNT(VALUE(MID(H1876,ROW($A$1:$A$100),1)))=0,H1876,TRIM(LEFT(H1876,MATCH(TRUE,ISNUMBER(VALUE(MID(H1876,ROW($A$1:$A$100),1))),0)-1))))</f>
        <v>Hauptstrasse</v>
      </c>
      <c r="J1876" s="1" t="str" cm="1">
        <f t="array" ref="J1876">IF(H1876="","",IF(COUNT(VALUE(MID(H1876,ROW($A$1:$A$100),1)))=0,"",RIGHT(H1876,LEN(H1876)-MATCH(TRUE,ISNUMBER(VALUE(MID(H1876,ROW($A$1:$A$100),1))),0)+1)))</f>
        <v>43a</v>
      </c>
      <c r="K1876" s="1" t="s">
        <v>22</v>
      </c>
      <c r="L1876" s="1" t="s">
        <v>4778</v>
      </c>
      <c r="M1876" s="1" t="str">
        <f t="shared" si="88"/>
        <v>9552</v>
      </c>
      <c r="N1876" s="1" t="str">
        <f t="shared" si="89"/>
        <v>Bronschhofen</v>
      </c>
      <c r="O1876" s="1" t="s">
        <v>24</v>
      </c>
      <c r="P1876" s="1" t="s">
        <v>4779</v>
      </c>
      <c r="Q1876" s="1" t="s">
        <v>128</v>
      </c>
      <c r="R1876" s="1" t="s">
        <v>22</v>
      </c>
      <c r="S1876" s="1" t="s">
        <v>22</v>
      </c>
      <c r="T1876" s="1" t="s">
        <v>4780</v>
      </c>
      <c r="U1876" s="1" t="s">
        <v>27</v>
      </c>
    </row>
    <row r="1877" spans="1:21" ht="15" x14ac:dyDescent="0.2">
      <c r="A1877" s="1" t="s">
        <v>73</v>
      </c>
      <c r="B1877" s="1" t="s">
        <v>64</v>
      </c>
      <c r="C1877" s="1" t="s">
        <v>3775</v>
      </c>
      <c r="D1877" s="1" t="s">
        <v>4775</v>
      </c>
      <c r="E1877" s="1" t="s">
        <v>10781</v>
      </c>
      <c r="F1877" s="1" t="s">
        <v>22</v>
      </c>
      <c r="G1877" s="2" t="str">
        <f t="shared" si="87"/>
        <v>Praxis Dr. Kis Laszlo</v>
      </c>
      <c r="H1877" s="1" t="s">
        <v>10782</v>
      </c>
      <c r="I1877" s="1" t="str" cm="1">
        <f t="array" ref="I1877">IF(H1877="","",IF(COUNT(VALUE(MID(H1877,ROW($A$1:$A$100),1)))=0,H1877,TRIM(LEFT(H1877,MATCH(TRUE,ISNUMBER(VALUE(MID(H1877,ROW($A$1:$A$100),1))),0)-1))))</f>
        <v>Uitikonerstrasse</v>
      </c>
      <c r="J1877" s="1" t="str" cm="1">
        <f t="array" ref="J1877">IF(H1877="","",IF(COUNT(VALUE(MID(H1877,ROW($A$1:$A$100),1)))=0,"",RIGHT(H1877,LEN(H1877)-MATCH(TRUE,ISNUMBER(VALUE(MID(H1877,ROW($A$1:$A$100),1))),0)+1)))</f>
        <v>9</v>
      </c>
      <c r="K1877" s="1" t="s">
        <v>22</v>
      </c>
      <c r="L1877" s="1" t="s">
        <v>3177</v>
      </c>
      <c r="M1877" s="1" t="str">
        <f t="shared" si="88"/>
        <v>8952</v>
      </c>
      <c r="N1877" s="1" t="str">
        <f t="shared" si="89"/>
        <v>Schlieren</v>
      </c>
      <c r="O1877" s="1" t="s">
        <v>24</v>
      </c>
      <c r="P1877" s="1" t="s">
        <v>4779</v>
      </c>
      <c r="Q1877" s="1" t="s">
        <v>128</v>
      </c>
      <c r="R1877" s="1" t="s">
        <v>22</v>
      </c>
      <c r="S1877" s="1" t="s">
        <v>22</v>
      </c>
      <c r="T1877" s="1" t="s">
        <v>10783</v>
      </c>
      <c r="U1877" s="1" t="s">
        <v>27</v>
      </c>
    </row>
    <row r="1878" spans="1:21" ht="15" x14ac:dyDescent="0.2">
      <c r="A1878" s="1" t="s">
        <v>73</v>
      </c>
      <c r="B1878" s="1" t="s">
        <v>64</v>
      </c>
      <c r="C1878" s="1" t="s">
        <v>10767</v>
      </c>
      <c r="D1878" s="1" t="s">
        <v>10768</v>
      </c>
      <c r="E1878" s="1" t="s">
        <v>10769</v>
      </c>
      <c r="F1878" s="1" t="s">
        <v>22</v>
      </c>
      <c r="G1878" s="2" t="str">
        <f t="shared" si="87"/>
        <v>Praxis Dr. Kish Deniel</v>
      </c>
      <c r="H1878" s="1" t="s">
        <v>10770</v>
      </c>
      <c r="I1878" s="1" t="str" cm="1">
        <f t="array" ref="I1878">IF(H1878="","",IF(COUNT(VALUE(MID(H1878,ROW($A$1:$A$100),1)))=0,H1878,TRIM(LEFT(H1878,MATCH(TRUE,ISNUMBER(VALUE(MID(H1878,ROW($A$1:$A$100),1))),0)-1))))</f>
        <v>Bleicherweg</v>
      </c>
      <c r="J1878" s="1" t="str" cm="1">
        <f t="array" ref="J1878">IF(H1878="","",IF(COUNT(VALUE(MID(H1878,ROW($A$1:$A$100),1)))=0,"",RIGHT(H1878,LEN(H1878)-MATCH(TRUE,ISNUMBER(VALUE(MID(H1878,ROW($A$1:$A$100),1))),0)+1)))</f>
        <v>54</v>
      </c>
      <c r="K1878" s="1" t="s">
        <v>22</v>
      </c>
      <c r="L1878" s="1" t="s">
        <v>126</v>
      </c>
      <c r="M1878" s="1" t="str">
        <f t="shared" si="88"/>
        <v>8002</v>
      </c>
      <c r="N1878" s="1" t="str">
        <f t="shared" si="89"/>
        <v>Zürich</v>
      </c>
      <c r="O1878" s="1" t="s">
        <v>24</v>
      </c>
      <c r="P1878" s="1" t="s">
        <v>10771</v>
      </c>
      <c r="Q1878" s="1" t="s">
        <v>10772</v>
      </c>
      <c r="R1878" s="1" t="s">
        <v>21</v>
      </c>
      <c r="S1878" s="1" t="s">
        <v>22</v>
      </c>
      <c r="T1878" s="1" t="s">
        <v>10773</v>
      </c>
      <c r="U1878" s="1" t="s">
        <v>27</v>
      </c>
    </row>
    <row r="1879" spans="1:21" ht="15" x14ac:dyDescent="0.2">
      <c r="A1879" s="1" t="s">
        <v>16</v>
      </c>
      <c r="B1879" s="1" t="s">
        <v>17</v>
      </c>
      <c r="C1879" s="1" t="s">
        <v>1630</v>
      </c>
      <c r="D1879" s="1" t="s">
        <v>3822</v>
      </c>
      <c r="E1879" s="1" t="s">
        <v>2623</v>
      </c>
      <c r="F1879" s="1" t="s">
        <v>22</v>
      </c>
      <c r="G1879" s="2" t="str">
        <f t="shared" si="87"/>
        <v>arzthaus.ch AG Zürich Stadelhof</v>
      </c>
      <c r="H1879" s="1" t="s">
        <v>2624</v>
      </c>
      <c r="I1879" s="1" t="str" cm="1">
        <f t="array" ref="I1879">IF(H1879="","",IF(COUNT(VALUE(MID(H1879,ROW($A$1:$A$100),1)))=0,H1879,TRIM(LEFT(H1879,MATCH(TRUE,ISNUMBER(VALUE(MID(H1879,ROW($A$1:$A$100),1))),0)-1))))</f>
        <v>Goethestrasse</v>
      </c>
      <c r="J1879" s="1" t="str" cm="1">
        <f t="array" ref="J1879">IF(H1879="","",IF(COUNT(VALUE(MID(H1879,ROW($A$1:$A$100),1)))=0,"",RIGHT(H1879,LEN(H1879)-MATCH(TRUE,ISNUMBER(VALUE(MID(H1879,ROW($A$1:$A$100),1))),0)+1)))</f>
        <v>14</v>
      </c>
      <c r="K1879" s="1" t="s">
        <v>22</v>
      </c>
      <c r="L1879" s="1" t="s">
        <v>415</v>
      </c>
      <c r="M1879" s="1" t="str">
        <f t="shared" si="88"/>
        <v>8001</v>
      </c>
      <c r="N1879" s="1" t="str">
        <f t="shared" si="89"/>
        <v>Zürich</v>
      </c>
      <c r="O1879" s="1" t="s">
        <v>24</v>
      </c>
      <c r="P1879" s="1" t="s">
        <v>3823</v>
      </c>
      <c r="Q1879" s="1" t="s">
        <v>21</v>
      </c>
      <c r="R1879" s="1" t="s">
        <v>22</v>
      </c>
      <c r="S1879" s="1" t="s">
        <v>22</v>
      </c>
      <c r="T1879" s="1" t="s">
        <v>3824</v>
      </c>
      <c r="U1879" s="1" t="s">
        <v>27</v>
      </c>
    </row>
    <row r="1880" spans="1:21" ht="15" x14ac:dyDescent="0.2">
      <c r="A1880" s="1" t="s">
        <v>16</v>
      </c>
      <c r="B1880" s="1" t="s">
        <v>64</v>
      </c>
      <c r="C1880" s="1" t="s">
        <v>4702</v>
      </c>
      <c r="D1880" s="1" t="s">
        <v>10778</v>
      </c>
      <c r="E1880" s="1" t="s">
        <v>693</v>
      </c>
      <c r="F1880" s="1" t="s">
        <v>22</v>
      </c>
      <c r="G1880" s="2" t="str">
        <f t="shared" si="87"/>
        <v>Ärztepraxis Eichwis</v>
      </c>
      <c r="H1880" s="1" t="s">
        <v>694</v>
      </c>
      <c r="I1880" s="1" t="str" cm="1">
        <f t="array" ref="I1880">IF(H1880="","",IF(COUNT(VALUE(MID(H1880,ROW($A$1:$A$100),1)))=0,H1880,TRIM(LEFT(H1880,MATCH(TRUE,ISNUMBER(VALUE(MID(H1880,ROW($A$1:$A$100),1))),0)-1))))</f>
        <v>Rickenstrasse</v>
      </c>
      <c r="J1880" s="1" t="str" cm="1">
        <f t="array" ref="J1880">IF(H1880="","",IF(COUNT(VALUE(MID(H1880,ROW($A$1:$A$100),1)))=0,"",RIGHT(H1880,LEN(H1880)-MATCH(TRUE,ISNUMBER(VALUE(MID(H1880,ROW($A$1:$A$100),1))),0)+1)))</f>
        <v>9</v>
      </c>
      <c r="K1880" s="1" t="s">
        <v>22</v>
      </c>
      <c r="L1880" s="1" t="s">
        <v>695</v>
      </c>
      <c r="M1880" s="1" t="str">
        <f t="shared" si="88"/>
        <v>8634</v>
      </c>
      <c r="N1880" s="1" t="str">
        <f t="shared" si="89"/>
        <v>Hombrechtikon</v>
      </c>
      <c r="O1880" s="1" t="s">
        <v>24</v>
      </c>
      <c r="P1880" s="1" t="s">
        <v>10779</v>
      </c>
      <c r="Q1880" s="1" t="s">
        <v>128</v>
      </c>
      <c r="R1880" s="1" t="s">
        <v>22</v>
      </c>
      <c r="S1880" s="1" t="s">
        <v>22</v>
      </c>
      <c r="T1880" s="1" t="s">
        <v>10780</v>
      </c>
      <c r="U1880" s="1" t="s">
        <v>27</v>
      </c>
    </row>
    <row r="1881" spans="1:21" ht="15" x14ac:dyDescent="0.2">
      <c r="A1881" s="1" t="s">
        <v>73</v>
      </c>
      <c r="B1881" s="1" t="s">
        <v>64</v>
      </c>
      <c r="C1881" s="1" t="s">
        <v>210</v>
      </c>
      <c r="D1881" s="1" t="s">
        <v>10784</v>
      </c>
      <c r="E1881" s="1" t="s">
        <v>10785</v>
      </c>
      <c r="F1881" s="1" t="s">
        <v>22</v>
      </c>
      <c r="G1881" s="2" t="str">
        <f t="shared" si="87"/>
        <v>Arztpraxis Dr. Kitschmann Urs</v>
      </c>
      <c r="H1881" s="1" t="s">
        <v>9148</v>
      </c>
      <c r="I1881" s="1" t="str" cm="1">
        <f t="array" ref="I1881">IF(H1881="","",IF(COUNT(VALUE(MID(H1881,ROW($A$1:$A$100),1)))=0,H1881,TRIM(LEFT(H1881,MATCH(TRUE,ISNUMBER(VALUE(MID(H1881,ROW($A$1:$A$100),1))),0)-1))))</f>
        <v>Frohwiesstrasse</v>
      </c>
      <c r="J1881" s="1" t="str" cm="1">
        <f t="array" ref="J1881">IF(H1881="","",IF(COUNT(VALUE(MID(H1881,ROW($A$1:$A$100),1)))=0,"",RIGHT(H1881,LEN(H1881)-MATCH(TRUE,ISNUMBER(VALUE(MID(H1881,ROW($A$1:$A$100),1))),0)+1)))</f>
        <v>24</v>
      </c>
      <c r="K1881" s="1" t="s">
        <v>22</v>
      </c>
      <c r="L1881" s="1" t="s">
        <v>3293</v>
      </c>
      <c r="M1881" s="1" t="str">
        <f t="shared" si="88"/>
        <v>8330</v>
      </c>
      <c r="N1881" s="1" t="str">
        <f t="shared" si="89"/>
        <v>Pfäffikon ZH</v>
      </c>
      <c r="O1881" s="1" t="s">
        <v>24</v>
      </c>
      <c r="P1881" s="1" t="s">
        <v>10786</v>
      </c>
      <c r="Q1881" s="1" t="s">
        <v>128</v>
      </c>
      <c r="R1881" s="1" t="s">
        <v>22</v>
      </c>
      <c r="S1881" s="1" t="s">
        <v>22</v>
      </c>
      <c r="T1881" s="1" t="s">
        <v>10787</v>
      </c>
      <c r="U1881" s="1" t="s">
        <v>27</v>
      </c>
    </row>
    <row r="1882" spans="1:21" ht="30" x14ac:dyDescent="0.2">
      <c r="A1882" s="1" t="s">
        <v>16</v>
      </c>
      <c r="B1882" s="1" t="s">
        <v>17</v>
      </c>
      <c r="C1882" s="1" t="s">
        <v>3086</v>
      </c>
      <c r="D1882" s="1" t="s">
        <v>15647</v>
      </c>
      <c r="E1882" s="1" t="s">
        <v>750</v>
      </c>
      <c r="F1882" s="1" t="s">
        <v>156</v>
      </c>
      <c r="G1882" s="2" t="str">
        <f t="shared" si="87"/>
        <v>Universitätsspital Basel
_x000D_Frauenklinik</v>
      </c>
      <c r="H1882" s="1" t="s">
        <v>752</v>
      </c>
      <c r="I1882" s="1" t="str" cm="1">
        <f t="array" ref="I1882">IF(H1882="","",IF(COUNT(VALUE(MID(H1882,ROW($A$1:$A$100),1)))=0,H1882,TRIM(LEFT(H1882,MATCH(TRUE,ISNUMBER(VALUE(MID(H1882,ROW($A$1:$A$100),1))),0)-1))))</f>
        <v>Spitalstrasse</v>
      </c>
      <c r="J1882" s="1" t="str" cm="1">
        <f t="array" ref="J1882">IF(H1882="","",IF(COUNT(VALUE(MID(H1882,ROW($A$1:$A$100),1)))=0,"",RIGHT(H1882,LEN(H1882)-MATCH(TRUE,ISNUMBER(VALUE(MID(H1882,ROW($A$1:$A$100),1))),0)+1)))</f>
        <v>21</v>
      </c>
      <c r="K1882" s="1" t="s">
        <v>22</v>
      </c>
      <c r="L1882" s="1" t="s">
        <v>753</v>
      </c>
      <c r="M1882" s="1" t="str">
        <f t="shared" si="88"/>
        <v>4031</v>
      </c>
      <c r="N1882" s="1" t="str">
        <f t="shared" si="89"/>
        <v>Basel</v>
      </c>
      <c r="O1882" s="1" t="s">
        <v>24</v>
      </c>
      <c r="P1882" s="1" t="s">
        <v>15648</v>
      </c>
      <c r="Q1882" s="1" t="s">
        <v>21</v>
      </c>
      <c r="R1882" s="1" t="s">
        <v>22</v>
      </c>
      <c r="S1882" s="1" t="s">
        <v>22</v>
      </c>
      <c r="T1882" s="1" t="s">
        <v>15649</v>
      </c>
      <c r="U1882" s="1" t="s">
        <v>27</v>
      </c>
    </row>
    <row r="1883" spans="1:21" ht="15" x14ac:dyDescent="0.2">
      <c r="A1883" s="1" t="s">
        <v>16</v>
      </c>
      <c r="B1883" s="1" t="s">
        <v>64</v>
      </c>
      <c r="C1883" s="1" t="s">
        <v>5455</v>
      </c>
      <c r="D1883" s="1" t="s">
        <v>5456</v>
      </c>
      <c r="E1883" s="1" t="s">
        <v>1880</v>
      </c>
      <c r="F1883" s="1" t="s">
        <v>22</v>
      </c>
      <c r="G1883" s="2" t="str">
        <f t="shared" si="87"/>
        <v>Frauenpraxis Bubenberg GmbH</v>
      </c>
      <c r="H1883" s="1" t="s">
        <v>1881</v>
      </c>
      <c r="I1883" s="1" t="str" cm="1">
        <f t="array" ref="I1883">IF(H1883="","",IF(COUNT(VALUE(MID(H1883,ROW($A$1:$A$100),1)))=0,H1883,TRIM(LEFT(H1883,MATCH(TRUE,ISNUMBER(VALUE(MID(H1883,ROW($A$1:$A$100),1))),0)-1))))</f>
        <v>Bubenbergplatz</v>
      </c>
      <c r="J1883" s="1" t="str" cm="1">
        <f t="array" ref="J1883">IF(H1883="","",IF(COUNT(VALUE(MID(H1883,ROW($A$1:$A$100),1)))=0,"",RIGHT(H1883,LEN(H1883)-MATCH(TRUE,ISNUMBER(VALUE(MID(H1883,ROW($A$1:$A$100),1))),0)+1)))</f>
        <v>5</v>
      </c>
      <c r="K1883" s="1" t="s">
        <v>22</v>
      </c>
      <c r="L1883" s="1" t="s">
        <v>402</v>
      </c>
      <c r="M1883" s="1" t="str">
        <f t="shared" si="88"/>
        <v>3011</v>
      </c>
      <c r="N1883" s="1" t="str">
        <f t="shared" si="89"/>
        <v>Bern</v>
      </c>
      <c r="O1883" s="1" t="s">
        <v>24</v>
      </c>
      <c r="P1883" s="1" t="s">
        <v>5457</v>
      </c>
      <c r="Q1883" s="1" t="s">
        <v>21</v>
      </c>
      <c r="R1883" s="1" t="s">
        <v>22</v>
      </c>
      <c r="S1883" s="1" t="s">
        <v>22</v>
      </c>
      <c r="T1883" s="1" t="s">
        <v>5458</v>
      </c>
      <c r="U1883" s="1" t="s">
        <v>27</v>
      </c>
    </row>
    <row r="1884" spans="1:21" ht="15" x14ac:dyDescent="0.2">
      <c r="A1884" s="1" t="s">
        <v>73</v>
      </c>
      <c r="B1884" s="1" t="s">
        <v>64</v>
      </c>
      <c r="C1884" s="1" t="s">
        <v>2063</v>
      </c>
      <c r="D1884" s="1" t="s">
        <v>10801</v>
      </c>
      <c r="E1884" s="1" t="s">
        <v>1409</v>
      </c>
      <c r="F1884" s="1" t="s">
        <v>22</v>
      </c>
      <c r="G1884" s="2" t="str">
        <f t="shared" si="87"/>
        <v>Medbase Zürich Oerlikon</v>
      </c>
      <c r="H1884" s="1" t="s">
        <v>1410</v>
      </c>
      <c r="I1884" s="1" t="str" cm="1">
        <f t="array" ref="I1884">IF(H1884="","",IF(COUNT(VALUE(MID(H1884,ROW($A$1:$A$100),1)))=0,H1884,TRIM(LEFT(H1884,MATCH(TRUE,ISNUMBER(VALUE(MID(H1884,ROW($A$1:$A$100),1))),0)-1))))</f>
        <v>Andreasstrasse</v>
      </c>
      <c r="J1884" s="1" t="str" cm="1">
        <f t="array" ref="J1884">IF(H1884="","",IF(COUNT(VALUE(MID(H1884,ROW($A$1:$A$100),1)))=0,"",RIGHT(H1884,LEN(H1884)-MATCH(TRUE,ISNUMBER(VALUE(MID(H1884,ROW($A$1:$A$100),1))),0)+1)))</f>
        <v>5</v>
      </c>
      <c r="K1884" s="1" t="s">
        <v>22</v>
      </c>
      <c r="L1884" s="1" t="s">
        <v>86</v>
      </c>
      <c r="M1884" s="1" t="str">
        <f t="shared" si="88"/>
        <v>8050</v>
      </c>
      <c r="N1884" s="1" t="str">
        <f t="shared" si="89"/>
        <v>Zürich</v>
      </c>
      <c r="O1884" s="1" t="s">
        <v>24</v>
      </c>
      <c r="P1884" s="1" t="s">
        <v>10802</v>
      </c>
      <c r="Q1884" s="1" t="s">
        <v>80</v>
      </c>
      <c r="R1884" s="1" t="s">
        <v>22</v>
      </c>
      <c r="S1884" s="1" t="s">
        <v>22</v>
      </c>
      <c r="T1884" s="1" t="s">
        <v>10803</v>
      </c>
      <c r="U1884" s="1" t="s">
        <v>27</v>
      </c>
    </row>
    <row r="1885" spans="1:21" ht="15" x14ac:dyDescent="0.2">
      <c r="A1885" s="1" t="s">
        <v>73</v>
      </c>
      <c r="B1885" s="1" t="s">
        <v>64</v>
      </c>
      <c r="C1885" s="1" t="s">
        <v>1663</v>
      </c>
      <c r="D1885" s="1" t="s">
        <v>10815</v>
      </c>
      <c r="E1885" s="1" t="s">
        <v>10816</v>
      </c>
      <c r="F1885" s="1" t="s">
        <v>22</v>
      </c>
      <c r="G1885" s="2" t="str">
        <f t="shared" si="87"/>
        <v>Frauenarztpraxis Luzern AG</v>
      </c>
      <c r="H1885" s="1" t="s">
        <v>10817</v>
      </c>
      <c r="I1885" s="1" t="str" cm="1">
        <f t="array" ref="I1885">IF(H1885="","",IF(COUNT(VALUE(MID(H1885,ROW($A$1:$A$100),1)))=0,H1885,TRIM(LEFT(H1885,MATCH(TRUE,ISNUMBER(VALUE(MID(H1885,ROW($A$1:$A$100),1))),0)-1))))</f>
        <v>Weggisgasse</v>
      </c>
      <c r="J1885" s="1" t="str" cm="1">
        <f t="array" ref="J1885">IF(H1885="","",IF(COUNT(VALUE(MID(H1885,ROW($A$1:$A$100),1)))=0,"",RIGHT(H1885,LEN(H1885)-MATCH(TRUE,ISNUMBER(VALUE(MID(H1885,ROW($A$1:$A$100),1))),0)+1)))</f>
        <v>1</v>
      </c>
      <c r="K1885" s="1" t="s">
        <v>22</v>
      </c>
      <c r="L1885" s="1" t="s">
        <v>272</v>
      </c>
      <c r="M1885" s="1" t="str">
        <f t="shared" si="88"/>
        <v>6004</v>
      </c>
      <c r="N1885" s="1" t="str">
        <f t="shared" si="89"/>
        <v>Luzern</v>
      </c>
      <c r="O1885" s="1" t="s">
        <v>24</v>
      </c>
      <c r="P1885" s="1" t="s">
        <v>10818</v>
      </c>
      <c r="Q1885" s="1" t="s">
        <v>21</v>
      </c>
      <c r="R1885" s="1" t="s">
        <v>80</v>
      </c>
      <c r="S1885" s="1" t="s">
        <v>22</v>
      </c>
      <c r="T1885" s="1" t="s">
        <v>10819</v>
      </c>
      <c r="U1885" s="1" t="s">
        <v>27</v>
      </c>
    </row>
    <row r="1886" spans="1:21" ht="15" x14ac:dyDescent="0.2">
      <c r="A1886" s="1" t="s">
        <v>73</v>
      </c>
      <c r="B1886" s="1" t="s">
        <v>64</v>
      </c>
      <c r="C1886" s="1" t="s">
        <v>494</v>
      </c>
      <c r="D1886" s="1" t="s">
        <v>10788</v>
      </c>
      <c r="E1886" s="1" t="s">
        <v>2566</v>
      </c>
      <c r="F1886" s="1" t="s">
        <v>22</v>
      </c>
      <c r="G1886" s="2" t="str">
        <f t="shared" si="87"/>
        <v>Seedorfpraxis Uttwil</v>
      </c>
      <c r="H1886" s="1" t="s">
        <v>2567</v>
      </c>
      <c r="I1886" s="1" t="str" cm="1">
        <f t="array" ref="I1886">IF(H1886="","",IF(COUNT(VALUE(MID(H1886,ROW($A$1:$A$100),1)))=0,H1886,TRIM(LEFT(H1886,MATCH(TRUE,ISNUMBER(VALUE(MID(H1886,ROW($A$1:$A$100),1))),0)-1))))</f>
        <v>Zentrumsplatz</v>
      </c>
      <c r="J1886" s="1" t="str" cm="1">
        <f t="array" ref="J1886">IF(H1886="","",IF(COUNT(VALUE(MID(H1886,ROW($A$1:$A$100),1)))=0,"",RIGHT(H1886,LEN(H1886)-MATCH(TRUE,ISNUMBER(VALUE(MID(H1886,ROW($A$1:$A$100),1))),0)+1)))</f>
        <v>2</v>
      </c>
      <c r="K1886" s="1" t="s">
        <v>22</v>
      </c>
      <c r="L1886" s="1" t="s">
        <v>2568</v>
      </c>
      <c r="M1886" s="1" t="str">
        <f t="shared" si="88"/>
        <v>8592</v>
      </c>
      <c r="N1886" s="1" t="str">
        <f t="shared" si="89"/>
        <v>Uttwil</v>
      </c>
      <c r="O1886" s="1" t="s">
        <v>24</v>
      </c>
      <c r="P1886" s="1" t="s">
        <v>10789</v>
      </c>
      <c r="Q1886" s="1" t="s">
        <v>128</v>
      </c>
      <c r="R1886" s="1" t="s">
        <v>22</v>
      </c>
      <c r="S1886" s="1" t="s">
        <v>22</v>
      </c>
      <c r="T1886" s="1" t="s">
        <v>10790</v>
      </c>
      <c r="U1886" s="1" t="s">
        <v>27</v>
      </c>
    </row>
    <row r="1887" spans="1:21" ht="15" x14ac:dyDescent="0.2">
      <c r="A1887" s="1" t="s">
        <v>73</v>
      </c>
      <c r="B1887" s="1" t="s">
        <v>64</v>
      </c>
      <c r="C1887" s="1" t="s">
        <v>1663</v>
      </c>
      <c r="D1887" s="1" t="s">
        <v>6018</v>
      </c>
      <c r="E1887" s="1" t="s">
        <v>6019</v>
      </c>
      <c r="F1887" s="1" t="s">
        <v>22</v>
      </c>
      <c r="G1887" s="2" t="str">
        <f t="shared" si="87"/>
        <v>Hausarztpraxis Dr. Klaws Jörg</v>
      </c>
      <c r="H1887" s="1" t="s">
        <v>6020</v>
      </c>
      <c r="I1887" s="1" t="str" cm="1">
        <f t="array" ref="I1887">IF(H1887="","",IF(COUNT(VALUE(MID(H1887,ROW($A$1:$A$100),1)))=0,H1887,TRIM(LEFT(H1887,MATCH(TRUE,ISNUMBER(VALUE(MID(H1887,ROW($A$1:$A$100),1))),0)-1))))</f>
        <v>Nüschelerstrasse</v>
      </c>
      <c r="J1887" s="1" t="str" cm="1">
        <f t="array" ref="J1887">IF(H1887="","",IF(COUNT(VALUE(MID(H1887,ROW($A$1:$A$100),1)))=0,"",RIGHT(H1887,LEN(H1887)-MATCH(TRUE,ISNUMBER(VALUE(MID(H1887,ROW($A$1:$A$100),1))),0)+1)))</f>
        <v>30</v>
      </c>
      <c r="K1887" s="1" t="s">
        <v>22</v>
      </c>
      <c r="L1887" s="1" t="s">
        <v>415</v>
      </c>
      <c r="M1887" s="1" t="str">
        <f t="shared" si="88"/>
        <v>8001</v>
      </c>
      <c r="N1887" s="1" t="str">
        <f t="shared" si="89"/>
        <v>Zürich</v>
      </c>
      <c r="O1887" s="1" t="s">
        <v>24</v>
      </c>
      <c r="P1887" s="1" t="s">
        <v>6021</v>
      </c>
      <c r="Q1887" s="1" t="s">
        <v>128</v>
      </c>
      <c r="R1887" s="1" t="s">
        <v>80</v>
      </c>
      <c r="S1887" s="1" t="s">
        <v>22</v>
      </c>
      <c r="T1887" s="1" t="s">
        <v>6022</v>
      </c>
      <c r="U1887" s="1" t="s">
        <v>27</v>
      </c>
    </row>
    <row r="1888" spans="1:21" ht="15" x14ac:dyDescent="0.2">
      <c r="A1888" s="1" t="s">
        <v>16</v>
      </c>
      <c r="B1888" s="1" t="s">
        <v>64</v>
      </c>
      <c r="C1888" s="1" t="s">
        <v>521</v>
      </c>
      <c r="D1888" s="1" t="s">
        <v>10824</v>
      </c>
      <c r="E1888" s="1" t="s">
        <v>2524</v>
      </c>
      <c r="F1888" s="1" t="s">
        <v>22</v>
      </c>
      <c r="G1888" s="2" t="str">
        <f t="shared" si="87"/>
        <v>rappjmed AG</v>
      </c>
      <c r="H1888" s="1" t="s">
        <v>2525</v>
      </c>
      <c r="I1888" s="1" t="str" cm="1">
        <f t="array" ref="I1888">IF(H1888="","",IF(COUNT(VALUE(MID(H1888,ROW($A$1:$A$100),1)))=0,H1888,TRIM(LEFT(H1888,MATCH(TRUE,ISNUMBER(VALUE(MID(H1888,ROW($A$1:$A$100),1))),0)-1))))</f>
        <v>Allmeindstrasse</v>
      </c>
      <c r="J1888" s="1" t="str" cm="1">
        <f t="array" ref="J1888">IF(H1888="","",IF(COUNT(VALUE(MID(H1888,ROW($A$1:$A$100),1)))=0,"",RIGHT(H1888,LEN(H1888)-MATCH(TRUE,ISNUMBER(VALUE(MID(H1888,ROW($A$1:$A$100),1))),0)+1)))</f>
        <v>5</v>
      </c>
      <c r="K1888" s="1" t="s">
        <v>22</v>
      </c>
      <c r="L1888" s="1" t="s">
        <v>1000</v>
      </c>
      <c r="M1888" s="1" t="str">
        <f t="shared" si="88"/>
        <v>8645</v>
      </c>
      <c r="N1888" s="1" t="str">
        <f t="shared" si="89"/>
        <v>Jona</v>
      </c>
      <c r="O1888" s="1" t="s">
        <v>24</v>
      </c>
      <c r="P1888" s="1" t="s">
        <v>10825</v>
      </c>
      <c r="Q1888" s="1" t="s">
        <v>21</v>
      </c>
      <c r="R1888" s="1" t="s">
        <v>22</v>
      </c>
      <c r="S1888" s="1" t="s">
        <v>22</v>
      </c>
      <c r="T1888" s="1" t="s">
        <v>10826</v>
      </c>
      <c r="U1888" s="1" t="s">
        <v>27</v>
      </c>
    </row>
    <row r="1889" spans="1:21" ht="15" x14ac:dyDescent="0.2">
      <c r="A1889" s="1" t="s">
        <v>73</v>
      </c>
      <c r="B1889" s="1" t="s">
        <v>64</v>
      </c>
      <c r="C1889" s="1" t="s">
        <v>5370</v>
      </c>
      <c r="D1889" s="1" t="s">
        <v>5371</v>
      </c>
      <c r="E1889" s="1" t="s">
        <v>5372</v>
      </c>
      <c r="F1889" s="1" t="s">
        <v>22</v>
      </c>
      <c r="G1889" s="2" t="str">
        <f t="shared" si="87"/>
        <v>Praxis am Kreuzplatz Dr. Kleffel</v>
      </c>
      <c r="H1889" s="1" t="s">
        <v>5373</v>
      </c>
      <c r="I1889" s="1" t="str" cm="1">
        <f t="array" ref="I1889">IF(H1889="","",IF(COUNT(VALUE(MID(H1889,ROW($A$1:$A$100),1)))=0,H1889,TRIM(LEFT(H1889,MATCH(TRUE,ISNUMBER(VALUE(MID(H1889,ROW($A$1:$A$100),1))),0)-1))))</f>
        <v>Zürcherstrasse</v>
      </c>
      <c r="J1889" s="1" t="str" cm="1">
        <f t="array" ref="J1889">IF(H1889="","",IF(COUNT(VALUE(MID(H1889,ROW($A$1:$A$100),1)))=0,"",RIGHT(H1889,LEN(H1889)-MATCH(TRUE,ISNUMBER(VALUE(MID(H1889,ROW($A$1:$A$100),1))),0)+1)))</f>
        <v>125</v>
      </c>
      <c r="K1889" s="1" t="s">
        <v>22</v>
      </c>
      <c r="L1889" s="1" t="s">
        <v>187</v>
      </c>
      <c r="M1889" s="1" t="str">
        <f t="shared" si="88"/>
        <v>8500</v>
      </c>
      <c r="N1889" s="1" t="str">
        <f t="shared" si="89"/>
        <v>Frauenfeld</v>
      </c>
      <c r="O1889" s="1" t="s">
        <v>24</v>
      </c>
      <c r="P1889" s="1" t="s">
        <v>5374</v>
      </c>
      <c r="Q1889" s="1" t="s">
        <v>128</v>
      </c>
      <c r="R1889" s="1" t="s">
        <v>22</v>
      </c>
      <c r="S1889" s="1" t="s">
        <v>22</v>
      </c>
      <c r="T1889" s="1" t="s">
        <v>5375</v>
      </c>
      <c r="U1889" s="1" t="s">
        <v>27</v>
      </c>
    </row>
    <row r="1890" spans="1:21" ht="30" x14ac:dyDescent="0.2">
      <c r="A1890" s="1" t="s">
        <v>73</v>
      </c>
      <c r="B1890" s="1" t="s">
        <v>64</v>
      </c>
      <c r="C1890" s="1" t="s">
        <v>6611</v>
      </c>
      <c r="D1890" s="1" t="s">
        <v>6612</v>
      </c>
      <c r="E1890" s="1" t="s">
        <v>67</v>
      </c>
      <c r="F1890" s="1" t="s">
        <v>68</v>
      </c>
      <c r="G1890" s="2" t="str">
        <f t="shared" si="87"/>
        <v>Kantonsspital Winterthur
_x000D_Klinik für Geburtshilfe und Gyn.</v>
      </c>
      <c r="H1890" s="1" t="s">
        <v>22</v>
      </c>
      <c r="I1890" s="1" t="str" cm="1">
        <f t="array" ref="I1890">IF(H1890="","",IF(COUNT(VALUE(MID(H1890,ROW($A$1:$A$100),1)))=0,H1890,TRIM(LEFT(H1890,MATCH(TRUE,ISNUMBER(VALUE(MID(H1890,ROW($A$1:$A$100),1))),0)-1))))</f>
        <v/>
      </c>
      <c r="J1890" s="1" t="str" cm="1">
        <f t="array" ref="J1890">IF(H1890="","",IF(COUNT(VALUE(MID(H1890,ROW($A$1:$A$100),1)))=0,"",RIGHT(H1890,LEN(H1890)-MATCH(TRUE,ISNUMBER(VALUE(MID(H1890,ROW($A$1:$A$100),1))),0)+1)))</f>
        <v/>
      </c>
      <c r="K1890" s="1" t="s">
        <v>69</v>
      </c>
      <c r="L1890" s="1" t="s">
        <v>70</v>
      </c>
      <c r="M1890" s="1" t="str">
        <f t="shared" si="88"/>
        <v>8401</v>
      </c>
      <c r="N1890" s="1" t="str">
        <f t="shared" si="89"/>
        <v>Winterthur</v>
      </c>
      <c r="O1890" s="1" t="s">
        <v>24</v>
      </c>
      <c r="P1890" s="1" t="s">
        <v>6613</v>
      </c>
      <c r="Q1890" s="1" t="s">
        <v>21</v>
      </c>
      <c r="R1890" s="1" t="s">
        <v>22</v>
      </c>
      <c r="S1890" s="1" t="s">
        <v>22</v>
      </c>
      <c r="T1890" s="1" t="s">
        <v>6614</v>
      </c>
      <c r="U1890" s="1" t="s">
        <v>27</v>
      </c>
    </row>
    <row r="1891" spans="1:21" ht="30" x14ac:dyDescent="0.2">
      <c r="A1891" s="1" t="s">
        <v>16</v>
      </c>
      <c r="B1891" s="1" t="s">
        <v>17</v>
      </c>
      <c r="C1891" s="1" t="s">
        <v>3053</v>
      </c>
      <c r="D1891" s="1" t="s">
        <v>8146</v>
      </c>
      <c r="E1891" s="1" t="s">
        <v>1357</v>
      </c>
      <c r="F1891" s="1" t="s">
        <v>156</v>
      </c>
      <c r="G1891" s="2" t="str">
        <f t="shared" si="87"/>
        <v>Kantonsspital St. Gallen
_x000D_Frauenklinik</v>
      </c>
      <c r="H1891" s="1" t="s">
        <v>1358</v>
      </c>
      <c r="I1891" s="1" t="str" cm="1">
        <f t="array" ref="I1891">IF(H1891="","",IF(COUNT(VALUE(MID(H1891,ROW($A$1:$A$100),1)))=0,H1891,TRIM(LEFT(H1891,MATCH(TRUE,ISNUMBER(VALUE(MID(H1891,ROW($A$1:$A$100),1))),0)-1))))</f>
        <v>Rorschacher Strasse</v>
      </c>
      <c r="J1891" s="1" t="str" cm="1">
        <f t="array" ref="J1891">IF(H1891="","",IF(COUNT(VALUE(MID(H1891,ROW($A$1:$A$100),1)))=0,"",RIGHT(H1891,LEN(H1891)-MATCH(TRUE,ISNUMBER(VALUE(MID(H1891,ROW($A$1:$A$100),1))),0)+1)))</f>
        <v>95</v>
      </c>
      <c r="K1891" s="1" t="s">
        <v>22</v>
      </c>
      <c r="L1891" s="1" t="s">
        <v>1359</v>
      </c>
      <c r="M1891" s="1" t="str">
        <f t="shared" si="88"/>
        <v>9007</v>
      </c>
      <c r="N1891" s="1" t="str">
        <f t="shared" si="89"/>
        <v>St. Gallen</v>
      </c>
      <c r="O1891" s="1" t="s">
        <v>24</v>
      </c>
      <c r="P1891" s="1" t="s">
        <v>15004</v>
      </c>
      <c r="Q1891" s="1" t="s">
        <v>21</v>
      </c>
      <c r="R1891" s="1" t="s">
        <v>22</v>
      </c>
      <c r="S1891" s="1" t="s">
        <v>22</v>
      </c>
      <c r="T1891" s="1" t="s">
        <v>15005</v>
      </c>
      <c r="U1891" s="1" t="s">
        <v>27</v>
      </c>
    </row>
    <row r="1892" spans="1:21" ht="15" x14ac:dyDescent="0.2">
      <c r="A1892" s="1" t="s">
        <v>16</v>
      </c>
      <c r="B1892" s="1" t="s">
        <v>64</v>
      </c>
      <c r="C1892" s="1" t="s">
        <v>8145</v>
      </c>
      <c r="D1892" s="1" t="s">
        <v>8146</v>
      </c>
      <c r="E1892" s="1" t="s">
        <v>1432</v>
      </c>
      <c r="F1892" s="1" t="s">
        <v>22</v>
      </c>
      <c r="G1892" s="2" t="str">
        <f t="shared" si="87"/>
        <v>Femedica Theaterstrasse AG</v>
      </c>
      <c r="H1892" s="1" t="s">
        <v>1433</v>
      </c>
      <c r="I1892" s="1" t="str" cm="1">
        <f t="array" ref="I1892">IF(H1892="","",IF(COUNT(VALUE(MID(H1892,ROW($A$1:$A$100),1)))=0,H1892,TRIM(LEFT(H1892,MATCH(TRUE,ISNUMBER(VALUE(MID(H1892,ROW($A$1:$A$100),1))),0)-1))))</f>
        <v>Theaterstrasse</v>
      </c>
      <c r="J1892" s="1" t="str" cm="1">
        <f t="array" ref="J1892">IF(H1892="","",IF(COUNT(VALUE(MID(H1892,ROW($A$1:$A$100),1)))=0,"",RIGHT(H1892,LEN(H1892)-MATCH(TRUE,ISNUMBER(VALUE(MID(H1892,ROW($A$1:$A$100),1))),0)+1)))</f>
        <v>1</v>
      </c>
      <c r="K1892" s="1" t="s">
        <v>22</v>
      </c>
      <c r="L1892" s="1" t="s">
        <v>291</v>
      </c>
      <c r="M1892" s="1" t="str">
        <f t="shared" si="88"/>
        <v>8400</v>
      </c>
      <c r="N1892" s="1" t="str">
        <f t="shared" si="89"/>
        <v>Winterthur</v>
      </c>
      <c r="O1892" s="1" t="s">
        <v>24</v>
      </c>
      <c r="P1892" s="1" t="s">
        <v>8147</v>
      </c>
      <c r="Q1892" s="1" t="s">
        <v>21</v>
      </c>
      <c r="R1892" s="1" t="s">
        <v>22</v>
      </c>
      <c r="S1892" s="1" t="s">
        <v>22</v>
      </c>
      <c r="T1892" s="1" t="s">
        <v>8148</v>
      </c>
      <c r="U1892" s="1" t="s">
        <v>27</v>
      </c>
    </row>
    <row r="1893" spans="1:21" ht="15" x14ac:dyDescent="0.2">
      <c r="A1893" s="1" t="s">
        <v>16</v>
      </c>
      <c r="B1893" s="1" t="s">
        <v>64</v>
      </c>
      <c r="C1893" s="1" t="s">
        <v>541</v>
      </c>
      <c r="D1893" s="1" t="s">
        <v>7831</v>
      </c>
      <c r="E1893" s="1" t="s">
        <v>7832</v>
      </c>
      <c r="F1893" s="1" t="s">
        <v>22</v>
      </c>
      <c r="G1893" s="2" t="str">
        <f t="shared" si="87"/>
        <v>Frauenarzt-Praxis Zweisimmen AG</v>
      </c>
      <c r="H1893" s="1" t="s">
        <v>7833</v>
      </c>
      <c r="I1893" s="1" t="str" cm="1">
        <f t="array" ref="I1893">IF(H1893="","",IF(COUNT(VALUE(MID(H1893,ROW($A$1:$A$100),1)))=0,H1893,TRIM(LEFT(H1893,MATCH(TRUE,ISNUMBER(VALUE(MID(H1893,ROW($A$1:$A$100),1))),0)-1))))</f>
        <v>Bolgengasse</v>
      </c>
      <c r="J1893" s="1" t="str" cm="1">
        <f t="array" ref="J1893">IF(H1893="","",IF(COUNT(VALUE(MID(H1893,ROW($A$1:$A$100),1)))=0,"",RIGHT(H1893,LEN(H1893)-MATCH(TRUE,ISNUMBER(VALUE(MID(H1893,ROW($A$1:$A$100),1))),0)+1)))</f>
        <v>40</v>
      </c>
      <c r="K1893" s="1" t="s">
        <v>22</v>
      </c>
      <c r="L1893" s="1" t="s">
        <v>7834</v>
      </c>
      <c r="M1893" s="1" t="str">
        <f t="shared" si="88"/>
        <v>3770</v>
      </c>
      <c r="N1893" s="1" t="str">
        <f t="shared" si="89"/>
        <v>Zweisimmen</v>
      </c>
      <c r="O1893" s="1" t="s">
        <v>24</v>
      </c>
      <c r="P1893" s="1" t="s">
        <v>7835</v>
      </c>
      <c r="Q1893" s="1" t="s">
        <v>21</v>
      </c>
      <c r="R1893" s="1" t="s">
        <v>22</v>
      </c>
      <c r="S1893" s="1" t="s">
        <v>22</v>
      </c>
      <c r="T1893" s="1" t="s">
        <v>7836</v>
      </c>
      <c r="U1893" s="1" t="s">
        <v>27</v>
      </c>
    </row>
    <row r="1894" spans="1:21" ht="15" x14ac:dyDescent="0.2">
      <c r="A1894" s="1" t="s">
        <v>73</v>
      </c>
      <c r="B1894" s="1" t="s">
        <v>64</v>
      </c>
      <c r="C1894" s="1" t="s">
        <v>2393</v>
      </c>
      <c r="D1894" s="1" t="s">
        <v>14303</v>
      </c>
      <c r="E1894" s="1" t="s">
        <v>3619</v>
      </c>
      <c r="F1894" s="1" t="s">
        <v>22</v>
      </c>
      <c r="G1894" s="2" t="str">
        <f t="shared" si="87"/>
        <v>Arztpraxis Churfirsten</v>
      </c>
      <c r="H1894" s="1" t="s">
        <v>3620</v>
      </c>
      <c r="I1894" s="1" t="str" cm="1">
        <f t="array" ref="I1894">IF(H1894="","",IF(COUNT(VALUE(MID(H1894,ROW($A$1:$A$100),1)))=0,H1894,TRIM(LEFT(H1894,MATCH(TRUE,ISNUMBER(VALUE(MID(H1894,ROW($A$1:$A$100),1))),0)-1))))</f>
        <v>Hauptstrasse</v>
      </c>
      <c r="J1894" s="1" t="str" cm="1">
        <f t="array" ref="J1894">IF(H1894="","",IF(COUNT(VALUE(MID(H1894,ROW($A$1:$A$100),1)))=0,"",RIGHT(H1894,LEN(H1894)-MATCH(TRUE,ISNUMBER(VALUE(MID(H1894,ROW($A$1:$A$100),1))),0)+1)))</f>
        <v>92</v>
      </c>
      <c r="K1894" s="1" t="s">
        <v>22</v>
      </c>
      <c r="L1894" s="1" t="s">
        <v>3621</v>
      </c>
      <c r="M1894" s="1" t="str">
        <f t="shared" si="88"/>
        <v>9658</v>
      </c>
      <c r="N1894" s="1" t="str">
        <f t="shared" si="89"/>
        <v>Wildhaus</v>
      </c>
      <c r="O1894" s="1" t="s">
        <v>24</v>
      </c>
      <c r="P1894" s="1" t="s">
        <v>14304</v>
      </c>
      <c r="Q1894" s="1" t="s">
        <v>80</v>
      </c>
      <c r="R1894" s="1" t="s">
        <v>22</v>
      </c>
      <c r="S1894" s="1" t="s">
        <v>22</v>
      </c>
      <c r="T1894" s="1" t="s">
        <v>14305</v>
      </c>
      <c r="U1894" s="1" t="s">
        <v>27</v>
      </c>
    </row>
    <row r="1895" spans="1:21" ht="15" x14ac:dyDescent="0.2">
      <c r="A1895" s="1" t="s">
        <v>16</v>
      </c>
      <c r="B1895" s="1" t="s">
        <v>64</v>
      </c>
      <c r="C1895" s="1" t="s">
        <v>10809</v>
      </c>
      <c r="D1895" s="1" t="s">
        <v>10810</v>
      </c>
      <c r="E1895" s="1" t="s">
        <v>10811</v>
      </c>
      <c r="F1895" s="1" t="s">
        <v>22</v>
      </c>
      <c r="G1895" s="2" t="str">
        <f t="shared" si="87"/>
        <v>Dr. Kleinstück-Isler Danja</v>
      </c>
      <c r="H1895" s="1" t="s">
        <v>10812</v>
      </c>
      <c r="I1895" s="1" t="str" cm="1">
        <f t="array" ref="I1895">IF(H1895="","",IF(COUNT(VALUE(MID(H1895,ROW($A$1:$A$100),1)))=0,H1895,TRIM(LEFT(H1895,MATCH(TRUE,ISNUMBER(VALUE(MID(H1895,ROW($A$1:$A$100),1))),0)-1))))</f>
        <v>Rudishaldenstrasse</v>
      </c>
      <c r="J1895" s="1" t="str" cm="1">
        <f t="array" ref="J1895">IF(H1895="","",IF(COUNT(VALUE(MID(H1895,ROW($A$1:$A$100),1)))=0,"",RIGHT(H1895,LEN(H1895)-MATCH(TRUE,ISNUMBER(VALUE(MID(H1895,ROW($A$1:$A$100),1))),0)+1)))</f>
        <v>1</v>
      </c>
      <c r="K1895" s="1" t="s">
        <v>22</v>
      </c>
      <c r="L1895" s="1" t="s">
        <v>3750</v>
      </c>
      <c r="M1895" s="1" t="str">
        <f t="shared" si="88"/>
        <v>8800</v>
      </c>
      <c r="N1895" s="1" t="str">
        <f t="shared" si="89"/>
        <v>Thalwil</v>
      </c>
      <c r="O1895" s="1" t="s">
        <v>24</v>
      </c>
      <c r="P1895" s="1" t="s">
        <v>10813</v>
      </c>
      <c r="Q1895" s="1" t="s">
        <v>128</v>
      </c>
      <c r="R1895" s="1" t="s">
        <v>22</v>
      </c>
      <c r="S1895" s="1" t="s">
        <v>22</v>
      </c>
      <c r="T1895" s="1" t="s">
        <v>10814</v>
      </c>
      <c r="U1895" s="1" t="s">
        <v>27</v>
      </c>
    </row>
    <row r="1896" spans="1:21" ht="15" x14ac:dyDescent="0.2">
      <c r="A1896" s="1" t="s">
        <v>73</v>
      </c>
      <c r="B1896" s="1" t="s">
        <v>64</v>
      </c>
      <c r="C1896" s="1" t="s">
        <v>10791</v>
      </c>
      <c r="D1896" s="1" t="s">
        <v>10792</v>
      </c>
      <c r="E1896" s="1" t="s">
        <v>10793</v>
      </c>
      <c r="F1896" s="1" t="s">
        <v>22</v>
      </c>
      <c r="G1896" s="2" t="str">
        <f t="shared" si="87"/>
        <v>Arztpraxis Dr. Klenecky Milan</v>
      </c>
      <c r="H1896" s="1" t="s">
        <v>10794</v>
      </c>
      <c r="I1896" s="1" t="str" cm="1">
        <f t="array" ref="I1896">IF(H1896="","",IF(COUNT(VALUE(MID(H1896,ROW($A$1:$A$100),1)))=0,H1896,TRIM(LEFT(H1896,MATCH(TRUE,ISNUMBER(VALUE(MID(H1896,ROW($A$1:$A$100),1))),0)-1))))</f>
        <v>Huebwiesenstrasse</v>
      </c>
      <c r="J1896" s="1" t="str" cm="1">
        <f t="array" ref="J1896">IF(H1896="","",IF(COUNT(VALUE(MID(H1896,ROW($A$1:$A$100),1)))=0,"",RIGHT(H1896,LEN(H1896)-MATCH(TRUE,ISNUMBER(VALUE(MID(H1896,ROW($A$1:$A$100),1))),0)+1)))</f>
        <v>33</v>
      </c>
      <c r="K1896" s="1" t="s">
        <v>22</v>
      </c>
      <c r="L1896" s="1" t="s">
        <v>9284</v>
      </c>
      <c r="M1896" s="1" t="str">
        <f t="shared" si="88"/>
        <v>8954</v>
      </c>
      <c r="N1896" s="1" t="str">
        <f t="shared" si="89"/>
        <v>Geroldswil</v>
      </c>
      <c r="O1896" s="1" t="s">
        <v>24</v>
      </c>
      <c r="P1896" s="1" t="s">
        <v>10795</v>
      </c>
      <c r="Q1896" s="1" t="s">
        <v>128</v>
      </c>
      <c r="R1896" s="1" t="s">
        <v>22</v>
      </c>
      <c r="S1896" s="1" t="s">
        <v>22</v>
      </c>
      <c r="T1896" s="1" t="s">
        <v>10796</v>
      </c>
      <c r="U1896" s="1" t="s">
        <v>27</v>
      </c>
    </row>
    <row r="1897" spans="1:21" ht="15" x14ac:dyDescent="0.2">
      <c r="A1897" s="1" t="s">
        <v>16</v>
      </c>
      <c r="B1897" s="1" t="s">
        <v>900</v>
      </c>
      <c r="C1897" s="1" t="s">
        <v>5173</v>
      </c>
      <c r="D1897" s="1" t="s">
        <v>5174</v>
      </c>
      <c r="E1897" s="1" t="s">
        <v>5175</v>
      </c>
      <c r="F1897" s="1" t="s">
        <v>22</v>
      </c>
      <c r="G1897" s="2" t="str">
        <f t="shared" si="87"/>
        <v>Praxis für Frauen-Gesundheit</v>
      </c>
      <c r="H1897" s="1" t="s">
        <v>5176</v>
      </c>
      <c r="I1897" s="1" t="str" cm="1">
        <f t="array" ref="I1897">IF(H1897="","",IF(COUNT(VALUE(MID(H1897,ROW($A$1:$A$100),1)))=0,H1897,TRIM(LEFT(H1897,MATCH(TRUE,ISNUMBER(VALUE(MID(H1897,ROW($A$1:$A$100),1))),0)-1))))</f>
        <v>Zugerstrasse</v>
      </c>
      <c r="J1897" s="1" t="str" cm="1">
        <f t="array" ref="J1897">IF(H1897="","",IF(COUNT(VALUE(MID(H1897,ROW($A$1:$A$100),1)))=0,"",RIGHT(H1897,LEN(H1897)-MATCH(TRUE,ISNUMBER(VALUE(MID(H1897,ROW($A$1:$A$100),1))),0)+1)))</f>
        <v>77</v>
      </c>
      <c r="K1897" s="1" t="s">
        <v>22</v>
      </c>
      <c r="L1897" s="1" t="s">
        <v>776</v>
      </c>
      <c r="M1897" s="1" t="str">
        <f t="shared" si="88"/>
        <v>6340</v>
      </c>
      <c r="N1897" s="1" t="str">
        <f t="shared" si="89"/>
        <v>Baar</v>
      </c>
      <c r="O1897" s="1" t="s">
        <v>24</v>
      </c>
      <c r="P1897" s="1" t="s">
        <v>5177</v>
      </c>
      <c r="Q1897" s="1" t="s">
        <v>21</v>
      </c>
      <c r="R1897" s="1" t="s">
        <v>22</v>
      </c>
      <c r="S1897" s="1" t="s">
        <v>22</v>
      </c>
      <c r="T1897" s="1" t="s">
        <v>5178</v>
      </c>
      <c r="U1897" s="1" t="s">
        <v>27</v>
      </c>
    </row>
    <row r="1898" spans="1:21" ht="15" x14ac:dyDescent="0.2">
      <c r="A1898" s="1" t="s">
        <v>16</v>
      </c>
      <c r="B1898" s="1" t="s">
        <v>17</v>
      </c>
      <c r="C1898" s="1" t="s">
        <v>4063</v>
      </c>
      <c r="D1898" s="1" t="s">
        <v>4064</v>
      </c>
      <c r="E1898" s="1" t="s">
        <v>4065</v>
      </c>
      <c r="F1898" s="1" t="s">
        <v>22</v>
      </c>
      <c r="G1898" s="2" t="str">
        <f t="shared" si="87"/>
        <v>Frauenarztpraxis Rappygin GmbH</v>
      </c>
      <c r="H1898" s="1" t="s">
        <v>4066</v>
      </c>
      <c r="I1898" s="1" t="str" cm="1">
        <f t="array" ref="I1898">IF(H1898="","",IF(COUNT(VALUE(MID(H1898,ROW($A$1:$A$100),1)))=0,H1898,TRIM(LEFT(H1898,MATCH(TRUE,ISNUMBER(VALUE(MID(H1898,ROW($A$1:$A$100),1))),0)-1))))</f>
        <v>Rathausstrasse</v>
      </c>
      <c r="J1898" s="1" t="str" cm="1">
        <f t="array" ref="J1898">IF(H1898="","",IF(COUNT(VALUE(MID(H1898,ROW($A$1:$A$100),1)))=0,"",RIGHT(H1898,LEN(H1898)-MATCH(TRUE,ISNUMBER(VALUE(MID(H1898,ROW($A$1:$A$100),1))),0)+1)))</f>
        <v>1</v>
      </c>
      <c r="K1898" s="1" t="s">
        <v>22</v>
      </c>
      <c r="L1898" s="1" t="s">
        <v>1824</v>
      </c>
      <c r="M1898" s="1" t="str">
        <f t="shared" si="88"/>
        <v>8640</v>
      </c>
      <c r="N1898" s="1" t="str">
        <f t="shared" si="89"/>
        <v>Rapperswil SG</v>
      </c>
      <c r="O1898" s="1" t="s">
        <v>24</v>
      </c>
      <c r="P1898" s="1" t="s">
        <v>4067</v>
      </c>
      <c r="Q1898" s="1" t="s">
        <v>21</v>
      </c>
      <c r="R1898" s="1" t="s">
        <v>22</v>
      </c>
      <c r="S1898" s="1" t="s">
        <v>22</v>
      </c>
      <c r="T1898" s="1" t="s">
        <v>4068</v>
      </c>
      <c r="U1898" s="1" t="s">
        <v>27</v>
      </c>
    </row>
    <row r="1899" spans="1:21" ht="15" x14ac:dyDescent="0.2">
      <c r="A1899" s="1" t="s">
        <v>73</v>
      </c>
      <c r="B1899" s="1" t="s">
        <v>64</v>
      </c>
      <c r="C1899" s="1" t="s">
        <v>10820</v>
      </c>
      <c r="D1899" s="1" t="s">
        <v>10821</v>
      </c>
      <c r="E1899" s="1" t="s">
        <v>3427</v>
      </c>
      <c r="F1899" s="1" t="s">
        <v>22</v>
      </c>
      <c r="G1899" s="2" t="str">
        <f t="shared" si="87"/>
        <v>Medbase Wil Friedtal</v>
      </c>
      <c r="H1899" s="1" t="s">
        <v>3428</v>
      </c>
      <c r="I1899" s="1" t="str" cm="1">
        <f t="array" ref="I1899">IF(H1899="","",IF(COUNT(VALUE(MID(H1899,ROW($A$1:$A$100),1)))=0,H1899,TRIM(LEFT(H1899,MATCH(TRUE,ISNUMBER(VALUE(MID(H1899,ROW($A$1:$A$100),1))),0)-1))))</f>
        <v>Friedtalweg</v>
      </c>
      <c r="J1899" s="1" t="str" cm="1">
        <f t="array" ref="J1899">IF(H1899="","",IF(COUNT(VALUE(MID(H1899,ROW($A$1:$A$100),1)))=0,"",RIGHT(H1899,LEN(H1899)-MATCH(TRUE,ISNUMBER(VALUE(MID(H1899,ROW($A$1:$A$100),1))),0)+1)))</f>
        <v>18</v>
      </c>
      <c r="K1899" s="1" t="s">
        <v>22</v>
      </c>
      <c r="L1899" s="1" t="s">
        <v>688</v>
      </c>
      <c r="M1899" s="1" t="str">
        <f t="shared" si="88"/>
        <v>9500</v>
      </c>
      <c r="N1899" s="1" t="str">
        <f t="shared" si="89"/>
        <v>Wil SG</v>
      </c>
      <c r="O1899" s="1" t="s">
        <v>24</v>
      </c>
      <c r="P1899" s="1" t="s">
        <v>10822</v>
      </c>
      <c r="Q1899" s="1" t="s">
        <v>128</v>
      </c>
      <c r="R1899" s="1" t="s">
        <v>22</v>
      </c>
      <c r="S1899" s="1" t="s">
        <v>22</v>
      </c>
      <c r="T1899" s="1" t="s">
        <v>10823</v>
      </c>
      <c r="U1899" s="1" t="s">
        <v>27</v>
      </c>
    </row>
    <row r="1900" spans="1:21" ht="15" x14ac:dyDescent="0.2">
      <c r="A1900" s="1" t="s">
        <v>16</v>
      </c>
      <c r="B1900" s="1" t="s">
        <v>64</v>
      </c>
      <c r="C1900" s="1" t="s">
        <v>4857</v>
      </c>
      <c r="D1900" s="1" t="s">
        <v>7199</v>
      </c>
      <c r="E1900" s="1" t="s">
        <v>7200</v>
      </c>
      <c r="F1900" s="1" t="s">
        <v>22</v>
      </c>
      <c r="G1900" s="2" t="str">
        <f t="shared" si="87"/>
        <v>Praxis am Rain</v>
      </c>
      <c r="H1900" s="1" t="s">
        <v>7201</v>
      </c>
      <c r="I1900" s="1" t="str" cm="1">
        <f t="array" ref="I1900">IF(H1900="","",IF(COUNT(VALUE(MID(H1900,ROW($A$1:$A$100),1)))=0,H1900,TRIM(LEFT(H1900,MATCH(TRUE,ISNUMBER(VALUE(MID(H1900,ROW($A$1:$A$100),1))),0)-1))))</f>
        <v>Rain</v>
      </c>
      <c r="J1900" s="1" t="str" cm="1">
        <f t="array" ref="J1900">IF(H1900="","",IF(COUNT(VALUE(MID(H1900,ROW($A$1:$A$100),1)))=0,"",RIGHT(H1900,LEN(H1900)-MATCH(TRUE,ISNUMBER(VALUE(MID(H1900,ROW($A$1:$A$100),1))),0)+1)))</f>
        <v>23</v>
      </c>
      <c r="K1900" s="1" t="s">
        <v>22</v>
      </c>
      <c r="L1900" s="1" t="s">
        <v>1110</v>
      </c>
      <c r="M1900" s="1" t="str">
        <f t="shared" si="88"/>
        <v>5000</v>
      </c>
      <c r="N1900" s="1" t="str">
        <f t="shared" si="89"/>
        <v>Aarau</v>
      </c>
      <c r="O1900" s="1" t="s">
        <v>24</v>
      </c>
      <c r="P1900" s="1" t="s">
        <v>7202</v>
      </c>
      <c r="Q1900" s="1" t="s">
        <v>21</v>
      </c>
      <c r="R1900" s="1" t="s">
        <v>80</v>
      </c>
      <c r="S1900" s="1" t="s">
        <v>22</v>
      </c>
      <c r="T1900" s="1" t="s">
        <v>7203</v>
      </c>
      <c r="U1900" s="1" t="s">
        <v>27</v>
      </c>
    </row>
    <row r="1901" spans="1:21" ht="15" x14ac:dyDescent="0.2">
      <c r="A1901" s="1" t="s">
        <v>73</v>
      </c>
      <c r="B1901" s="1" t="s">
        <v>64</v>
      </c>
      <c r="C1901" s="1" t="s">
        <v>1061</v>
      </c>
      <c r="D1901" s="1" t="s">
        <v>10832</v>
      </c>
      <c r="E1901" s="1" t="s">
        <v>4892</v>
      </c>
      <c r="F1901" s="1" t="s">
        <v>22</v>
      </c>
      <c r="G1901" s="2" t="str">
        <f t="shared" si="87"/>
        <v>Medizin am Park</v>
      </c>
      <c r="H1901" s="1" t="s">
        <v>4893</v>
      </c>
      <c r="I1901" s="1" t="str" cm="1">
        <f t="array" ref="I1901">IF(H1901="","",IF(COUNT(VALUE(MID(H1901,ROW($A$1:$A$100),1)))=0,H1901,TRIM(LEFT(H1901,MATCH(TRUE,ISNUMBER(VALUE(MID(H1901,ROW($A$1:$A$100),1))),0)-1))))</f>
        <v>Rorschacher Strasse</v>
      </c>
      <c r="J1901" s="1" t="str" cm="1">
        <f t="array" ref="J1901">IF(H1901="","",IF(COUNT(VALUE(MID(H1901,ROW($A$1:$A$100),1)))=0,"",RIGHT(H1901,LEN(H1901)-MATCH(TRUE,ISNUMBER(VALUE(MID(H1901,ROW($A$1:$A$100),1))),0)+1)))</f>
        <v>19</v>
      </c>
      <c r="K1901" s="1" t="s">
        <v>22</v>
      </c>
      <c r="L1901" s="1" t="s">
        <v>375</v>
      </c>
      <c r="M1901" s="1" t="str">
        <f t="shared" si="88"/>
        <v>9000</v>
      </c>
      <c r="N1901" s="1" t="str">
        <f t="shared" si="89"/>
        <v>St. Gallen</v>
      </c>
      <c r="O1901" s="1" t="s">
        <v>24</v>
      </c>
      <c r="P1901" s="1" t="s">
        <v>10833</v>
      </c>
      <c r="Q1901" s="1" t="s">
        <v>128</v>
      </c>
      <c r="R1901" s="1" t="s">
        <v>22</v>
      </c>
      <c r="S1901" s="1" t="s">
        <v>22</v>
      </c>
      <c r="T1901" s="1" t="s">
        <v>10834</v>
      </c>
      <c r="U1901" s="1" t="s">
        <v>27</v>
      </c>
    </row>
    <row r="1902" spans="1:21" ht="15" x14ac:dyDescent="0.2">
      <c r="A1902" s="1" t="s">
        <v>73</v>
      </c>
      <c r="B1902" s="1" t="s">
        <v>64</v>
      </c>
      <c r="C1902" s="1" t="s">
        <v>1337</v>
      </c>
      <c r="D1902" s="1" t="s">
        <v>1338</v>
      </c>
      <c r="E1902" s="1" t="s">
        <v>1339</v>
      </c>
      <c r="F1902" s="1" t="s">
        <v>22</v>
      </c>
      <c r="G1902" s="2" t="str">
        <f t="shared" si="87"/>
        <v>Arztpraxis Kreis 9</v>
      </c>
      <c r="H1902" s="1" t="s">
        <v>1340</v>
      </c>
      <c r="I1902" s="1" t="str" cm="1">
        <f t="array" ref="I1902">IF(H1902="","",IF(COUNT(VALUE(MID(H1902,ROW($A$1:$A$100),1)))=0,H1902,TRIM(LEFT(H1902,MATCH(TRUE,ISNUMBER(VALUE(MID(H1902,ROW($A$1:$A$100),1))),0)-1))))</f>
        <v>Dennlerstrasse</v>
      </c>
      <c r="J1902" s="1" t="str" cm="1">
        <f t="array" ref="J1902">IF(H1902="","",IF(COUNT(VALUE(MID(H1902,ROW($A$1:$A$100),1)))=0,"",RIGHT(H1902,LEN(H1902)-MATCH(TRUE,ISNUMBER(VALUE(MID(H1902,ROW($A$1:$A$100),1))),0)+1)))</f>
        <v>25</v>
      </c>
      <c r="K1902" s="1" t="s">
        <v>22</v>
      </c>
      <c r="L1902" s="1" t="s">
        <v>1341</v>
      </c>
      <c r="M1902" s="1" t="str">
        <f t="shared" si="88"/>
        <v>8047</v>
      </c>
      <c r="N1902" s="1" t="str">
        <f t="shared" si="89"/>
        <v>Zürich</v>
      </c>
      <c r="O1902" s="1" t="s">
        <v>24</v>
      </c>
      <c r="P1902" s="1" t="s">
        <v>1342</v>
      </c>
      <c r="Q1902" s="1" t="s">
        <v>128</v>
      </c>
      <c r="R1902" s="1" t="s">
        <v>22</v>
      </c>
      <c r="S1902" s="1" t="s">
        <v>22</v>
      </c>
      <c r="T1902" s="1" t="s">
        <v>1343</v>
      </c>
      <c r="U1902" s="1" t="s">
        <v>27</v>
      </c>
    </row>
    <row r="1903" spans="1:21" ht="15" x14ac:dyDescent="0.2">
      <c r="A1903" s="1" t="s">
        <v>16</v>
      </c>
      <c r="B1903" s="1" t="s">
        <v>17</v>
      </c>
      <c r="C1903" s="1" t="s">
        <v>2578</v>
      </c>
      <c r="D1903" s="1" t="s">
        <v>2579</v>
      </c>
      <c r="E1903" s="1" t="s">
        <v>2580</v>
      </c>
      <c r="F1903" s="1" t="s">
        <v>22</v>
      </c>
      <c r="G1903" s="2" t="str">
        <f t="shared" si="87"/>
        <v>Polipraxis Steinach AG</v>
      </c>
      <c r="H1903" s="1" t="s">
        <v>2581</v>
      </c>
      <c r="I1903" s="1" t="str" cm="1">
        <f t="array" ref="I1903">IF(H1903="","",IF(COUNT(VALUE(MID(H1903,ROW($A$1:$A$100),1)))=0,H1903,TRIM(LEFT(H1903,MATCH(TRUE,ISNUMBER(VALUE(MID(H1903,ROW($A$1:$A$100),1))),0)-1))))</f>
        <v>Hafenstrasse</v>
      </c>
      <c r="J1903" s="1" t="str" cm="1">
        <f t="array" ref="J1903">IF(H1903="","",IF(COUNT(VALUE(MID(H1903,ROW($A$1:$A$100),1)))=0,"",RIGHT(H1903,LEN(H1903)-MATCH(TRUE,ISNUMBER(VALUE(MID(H1903,ROW($A$1:$A$100),1))),0)+1)))</f>
        <v>6</v>
      </c>
      <c r="K1903" s="1" t="s">
        <v>22</v>
      </c>
      <c r="L1903" s="1" t="s">
        <v>2582</v>
      </c>
      <c r="M1903" s="1" t="str">
        <f t="shared" si="88"/>
        <v>9323</v>
      </c>
      <c r="N1903" s="1" t="str">
        <f t="shared" si="89"/>
        <v>Steinach</v>
      </c>
      <c r="O1903" s="1" t="s">
        <v>24</v>
      </c>
      <c r="P1903" s="1" t="s">
        <v>2583</v>
      </c>
      <c r="Q1903" s="1" t="s">
        <v>128</v>
      </c>
      <c r="R1903" s="1" t="s">
        <v>80</v>
      </c>
      <c r="S1903" s="1" t="s">
        <v>22</v>
      </c>
      <c r="T1903" s="1" t="s">
        <v>2584</v>
      </c>
      <c r="U1903" s="1" t="s">
        <v>27</v>
      </c>
    </row>
    <row r="1904" spans="1:21" ht="30" x14ac:dyDescent="0.2">
      <c r="A1904" s="1" t="s">
        <v>16</v>
      </c>
      <c r="B1904" s="1" t="s">
        <v>17</v>
      </c>
      <c r="C1904" s="1" t="s">
        <v>40</v>
      </c>
      <c r="D1904" s="1" t="s">
        <v>41</v>
      </c>
      <c r="E1904" s="1" t="s">
        <v>20</v>
      </c>
      <c r="F1904" s="1" t="s">
        <v>21</v>
      </c>
      <c r="G1904" s="2" t="str">
        <f t="shared" si="87"/>
        <v>Luzerner Kantonsspital Sursee
_x000D_Gynäkologie und Geburtshilfe</v>
      </c>
      <c r="H1904" s="1" t="s">
        <v>22</v>
      </c>
      <c r="I1904" s="1" t="str" cm="1">
        <f t="array" ref="I1904">IF(H1904="","",IF(COUNT(VALUE(MID(H1904,ROW($A$1:$A$100),1)))=0,H1904,TRIM(LEFT(H1904,MATCH(TRUE,ISNUMBER(VALUE(MID(H1904,ROW($A$1:$A$100),1))),0)-1))))</f>
        <v/>
      </c>
      <c r="J1904" s="1" t="str" cm="1">
        <f t="array" ref="J1904">IF(H1904="","",IF(COUNT(VALUE(MID(H1904,ROW($A$1:$A$100),1)))=0,"",RIGHT(H1904,LEN(H1904)-MATCH(TRUE,ISNUMBER(VALUE(MID(H1904,ROW($A$1:$A$100),1))),0)+1)))</f>
        <v/>
      </c>
      <c r="K1904" s="1" t="s">
        <v>7</v>
      </c>
      <c r="L1904" s="1" t="s">
        <v>23</v>
      </c>
      <c r="M1904" s="1" t="str">
        <f t="shared" si="88"/>
        <v>6210</v>
      </c>
      <c r="N1904" s="1" t="str">
        <f t="shared" si="89"/>
        <v>Sursee</v>
      </c>
      <c r="O1904" s="1" t="s">
        <v>24</v>
      </c>
      <c r="P1904" s="1" t="s">
        <v>42</v>
      </c>
      <c r="Q1904" s="1" t="s">
        <v>21</v>
      </c>
      <c r="R1904" s="1" t="s">
        <v>22</v>
      </c>
      <c r="S1904" s="1" t="s">
        <v>22</v>
      </c>
      <c r="T1904" s="1" t="s">
        <v>43</v>
      </c>
      <c r="U1904" s="1" t="s">
        <v>27</v>
      </c>
    </row>
    <row r="1905" spans="1:21" ht="15" x14ac:dyDescent="0.2">
      <c r="A1905" s="1" t="s">
        <v>73</v>
      </c>
      <c r="B1905" s="1" t="s">
        <v>64</v>
      </c>
      <c r="C1905" s="1" t="s">
        <v>8034</v>
      </c>
      <c r="D1905" s="1" t="s">
        <v>8035</v>
      </c>
      <c r="E1905" s="1" t="s">
        <v>8036</v>
      </c>
      <c r="F1905" s="1" t="s">
        <v>22</v>
      </c>
      <c r="G1905" s="2" t="str">
        <f t="shared" si="87"/>
        <v>Praxis Dr. Klotz Bartholomäus</v>
      </c>
      <c r="H1905" s="1" t="s">
        <v>8037</v>
      </c>
      <c r="I1905" s="1" t="str" cm="1">
        <f t="array" ref="I1905">IF(H1905="","",IF(COUNT(VALUE(MID(H1905,ROW($A$1:$A$100),1)))=0,H1905,TRIM(LEFT(H1905,MATCH(TRUE,ISNUMBER(VALUE(MID(H1905,ROW($A$1:$A$100),1))),0)-1))))</f>
        <v>Zürcherstrasse</v>
      </c>
      <c r="J1905" s="1" t="str" cm="1">
        <f t="array" ref="J1905">IF(H1905="","",IF(COUNT(VALUE(MID(H1905,ROW($A$1:$A$100),1)))=0,"",RIGHT(H1905,LEN(H1905)-MATCH(TRUE,ISNUMBER(VALUE(MID(H1905,ROW($A$1:$A$100),1))),0)+1)))</f>
        <v>146</v>
      </c>
      <c r="K1905" s="1" t="s">
        <v>22</v>
      </c>
      <c r="L1905" s="1" t="s">
        <v>1000</v>
      </c>
      <c r="M1905" s="1" t="str">
        <f t="shared" si="88"/>
        <v>8645</v>
      </c>
      <c r="N1905" s="1" t="str">
        <f t="shared" si="89"/>
        <v>Jona</v>
      </c>
      <c r="O1905" s="1" t="s">
        <v>24</v>
      </c>
      <c r="P1905" s="1" t="s">
        <v>8038</v>
      </c>
      <c r="Q1905" s="1" t="s">
        <v>80</v>
      </c>
      <c r="R1905" s="1" t="s">
        <v>22</v>
      </c>
      <c r="S1905" s="1" t="s">
        <v>22</v>
      </c>
      <c r="T1905" s="1" t="s">
        <v>8039</v>
      </c>
      <c r="U1905" s="1" t="s">
        <v>27</v>
      </c>
    </row>
    <row r="1906" spans="1:21" ht="15" x14ac:dyDescent="0.2">
      <c r="A1906" s="1" t="s">
        <v>16</v>
      </c>
      <c r="B1906" s="1" t="s">
        <v>64</v>
      </c>
      <c r="C1906" s="1" t="s">
        <v>2035</v>
      </c>
      <c r="D1906" s="1" t="s">
        <v>10827</v>
      </c>
      <c r="E1906" s="1" t="s">
        <v>10828</v>
      </c>
      <c r="F1906" s="1" t="s">
        <v>22</v>
      </c>
      <c r="G1906" s="2" t="str">
        <f t="shared" si="87"/>
        <v>Praxis Dr. Kluckert / Dr. Biener</v>
      </c>
      <c r="H1906" s="1" t="s">
        <v>10829</v>
      </c>
      <c r="I1906" s="1" t="str" cm="1">
        <f t="array" ref="I1906">IF(H1906="","",IF(COUNT(VALUE(MID(H1906,ROW($A$1:$A$100),1)))=0,H1906,TRIM(LEFT(H1906,MATCH(TRUE,ISNUMBER(VALUE(MID(H1906,ROW($A$1:$A$100),1))),0)-1))))</f>
        <v>St. Leonhard-Strasse</v>
      </c>
      <c r="J1906" s="1" t="str" cm="1">
        <f t="array" ref="J1906">IF(H1906="","",IF(COUNT(VALUE(MID(H1906,ROW($A$1:$A$100),1)))=0,"",RIGHT(H1906,LEN(H1906)-MATCH(TRUE,ISNUMBER(VALUE(MID(H1906,ROW($A$1:$A$100),1))),0)+1)))</f>
        <v>20</v>
      </c>
      <c r="K1906" s="1" t="s">
        <v>22</v>
      </c>
      <c r="L1906" s="1" t="s">
        <v>375</v>
      </c>
      <c r="M1906" s="1" t="str">
        <f t="shared" si="88"/>
        <v>9000</v>
      </c>
      <c r="N1906" s="1" t="str">
        <f t="shared" si="89"/>
        <v>St. Gallen</v>
      </c>
      <c r="O1906" s="1" t="s">
        <v>24</v>
      </c>
      <c r="P1906" s="1" t="s">
        <v>10830</v>
      </c>
      <c r="Q1906" s="1" t="s">
        <v>21</v>
      </c>
      <c r="R1906" s="1" t="s">
        <v>22</v>
      </c>
      <c r="S1906" s="1" t="s">
        <v>22</v>
      </c>
      <c r="T1906" s="1" t="s">
        <v>10831</v>
      </c>
      <c r="U1906" s="1" t="s">
        <v>27</v>
      </c>
    </row>
    <row r="1907" spans="1:21" ht="30" x14ac:dyDescent="0.2">
      <c r="A1907" s="1" t="s">
        <v>16</v>
      </c>
      <c r="B1907" s="1" t="s">
        <v>64</v>
      </c>
      <c r="C1907" s="1" t="s">
        <v>5524</v>
      </c>
      <c r="D1907" s="1" t="s">
        <v>7368</v>
      </c>
      <c r="E1907" s="1" t="s">
        <v>4836</v>
      </c>
      <c r="F1907" s="1" t="s">
        <v>7235</v>
      </c>
      <c r="G1907" s="2" t="str">
        <f t="shared" si="87"/>
        <v>Hausarztzentrum Weinfelden
_x000D_Praxis am Harmoniebach</v>
      </c>
      <c r="H1907" s="1" t="s">
        <v>4838</v>
      </c>
      <c r="I1907" s="1" t="str" cm="1">
        <f t="array" ref="I1907">IF(H1907="","",IF(COUNT(VALUE(MID(H1907,ROW($A$1:$A$100),1)))=0,H1907,TRIM(LEFT(H1907,MATCH(TRUE,ISNUMBER(VALUE(MID(H1907,ROW($A$1:$A$100),1))),0)-1))))</f>
        <v>Bankstrasse</v>
      </c>
      <c r="J1907" s="1" t="str" cm="1">
        <f t="array" ref="J1907">IF(H1907="","",IF(COUNT(VALUE(MID(H1907,ROW($A$1:$A$100),1)))=0,"",RIGHT(H1907,LEN(H1907)-MATCH(TRUE,ISNUMBER(VALUE(MID(H1907,ROW($A$1:$A$100),1))),0)+1)))</f>
        <v>2</v>
      </c>
      <c r="K1907" s="1" t="s">
        <v>22</v>
      </c>
      <c r="L1907" s="1" t="s">
        <v>1116</v>
      </c>
      <c r="M1907" s="1" t="str">
        <f t="shared" si="88"/>
        <v>8570</v>
      </c>
      <c r="N1907" s="1" t="str">
        <f t="shared" si="89"/>
        <v>Weinfelden</v>
      </c>
      <c r="O1907" s="1" t="s">
        <v>24</v>
      </c>
      <c r="P1907" s="1" t="s">
        <v>7369</v>
      </c>
      <c r="Q1907" s="1" t="s">
        <v>128</v>
      </c>
      <c r="R1907" s="1" t="s">
        <v>22</v>
      </c>
      <c r="S1907" s="1" t="s">
        <v>22</v>
      </c>
      <c r="T1907" s="1" t="s">
        <v>7370</v>
      </c>
      <c r="U1907" s="1" t="s">
        <v>27</v>
      </c>
    </row>
    <row r="1908" spans="1:21" ht="30" x14ac:dyDescent="0.2">
      <c r="A1908" s="1" t="s">
        <v>16</v>
      </c>
      <c r="B1908" s="1" t="s">
        <v>64</v>
      </c>
      <c r="C1908" s="1" t="s">
        <v>153</v>
      </c>
      <c r="D1908" s="1" t="s">
        <v>3234</v>
      </c>
      <c r="E1908" s="1" t="s">
        <v>3235</v>
      </c>
      <c r="F1908" s="1" t="s">
        <v>1724</v>
      </c>
      <c r="G1908" s="2" t="str">
        <f t="shared" si="87"/>
        <v>Solothurner Spitäler AG
_x000D_Gynäkologie</v>
      </c>
      <c r="H1908" s="1" t="s">
        <v>3236</v>
      </c>
      <c r="I1908" s="1" t="str" cm="1">
        <f t="array" ref="I1908">IF(H1908="","",IF(COUNT(VALUE(MID(H1908,ROW($A$1:$A$100),1)))=0,H1908,TRIM(LEFT(H1908,MATCH(TRUE,ISNUMBER(VALUE(MID(H1908,ROW($A$1:$A$100),1))),0)-1))))</f>
        <v>Schöngrünstrasse</v>
      </c>
      <c r="J1908" s="1" t="str" cm="1">
        <f t="array" ref="J1908">IF(H1908="","",IF(COUNT(VALUE(MID(H1908,ROW($A$1:$A$100),1)))=0,"",RIGHT(H1908,LEN(H1908)-MATCH(TRUE,ISNUMBER(VALUE(MID(H1908,ROW($A$1:$A$100),1))),0)+1)))</f>
        <v>42</v>
      </c>
      <c r="K1908" s="1" t="s">
        <v>22</v>
      </c>
      <c r="L1908" s="1" t="s">
        <v>395</v>
      </c>
      <c r="M1908" s="1" t="str">
        <f t="shared" si="88"/>
        <v>4500</v>
      </c>
      <c r="N1908" s="1" t="str">
        <f t="shared" si="89"/>
        <v>Solothurn</v>
      </c>
      <c r="O1908" s="1" t="s">
        <v>24</v>
      </c>
      <c r="P1908" s="1" t="s">
        <v>3237</v>
      </c>
      <c r="Q1908" s="1" t="s">
        <v>21</v>
      </c>
      <c r="R1908" s="1" t="s">
        <v>22</v>
      </c>
      <c r="S1908" s="1" t="s">
        <v>22</v>
      </c>
      <c r="T1908" s="1" t="s">
        <v>3238</v>
      </c>
      <c r="U1908" s="1" t="s">
        <v>27</v>
      </c>
    </row>
    <row r="1909" spans="1:21" ht="15" x14ac:dyDescent="0.2">
      <c r="A1909" s="1" t="s">
        <v>16</v>
      </c>
      <c r="B1909" s="1" t="s">
        <v>64</v>
      </c>
      <c r="C1909" s="1" t="s">
        <v>6774</v>
      </c>
      <c r="D1909" s="1" t="s">
        <v>6775</v>
      </c>
      <c r="E1909" s="1" t="s">
        <v>510</v>
      </c>
      <c r="F1909" s="1" t="s">
        <v>22</v>
      </c>
      <c r="G1909" s="2" t="str">
        <f t="shared" si="87"/>
        <v>mediX Gruppenpraxis AG</v>
      </c>
      <c r="H1909" s="1" t="s">
        <v>511</v>
      </c>
      <c r="I1909" s="1" t="str" cm="1">
        <f t="array" ref="I1909">IF(H1909="","",IF(COUNT(VALUE(MID(H1909,ROW($A$1:$A$100),1)))=0,H1909,TRIM(LEFT(H1909,MATCH(TRUE,ISNUMBER(VALUE(MID(H1909,ROW($A$1:$A$100),1))),0)-1))))</f>
        <v>Rotbuchstrasse</v>
      </c>
      <c r="J1909" s="1" t="str" cm="1">
        <f t="array" ref="J1909">IF(H1909="","",IF(COUNT(VALUE(MID(H1909,ROW($A$1:$A$100),1)))=0,"",RIGHT(H1909,LEN(H1909)-MATCH(TRUE,ISNUMBER(VALUE(MID(H1909,ROW($A$1:$A$100),1))),0)+1)))</f>
        <v>46</v>
      </c>
      <c r="K1909" s="1" t="s">
        <v>22</v>
      </c>
      <c r="L1909" s="1" t="s">
        <v>512</v>
      </c>
      <c r="M1909" s="1" t="str">
        <f t="shared" si="88"/>
        <v>8037</v>
      </c>
      <c r="N1909" s="1" t="str">
        <f t="shared" si="89"/>
        <v>Zürich</v>
      </c>
      <c r="O1909" s="1" t="s">
        <v>24</v>
      </c>
      <c r="P1909" s="1" t="s">
        <v>6776</v>
      </c>
      <c r="Q1909" s="1" t="s">
        <v>21</v>
      </c>
      <c r="R1909" s="1" t="s">
        <v>22</v>
      </c>
      <c r="S1909" s="1" t="s">
        <v>22</v>
      </c>
      <c r="T1909" s="1" t="s">
        <v>6777</v>
      </c>
      <c r="U1909" s="1" t="s">
        <v>27</v>
      </c>
    </row>
    <row r="1910" spans="1:21" ht="15" x14ac:dyDescent="0.2">
      <c r="A1910" s="1" t="s">
        <v>73</v>
      </c>
      <c r="B1910" s="1" t="s">
        <v>204</v>
      </c>
      <c r="C1910" s="1" t="s">
        <v>8644</v>
      </c>
      <c r="D1910" s="1" t="s">
        <v>10835</v>
      </c>
      <c r="E1910" s="1" t="s">
        <v>1235</v>
      </c>
      <c r="F1910" s="1" t="s">
        <v>22</v>
      </c>
      <c r="G1910" s="2" t="str">
        <f t="shared" si="87"/>
        <v>Medbase St.Gallen Am Vadianplatz</v>
      </c>
      <c r="H1910" s="1" t="s">
        <v>1236</v>
      </c>
      <c r="I1910" s="1" t="str" cm="1">
        <f t="array" ref="I1910">IF(H1910="","",IF(COUNT(VALUE(MID(H1910,ROW($A$1:$A$100),1)))=0,H1910,TRIM(LEFT(H1910,MATCH(TRUE,ISNUMBER(VALUE(MID(H1910,ROW($A$1:$A$100),1))),0)-1))))</f>
        <v>Vadianstrasse</v>
      </c>
      <c r="J1910" s="1" t="str" cm="1">
        <f t="array" ref="J1910">IF(H1910="","",IF(COUNT(VALUE(MID(H1910,ROW($A$1:$A$100),1)))=0,"",RIGHT(H1910,LEN(H1910)-MATCH(TRUE,ISNUMBER(VALUE(MID(H1910,ROW($A$1:$A$100),1))),0)+1)))</f>
        <v>26</v>
      </c>
      <c r="K1910" s="1" t="s">
        <v>22</v>
      </c>
      <c r="L1910" s="1" t="s">
        <v>375</v>
      </c>
      <c r="M1910" s="1" t="str">
        <f t="shared" si="88"/>
        <v>9000</v>
      </c>
      <c r="N1910" s="1" t="str">
        <f t="shared" si="89"/>
        <v>St. Gallen</v>
      </c>
      <c r="O1910" s="1" t="s">
        <v>24</v>
      </c>
      <c r="P1910" s="1" t="s">
        <v>10836</v>
      </c>
      <c r="Q1910" s="1" t="s">
        <v>128</v>
      </c>
      <c r="R1910" s="1" t="s">
        <v>22</v>
      </c>
      <c r="S1910" s="1" t="s">
        <v>22</v>
      </c>
      <c r="T1910" s="1" t="s">
        <v>10837</v>
      </c>
      <c r="U1910" s="1" t="s">
        <v>27</v>
      </c>
    </row>
    <row r="1911" spans="1:21" ht="15" x14ac:dyDescent="0.2">
      <c r="A1911" s="1" t="s">
        <v>16</v>
      </c>
      <c r="B1911" s="1" t="s">
        <v>64</v>
      </c>
      <c r="C1911" s="1" t="s">
        <v>1220</v>
      </c>
      <c r="D1911" s="1" t="s">
        <v>10838</v>
      </c>
      <c r="E1911" s="1" t="s">
        <v>10839</v>
      </c>
      <c r="F1911" s="1" t="s">
        <v>22</v>
      </c>
      <c r="G1911" s="2" t="str">
        <f t="shared" si="87"/>
        <v>Oyu AG</v>
      </c>
      <c r="H1911" s="1" t="s">
        <v>10840</v>
      </c>
      <c r="I1911" s="1" t="str" cm="1">
        <f t="array" ref="I1911">IF(H1911="","",IF(COUNT(VALUE(MID(H1911,ROW($A$1:$A$100),1)))=0,H1911,TRIM(LEFT(H1911,MATCH(TRUE,ISNUMBER(VALUE(MID(H1911,ROW($A$1:$A$100),1))),0)-1))))</f>
        <v>Sihlstrasse</v>
      </c>
      <c r="J1911" s="1" t="str" cm="1">
        <f t="array" ref="J1911">IF(H1911="","",IF(COUNT(VALUE(MID(H1911,ROW($A$1:$A$100),1)))=0,"",RIGHT(H1911,LEN(H1911)-MATCH(TRUE,ISNUMBER(VALUE(MID(H1911,ROW($A$1:$A$100),1))),0)+1)))</f>
        <v>3</v>
      </c>
      <c r="K1911" s="1" t="s">
        <v>22</v>
      </c>
      <c r="L1911" s="1" t="s">
        <v>415</v>
      </c>
      <c r="M1911" s="1" t="str">
        <f t="shared" si="88"/>
        <v>8001</v>
      </c>
      <c r="N1911" s="1" t="str">
        <f t="shared" si="89"/>
        <v>Zürich</v>
      </c>
      <c r="O1911" s="1" t="s">
        <v>24</v>
      </c>
      <c r="P1911" s="1" t="s">
        <v>10841</v>
      </c>
      <c r="Q1911" s="1" t="s">
        <v>128</v>
      </c>
      <c r="R1911" s="1" t="s">
        <v>80</v>
      </c>
      <c r="S1911" s="1" t="s">
        <v>22</v>
      </c>
      <c r="T1911" s="1" t="s">
        <v>10842</v>
      </c>
      <c r="U1911" s="1" t="s">
        <v>27</v>
      </c>
    </row>
    <row r="1912" spans="1:21" ht="15" x14ac:dyDescent="0.2">
      <c r="A1912" s="1" t="s">
        <v>16</v>
      </c>
      <c r="B1912" s="1" t="s">
        <v>17</v>
      </c>
      <c r="C1912" s="1" t="s">
        <v>1651</v>
      </c>
      <c r="D1912" s="1" t="s">
        <v>10843</v>
      </c>
      <c r="E1912" s="1" t="s">
        <v>10844</v>
      </c>
      <c r="F1912" s="1" t="s">
        <v>22</v>
      </c>
      <c r="G1912" s="2" t="str">
        <f t="shared" si="87"/>
        <v>Praxis Dr. Kneis</v>
      </c>
      <c r="H1912" s="1" t="s">
        <v>10845</v>
      </c>
      <c r="I1912" s="1" t="str" cm="1">
        <f t="array" ref="I1912">IF(H1912="","",IF(COUNT(VALUE(MID(H1912,ROW($A$1:$A$100),1)))=0,H1912,TRIM(LEFT(H1912,MATCH(TRUE,ISNUMBER(VALUE(MID(H1912,ROW($A$1:$A$100),1))),0)-1))))</f>
        <v>Gutstrasse</v>
      </c>
      <c r="J1912" s="1" t="str" cm="1">
        <f t="array" ref="J1912">IF(H1912="","",IF(COUNT(VALUE(MID(H1912,ROW($A$1:$A$100),1)))=0,"",RIGHT(H1912,LEN(H1912)-MATCH(TRUE,ISNUMBER(VALUE(MID(H1912,ROW($A$1:$A$100),1))),0)+1)))</f>
        <v>53</v>
      </c>
      <c r="K1912" s="1" t="s">
        <v>22</v>
      </c>
      <c r="L1912" s="1" t="s">
        <v>2106</v>
      </c>
      <c r="M1912" s="1" t="str">
        <f t="shared" si="88"/>
        <v>8055</v>
      </c>
      <c r="N1912" s="1" t="str">
        <f t="shared" si="89"/>
        <v>Zürich</v>
      </c>
      <c r="O1912" s="1" t="s">
        <v>24</v>
      </c>
      <c r="P1912" s="1" t="s">
        <v>10846</v>
      </c>
      <c r="Q1912" s="1" t="s">
        <v>80</v>
      </c>
      <c r="R1912" s="1" t="s">
        <v>22</v>
      </c>
      <c r="S1912" s="1" t="s">
        <v>22</v>
      </c>
      <c r="T1912" s="1" t="s">
        <v>10847</v>
      </c>
      <c r="U1912" s="1" t="s">
        <v>27</v>
      </c>
    </row>
    <row r="1913" spans="1:21" ht="15" x14ac:dyDescent="0.2">
      <c r="A1913" s="1" t="s">
        <v>16</v>
      </c>
      <c r="B1913" s="1" t="s">
        <v>64</v>
      </c>
      <c r="C1913" s="1" t="s">
        <v>698</v>
      </c>
      <c r="D1913" s="1" t="s">
        <v>10878</v>
      </c>
      <c r="E1913" s="1" t="s">
        <v>10879</v>
      </c>
      <c r="F1913" s="1" t="s">
        <v>22</v>
      </c>
      <c r="G1913" s="2" t="str">
        <f t="shared" si="87"/>
        <v>Praxis am Progyplatz</v>
      </c>
      <c r="H1913" s="1" t="s">
        <v>10880</v>
      </c>
      <c r="I1913" s="1" t="str" cm="1">
        <f t="array" ref="I1913">IF(H1913="","",IF(COUNT(VALUE(MID(H1913,ROW($A$1:$A$100),1)))=0,H1913,TRIM(LEFT(H1913,MATCH(TRUE,ISNUMBER(VALUE(MID(H1913,ROW($A$1:$A$100),1))),0)-1))))</f>
        <v>Säntisstrasse</v>
      </c>
      <c r="J1913" s="1" t="str" cm="1">
        <f t="array" ref="J1913">IF(H1913="","",IF(COUNT(VALUE(MID(H1913,ROW($A$1:$A$100),1)))=0,"",RIGHT(H1913,LEN(H1913)-MATCH(TRUE,ISNUMBER(VALUE(MID(H1913,ROW($A$1:$A$100),1))),0)+1)))</f>
        <v>5</v>
      </c>
      <c r="K1913" s="1" t="s">
        <v>22</v>
      </c>
      <c r="L1913" s="1" t="s">
        <v>6432</v>
      </c>
      <c r="M1913" s="1" t="str">
        <f t="shared" si="88"/>
        <v>9445</v>
      </c>
      <c r="N1913" s="1" t="str">
        <f t="shared" si="89"/>
        <v>Rebstein</v>
      </c>
      <c r="O1913" s="1" t="s">
        <v>24</v>
      </c>
      <c r="P1913" s="1" t="s">
        <v>10883</v>
      </c>
      <c r="Q1913" s="1" t="s">
        <v>128</v>
      </c>
      <c r="R1913" s="1" t="s">
        <v>22</v>
      </c>
      <c r="S1913" s="1" t="s">
        <v>22</v>
      </c>
      <c r="T1913" s="1" t="s">
        <v>10884</v>
      </c>
      <c r="U1913" s="1" t="s">
        <v>27</v>
      </c>
    </row>
    <row r="1914" spans="1:21" ht="15" x14ac:dyDescent="0.2">
      <c r="A1914" s="1" t="s">
        <v>73</v>
      </c>
      <c r="B1914" s="1" t="s">
        <v>64</v>
      </c>
      <c r="C1914" s="1" t="s">
        <v>3790</v>
      </c>
      <c r="D1914" s="1" t="s">
        <v>10878</v>
      </c>
      <c r="E1914" s="1" t="s">
        <v>6606</v>
      </c>
      <c r="F1914" s="1" t="s">
        <v>22</v>
      </c>
      <c r="G1914" s="2" t="str">
        <f t="shared" si="87"/>
        <v>Gemeinschaftspraxis im Fürscht</v>
      </c>
      <c r="H1914" s="1" t="s">
        <v>6607</v>
      </c>
      <c r="I1914" s="1" t="str" cm="1">
        <f t="array" ref="I1914">IF(H1914="","",IF(COUNT(VALUE(MID(H1914,ROW($A$1:$A$100),1)))=0,H1914,TRIM(LEFT(H1914,MATCH(TRUE,ISNUMBER(VALUE(MID(H1914,ROW($A$1:$A$100),1))),0)-1))))</f>
        <v>Weidstrasse</v>
      </c>
      <c r="J1914" s="1" t="str" cm="1">
        <f t="array" ref="J1914">IF(H1914="","",IF(COUNT(VALUE(MID(H1914,ROW($A$1:$A$100),1)))=0,"",RIGHT(H1914,LEN(H1914)-MATCH(TRUE,ISNUMBER(VALUE(MID(H1914,ROW($A$1:$A$100),1))),0)+1)))</f>
        <v>2</v>
      </c>
      <c r="K1914" s="1" t="s">
        <v>22</v>
      </c>
      <c r="L1914" s="1" t="s">
        <v>6608</v>
      </c>
      <c r="M1914" s="1" t="str">
        <f t="shared" si="88"/>
        <v>8880</v>
      </c>
      <c r="N1914" s="1" t="str">
        <f t="shared" si="89"/>
        <v>Walenstadt</v>
      </c>
      <c r="O1914" s="1" t="s">
        <v>24</v>
      </c>
      <c r="P1914" s="1" t="s">
        <v>10881</v>
      </c>
      <c r="Q1914" s="1" t="s">
        <v>80</v>
      </c>
      <c r="R1914" s="1" t="s">
        <v>22</v>
      </c>
      <c r="S1914" s="1" t="s">
        <v>22</v>
      </c>
      <c r="T1914" s="1" t="s">
        <v>10885</v>
      </c>
      <c r="U1914" s="1" t="s">
        <v>27</v>
      </c>
    </row>
    <row r="1915" spans="1:21" ht="15" x14ac:dyDescent="0.2">
      <c r="A1915" s="1" t="s">
        <v>73</v>
      </c>
      <c r="B1915" s="1" t="s">
        <v>64</v>
      </c>
      <c r="C1915" s="1" t="s">
        <v>6067</v>
      </c>
      <c r="D1915" s="1" t="s">
        <v>10878</v>
      </c>
      <c r="E1915" s="1" t="s">
        <v>10879</v>
      </c>
      <c r="F1915" s="1" t="s">
        <v>22</v>
      </c>
      <c r="G1915" s="2" t="str">
        <f t="shared" si="87"/>
        <v>Praxis am Progyplatz</v>
      </c>
      <c r="H1915" s="1" t="s">
        <v>10880</v>
      </c>
      <c r="I1915" s="1" t="str" cm="1">
        <f t="array" ref="I1915">IF(H1915="","",IF(COUNT(VALUE(MID(H1915,ROW($A$1:$A$100),1)))=0,H1915,TRIM(LEFT(H1915,MATCH(TRUE,ISNUMBER(VALUE(MID(H1915,ROW($A$1:$A$100),1))),0)-1))))</f>
        <v>Säntisstrasse</v>
      </c>
      <c r="J1915" s="1" t="str" cm="1">
        <f t="array" ref="J1915">IF(H1915="","",IF(COUNT(VALUE(MID(H1915,ROW($A$1:$A$100),1)))=0,"",RIGHT(H1915,LEN(H1915)-MATCH(TRUE,ISNUMBER(VALUE(MID(H1915,ROW($A$1:$A$100),1))),0)+1)))</f>
        <v>5</v>
      </c>
      <c r="K1915" s="1" t="s">
        <v>22</v>
      </c>
      <c r="L1915" s="1" t="s">
        <v>6432</v>
      </c>
      <c r="M1915" s="1" t="str">
        <f t="shared" si="88"/>
        <v>9445</v>
      </c>
      <c r="N1915" s="1" t="str">
        <f t="shared" si="89"/>
        <v>Rebstein</v>
      </c>
      <c r="O1915" s="1" t="s">
        <v>24</v>
      </c>
      <c r="P1915" s="1" t="s">
        <v>10881</v>
      </c>
      <c r="Q1915" s="1" t="s">
        <v>128</v>
      </c>
      <c r="R1915" s="1" t="s">
        <v>22</v>
      </c>
      <c r="S1915" s="1" t="s">
        <v>22</v>
      </c>
      <c r="T1915" s="1" t="s">
        <v>10882</v>
      </c>
      <c r="U1915" s="1" t="s">
        <v>27</v>
      </c>
    </row>
    <row r="1916" spans="1:21" ht="15" x14ac:dyDescent="0.2">
      <c r="A1916" s="1" t="s">
        <v>16</v>
      </c>
      <c r="B1916" s="1" t="s">
        <v>64</v>
      </c>
      <c r="C1916" s="1" t="s">
        <v>10854</v>
      </c>
      <c r="D1916" s="1" t="s">
        <v>10855</v>
      </c>
      <c r="E1916" s="1" t="s">
        <v>10856</v>
      </c>
      <c r="F1916" s="1" t="s">
        <v>22</v>
      </c>
      <c r="G1916" s="2" t="str">
        <f t="shared" si="87"/>
        <v>Familienpraxis Albisriederdörfli</v>
      </c>
      <c r="H1916" s="1" t="s">
        <v>10857</v>
      </c>
      <c r="I1916" s="1" t="str" cm="1">
        <f t="array" ref="I1916">IF(H1916="","",IF(COUNT(VALUE(MID(H1916,ROW($A$1:$A$100),1)))=0,H1916,TRIM(LEFT(H1916,MATCH(TRUE,ISNUMBER(VALUE(MID(H1916,ROW($A$1:$A$100),1))),0)-1))))</f>
        <v>Albisriederstrasse</v>
      </c>
      <c r="J1916" s="1" t="str" cm="1">
        <f t="array" ref="J1916">IF(H1916="","",IF(COUNT(VALUE(MID(H1916,ROW($A$1:$A$100),1)))=0,"",RIGHT(H1916,LEN(H1916)-MATCH(TRUE,ISNUMBER(VALUE(MID(H1916,ROW($A$1:$A$100),1))),0)+1)))</f>
        <v>358</v>
      </c>
      <c r="K1916" s="1" t="s">
        <v>22</v>
      </c>
      <c r="L1916" s="1" t="s">
        <v>1341</v>
      </c>
      <c r="M1916" s="1" t="str">
        <f t="shared" si="88"/>
        <v>8047</v>
      </c>
      <c r="N1916" s="1" t="str">
        <f t="shared" si="89"/>
        <v>Zürich</v>
      </c>
      <c r="O1916" s="1" t="s">
        <v>24</v>
      </c>
      <c r="P1916" s="1" t="s">
        <v>10858</v>
      </c>
      <c r="Q1916" s="1" t="s">
        <v>128</v>
      </c>
      <c r="R1916" s="1" t="s">
        <v>22</v>
      </c>
      <c r="S1916" s="1" t="s">
        <v>22</v>
      </c>
      <c r="T1916" s="1" t="s">
        <v>10859</v>
      </c>
      <c r="U1916" s="1" t="s">
        <v>27</v>
      </c>
    </row>
    <row r="1917" spans="1:21" ht="15" x14ac:dyDescent="0.2">
      <c r="A1917" s="1" t="s">
        <v>73</v>
      </c>
      <c r="B1917" s="1" t="s">
        <v>64</v>
      </c>
      <c r="C1917" s="1" t="s">
        <v>7751</v>
      </c>
      <c r="D1917" s="1" t="s">
        <v>10855</v>
      </c>
      <c r="E1917" s="1" t="s">
        <v>10856</v>
      </c>
      <c r="F1917" s="1" t="s">
        <v>22</v>
      </c>
      <c r="G1917" s="2" t="str">
        <f t="shared" si="87"/>
        <v>Familienpraxis Albisriederdörfli</v>
      </c>
      <c r="H1917" s="1" t="s">
        <v>10857</v>
      </c>
      <c r="I1917" s="1" t="str" cm="1">
        <f t="array" ref="I1917">IF(H1917="","",IF(COUNT(VALUE(MID(H1917,ROW($A$1:$A$100),1)))=0,H1917,TRIM(LEFT(H1917,MATCH(TRUE,ISNUMBER(VALUE(MID(H1917,ROW($A$1:$A$100),1))),0)-1))))</f>
        <v>Albisriederstrasse</v>
      </c>
      <c r="J1917" s="1" t="str" cm="1">
        <f t="array" ref="J1917">IF(H1917="","",IF(COUNT(VALUE(MID(H1917,ROW($A$1:$A$100),1)))=0,"",RIGHT(H1917,LEN(H1917)-MATCH(TRUE,ISNUMBER(VALUE(MID(H1917,ROW($A$1:$A$100),1))),0)+1)))</f>
        <v>358</v>
      </c>
      <c r="K1917" s="1" t="s">
        <v>22</v>
      </c>
      <c r="L1917" s="1" t="s">
        <v>1341</v>
      </c>
      <c r="M1917" s="1" t="str">
        <f t="shared" si="88"/>
        <v>8047</v>
      </c>
      <c r="N1917" s="1" t="str">
        <f t="shared" si="89"/>
        <v>Zürich</v>
      </c>
      <c r="O1917" s="1" t="s">
        <v>24</v>
      </c>
      <c r="P1917" s="1" t="s">
        <v>10860</v>
      </c>
      <c r="Q1917" s="1" t="s">
        <v>128</v>
      </c>
      <c r="R1917" s="1" t="s">
        <v>22</v>
      </c>
      <c r="S1917" s="1" t="s">
        <v>22</v>
      </c>
      <c r="T1917" s="1" t="s">
        <v>10861</v>
      </c>
      <c r="U1917" s="1" t="s">
        <v>27</v>
      </c>
    </row>
    <row r="1918" spans="1:21" ht="30" x14ac:dyDescent="0.2">
      <c r="A1918" s="1" t="s">
        <v>16</v>
      </c>
      <c r="B1918" s="1" t="s">
        <v>64</v>
      </c>
      <c r="C1918" s="1" t="s">
        <v>892</v>
      </c>
      <c r="D1918" s="1" t="s">
        <v>893</v>
      </c>
      <c r="E1918" s="1" t="s">
        <v>894</v>
      </c>
      <c r="F1918" s="1" t="s">
        <v>895</v>
      </c>
      <c r="G1918" s="2" t="str">
        <f t="shared" si="87"/>
        <v>Stadtspital Triemli
_x000D_Frauenklinik Triemli</v>
      </c>
      <c r="H1918" s="1" t="s">
        <v>896</v>
      </c>
      <c r="I1918" s="1" t="str" cm="1">
        <f t="array" ref="I1918">IF(H1918="","",IF(COUNT(VALUE(MID(H1918,ROW($A$1:$A$100),1)))=0,H1918,TRIM(LEFT(H1918,MATCH(TRUE,ISNUMBER(VALUE(MID(H1918,ROW($A$1:$A$100),1))),0)-1))))</f>
        <v>Birmensdorferstrasse</v>
      </c>
      <c r="J1918" s="1" t="str" cm="1">
        <f t="array" ref="J1918">IF(H1918="","",IF(COUNT(VALUE(MID(H1918,ROW($A$1:$A$100),1)))=0,"",RIGHT(H1918,LEN(H1918)-MATCH(TRUE,ISNUMBER(VALUE(MID(H1918,ROW($A$1:$A$100),1))),0)+1)))</f>
        <v>497</v>
      </c>
      <c r="K1918" s="1" t="s">
        <v>22</v>
      </c>
      <c r="L1918" s="1" t="s">
        <v>897</v>
      </c>
      <c r="M1918" s="1" t="str">
        <f t="shared" si="88"/>
        <v>8063</v>
      </c>
      <c r="N1918" s="1" t="str">
        <f t="shared" si="89"/>
        <v>Zürich</v>
      </c>
      <c r="O1918" s="1" t="s">
        <v>24</v>
      </c>
      <c r="P1918" s="1" t="s">
        <v>898</v>
      </c>
      <c r="Q1918" s="1" t="s">
        <v>21</v>
      </c>
      <c r="R1918" s="1" t="s">
        <v>22</v>
      </c>
      <c r="S1918" s="1" t="s">
        <v>22</v>
      </c>
      <c r="T1918" s="1" t="s">
        <v>899</v>
      </c>
      <c r="U1918" s="1" t="s">
        <v>27</v>
      </c>
    </row>
    <row r="1919" spans="1:21" ht="15" x14ac:dyDescent="0.2">
      <c r="A1919" s="1" t="s">
        <v>73</v>
      </c>
      <c r="B1919" s="1" t="s">
        <v>64</v>
      </c>
      <c r="C1919" s="1" t="s">
        <v>197</v>
      </c>
      <c r="D1919" s="1" t="s">
        <v>10862</v>
      </c>
      <c r="E1919" s="1" t="s">
        <v>10863</v>
      </c>
      <c r="F1919" s="1" t="s">
        <v>22</v>
      </c>
      <c r="G1919" s="2" t="str">
        <f t="shared" si="87"/>
        <v>Praxis Dr. Knobloch Michael</v>
      </c>
      <c r="H1919" s="1" t="s">
        <v>4931</v>
      </c>
      <c r="I1919" s="1" t="str" cm="1">
        <f t="array" ref="I1919">IF(H1919="","",IF(COUNT(VALUE(MID(H1919,ROW($A$1:$A$100),1)))=0,H1919,TRIM(LEFT(H1919,MATCH(TRUE,ISNUMBER(VALUE(MID(H1919,ROW($A$1:$A$100),1))),0)-1))))</f>
        <v>Wehntalerstrasse</v>
      </c>
      <c r="J1919" s="1" t="str" cm="1">
        <f t="array" ref="J1919">IF(H1919="","",IF(COUNT(VALUE(MID(H1919,ROW($A$1:$A$100),1)))=0,"",RIGHT(H1919,LEN(H1919)-MATCH(TRUE,ISNUMBER(VALUE(MID(H1919,ROW($A$1:$A$100),1))),0)+1)))</f>
        <v>441</v>
      </c>
      <c r="K1919" s="1" t="s">
        <v>22</v>
      </c>
      <c r="L1919" s="1" t="s">
        <v>1564</v>
      </c>
      <c r="M1919" s="1" t="str">
        <f t="shared" si="88"/>
        <v>8046</v>
      </c>
      <c r="N1919" s="1" t="str">
        <f t="shared" si="89"/>
        <v>Zürich</v>
      </c>
      <c r="O1919" s="1" t="s">
        <v>24</v>
      </c>
      <c r="P1919" s="1" t="s">
        <v>10864</v>
      </c>
      <c r="Q1919" s="1" t="s">
        <v>128</v>
      </c>
      <c r="R1919" s="1" t="s">
        <v>22</v>
      </c>
      <c r="S1919" s="1" t="s">
        <v>22</v>
      </c>
      <c r="T1919" s="1" t="s">
        <v>10865</v>
      </c>
      <c r="U1919" s="1" t="s">
        <v>27</v>
      </c>
    </row>
    <row r="1920" spans="1:21" ht="15" x14ac:dyDescent="0.2">
      <c r="A1920" s="1" t="s">
        <v>16</v>
      </c>
      <c r="B1920" s="1" t="s">
        <v>64</v>
      </c>
      <c r="C1920" s="1" t="s">
        <v>705</v>
      </c>
      <c r="D1920" s="1" t="s">
        <v>10866</v>
      </c>
      <c r="E1920" s="1" t="s">
        <v>5451</v>
      </c>
      <c r="F1920" s="1" t="s">
        <v>22</v>
      </c>
      <c r="G1920" s="2" t="str">
        <f t="shared" si="87"/>
        <v>Gynpraxis Sursee</v>
      </c>
      <c r="H1920" s="1" t="s">
        <v>5452</v>
      </c>
      <c r="I1920" s="1" t="str" cm="1">
        <f t="array" ref="I1920">IF(H1920="","",IF(COUNT(VALUE(MID(H1920,ROW($A$1:$A$100),1)))=0,H1920,TRIM(LEFT(H1920,MATCH(TRUE,ISNUMBER(VALUE(MID(H1920,ROW($A$1:$A$100),1))),0)-1))))</f>
        <v>Altstadtgasse</v>
      </c>
      <c r="J1920" s="1" t="str" cm="1">
        <f t="array" ref="J1920">IF(H1920="","",IF(COUNT(VALUE(MID(H1920,ROW($A$1:$A$100),1)))=0,"",RIGHT(H1920,LEN(H1920)-MATCH(TRUE,ISNUMBER(VALUE(MID(H1920,ROW($A$1:$A$100),1))),0)+1)))</f>
        <v>1</v>
      </c>
      <c r="K1920" s="1" t="s">
        <v>22</v>
      </c>
      <c r="L1920" s="1" t="s">
        <v>23</v>
      </c>
      <c r="M1920" s="1" t="str">
        <f t="shared" si="88"/>
        <v>6210</v>
      </c>
      <c r="N1920" s="1" t="str">
        <f t="shared" si="89"/>
        <v>Sursee</v>
      </c>
      <c r="O1920" s="1" t="s">
        <v>24</v>
      </c>
      <c r="P1920" s="1" t="s">
        <v>10867</v>
      </c>
      <c r="Q1920" s="1" t="s">
        <v>21</v>
      </c>
      <c r="R1920" s="1" t="s">
        <v>22</v>
      </c>
      <c r="S1920" s="1" t="s">
        <v>22</v>
      </c>
      <c r="T1920" s="1" t="s">
        <v>10868</v>
      </c>
      <c r="U1920" s="1" t="s">
        <v>27</v>
      </c>
    </row>
    <row r="1921" spans="1:21" ht="15" x14ac:dyDescent="0.2">
      <c r="A1921" s="1" t="s">
        <v>16</v>
      </c>
      <c r="B1921" s="1" t="s">
        <v>64</v>
      </c>
      <c r="C1921" s="1" t="s">
        <v>2035</v>
      </c>
      <c r="D1921" s="1" t="s">
        <v>10849</v>
      </c>
      <c r="E1921" s="1" t="s">
        <v>10874</v>
      </c>
      <c r="F1921" s="1" t="s">
        <v>22</v>
      </c>
      <c r="G1921" s="2" t="str">
        <f t="shared" si="87"/>
        <v>Arztpraxis Dr. med. Alfons Loher</v>
      </c>
      <c r="H1921" s="1" t="s">
        <v>10875</v>
      </c>
      <c r="I1921" s="1" t="str" cm="1">
        <f t="array" ref="I1921">IF(H1921="","",IF(COUNT(VALUE(MID(H1921,ROW($A$1:$A$100),1)))=0,H1921,TRIM(LEFT(H1921,MATCH(TRUE,ISNUMBER(VALUE(MID(H1921,ROW($A$1:$A$100),1))),0)-1))))</f>
        <v>Vadianstrasse</v>
      </c>
      <c r="J1921" s="1" t="str" cm="1">
        <f t="array" ref="J1921">IF(H1921="","",IF(COUNT(VALUE(MID(H1921,ROW($A$1:$A$100),1)))=0,"",RIGHT(H1921,LEN(H1921)-MATCH(TRUE,ISNUMBER(VALUE(MID(H1921,ROW($A$1:$A$100),1))),0)+1)))</f>
        <v>59</v>
      </c>
      <c r="K1921" s="1" t="s">
        <v>22</v>
      </c>
      <c r="L1921" s="1" t="s">
        <v>375</v>
      </c>
      <c r="M1921" s="1" t="str">
        <f t="shared" si="88"/>
        <v>9000</v>
      </c>
      <c r="N1921" s="1" t="str">
        <f t="shared" si="89"/>
        <v>St. Gallen</v>
      </c>
      <c r="O1921" s="1" t="s">
        <v>24</v>
      </c>
      <c r="P1921" s="1" t="s">
        <v>10876</v>
      </c>
      <c r="Q1921" s="1" t="s">
        <v>128</v>
      </c>
      <c r="R1921" s="1" t="s">
        <v>22</v>
      </c>
      <c r="S1921" s="1" t="s">
        <v>22</v>
      </c>
      <c r="T1921" s="1" t="s">
        <v>10877</v>
      </c>
      <c r="U1921" s="1" t="s">
        <v>27</v>
      </c>
    </row>
    <row r="1922" spans="1:21" ht="15" x14ac:dyDescent="0.2">
      <c r="A1922" s="1" t="s">
        <v>73</v>
      </c>
      <c r="B1922" s="1" t="s">
        <v>64</v>
      </c>
      <c r="C1922" s="1" t="s">
        <v>10848</v>
      </c>
      <c r="D1922" s="1" t="s">
        <v>10849</v>
      </c>
      <c r="E1922" s="1" t="s">
        <v>10850</v>
      </c>
      <c r="F1922" s="1" t="s">
        <v>22</v>
      </c>
      <c r="G1922" s="2" t="str">
        <f t="shared" ref="G1922:G1985" si="90">IF(F1922="",E1922,E1922 &amp; CHAR(10) &amp; CHAR(13) &amp; F1922)</f>
        <v>Praxis Dr. Knöpfel Kurt</v>
      </c>
      <c r="H1922" s="1" t="s">
        <v>10851</v>
      </c>
      <c r="I1922" s="1" t="str" cm="1">
        <f t="array" ref="I1922">IF(H1922="","",IF(COUNT(VALUE(MID(H1922,ROW($A$1:$A$100),1)))=0,H1922,TRIM(LEFT(H1922,MATCH(TRUE,ISNUMBER(VALUE(MID(H1922,ROW($A$1:$A$100),1))),0)-1))))</f>
        <v>Weinbergstrasse</v>
      </c>
      <c r="J1922" s="1" t="str" cm="1">
        <f t="array" ref="J1922">IF(H1922="","",IF(COUNT(VALUE(MID(H1922,ROW($A$1:$A$100),1)))=0,"",RIGHT(H1922,LEN(H1922)-MATCH(TRUE,ISNUMBER(VALUE(MID(H1922,ROW($A$1:$A$100),1))),0)+1)))</f>
        <v>2</v>
      </c>
      <c r="K1922" s="1" t="s">
        <v>22</v>
      </c>
      <c r="L1922" s="1" t="s">
        <v>4345</v>
      </c>
      <c r="M1922" s="1" t="str">
        <f t="shared" ref="M1922:M1985" si="91">LEFT(L1922,4)</f>
        <v>8802</v>
      </c>
      <c r="N1922" s="1" t="str">
        <f t="shared" ref="N1922:N1985" si="92">RIGHT(L1922,LEN(L1922)-5)</f>
        <v>Kilchberg ZH</v>
      </c>
      <c r="O1922" s="1" t="s">
        <v>24</v>
      </c>
      <c r="P1922" s="1" t="s">
        <v>10852</v>
      </c>
      <c r="Q1922" s="1" t="s">
        <v>128</v>
      </c>
      <c r="R1922" s="1" t="s">
        <v>22</v>
      </c>
      <c r="S1922" s="1" t="s">
        <v>22</v>
      </c>
      <c r="T1922" s="1" t="s">
        <v>10853</v>
      </c>
      <c r="U1922" s="1" t="s">
        <v>27</v>
      </c>
    </row>
    <row r="1923" spans="1:21" ht="15" x14ac:dyDescent="0.2">
      <c r="A1923" s="1" t="s">
        <v>73</v>
      </c>
      <c r="B1923" s="1" t="s">
        <v>64</v>
      </c>
      <c r="C1923" s="1" t="s">
        <v>7090</v>
      </c>
      <c r="D1923" s="1" t="s">
        <v>7091</v>
      </c>
      <c r="E1923" s="1" t="s">
        <v>7092</v>
      </c>
      <c r="F1923" s="1" t="s">
        <v>22</v>
      </c>
      <c r="G1923" s="2" t="str">
        <f t="shared" si="90"/>
        <v>Praxis Dr. Knopke Arnd</v>
      </c>
      <c r="H1923" s="1" t="s">
        <v>7093</v>
      </c>
      <c r="I1923" s="1" t="str" cm="1">
        <f t="array" ref="I1923">IF(H1923="","",IF(COUNT(VALUE(MID(H1923,ROW($A$1:$A$100),1)))=0,H1923,TRIM(LEFT(H1923,MATCH(TRUE,ISNUMBER(VALUE(MID(H1923,ROW($A$1:$A$100),1))),0)-1))))</f>
        <v>Reckholder</v>
      </c>
      <c r="J1923" s="1" t="str" cm="1">
        <f t="array" ref="J1923">IF(H1923="","",IF(COUNT(VALUE(MID(H1923,ROW($A$1:$A$100),1)))=0,"",RIGHT(H1923,LEN(H1923)-MATCH(TRUE,ISNUMBER(VALUE(MID(H1923,ROW($A$1:$A$100),1))),0)+1)))</f>
        <v>1</v>
      </c>
      <c r="K1923" s="1" t="s">
        <v>22</v>
      </c>
      <c r="L1923" s="1" t="s">
        <v>7094</v>
      </c>
      <c r="M1923" s="1" t="str">
        <f t="shared" si="91"/>
        <v>9527</v>
      </c>
      <c r="N1923" s="1" t="str">
        <f t="shared" si="92"/>
        <v>Niederhelfenschwil</v>
      </c>
      <c r="O1923" s="1" t="s">
        <v>24</v>
      </c>
      <c r="P1923" s="1" t="s">
        <v>7095</v>
      </c>
      <c r="Q1923" s="1" t="s">
        <v>128</v>
      </c>
      <c r="R1923" s="1" t="s">
        <v>22</v>
      </c>
      <c r="S1923" s="1" t="s">
        <v>22</v>
      </c>
      <c r="T1923" s="1" t="s">
        <v>7096</v>
      </c>
      <c r="U1923" s="1" t="s">
        <v>27</v>
      </c>
    </row>
    <row r="1924" spans="1:21" ht="15" x14ac:dyDescent="0.2">
      <c r="A1924" s="1" t="s">
        <v>73</v>
      </c>
      <c r="B1924" s="1" t="s">
        <v>17</v>
      </c>
      <c r="C1924" s="1" t="s">
        <v>2969</v>
      </c>
      <c r="D1924" s="1" t="s">
        <v>10869</v>
      </c>
      <c r="E1924" s="1" t="s">
        <v>10870</v>
      </c>
      <c r="F1924" s="1" t="s">
        <v>22</v>
      </c>
      <c r="G1924" s="2" t="str">
        <f t="shared" si="90"/>
        <v>ZIO AG - Zürichsee</v>
      </c>
      <c r="H1924" s="1" t="s">
        <v>10871</v>
      </c>
      <c r="I1924" s="1" t="str" cm="1">
        <f t="array" ref="I1924">IF(H1924="","",IF(COUNT(VALUE(MID(H1924,ROW($A$1:$A$100),1)))=0,H1924,TRIM(LEFT(H1924,MATCH(TRUE,ISNUMBER(VALUE(MID(H1924,ROW($A$1:$A$100),1))),0)-1))))</f>
        <v>Chrummbächliweg</v>
      </c>
      <c r="J1924" s="1" t="str" cm="1">
        <f t="array" ref="J1924">IF(H1924="","",IF(COUNT(VALUE(MID(H1924,ROW($A$1:$A$100),1)))=0,"",RIGHT(H1924,LEN(H1924)-MATCH(TRUE,ISNUMBER(VALUE(MID(H1924,ROW($A$1:$A$100),1))),0)+1)))</f>
        <v>2</v>
      </c>
      <c r="K1924" s="1" t="s">
        <v>22</v>
      </c>
      <c r="L1924" s="1" t="s">
        <v>581</v>
      </c>
      <c r="M1924" s="1" t="str">
        <f t="shared" si="91"/>
        <v>8805</v>
      </c>
      <c r="N1924" s="1" t="str">
        <f t="shared" si="92"/>
        <v>Richterswil</v>
      </c>
      <c r="O1924" s="1" t="s">
        <v>24</v>
      </c>
      <c r="P1924" s="1" t="s">
        <v>10872</v>
      </c>
      <c r="Q1924" s="1" t="s">
        <v>80</v>
      </c>
      <c r="R1924" s="1" t="s">
        <v>22</v>
      </c>
      <c r="S1924" s="1" t="s">
        <v>22</v>
      </c>
      <c r="T1924" s="1" t="s">
        <v>10873</v>
      </c>
      <c r="U1924" s="1" t="s">
        <v>27</v>
      </c>
    </row>
    <row r="1925" spans="1:21" ht="30" x14ac:dyDescent="0.2">
      <c r="A1925" s="1" t="s">
        <v>16</v>
      </c>
      <c r="B1925" s="1" t="s">
        <v>64</v>
      </c>
      <c r="C1925" s="1" t="s">
        <v>7643</v>
      </c>
      <c r="D1925" s="1" t="s">
        <v>7644</v>
      </c>
      <c r="E1925" s="1" t="s">
        <v>4836</v>
      </c>
      <c r="F1925" s="1" t="s">
        <v>5050</v>
      </c>
      <c r="G1925" s="2" t="str">
        <f t="shared" si="90"/>
        <v>Hausarztzentrum Weinfelden
_x000D_Frauenpraxis Weinfelden AG</v>
      </c>
      <c r="H1925" s="1" t="s">
        <v>4838</v>
      </c>
      <c r="I1925" s="1" t="str" cm="1">
        <f t="array" ref="I1925">IF(H1925="","",IF(COUNT(VALUE(MID(H1925,ROW($A$1:$A$100),1)))=0,H1925,TRIM(LEFT(H1925,MATCH(TRUE,ISNUMBER(VALUE(MID(H1925,ROW($A$1:$A$100),1))),0)-1))))</f>
        <v>Bankstrasse</v>
      </c>
      <c r="J1925" s="1" t="str" cm="1">
        <f t="array" ref="J1925">IF(H1925="","",IF(COUNT(VALUE(MID(H1925,ROW($A$1:$A$100),1)))=0,"",RIGHT(H1925,LEN(H1925)-MATCH(TRUE,ISNUMBER(VALUE(MID(H1925,ROW($A$1:$A$100),1))),0)+1)))</f>
        <v>2</v>
      </c>
      <c r="K1925" s="1" t="s">
        <v>22</v>
      </c>
      <c r="L1925" s="1" t="s">
        <v>1116</v>
      </c>
      <c r="M1925" s="1" t="str">
        <f t="shared" si="91"/>
        <v>8570</v>
      </c>
      <c r="N1925" s="1" t="str">
        <f t="shared" si="92"/>
        <v>Weinfelden</v>
      </c>
      <c r="O1925" s="1" t="s">
        <v>24</v>
      </c>
      <c r="P1925" s="1" t="s">
        <v>7645</v>
      </c>
      <c r="Q1925" s="1" t="s">
        <v>21</v>
      </c>
      <c r="R1925" s="1" t="s">
        <v>22</v>
      </c>
      <c r="S1925" s="1" t="s">
        <v>22</v>
      </c>
      <c r="T1925" s="1" t="s">
        <v>7646</v>
      </c>
      <c r="U1925" s="1" t="s">
        <v>27</v>
      </c>
    </row>
    <row r="1926" spans="1:21" ht="15" x14ac:dyDescent="0.2">
      <c r="A1926" s="1" t="s">
        <v>73</v>
      </c>
      <c r="B1926" s="1" t="s">
        <v>64</v>
      </c>
      <c r="C1926" s="1" t="s">
        <v>1051</v>
      </c>
      <c r="D1926" s="1" t="s">
        <v>3685</v>
      </c>
      <c r="E1926" s="1" t="s">
        <v>319</v>
      </c>
      <c r="F1926" s="1" t="s">
        <v>22</v>
      </c>
      <c r="G1926" s="2" t="str">
        <f t="shared" si="90"/>
        <v>Permanence Marktplatz Oerlikon</v>
      </c>
      <c r="H1926" s="1" t="s">
        <v>320</v>
      </c>
      <c r="I1926" s="1" t="str" cm="1">
        <f t="array" ref="I1926">IF(H1926="","",IF(COUNT(VALUE(MID(H1926,ROW($A$1:$A$100),1)))=0,H1926,TRIM(LEFT(H1926,MATCH(TRUE,ISNUMBER(VALUE(MID(H1926,ROW($A$1:$A$100),1))),0)-1))))</f>
        <v>Hofwiesenstrasse</v>
      </c>
      <c r="J1926" s="1" t="str" cm="1">
        <f t="array" ref="J1926">IF(H1926="","",IF(COUNT(VALUE(MID(H1926,ROW($A$1:$A$100),1)))=0,"",RIGHT(H1926,LEN(H1926)-MATCH(TRUE,ISNUMBER(VALUE(MID(H1926,ROW($A$1:$A$100),1))),0)+1)))</f>
        <v>349</v>
      </c>
      <c r="K1926" s="1" t="s">
        <v>22</v>
      </c>
      <c r="L1926" s="1" t="s">
        <v>86</v>
      </c>
      <c r="M1926" s="1" t="str">
        <f t="shared" si="91"/>
        <v>8050</v>
      </c>
      <c r="N1926" s="1" t="str">
        <f t="shared" si="92"/>
        <v>Zürich</v>
      </c>
      <c r="O1926" s="1" t="s">
        <v>24</v>
      </c>
      <c r="P1926" s="1" t="s">
        <v>3686</v>
      </c>
      <c r="Q1926" s="1" t="s">
        <v>128</v>
      </c>
      <c r="R1926" s="1" t="s">
        <v>22</v>
      </c>
      <c r="S1926" s="1" t="s">
        <v>22</v>
      </c>
      <c r="T1926" s="1" t="s">
        <v>3687</v>
      </c>
      <c r="U1926" s="1" t="s">
        <v>27</v>
      </c>
    </row>
    <row r="1927" spans="1:21" ht="15" x14ac:dyDescent="0.2">
      <c r="A1927" s="1" t="s">
        <v>16</v>
      </c>
      <c r="B1927" s="1" t="s">
        <v>17</v>
      </c>
      <c r="C1927" s="1" t="s">
        <v>16157</v>
      </c>
      <c r="D1927" s="1" t="s">
        <v>16158</v>
      </c>
      <c r="E1927" s="1" t="s">
        <v>5509</v>
      </c>
      <c r="F1927" s="1" t="s">
        <v>22</v>
      </c>
      <c r="G1927" s="2" t="str">
        <f t="shared" si="90"/>
        <v>Ärztezentrum Wolfhausen</v>
      </c>
      <c r="H1927" s="1" t="s">
        <v>5510</v>
      </c>
      <c r="I1927" s="1" t="str" cm="1">
        <f t="array" ref="I1927">IF(H1927="","",IF(COUNT(VALUE(MID(H1927,ROW($A$1:$A$100),1)))=0,H1927,TRIM(LEFT(H1927,MATCH(TRUE,ISNUMBER(VALUE(MID(H1927,ROW($A$1:$A$100),1))),0)-1))))</f>
        <v>Landstrasse</v>
      </c>
      <c r="J1927" s="1" t="str" cm="1">
        <f t="array" ref="J1927">IF(H1927="","",IF(COUNT(VALUE(MID(H1927,ROW($A$1:$A$100),1)))=0,"",RIGHT(H1927,LEN(H1927)-MATCH(TRUE,ISNUMBER(VALUE(MID(H1927,ROW($A$1:$A$100),1))),0)+1)))</f>
        <v>29</v>
      </c>
      <c r="K1927" s="1" t="s">
        <v>22</v>
      </c>
      <c r="L1927" s="1" t="s">
        <v>5511</v>
      </c>
      <c r="M1927" s="1" t="str">
        <f t="shared" si="91"/>
        <v>8633</v>
      </c>
      <c r="N1927" s="1" t="str">
        <f t="shared" si="92"/>
        <v>Wolfhausen</v>
      </c>
      <c r="O1927" s="1" t="s">
        <v>24</v>
      </c>
      <c r="P1927" s="1" t="s">
        <v>16159</v>
      </c>
      <c r="Q1927" s="1" t="s">
        <v>80</v>
      </c>
      <c r="R1927" s="1" t="s">
        <v>22</v>
      </c>
      <c r="S1927" s="1" t="s">
        <v>22</v>
      </c>
      <c r="T1927" s="1" t="s">
        <v>16160</v>
      </c>
      <c r="U1927" s="1" t="s">
        <v>27</v>
      </c>
    </row>
    <row r="1928" spans="1:21" ht="15" x14ac:dyDescent="0.2">
      <c r="A1928" s="1" t="s">
        <v>16</v>
      </c>
      <c r="B1928" s="1" t="s">
        <v>64</v>
      </c>
      <c r="C1928" s="1" t="s">
        <v>508</v>
      </c>
      <c r="D1928" s="1" t="s">
        <v>7026</v>
      </c>
      <c r="E1928" s="1" t="s">
        <v>5515</v>
      </c>
      <c r="F1928" s="1" t="s">
        <v>22</v>
      </c>
      <c r="G1928" s="2" t="str">
        <f t="shared" si="90"/>
        <v>Arztpraxis Stapferstrasse Brugg</v>
      </c>
      <c r="H1928" s="1" t="s">
        <v>5516</v>
      </c>
      <c r="I1928" s="1" t="str" cm="1">
        <f t="array" ref="I1928">IF(H1928="","",IF(COUNT(VALUE(MID(H1928,ROW($A$1:$A$100),1)))=0,H1928,TRIM(LEFT(H1928,MATCH(TRUE,ISNUMBER(VALUE(MID(H1928,ROW($A$1:$A$100),1))),0)-1))))</f>
        <v>Stapferstrasse</v>
      </c>
      <c r="J1928" s="1" t="str" cm="1">
        <f t="array" ref="J1928">IF(H1928="","",IF(COUNT(VALUE(MID(H1928,ROW($A$1:$A$100),1)))=0,"",RIGHT(H1928,LEN(H1928)-MATCH(TRUE,ISNUMBER(VALUE(MID(H1928,ROW($A$1:$A$100),1))),0)+1)))</f>
        <v>32</v>
      </c>
      <c r="K1928" s="1" t="s">
        <v>22</v>
      </c>
      <c r="L1928" s="1" t="s">
        <v>5517</v>
      </c>
      <c r="M1928" s="1" t="str">
        <f t="shared" si="91"/>
        <v>5200</v>
      </c>
      <c r="N1928" s="1" t="str">
        <f t="shared" si="92"/>
        <v>Brugg AG</v>
      </c>
      <c r="O1928" s="1" t="s">
        <v>24</v>
      </c>
      <c r="P1928" s="1" t="s">
        <v>7027</v>
      </c>
      <c r="Q1928" s="1" t="s">
        <v>21</v>
      </c>
      <c r="R1928" s="1" t="s">
        <v>22</v>
      </c>
      <c r="S1928" s="1" t="s">
        <v>22</v>
      </c>
      <c r="T1928" s="1" t="s">
        <v>7028</v>
      </c>
      <c r="U1928" s="1" t="s">
        <v>27</v>
      </c>
    </row>
    <row r="1929" spans="1:21" ht="15" x14ac:dyDescent="0.2">
      <c r="A1929" s="1" t="s">
        <v>73</v>
      </c>
      <c r="B1929" s="1" t="s">
        <v>64</v>
      </c>
      <c r="C1929" s="1" t="s">
        <v>3221</v>
      </c>
      <c r="D1929" s="1" t="s">
        <v>4808</v>
      </c>
      <c r="E1929" s="1" t="s">
        <v>7200</v>
      </c>
      <c r="F1929" s="1" t="s">
        <v>22</v>
      </c>
      <c r="G1929" s="2" t="str">
        <f t="shared" si="90"/>
        <v>Praxis am Rain</v>
      </c>
      <c r="H1929" s="1" t="s">
        <v>7201</v>
      </c>
      <c r="I1929" s="1" t="str" cm="1">
        <f t="array" ref="I1929">IF(H1929="","",IF(COUNT(VALUE(MID(H1929,ROW($A$1:$A$100),1)))=0,H1929,TRIM(LEFT(H1929,MATCH(TRUE,ISNUMBER(VALUE(MID(H1929,ROW($A$1:$A$100),1))),0)-1))))</f>
        <v>Rain</v>
      </c>
      <c r="J1929" s="1" t="str" cm="1">
        <f t="array" ref="J1929">IF(H1929="","",IF(COUNT(VALUE(MID(H1929,ROW($A$1:$A$100),1)))=0,"",RIGHT(H1929,LEN(H1929)-MATCH(TRUE,ISNUMBER(VALUE(MID(H1929,ROW($A$1:$A$100),1))),0)+1)))</f>
        <v>23</v>
      </c>
      <c r="K1929" s="1" t="s">
        <v>22</v>
      </c>
      <c r="L1929" s="1" t="s">
        <v>1110</v>
      </c>
      <c r="M1929" s="1" t="str">
        <f t="shared" si="91"/>
        <v>5000</v>
      </c>
      <c r="N1929" s="1" t="str">
        <f t="shared" si="92"/>
        <v>Aarau</v>
      </c>
      <c r="O1929" s="1" t="s">
        <v>24</v>
      </c>
      <c r="P1929" s="1" t="s">
        <v>10907</v>
      </c>
      <c r="Q1929" s="1" t="s">
        <v>21</v>
      </c>
      <c r="R1929" s="1" t="s">
        <v>22</v>
      </c>
      <c r="S1929" s="1" t="s">
        <v>22</v>
      </c>
      <c r="T1929" s="1" t="s">
        <v>10912</v>
      </c>
      <c r="U1929" s="1" t="s">
        <v>27</v>
      </c>
    </row>
    <row r="1930" spans="1:21" ht="15" x14ac:dyDescent="0.2">
      <c r="A1930" s="1" t="s">
        <v>16</v>
      </c>
      <c r="B1930" s="1" t="s">
        <v>64</v>
      </c>
      <c r="C1930" s="1" t="s">
        <v>3720</v>
      </c>
      <c r="D1930" s="1" t="s">
        <v>4808</v>
      </c>
      <c r="E1930" s="1" t="s">
        <v>2277</v>
      </c>
      <c r="F1930" s="1" t="s">
        <v>22</v>
      </c>
      <c r="G1930" s="2" t="str">
        <f t="shared" si="90"/>
        <v>Medbase Kloten</v>
      </c>
      <c r="H1930" s="1" t="s">
        <v>2278</v>
      </c>
      <c r="I1930" s="1" t="str" cm="1">
        <f t="array" ref="I1930">IF(H1930="","",IF(COUNT(VALUE(MID(H1930,ROW($A$1:$A$100),1)))=0,H1930,TRIM(LEFT(H1930,MATCH(TRUE,ISNUMBER(VALUE(MID(H1930,ROW($A$1:$A$100),1))),0)-1))))</f>
        <v>Bachstrasse</v>
      </c>
      <c r="J1930" s="1" t="str" cm="1">
        <f t="array" ref="J1930">IF(H1930="","",IF(COUNT(VALUE(MID(H1930,ROW($A$1:$A$100),1)))=0,"",RIGHT(H1930,LEN(H1930)-MATCH(TRUE,ISNUMBER(VALUE(MID(H1930,ROW($A$1:$A$100),1))),0)+1)))</f>
        <v>9b</v>
      </c>
      <c r="K1930" s="1" t="s">
        <v>22</v>
      </c>
      <c r="L1930" s="1" t="s">
        <v>78</v>
      </c>
      <c r="M1930" s="1" t="str">
        <f t="shared" si="91"/>
        <v>8302</v>
      </c>
      <c r="N1930" s="1" t="str">
        <f t="shared" si="92"/>
        <v>Kloten</v>
      </c>
      <c r="O1930" s="1" t="s">
        <v>24</v>
      </c>
      <c r="P1930" s="1" t="s">
        <v>6053</v>
      </c>
      <c r="Q1930" s="1" t="s">
        <v>21</v>
      </c>
      <c r="R1930" s="1" t="s">
        <v>22</v>
      </c>
      <c r="S1930" s="1" t="s">
        <v>22</v>
      </c>
      <c r="T1930" s="1" t="s">
        <v>6054</v>
      </c>
      <c r="U1930" s="1" t="s">
        <v>27</v>
      </c>
    </row>
    <row r="1931" spans="1:21" ht="15" x14ac:dyDescent="0.2">
      <c r="A1931" s="1" t="s">
        <v>73</v>
      </c>
      <c r="B1931" s="1" t="s">
        <v>64</v>
      </c>
      <c r="C1931" s="1" t="s">
        <v>1595</v>
      </c>
      <c r="D1931" s="1" t="s">
        <v>4808</v>
      </c>
      <c r="E1931" s="1" t="s">
        <v>10906</v>
      </c>
      <c r="F1931" s="1" t="s">
        <v>22</v>
      </c>
      <c r="G1931" s="2" t="str">
        <f t="shared" si="90"/>
        <v>Praxis Dr. Koch-Holch / Dr. Koch</v>
      </c>
      <c r="H1931" s="1" t="s">
        <v>3253</v>
      </c>
      <c r="I1931" s="1" t="str" cm="1">
        <f t="array" ref="I1931">IF(H1931="","",IF(COUNT(VALUE(MID(H1931,ROW($A$1:$A$100),1)))=0,H1931,TRIM(LEFT(H1931,MATCH(TRUE,ISNUMBER(VALUE(MID(H1931,ROW($A$1:$A$100),1))),0)-1))))</f>
        <v>Bahnhofstrasse</v>
      </c>
      <c r="J1931" s="1" t="str" cm="1">
        <f t="array" ref="J1931">IF(H1931="","",IF(COUNT(VALUE(MID(H1931,ROW($A$1:$A$100),1)))=0,"",RIGHT(H1931,LEN(H1931)-MATCH(TRUE,ISNUMBER(VALUE(MID(H1931,ROW($A$1:$A$100),1))),0)+1)))</f>
        <v>2</v>
      </c>
      <c r="K1931" s="1" t="s">
        <v>22</v>
      </c>
      <c r="L1931" s="1" t="s">
        <v>4345</v>
      </c>
      <c r="M1931" s="1" t="str">
        <f t="shared" si="91"/>
        <v>8802</v>
      </c>
      <c r="N1931" s="1" t="str">
        <f t="shared" si="92"/>
        <v>Kilchberg ZH</v>
      </c>
      <c r="O1931" s="1" t="s">
        <v>24</v>
      </c>
      <c r="P1931" s="1" t="s">
        <v>10907</v>
      </c>
      <c r="Q1931" s="1" t="s">
        <v>128</v>
      </c>
      <c r="R1931" s="1" t="s">
        <v>22</v>
      </c>
      <c r="S1931" s="1" t="s">
        <v>22</v>
      </c>
      <c r="T1931" s="1" t="s">
        <v>10908</v>
      </c>
      <c r="U1931" s="1" t="s">
        <v>27</v>
      </c>
    </row>
    <row r="1932" spans="1:21" ht="30" x14ac:dyDescent="0.2">
      <c r="A1932" s="1" t="s">
        <v>16</v>
      </c>
      <c r="B1932" s="1" t="s">
        <v>17</v>
      </c>
      <c r="C1932" s="1" t="s">
        <v>725</v>
      </c>
      <c r="D1932" s="1" t="s">
        <v>4808</v>
      </c>
      <c r="E1932" s="1" t="s">
        <v>2573</v>
      </c>
      <c r="F1932" s="1" t="s">
        <v>156</v>
      </c>
      <c r="G1932" s="2" t="str">
        <f t="shared" si="90"/>
        <v>Kantonsspital Glarus
_x000D_Frauenklinik</v>
      </c>
      <c r="H1932" s="1" t="s">
        <v>2574</v>
      </c>
      <c r="I1932" s="1" t="str" cm="1">
        <f t="array" ref="I1932">IF(H1932="","",IF(COUNT(VALUE(MID(H1932,ROW($A$1:$A$100),1)))=0,H1932,TRIM(LEFT(H1932,MATCH(TRUE,ISNUMBER(VALUE(MID(H1932,ROW($A$1:$A$100),1))),0)-1))))</f>
        <v>Burgstrasse</v>
      </c>
      <c r="J1932" s="1" t="str" cm="1">
        <f t="array" ref="J1932">IF(H1932="","",IF(COUNT(VALUE(MID(H1932,ROW($A$1:$A$100),1)))=0,"",RIGHT(H1932,LEN(H1932)-MATCH(TRUE,ISNUMBER(VALUE(MID(H1932,ROW($A$1:$A$100),1))),0)+1)))</f>
        <v>99</v>
      </c>
      <c r="K1932" s="1" t="s">
        <v>22</v>
      </c>
      <c r="L1932" s="1" t="s">
        <v>2575</v>
      </c>
      <c r="M1932" s="1" t="str">
        <f t="shared" si="91"/>
        <v>8750</v>
      </c>
      <c r="N1932" s="1" t="str">
        <f t="shared" si="92"/>
        <v>Glarus</v>
      </c>
      <c r="O1932" s="1" t="s">
        <v>24</v>
      </c>
      <c r="P1932" s="1" t="s">
        <v>4809</v>
      </c>
      <c r="Q1932" s="1" t="s">
        <v>21</v>
      </c>
      <c r="R1932" s="1" t="s">
        <v>22</v>
      </c>
      <c r="S1932" s="1" t="s">
        <v>22</v>
      </c>
      <c r="T1932" s="1" t="s">
        <v>4810</v>
      </c>
      <c r="U1932" s="1" t="s">
        <v>27</v>
      </c>
    </row>
    <row r="1933" spans="1:21" ht="30" x14ac:dyDescent="0.2">
      <c r="A1933" s="1" t="s">
        <v>16</v>
      </c>
      <c r="B1933" s="1" t="s">
        <v>17</v>
      </c>
      <c r="C1933" s="1" t="s">
        <v>3639</v>
      </c>
      <c r="D1933" s="1" t="s">
        <v>4808</v>
      </c>
      <c r="E1933" s="1" t="s">
        <v>1969</v>
      </c>
      <c r="F1933" s="1" t="s">
        <v>156</v>
      </c>
      <c r="G1933" s="2" t="str">
        <f t="shared" si="90"/>
        <v>Spital Nidwalden AG
_x000D_Frauenklinik</v>
      </c>
      <c r="H1933" s="1" t="s">
        <v>1970</v>
      </c>
      <c r="I1933" s="1" t="str" cm="1">
        <f t="array" ref="I1933">IF(H1933="","",IF(COUNT(VALUE(MID(H1933,ROW($A$1:$A$100),1)))=0,H1933,TRIM(LEFT(H1933,MATCH(TRUE,ISNUMBER(VALUE(MID(H1933,ROW($A$1:$A$100),1))),0)-1))))</f>
        <v>Ennetmooserstrasse</v>
      </c>
      <c r="J1933" s="1" t="str" cm="1">
        <f t="array" ref="J1933">IF(H1933="","",IF(COUNT(VALUE(MID(H1933,ROW($A$1:$A$100),1)))=0,"",RIGHT(H1933,LEN(H1933)-MATCH(TRUE,ISNUMBER(VALUE(MID(H1933,ROW($A$1:$A$100),1))),0)+1)))</f>
        <v>19</v>
      </c>
      <c r="K1933" s="1" t="s">
        <v>22</v>
      </c>
      <c r="L1933" s="1" t="s">
        <v>1971</v>
      </c>
      <c r="M1933" s="1" t="str">
        <f t="shared" si="91"/>
        <v>6370</v>
      </c>
      <c r="N1933" s="1" t="str">
        <f t="shared" si="92"/>
        <v>Stans</v>
      </c>
      <c r="O1933" s="1" t="s">
        <v>24</v>
      </c>
      <c r="P1933" s="1" t="s">
        <v>4809</v>
      </c>
      <c r="Q1933" s="1" t="s">
        <v>21</v>
      </c>
      <c r="R1933" s="1" t="s">
        <v>22</v>
      </c>
      <c r="S1933" s="1" t="s">
        <v>22</v>
      </c>
      <c r="T1933" s="1" t="s">
        <v>15462</v>
      </c>
      <c r="U1933" s="1" t="s">
        <v>27</v>
      </c>
    </row>
    <row r="1934" spans="1:21" ht="15" x14ac:dyDescent="0.2">
      <c r="A1934" s="1" t="s">
        <v>73</v>
      </c>
      <c r="B1934" s="1" t="s">
        <v>64</v>
      </c>
      <c r="C1934" s="1" t="s">
        <v>122</v>
      </c>
      <c r="D1934" s="1" t="s">
        <v>4808</v>
      </c>
      <c r="E1934" s="1" t="s">
        <v>1114</v>
      </c>
      <c r="F1934" s="1" t="s">
        <v>22</v>
      </c>
      <c r="G1934" s="2" t="str">
        <f t="shared" si="90"/>
        <v>Medbase Weinfelden</v>
      </c>
      <c r="H1934" s="1" t="s">
        <v>1115</v>
      </c>
      <c r="I1934" s="1" t="str" cm="1">
        <f t="array" ref="I1934">IF(H1934="","",IF(COUNT(VALUE(MID(H1934,ROW($A$1:$A$100),1)))=0,H1934,TRIM(LEFT(H1934,MATCH(TRUE,ISNUMBER(VALUE(MID(H1934,ROW($A$1:$A$100),1))),0)-1))))</f>
        <v>Marktplatz</v>
      </c>
      <c r="J1934" s="1" t="str" cm="1">
        <f t="array" ref="J1934">IF(H1934="","",IF(COUNT(VALUE(MID(H1934,ROW($A$1:$A$100),1)))=0,"",RIGHT(H1934,LEN(H1934)-MATCH(TRUE,ISNUMBER(VALUE(MID(H1934,ROW($A$1:$A$100),1))),0)+1)))</f>
        <v>3</v>
      </c>
      <c r="K1934" s="1" t="s">
        <v>22</v>
      </c>
      <c r="L1934" s="1" t="s">
        <v>1116</v>
      </c>
      <c r="M1934" s="1" t="str">
        <f t="shared" si="91"/>
        <v>8570</v>
      </c>
      <c r="N1934" s="1" t="str">
        <f t="shared" si="92"/>
        <v>Weinfelden</v>
      </c>
      <c r="O1934" s="1" t="s">
        <v>24</v>
      </c>
      <c r="P1934" s="1" t="s">
        <v>10907</v>
      </c>
      <c r="Q1934" s="1" t="s">
        <v>80</v>
      </c>
      <c r="R1934" s="1" t="s">
        <v>22</v>
      </c>
      <c r="S1934" s="1" t="s">
        <v>22</v>
      </c>
      <c r="T1934" s="1" t="s">
        <v>10913</v>
      </c>
      <c r="U1934" s="1" t="s">
        <v>27</v>
      </c>
    </row>
    <row r="1935" spans="1:21" ht="30" x14ac:dyDescent="0.2">
      <c r="A1935" s="1" t="s">
        <v>16</v>
      </c>
      <c r="B1935" s="1" t="s">
        <v>64</v>
      </c>
      <c r="C1935" s="1" t="s">
        <v>2929</v>
      </c>
      <c r="D1935" s="1" t="s">
        <v>5275</v>
      </c>
      <c r="E1935" s="1" t="s">
        <v>4681</v>
      </c>
      <c r="F1935" s="1" t="s">
        <v>156</v>
      </c>
      <c r="G1935" s="2" t="str">
        <f t="shared" si="90"/>
        <v>GZO Spital Wetzikon
_x000D_Frauenklinik</v>
      </c>
      <c r="H1935" s="1" t="s">
        <v>4682</v>
      </c>
      <c r="I1935" s="1" t="str" cm="1">
        <f t="array" ref="I1935">IF(H1935="","",IF(COUNT(VALUE(MID(H1935,ROW($A$1:$A$100),1)))=0,H1935,TRIM(LEFT(H1935,MATCH(TRUE,ISNUMBER(VALUE(MID(H1935,ROW($A$1:$A$100),1))),0)-1))))</f>
        <v>Spitalstrasse</v>
      </c>
      <c r="J1935" s="1" t="str" cm="1">
        <f t="array" ref="J1935">IF(H1935="","",IF(COUNT(VALUE(MID(H1935,ROW($A$1:$A$100),1)))=0,"",RIGHT(H1935,LEN(H1935)-MATCH(TRUE,ISNUMBER(VALUE(MID(H1935,ROW($A$1:$A$100),1))),0)+1)))</f>
        <v>66</v>
      </c>
      <c r="K1935" s="1" t="s">
        <v>22</v>
      </c>
      <c r="L1935" s="1" t="s">
        <v>993</v>
      </c>
      <c r="M1935" s="1" t="str">
        <f t="shared" si="91"/>
        <v>8620</v>
      </c>
      <c r="N1935" s="1" t="str">
        <f t="shared" si="92"/>
        <v>Wetzikon ZH</v>
      </c>
      <c r="O1935" s="1" t="s">
        <v>24</v>
      </c>
      <c r="P1935" s="1" t="s">
        <v>5276</v>
      </c>
      <c r="Q1935" s="1" t="s">
        <v>21</v>
      </c>
      <c r="R1935" s="1" t="s">
        <v>22</v>
      </c>
      <c r="S1935" s="1" t="s">
        <v>22</v>
      </c>
      <c r="T1935" s="1" t="s">
        <v>5277</v>
      </c>
      <c r="U1935" s="1" t="s">
        <v>27</v>
      </c>
    </row>
    <row r="1936" spans="1:21" ht="15" x14ac:dyDescent="0.2">
      <c r="A1936" s="1" t="s">
        <v>16</v>
      </c>
      <c r="B1936" s="1" t="s">
        <v>64</v>
      </c>
      <c r="C1936" s="1" t="s">
        <v>4984</v>
      </c>
      <c r="D1936" s="1" t="s">
        <v>10909</v>
      </c>
      <c r="E1936" s="1" t="s">
        <v>10906</v>
      </c>
      <c r="F1936" s="1" t="s">
        <v>22</v>
      </c>
      <c r="G1936" s="2" t="str">
        <f t="shared" si="90"/>
        <v>Praxis Dr. Koch-Holch / Dr. Koch</v>
      </c>
      <c r="H1936" s="1" t="s">
        <v>3253</v>
      </c>
      <c r="I1936" s="1" t="str" cm="1">
        <f t="array" ref="I1936">IF(H1936="","",IF(COUNT(VALUE(MID(H1936,ROW($A$1:$A$100),1)))=0,H1936,TRIM(LEFT(H1936,MATCH(TRUE,ISNUMBER(VALUE(MID(H1936,ROW($A$1:$A$100),1))),0)-1))))</f>
        <v>Bahnhofstrasse</v>
      </c>
      <c r="J1936" s="1" t="str" cm="1">
        <f t="array" ref="J1936">IF(H1936="","",IF(COUNT(VALUE(MID(H1936,ROW($A$1:$A$100),1)))=0,"",RIGHT(H1936,LEN(H1936)-MATCH(TRUE,ISNUMBER(VALUE(MID(H1936,ROW($A$1:$A$100),1))),0)+1)))</f>
        <v>2</v>
      </c>
      <c r="K1936" s="1" t="s">
        <v>22</v>
      </c>
      <c r="L1936" s="1" t="s">
        <v>4345</v>
      </c>
      <c r="M1936" s="1" t="str">
        <f t="shared" si="91"/>
        <v>8802</v>
      </c>
      <c r="N1936" s="1" t="str">
        <f t="shared" si="92"/>
        <v>Kilchberg ZH</v>
      </c>
      <c r="O1936" s="1" t="s">
        <v>24</v>
      </c>
      <c r="P1936" s="1" t="s">
        <v>10910</v>
      </c>
      <c r="Q1936" s="1" t="s">
        <v>128</v>
      </c>
      <c r="R1936" s="1" t="s">
        <v>22</v>
      </c>
      <c r="S1936" s="1" t="s">
        <v>22</v>
      </c>
      <c r="T1936" s="1" t="s">
        <v>10911</v>
      </c>
      <c r="U1936" s="1" t="s">
        <v>27</v>
      </c>
    </row>
    <row r="1937" spans="1:21" ht="15" x14ac:dyDescent="0.2">
      <c r="A1937" s="1" t="s">
        <v>16</v>
      </c>
      <c r="B1937" s="1" t="s">
        <v>64</v>
      </c>
      <c r="C1937" s="1" t="s">
        <v>2543</v>
      </c>
      <c r="D1937" s="1" t="s">
        <v>5471</v>
      </c>
      <c r="E1937" s="1" t="s">
        <v>5472</v>
      </c>
      <c r="F1937" s="1" t="s">
        <v>22</v>
      </c>
      <c r="G1937" s="2" t="str">
        <f t="shared" si="90"/>
        <v>Frauengesundheitszentrum</v>
      </c>
      <c r="H1937" s="1" t="s">
        <v>5473</v>
      </c>
      <c r="I1937" s="1" t="str" cm="1">
        <f t="array" ref="I1937">IF(H1937="","",IF(COUNT(VALUE(MID(H1937,ROW($A$1:$A$100),1)))=0,H1937,TRIM(LEFT(H1937,MATCH(TRUE,ISNUMBER(VALUE(MID(H1937,ROW($A$1:$A$100),1))),0)-1))))</f>
        <v>Rämistrasse</v>
      </c>
      <c r="J1937" s="1" t="str" cm="1">
        <f t="array" ref="J1937">IF(H1937="","",IF(COUNT(VALUE(MID(H1937,ROW($A$1:$A$100),1)))=0,"",RIGHT(H1937,LEN(H1937)-MATCH(TRUE,ISNUMBER(VALUE(MID(H1937,ROW($A$1:$A$100),1))),0)+1)))</f>
        <v>35</v>
      </c>
      <c r="K1937" s="1" t="s">
        <v>22</v>
      </c>
      <c r="L1937" s="1" t="s">
        <v>415</v>
      </c>
      <c r="M1937" s="1" t="str">
        <f t="shared" si="91"/>
        <v>8001</v>
      </c>
      <c r="N1937" s="1" t="str">
        <f t="shared" si="92"/>
        <v>Zürich</v>
      </c>
      <c r="O1937" s="1" t="s">
        <v>24</v>
      </c>
      <c r="P1937" s="1" t="s">
        <v>5474</v>
      </c>
      <c r="Q1937" s="1" t="s">
        <v>21</v>
      </c>
      <c r="R1937" s="1" t="s">
        <v>22</v>
      </c>
      <c r="S1937" s="1" t="s">
        <v>22</v>
      </c>
      <c r="T1937" s="1" t="s">
        <v>5475</v>
      </c>
      <c r="U1937" s="1" t="s">
        <v>27</v>
      </c>
    </row>
    <row r="1938" spans="1:21" ht="15" x14ac:dyDescent="0.2">
      <c r="A1938" s="1" t="s">
        <v>73</v>
      </c>
      <c r="B1938" s="1" t="s">
        <v>204</v>
      </c>
      <c r="C1938" s="1" t="s">
        <v>10740</v>
      </c>
      <c r="D1938" s="1" t="s">
        <v>5471</v>
      </c>
      <c r="E1938" s="1" t="s">
        <v>10741</v>
      </c>
      <c r="F1938" s="1" t="s">
        <v>22</v>
      </c>
      <c r="G1938" s="2" t="str">
        <f t="shared" si="90"/>
        <v>Praxis Prof. Dr. Köchli Ossi R.</v>
      </c>
      <c r="H1938" s="1" t="s">
        <v>5473</v>
      </c>
      <c r="I1938" s="1" t="str" cm="1">
        <f t="array" ref="I1938">IF(H1938="","",IF(COUNT(VALUE(MID(H1938,ROW($A$1:$A$100),1)))=0,H1938,TRIM(LEFT(H1938,MATCH(TRUE,ISNUMBER(VALUE(MID(H1938,ROW($A$1:$A$100),1))),0)-1))))</f>
        <v>Rämistrasse</v>
      </c>
      <c r="J1938" s="1" t="str" cm="1">
        <f t="array" ref="J1938">IF(H1938="","",IF(COUNT(VALUE(MID(H1938,ROW($A$1:$A$100),1)))=0,"",RIGHT(H1938,LEN(H1938)-MATCH(TRUE,ISNUMBER(VALUE(MID(H1938,ROW($A$1:$A$100),1))),0)+1)))</f>
        <v>35</v>
      </c>
      <c r="K1938" s="1" t="s">
        <v>22</v>
      </c>
      <c r="L1938" s="1" t="s">
        <v>415</v>
      </c>
      <c r="M1938" s="1" t="str">
        <f t="shared" si="91"/>
        <v>8001</v>
      </c>
      <c r="N1938" s="1" t="str">
        <f t="shared" si="92"/>
        <v>Zürich</v>
      </c>
      <c r="O1938" s="1" t="s">
        <v>24</v>
      </c>
      <c r="P1938" s="1" t="s">
        <v>10742</v>
      </c>
      <c r="Q1938" s="1" t="s">
        <v>21</v>
      </c>
      <c r="R1938" s="1" t="s">
        <v>22</v>
      </c>
      <c r="S1938" s="1" t="s">
        <v>22</v>
      </c>
      <c r="T1938" s="1" t="s">
        <v>10743</v>
      </c>
      <c r="U1938" s="1" t="s">
        <v>27</v>
      </c>
    </row>
    <row r="1939" spans="1:21" ht="15" x14ac:dyDescent="0.2">
      <c r="A1939" s="1" t="s">
        <v>73</v>
      </c>
      <c r="B1939" s="1" t="s">
        <v>64</v>
      </c>
      <c r="C1939" s="1" t="s">
        <v>10734</v>
      </c>
      <c r="D1939" s="1" t="s">
        <v>10735</v>
      </c>
      <c r="E1939" s="1" t="s">
        <v>10736</v>
      </c>
      <c r="F1939" s="1" t="s">
        <v>22</v>
      </c>
      <c r="G1939" s="2" t="str">
        <f t="shared" si="90"/>
        <v>Venenzentrum Venaesthetics</v>
      </c>
      <c r="H1939" s="1" t="s">
        <v>10737</v>
      </c>
      <c r="I1939" s="1" t="str" cm="1">
        <f t="array" ref="I1939">IF(H1939="","",IF(COUNT(VALUE(MID(H1939,ROW($A$1:$A$100),1)))=0,H1939,TRIM(LEFT(H1939,MATCH(TRUE,ISNUMBER(VALUE(MID(H1939,ROW($A$1:$A$100),1))),0)-1))))</f>
        <v>Klausstrasse</v>
      </c>
      <c r="J1939" s="1" t="str" cm="1">
        <f t="array" ref="J1939">IF(H1939="","",IF(COUNT(VALUE(MID(H1939,ROW($A$1:$A$100),1)))=0,"",RIGHT(H1939,LEN(H1939)-MATCH(TRUE,ISNUMBER(VALUE(MID(H1939,ROW($A$1:$A$100),1))),0)+1)))</f>
        <v>10</v>
      </c>
      <c r="K1939" s="1" t="s">
        <v>22</v>
      </c>
      <c r="L1939" s="1" t="s">
        <v>327</v>
      </c>
      <c r="M1939" s="1" t="str">
        <f t="shared" si="91"/>
        <v>8008</v>
      </c>
      <c r="N1939" s="1" t="str">
        <f t="shared" si="92"/>
        <v>Zürich</v>
      </c>
      <c r="O1939" s="1" t="s">
        <v>24</v>
      </c>
      <c r="P1939" s="1" t="s">
        <v>10738</v>
      </c>
      <c r="Q1939" s="1" t="s">
        <v>80</v>
      </c>
      <c r="R1939" s="1" t="s">
        <v>22</v>
      </c>
      <c r="S1939" s="1" t="s">
        <v>22</v>
      </c>
      <c r="T1939" s="1" t="s">
        <v>10739</v>
      </c>
      <c r="U1939" s="1" t="s">
        <v>27</v>
      </c>
    </row>
    <row r="1940" spans="1:21" ht="30" x14ac:dyDescent="0.2">
      <c r="A1940" s="1" t="s">
        <v>16</v>
      </c>
      <c r="B1940" s="1" t="s">
        <v>64</v>
      </c>
      <c r="C1940" s="1" t="s">
        <v>4583</v>
      </c>
      <c r="D1940" s="1" t="s">
        <v>4584</v>
      </c>
      <c r="E1940" s="1" t="s">
        <v>3145</v>
      </c>
      <c r="F1940" s="1" t="s">
        <v>156</v>
      </c>
      <c r="G1940" s="2" t="str">
        <f t="shared" si="90"/>
        <v>Kantonsspital Baselland
_x000D_Frauenklinik</v>
      </c>
      <c r="H1940" s="1" t="s">
        <v>3147</v>
      </c>
      <c r="I1940" s="1" t="str" cm="1">
        <f t="array" ref="I1940">IF(H1940="","",IF(COUNT(VALUE(MID(H1940,ROW($A$1:$A$100),1)))=0,H1940,TRIM(LEFT(H1940,MATCH(TRUE,ISNUMBER(VALUE(MID(H1940,ROW($A$1:$A$100),1))),0)-1))))</f>
        <v>Rheinstrasse</v>
      </c>
      <c r="J1940" s="1" t="str" cm="1">
        <f t="array" ref="J1940">IF(H1940="","",IF(COUNT(VALUE(MID(H1940,ROW($A$1:$A$100),1)))=0,"",RIGHT(H1940,LEN(H1940)-MATCH(TRUE,ISNUMBER(VALUE(MID(H1940,ROW($A$1:$A$100),1))),0)+1)))</f>
        <v>26</v>
      </c>
      <c r="K1940" s="1" t="s">
        <v>22</v>
      </c>
      <c r="L1940" s="1" t="s">
        <v>631</v>
      </c>
      <c r="M1940" s="1" t="str">
        <f t="shared" si="91"/>
        <v>4410</v>
      </c>
      <c r="N1940" s="1" t="str">
        <f t="shared" si="92"/>
        <v>Liestal</v>
      </c>
      <c r="O1940" s="1" t="s">
        <v>24</v>
      </c>
      <c r="P1940" s="1" t="s">
        <v>4585</v>
      </c>
      <c r="Q1940" s="1" t="s">
        <v>21</v>
      </c>
      <c r="R1940" s="1" t="s">
        <v>22</v>
      </c>
      <c r="S1940" s="1" t="s">
        <v>22</v>
      </c>
      <c r="T1940" s="1" t="s">
        <v>4586</v>
      </c>
      <c r="U1940" s="1" t="s">
        <v>27</v>
      </c>
    </row>
    <row r="1941" spans="1:21" ht="15" x14ac:dyDescent="0.2">
      <c r="A1941" s="1" t="s">
        <v>16</v>
      </c>
      <c r="B1941" s="1" t="s">
        <v>64</v>
      </c>
      <c r="C1941" s="1" t="s">
        <v>4668</v>
      </c>
      <c r="D1941" s="1" t="s">
        <v>5312</v>
      </c>
      <c r="E1941" s="1" t="s">
        <v>10934</v>
      </c>
      <c r="F1941" s="1" t="s">
        <v>22</v>
      </c>
      <c r="G1941" s="2" t="str">
        <f t="shared" si="90"/>
        <v>Praxis Dres. Behrens &amp; Kohl</v>
      </c>
      <c r="H1941" s="1" t="s">
        <v>10935</v>
      </c>
      <c r="I1941" s="1" t="str" cm="1">
        <f t="array" ref="I1941">IF(H1941="","",IF(COUNT(VALUE(MID(H1941,ROW($A$1:$A$100),1)))=0,H1941,TRIM(LEFT(H1941,MATCH(TRUE,ISNUMBER(VALUE(MID(H1941,ROW($A$1:$A$100),1))),0)-1))))</f>
        <v>Leimenstrasse</v>
      </c>
      <c r="J1941" s="1" t="str" cm="1">
        <f t="array" ref="J1941">IF(H1941="","",IF(COUNT(VALUE(MID(H1941,ROW($A$1:$A$100),1)))=0,"",RIGHT(H1941,LEN(H1941)-MATCH(TRUE,ISNUMBER(VALUE(MID(H1941,ROW($A$1:$A$100),1))),0)+1)))</f>
        <v>51</v>
      </c>
      <c r="K1941" s="1" t="s">
        <v>22</v>
      </c>
      <c r="L1941" s="1" t="s">
        <v>1417</v>
      </c>
      <c r="M1941" s="1" t="str">
        <f t="shared" si="91"/>
        <v>4051</v>
      </c>
      <c r="N1941" s="1" t="str">
        <f t="shared" si="92"/>
        <v>Basel</v>
      </c>
      <c r="O1941" s="1" t="s">
        <v>24</v>
      </c>
      <c r="P1941" s="1" t="s">
        <v>10936</v>
      </c>
      <c r="Q1941" s="1" t="s">
        <v>21</v>
      </c>
      <c r="R1941" s="1" t="s">
        <v>22</v>
      </c>
      <c r="S1941" s="1" t="s">
        <v>22</v>
      </c>
      <c r="T1941" s="1" t="s">
        <v>10937</v>
      </c>
      <c r="U1941" s="1" t="s">
        <v>27</v>
      </c>
    </row>
    <row r="1942" spans="1:21" ht="30" x14ac:dyDescent="0.2">
      <c r="A1942" s="1" t="s">
        <v>73</v>
      </c>
      <c r="B1942" s="1" t="s">
        <v>64</v>
      </c>
      <c r="C1942" s="1" t="s">
        <v>1539</v>
      </c>
      <c r="D1942" s="1" t="s">
        <v>5312</v>
      </c>
      <c r="E1942" s="1" t="s">
        <v>794</v>
      </c>
      <c r="F1942" s="1" t="s">
        <v>156</v>
      </c>
      <c r="G1942" s="2" t="str">
        <f t="shared" si="90"/>
        <v>Luzerner Kantonsspital
_x000D_Frauenklinik</v>
      </c>
      <c r="H1942" s="1" t="s">
        <v>796</v>
      </c>
      <c r="I1942" s="1" t="str" cm="1">
        <f t="array" ref="I1942">IF(H1942="","",IF(COUNT(VALUE(MID(H1942,ROW($A$1:$A$100),1)))=0,H1942,TRIM(LEFT(H1942,MATCH(TRUE,ISNUMBER(VALUE(MID(H1942,ROW($A$1:$A$100),1))),0)-1))))</f>
        <v>Spitalstrasse</v>
      </c>
      <c r="J1942" s="1" t="str" cm="1">
        <f t="array" ref="J1942">IF(H1942="","",IF(COUNT(VALUE(MID(H1942,ROW($A$1:$A$100),1)))=0,"",RIGHT(H1942,LEN(H1942)-MATCH(TRUE,ISNUMBER(VALUE(MID(H1942,ROW($A$1:$A$100),1))),0)+1)))</f>
        <v/>
      </c>
      <c r="K1942" s="1" t="s">
        <v>22</v>
      </c>
      <c r="L1942" s="1" t="s">
        <v>797</v>
      </c>
      <c r="M1942" s="1" t="str">
        <f t="shared" si="91"/>
        <v>6000</v>
      </c>
      <c r="N1942" s="1" t="str">
        <f t="shared" si="92"/>
        <v>Luzern 16</v>
      </c>
      <c r="O1942" s="1" t="s">
        <v>24</v>
      </c>
      <c r="P1942" s="1" t="s">
        <v>5313</v>
      </c>
      <c r="Q1942" s="1" t="s">
        <v>21</v>
      </c>
      <c r="R1942" s="1" t="s">
        <v>22</v>
      </c>
      <c r="S1942" s="1" t="s">
        <v>22</v>
      </c>
      <c r="T1942" s="1" t="s">
        <v>5314</v>
      </c>
      <c r="U1942" s="1" t="s">
        <v>27</v>
      </c>
    </row>
    <row r="1943" spans="1:21" ht="30" x14ac:dyDescent="0.2">
      <c r="A1943" s="1" t="s">
        <v>16</v>
      </c>
      <c r="B1943" s="1" t="s">
        <v>204</v>
      </c>
      <c r="C1943" s="1" t="s">
        <v>2929</v>
      </c>
      <c r="D1943" s="1" t="s">
        <v>7518</v>
      </c>
      <c r="E1943" s="1" t="s">
        <v>794</v>
      </c>
      <c r="F1943" s="1" t="s">
        <v>156</v>
      </c>
      <c r="G1943" s="2" t="str">
        <f t="shared" si="90"/>
        <v>Luzerner Kantonsspital
_x000D_Frauenklinik</v>
      </c>
      <c r="H1943" s="1" t="s">
        <v>796</v>
      </c>
      <c r="I1943" s="1" t="str" cm="1">
        <f t="array" ref="I1943">IF(H1943="","",IF(COUNT(VALUE(MID(H1943,ROW($A$1:$A$100),1)))=0,H1943,TRIM(LEFT(H1943,MATCH(TRUE,ISNUMBER(VALUE(MID(H1943,ROW($A$1:$A$100),1))),0)-1))))</f>
        <v>Spitalstrasse</v>
      </c>
      <c r="J1943" s="1" t="str" cm="1">
        <f t="array" ref="J1943">IF(H1943="","",IF(COUNT(VALUE(MID(H1943,ROW($A$1:$A$100),1)))=0,"",RIGHT(H1943,LEN(H1943)-MATCH(TRUE,ISNUMBER(VALUE(MID(H1943,ROW($A$1:$A$100),1))),0)+1)))</f>
        <v/>
      </c>
      <c r="K1943" s="1" t="s">
        <v>22</v>
      </c>
      <c r="L1943" s="1" t="s">
        <v>797</v>
      </c>
      <c r="M1943" s="1" t="str">
        <f t="shared" si="91"/>
        <v>6000</v>
      </c>
      <c r="N1943" s="1" t="str">
        <f t="shared" si="92"/>
        <v>Luzern 16</v>
      </c>
      <c r="O1943" s="1" t="s">
        <v>24</v>
      </c>
      <c r="P1943" s="1" t="s">
        <v>7519</v>
      </c>
      <c r="Q1943" s="1" t="s">
        <v>21</v>
      </c>
      <c r="R1943" s="1" t="s">
        <v>22</v>
      </c>
      <c r="S1943" s="1" t="s">
        <v>22</v>
      </c>
      <c r="T1943" s="1" t="s">
        <v>7520</v>
      </c>
      <c r="U1943" s="1" t="s">
        <v>27</v>
      </c>
    </row>
    <row r="1944" spans="1:21" ht="15" x14ac:dyDescent="0.2">
      <c r="A1944" s="1" t="s">
        <v>73</v>
      </c>
      <c r="B1944" s="1" t="s">
        <v>64</v>
      </c>
      <c r="C1944" s="1" t="s">
        <v>647</v>
      </c>
      <c r="D1944" s="1" t="s">
        <v>2222</v>
      </c>
      <c r="E1944" s="1" t="s">
        <v>2803</v>
      </c>
      <c r="F1944" s="1" t="s">
        <v>22</v>
      </c>
      <c r="G1944" s="2" t="str">
        <f t="shared" si="90"/>
        <v>Praxis Dr. Köhler Bruno</v>
      </c>
      <c r="H1944" s="1" t="s">
        <v>2804</v>
      </c>
      <c r="I1944" s="1" t="str" cm="1">
        <f t="array" ref="I1944">IF(H1944="","",IF(COUNT(VALUE(MID(H1944,ROW($A$1:$A$100),1)))=0,H1944,TRIM(LEFT(H1944,MATCH(TRUE,ISNUMBER(VALUE(MID(H1944,ROW($A$1:$A$100),1))),0)-1))))</f>
        <v>Brüelstrasse</v>
      </c>
      <c r="J1944" s="1" t="str" cm="1">
        <f t="array" ref="J1944">IF(H1944="","",IF(COUNT(VALUE(MID(H1944,ROW($A$1:$A$100),1)))=0,"",RIGHT(H1944,LEN(H1944)-MATCH(TRUE,ISNUMBER(VALUE(MID(H1944,ROW($A$1:$A$100),1))),0)+1)))</f>
        <v>1</v>
      </c>
      <c r="K1944" s="1" t="s">
        <v>22</v>
      </c>
      <c r="L1944" s="1" t="s">
        <v>2805</v>
      </c>
      <c r="M1944" s="1" t="str">
        <f t="shared" si="91"/>
        <v>8932</v>
      </c>
      <c r="N1944" s="1" t="str">
        <f t="shared" si="92"/>
        <v>Mettmenstetten</v>
      </c>
      <c r="O1944" s="1" t="s">
        <v>24</v>
      </c>
      <c r="P1944" s="1" t="s">
        <v>10931</v>
      </c>
      <c r="Q1944" s="1" t="s">
        <v>128</v>
      </c>
      <c r="R1944" s="1" t="s">
        <v>22</v>
      </c>
      <c r="S1944" s="1" t="s">
        <v>22</v>
      </c>
      <c r="T1944" s="1" t="s">
        <v>10933</v>
      </c>
      <c r="U1944" s="1" t="s">
        <v>27</v>
      </c>
    </row>
    <row r="1945" spans="1:21" ht="15" x14ac:dyDescent="0.2">
      <c r="A1945" s="1" t="s">
        <v>73</v>
      </c>
      <c r="B1945" s="1" t="s">
        <v>64</v>
      </c>
      <c r="C1945" s="1" t="s">
        <v>1051</v>
      </c>
      <c r="D1945" s="1" t="s">
        <v>2222</v>
      </c>
      <c r="E1945" s="1" t="s">
        <v>10929</v>
      </c>
      <c r="F1945" s="1" t="s">
        <v>22</v>
      </c>
      <c r="G1945" s="2" t="str">
        <f t="shared" si="90"/>
        <v>prevention-center AG</v>
      </c>
      <c r="H1945" s="1" t="s">
        <v>10930</v>
      </c>
      <c r="I1945" s="1" t="str" cm="1">
        <f t="array" ref="I1945">IF(H1945="","",IF(COUNT(VALUE(MID(H1945,ROW($A$1:$A$100),1)))=0,H1945,TRIM(LEFT(H1945,MATCH(TRUE,ISNUMBER(VALUE(MID(H1945,ROW($A$1:$A$100),1))),0)-1))))</f>
        <v>Utoquai</v>
      </c>
      <c r="J1945" s="1" t="str" cm="1">
        <f t="array" ref="J1945">IF(H1945="","",IF(COUNT(VALUE(MID(H1945,ROW($A$1:$A$100),1)))=0,"",RIGHT(H1945,LEN(H1945)-MATCH(TRUE,ISNUMBER(VALUE(MID(H1945,ROW($A$1:$A$100),1))),0)+1)))</f>
        <v>31</v>
      </c>
      <c r="K1945" s="1" t="s">
        <v>22</v>
      </c>
      <c r="L1945" s="1" t="s">
        <v>327</v>
      </c>
      <c r="M1945" s="1" t="str">
        <f t="shared" si="91"/>
        <v>8008</v>
      </c>
      <c r="N1945" s="1" t="str">
        <f t="shared" si="92"/>
        <v>Zürich</v>
      </c>
      <c r="O1945" s="1" t="s">
        <v>24</v>
      </c>
      <c r="P1945" s="1" t="s">
        <v>10931</v>
      </c>
      <c r="Q1945" s="1" t="s">
        <v>80</v>
      </c>
      <c r="R1945" s="1" t="s">
        <v>22</v>
      </c>
      <c r="S1945" s="1" t="s">
        <v>22</v>
      </c>
      <c r="T1945" s="1" t="s">
        <v>10932</v>
      </c>
      <c r="U1945" s="1" t="s">
        <v>27</v>
      </c>
    </row>
    <row r="1946" spans="1:21" ht="15" x14ac:dyDescent="0.2">
      <c r="A1946" s="1" t="s">
        <v>73</v>
      </c>
      <c r="B1946" s="1" t="s">
        <v>64</v>
      </c>
      <c r="C1946" s="1" t="s">
        <v>10938</v>
      </c>
      <c r="D1946" s="1" t="s">
        <v>2222</v>
      </c>
      <c r="E1946" s="1" t="s">
        <v>10939</v>
      </c>
      <c r="F1946" s="1" t="s">
        <v>22</v>
      </c>
      <c r="G1946" s="2" t="str">
        <f t="shared" si="90"/>
        <v>CITIGYN</v>
      </c>
      <c r="H1946" s="1" t="s">
        <v>10457</v>
      </c>
      <c r="I1946" s="1" t="str" cm="1">
        <f t="array" ref="I1946">IF(H1946="","",IF(COUNT(VALUE(MID(H1946,ROW($A$1:$A$100),1)))=0,H1946,TRIM(LEFT(H1946,MATCH(TRUE,ISNUMBER(VALUE(MID(H1946,ROW($A$1:$A$100),1))),0)-1))))</f>
        <v>Bleicherweg</v>
      </c>
      <c r="J1946" s="1" t="str" cm="1">
        <f t="array" ref="J1946">IF(H1946="","",IF(COUNT(VALUE(MID(H1946,ROW($A$1:$A$100),1)))=0,"",RIGHT(H1946,LEN(H1946)-MATCH(TRUE,ISNUMBER(VALUE(MID(H1946,ROW($A$1:$A$100),1))),0)+1)))</f>
        <v>68</v>
      </c>
      <c r="K1946" s="1" t="s">
        <v>22</v>
      </c>
      <c r="L1946" s="1" t="s">
        <v>126</v>
      </c>
      <c r="M1946" s="1" t="str">
        <f t="shared" si="91"/>
        <v>8002</v>
      </c>
      <c r="N1946" s="1" t="str">
        <f t="shared" si="92"/>
        <v>Zürich</v>
      </c>
      <c r="O1946" s="1" t="s">
        <v>24</v>
      </c>
      <c r="P1946" s="1" t="s">
        <v>10931</v>
      </c>
      <c r="Q1946" s="1" t="s">
        <v>21</v>
      </c>
      <c r="R1946" s="1" t="s">
        <v>22</v>
      </c>
      <c r="S1946" s="1" t="s">
        <v>22</v>
      </c>
      <c r="T1946" s="1" t="s">
        <v>10940</v>
      </c>
      <c r="U1946" s="1" t="s">
        <v>27</v>
      </c>
    </row>
    <row r="1947" spans="1:21" ht="15" x14ac:dyDescent="0.2">
      <c r="A1947" s="1" t="s">
        <v>16</v>
      </c>
      <c r="B1947" s="1" t="s">
        <v>64</v>
      </c>
      <c r="C1947" s="1" t="s">
        <v>1187</v>
      </c>
      <c r="D1947" s="1" t="s">
        <v>2222</v>
      </c>
      <c r="E1947" s="1" t="s">
        <v>10744</v>
      </c>
      <c r="F1947" s="1" t="s">
        <v>22</v>
      </c>
      <c r="G1947" s="2" t="str">
        <f t="shared" si="90"/>
        <v>Frauenpraxis Küsnacht</v>
      </c>
      <c r="H1947" s="1" t="s">
        <v>8906</v>
      </c>
      <c r="I1947" s="1" t="str" cm="1">
        <f t="array" ref="I1947">IF(H1947="","",IF(COUNT(VALUE(MID(H1947,ROW($A$1:$A$100),1)))=0,H1947,TRIM(LEFT(H1947,MATCH(TRUE,ISNUMBER(VALUE(MID(H1947,ROW($A$1:$A$100),1))),0)-1))))</f>
        <v>Dorfstrasse</v>
      </c>
      <c r="J1947" s="1" t="str" cm="1">
        <f t="array" ref="J1947">IF(H1947="","",IF(COUNT(VALUE(MID(H1947,ROW($A$1:$A$100),1)))=0,"",RIGHT(H1947,LEN(H1947)-MATCH(TRUE,ISNUMBER(VALUE(MID(H1947,ROW($A$1:$A$100),1))),0)+1)))</f>
        <v>5</v>
      </c>
      <c r="K1947" s="1" t="s">
        <v>22</v>
      </c>
      <c r="L1947" s="1" t="s">
        <v>3090</v>
      </c>
      <c r="M1947" s="1" t="str">
        <f t="shared" si="91"/>
        <v>8700</v>
      </c>
      <c r="N1947" s="1" t="str">
        <f t="shared" si="92"/>
        <v>Küsnacht ZH</v>
      </c>
      <c r="O1947" s="1" t="s">
        <v>24</v>
      </c>
      <c r="P1947" s="1" t="s">
        <v>10745</v>
      </c>
      <c r="Q1947" s="1" t="s">
        <v>21</v>
      </c>
      <c r="R1947" s="1" t="s">
        <v>22</v>
      </c>
      <c r="S1947" s="1" t="s">
        <v>22</v>
      </c>
      <c r="T1947" s="1" t="s">
        <v>10746</v>
      </c>
      <c r="U1947" s="1" t="s">
        <v>27</v>
      </c>
    </row>
    <row r="1948" spans="1:21" ht="15" x14ac:dyDescent="0.2">
      <c r="A1948" s="1" t="s">
        <v>73</v>
      </c>
      <c r="B1948" s="1" t="s">
        <v>17</v>
      </c>
      <c r="C1948" s="1" t="s">
        <v>792</v>
      </c>
      <c r="D1948" s="1" t="s">
        <v>2222</v>
      </c>
      <c r="E1948" s="1" t="s">
        <v>1273</v>
      </c>
      <c r="F1948" s="1" t="s">
        <v>22</v>
      </c>
      <c r="G1948" s="2" t="str">
        <f t="shared" si="90"/>
        <v>Ärzte am Pflanzberg AG</v>
      </c>
      <c r="H1948" s="1" t="s">
        <v>1274</v>
      </c>
      <c r="I1948" s="1" t="str" cm="1">
        <f t="array" ref="I1948">IF(H1948="","",IF(COUNT(VALUE(MID(H1948,ROW($A$1:$A$100),1)))=0,H1948,TRIM(LEFT(H1948,MATCH(TRUE,ISNUMBER(VALUE(MID(H1948,ROW($A$1:$A$100),1))),0)-1))))</f>
        <v>Poststrasse</v>
      </c>
      <c r="J1948" s="1" t="str" cm="1">
        <f t="array" ref="J1948">IF(H1948="","",IF(COUNT(VALUE(MID(H1948,ROW($A$1:$A$100),1)))=0,"",RIGHT(H1948,LEN(H1948)-MATCH(TRUE,ISNUMBER(VALUE(MID(H1948,ROW($A$1:$A$100),1))),0)+1)))</f>
        <v>20</v>
      </c>
      <c r="K1948" s="1" t="s">
        <v>22</v>
      </c>
      <c r="L1948" s="1" t="s">
        <v>1275</v>
      </c>
      <c r="M1948" s="1" t="str">
        <f t="shared" si="91"/>
        <v>8274</v>
      </c>
      <c r="N1948" s="1" t="str">
        <f t="shared" si="92"/>
        <v>Tägerwilen</v>
      </c>
      <c r="O1948" s="1" t="s">
        <v>24</v>
      </c>
      <c r="P1948" s="1" t="s">
        <v>2223</v>
      </c>
      <c r="Q1948" s="1" t="s">
        <v>128</v>
      </c>
      <c r="R1948" s="1" t="s">
        <v>22</v>
      </c>
      <c r="S1948" s="1" t="s">
        <v>22</v>
      </c>
      <c r="T1948" s="1" t="s">
        <v>2224</v>
      </c>
      <c r="U1948" s="1" t="s">
        <v>27</v>
      </c>
    </row>
    <row r="1949" spans="1:21" ht="15" x14ac:dyDescent="0.2">
      <c r="A1949" s="1" t="s">
        <v>16</v>
      </c>
      <c r="B1949" s="1" t="s">
        <v>64</v>
      </c>
      <c r="C1949" s="1" t="s">
        <v>7755</v>
      </c>
      <c r="D1949" s="1" t="s">
        <v>7756</v>
      </c>
      <c r="E1949" s="1" t="s">
        <v>7757</v>
      </c>
      <c r="F1949" s="1" t="s">
        <v>22</v>
      </c>
      <c r="G1949" s="2" t="str">
        <f t="shared" si="90"/>
        <v>Frauenpraxis Regensdorf</v>
      </c>
      <c r="H1949" s="1" t="s">
        <v>7758</v>
      </c>
      <c r="I1949" s="1" t="str" cm="1">
        <f t="array" ref="I1949">IF(H1949="","",IF(COUNT(VALUE(MID(H1949,ROW($A$1:$A$100),1)))=0,H1949,TRIM(LEFT(H1949,MATCH(TRUE,ISNUMBER(VALUE(MID(H1949,ROW($A$1:$A$100),1))),0)-1))))</f>
        <v>Holenbachstrasse</v>
      </c>
      <c r="J1949" s="1" t="str" cm="1">
        <f t="array" ref="J1949">IF(H1949="","",IF(COUNT(VALUE(MID(H1949,ROW($A$1:$A$100),1)))=0,"",RIGHT(H1949,LEN(H1949)-MATCH(TRUE,ISNUMBER(VALUE(MID(H1949,ROW($A$1:$A$100),1))),0)+1)))</f>
        <v>3</v>
      </c>
      <c r="K1949" s="1" t="s">
        <v>22</v>
      </c>
      <c r="L1949" s="1" t="s">
        <v>6445</v>
      </c>
      <c r="M1949" s="1" t="str">
        <f t="shared" si="91"/>
        <v>8105</v>
      </c>
      <c r="N1949" s="1" t="str">
        <f t="shared" si="92"/>
        <v>Regensdorf</v>
      </c>
      <c r="O1949" s="1" t="s">
        <v>24</v>
      </c>
      <c r="P1949" s="1" t="s">
        <v>7759</v>
      </c>
      <c r="Q1949" s="1" t="s">
        <v>21</v>
      </c>
      <c r="R1949" s="1" t="s">
        <v>22</v>
      </c>
      <c r="S1949" s="1" t="s">
        <v>22</v>
      </c>
      <c r="T1949" s="1" t="s">
        <v>7760</v>
      </c>
      <c r="U1949" s="1" t="s">
        <v>27</v>
      </c>
    </row>
    <row r="1950" spans="1:21" ht="15" x14ac:dyDescent="0.2">
      <c r="A1950" s="1" t="s">
        <v>16</v>
      </c>
      <c r="B1950" s="1" t="s">
        <v>64</v>
      </c>
      <c r="C1950" s="1" t="s">
        <v>1261</v>
      </c>
      <c r="D1950" s="1" t="s">
        <v>10923</v>
      </c>
      <c r="E1950" s="1" t="s">
        <v>2524</v>
      </c>
      <c r="F1950" s="1" t="s">
        <v>22</v>
      </c>
      <c r="G1950" s="2" t="str">
        <f t="shared" si="90"/>
        <v>rappjmed AG</v>
      </c>
      <c r="H1950" s="1" t="s">
        <v>2525</v>
      </c>
      <c r="I1950" s="1" t="str" cm="1">
        <f t="array" ref="I1950">IF(H1950="","",IF(COUNT(VALUE(MID(H1950,ROW($A$1:$A$100),1)))=0,H1950,TRIM(LEFT(H1950,MATCH(TRUE,ISNUMBER(VALUE(MID(H1950,ROW($A$1:$A$100),1))),0)-1))))</f>
        <v>Allmeindstrasse</v>
      </c>
      <c r="J1950" s="1" t="str" cm="1">
        <f t="array" ref="J1950">IF(H1950="","",IF(COUNT(VALUE(MID(H1950,ROW($A$1:$A$100),1)))=0,"",RIGHT(H1950,LEN(H1950)-MATCH(TRUE,ISNUMBER(VALUE(MID(H1950,ROW($A$1:$A$100),1))),0)+1)))</f>
        <v>5</v>
      </c>
      <c r="K1950" s="1" t="s">
        <v>22</v>
      </c>
      <c r="L1950" s="1" t="s">
        <v>1000</v>
      </c>
      <c r="M1950" s="1" t="str">
        <f t="shared" si="91"/>
        <v>8645</v>
      </c>
      <c r="N1950" s="1" t="str">
        <f t="shared" si="92"/>
        <v>Jona</v>
      </c>
      <c r="O1950" s="1" t="s">
        <v>24</v>
      </c>
      <c r="P1950" s="1" t="s">
        <v>10924</v>
      </c>
      <c r="Q1950" s="1" t="s">
        <v>128</v>
      </c>
      <c r="R1950" s="1" t="s">
        <v>22</v>
      </c>
      <c r="S1950" s="1" t="s">
        <v>22</v>
      </c>
      <c r="T1950" s="1" t="s">
        <v>10925</v>
      </c>
      <c r="U1950" s="1" t="s">
        <v>27</v>
      </c>
    </row>
    <row r="1951" spans="1:21" ht="15" x14ac:dyDescent="0.2">
      <c r="A1951" s="1" t="s">
        <v>16</v>
      </c>
      <c r="B1951" s="1" t="s">
        <v>17</v>
      </c>
      <c r="C1951" s="1" t="s">
        <v>1068</v>
      </c>
      <c r="D1951" s="1" t="s">
        <v>1483</v>
      </c>
      <c r="E1951" s="1" t="s">
        <v>1484</v>
      </c>
      <c r="F1951" s="1" t="s">
        <v>22</v>
      </c>
      <c r="G1951" s="2" t="str">
        <f t="shared" si="90"/>
        <v>ISIS Praxisgemeinschaft</v>
      </c>
      <c r="H1951" s="1" t="s">
        <v>1485</v>
      </c>
      <c r="I1951" s="1" t="str" cm="1">
        <f t="array" ref="I1951">IF(H1951="","",IF(COUNT(VALUE(MID(H1951,ROW($A$1:$A$100),1)))=0,H1951,TRIM(LEFT(H1951,MATCH(TRUE,ISNUMBER(VALUE(MID(H1951,ROW($A$1:$A$100),1))),0)-1))))</f>
        <v>Viehmarktgasse</v>
      </c>
      <c r="J1951" s="1" t="str" cm="1">
        <f t="array" ref="J1951">IF(H1951="","",IF(COUNT(VALUE(MID(H1951,ROW($A$1:$A$100),1)))=0,"",RIGHT(H1951,LEN(H1951)-MATCH(TRUE,ISNUMBER(VALUE(MID(H1951,ROW($A$1:$A$100),1))),0)+1)))</f>
        <v>37</v>
      </c>
      <c r="K1951" s="1" t="s">
        <v>22</v>
      </c>
      <c r="L1951" s="1" t="s">
        <v>1486</v>
      </c>
      <c r="M1951" s="1" t="str">
        <f t="shared" si="91"/>
        <v>4242</v>
      </c>
      <c r="N1951" s="1" t="str">
        <f t="shared" si="92"/>
        <v>Laufen</v>
      </c>
      <c r="O1951" s="1" t="s">
        <v>24</v>
      </c>
      <c r="P1951" s="1" t="s">
        <v>1487</v>
      </c>
      <c r="Q1951" s="1" t="s">
        <v>21</v>
      </c>
      <c r="R1951" s="1" t="s">
        <v>80</v>
      </c>
      <c r="S1951" s="1" t="s">
        <v>22</v>
      </c>
      <c r="T1951" s="1" t="s">
        <v>1488</v>
      </c>
      <c r="U1951" s="1" t="s">
        <v>27</v>
      </c>
    </row>
    <row r="1952" spans="1:21" ht="15" x14ac:dyDescent="0.2">
      <c r="A1952" s="1" t="s">
        <v>73</v>
      </c>
      <c r="B1952" s="1" t="s">
        <v>17</v>
      </c>
      <c r="C1952" s="1" t="s">
        <v>176</v>
      </c>
      <c r="D1952" s="1" t="s">
        <v>2424</v>
      </c>
      <c r="E1952" s="1" t="s">
        <v>2994</v>
      </c>
      <c r="F1952" s="1" t="s">
        <v>22</v>
      </c>
      <c r="G1952" s="2" t="str">
        <f t="shared" si="90"/>
        <v>mediX paxis am bad</v>
      </c>
      <c r="H1952" s="1" t="s">
        <v>2995</v>
      </c>
      <c r="I1952" s="1" t="str" cm="1">
        <f t="array" ref="I1952">IF(H1952="","",IF(COUNT(VALUE(MID(H1952,ROW($A$1:$A$100),1)))=0,H1952,TRIM(LEFT(H1952,MATCH(TRUE,ISNUMBER(VALUE(MID(H1952,ROW($A$1:$A$100),1))),0)-1))))</f>
        <v>Badstrasse</v>
      </c>
      <c r="J1952" s="1" t="str" cm="1">
        <f t="array" ref="J1952">IF(H1952="","",IF(COUNT(VALUE(MID(H1952,ROW($A$1:$A$100),1)))=0,"",RIGHT(H1952,LEN(H1952)-MATCH(TRUE,ISNUMBER(VALUE(MID(H1952,ROW($A$1:$A$100),1))),0)+1)))</f>
        <v>6</v>
      </c>
      <c r="K1952" s="1" t="s">
        <v>22</v>
      </c>
      <c r="L1952" s="1" t="s">
        <v>2460</v>
      </c>
      <c r="M1952" s="1" t="str">
        <f t="shared" si="91"/>
        <v>8134</v>
      </c>
      <c r="N1952" s="1" t="str">
        <f t="shared" si="92"/>
        <v>Adliswil</v>
      </c>
      <c r="O1952" s="1" t="s">
        <v>24</v>
      </c>
      <c r="P1952" s="1" t="s">
        <v>3400</v>
      </c>
      <c r="Q1952" s="1" t="s">
        <v>128</v>
      </c>
      <c r="R1952" s="1" t="s">
        <v>22</v>
      </c>
      <c r="S1952" s="1" t="s">
        <v>22</v>
      </c>
      <c r="T1952" s="1" t="s">
        <v>3401</v>
      </c>
      <c r="U1952" s="1" t="s">
        <v>27</v>
      </c>
    </row>
    <row r="1953" spans="1:21" ht="15" x14ac:dyDescent="0.2">
      <c r="A1953" s="1" t="s">
        <v>16</v>
      </c>
      <c r="B1953" s="1" t="s">
        <v>17</v>
      </c>
      <c r="C1953" s="1" t="s">
        <v>2423</v>
      </c>
      <c r="D1953" s="1" t="s">
        <v>2424</v>
      </c>
      <c r="E1953" s="1" t="s">
        <v>948</v>
      </c>
      <c r="F1953" s="1" t="s">
        <v>22</v>
      </c>
      <c r="G1953" s="2" t="str">
        <f t="shared" si="90"/>
        <v>Medbase Winterthur Neuwiesen</v>
      </c>
      <c r="H1953" s="1" t="s">
        <v>949</v>
      </c>
      <c r="I1953" s="1" t="str" cm="1">
        <f t="array" ref="I1953">IF(H1953="","",IF(COUNT(VALUE(MID(H1953,ROW($A$1:$A$100),1)))=0,H1953,TRIM(LEFT(H1953,MATCH(TRUE,ISNUMBER(VALUE(MID(H1953,ROW($A$1:$A$100),1))),0)-1))))</f>
        <v>Gertrudstrasse</v>
      </c>
      <c r="J1953" s="1" t="str" cm="1">
        <f t="array" ref="J1953">IF(H1953="","",IF(COUNT(VALUE(MID(H1953,ROW($A$1:$A$100),1)))=0,"",RIGHT(H1953,LEN(H1953)-MATCH(TRUE,ISNUMBER(VALUE(MID(H1953,ROW($A$1:$A$100),1))),0)+1)))</f>
        <v>1</v>
      </c>
      <c r="K1953" s="1" t="s">
        <v>22</v>
      </c>
      <c r="L1953" s="1" t="s">
        <v>291</v>
      </c>
      <c r="M1953" s="1" t="str">
        <f t="shared" si="91"/>
        <v>8400</v>
      </c>
      <c r="N1953" s="1" t="str">
        <f t="shared" si="92"/>
        <v>Winterthur</v>
      </c>
      <c r="O1953" s="1" t="s">
        <v>24</v>
      </c>
      <c r="P1953" s="1" t="s">
        <v>2425</v>
      </c>
      <c r="Q1953" s="1" t="s">
        <v>128</v>
      </c>
      <c r="R1953" s="1" t="s">
        <v>22</v>
      </c>
      <c r="S1953" s="1" t="s">
        <v>22</v>
      </c>
      <c r="T1953" s="1" t="s">
        <v>2426</v>
      </c>
      <c r="U1953" s="1" t="s">
        <v>27</v>
      </c>
    </row>
    <row r="1954" spans="1:21" ht="15" x14ac:dyDescent="0.2">
      <c r="A1954" s="1" t="s">
        <v>73</v>
      </c>
      <c r="B1954" s="1" t="s">
        <v>64</v>
      </c>
      <c r="C1954" s="1" t="s">
        <v>1051</v>
      </c>
      <c r="D1954" s="1" t="s">
        <v>10926</v>
      </c>
      <c r="E1954" s="1" t="s">
        <v>9451</v>
      </c>
      <c r="F1954" s="1" t="s">
        <v>22</v>
      </c>
      <c r="G1954" s="2" t="str">
        <f t="shared" si="90"/>
        <v>Swiss Medical Services</v>
      </c>
      <c r="H1954" s="1" t="s">
        <v>9452</v>
      </c>
      <c r="I1954" s="1" t="str" cm="1">
        <f t="array" ref="I1954">IF(H1954="","",IF(COUNT(VALUE(MID(H1954,ROW($A$1:$A$100),1)))=0,H1954,TRIM(LEFT(H1954,MATCH(TRUE,ISNUMBER(VALUE(MID(H1954,ROW($A$1:$A$100),1))),0)-1))))</f>
        <v>Obstgartenstrasse</v>
      </c>
      <c r="J1954" s="1" t="str" cm="1">
        <f t="array" ref="J1954">IF(H1954="","",IF(COUNT(VALUE(MID(H1954,ROW($A$1:$A$100),1)))=0,"",RIGHT(H1954,LEN(H1954)-MATCH(TRUE,ISNUMBER(VALUE(MID(H1954,ROW($A$1:$A$100),1))),0)+1)))</f>
        <v>25/29</v>
      </c>
      <c r="K1954" s="1" t="s">
        <v>22</v>
      </c>
      <c r="L1954" s="1" t="s">
        <v>78</v>
      </c>
      <c r="M1954" s="1" t="str">
        <f t="shared" si="91"/>
        <v>8302</v>
      </c>
      <c r="N1954" s="1" t="str">
        <f t="shared" si="92"/>
        <v>Kloten</v>
      </c>
      <c r="O1954" s="1" t="s">
        <v>24</v>
      </c>
      <c r="P1954" s="1" t="s">
        <v>10927</v>
      </c>
      <c r="Q1954" s="1" t="s">
        <v>128</v>
      </c>
      <c r="R1954" s="1" t="s">
        <v>22</v>
      </c>
      <c r="S1954" s="1" t="s">
        <v>22</v>
      </c>
      <c r="T1954" s="1" t="s">
        <v>10928</v>
      </c>
      <c r="U1954" s="1" t="s">
        <v>27</v>
      </c>
    </row>
    <row r="1955" spans="1:21" ht="15" x14ac:dyDescent="0.2">
      <c r="A1955" s="1" t="s">
        <v>16</v>
      </c>
      <c r="B1955" s="1" t="s">
        <v>64</v>
      </c>
      <c r="C1955" s="1" t="s">
        <v>10914</v>
      </c>
      <c r="D1955" s="1" t="s">
        <v>10915</v>
      </c>
      <c r="E1955" s="1" t="s">
        <v>10916</v>
      </c>
      <c r="F1955" s="1" t="s">
        <v>22</v>
      </c>
      <c r="G1955" s="2" t="str">
        <f t="shared" si="90"/>
        <v>ApoDoc Praxis</v>
      </c>
      <c r="H1955" s="1" t="s">
        <v>10917</v>
      </c>
      <c r="I1955" s="1" t="str" cm="1">
        <f t="array" ref="I1955">IF(H1955="","",IF(COUNT(VALUE(MID(H1955,ROW($A$1:$A$100),1)))=0,H1955,TRIM(LEFT(H1955,MATCH(TRUE,ISNUMBER(VALUE(MID(H1955,ROW($A$1:$A$100),1))),0)-1))))</f>
        <v>Hardstrasse</v>
      </c>
      <c r="J1955" s="1" t="str" cm="1">
        <f t="array" ref="J1955">IF(H1955="","",IF(COUNT(VALUE(MID(H1955,ROW($A$1:$A$100),1)))=0,"",RIGHT(H1955,LEN(H1955)-MATCH(TRUE,ISNUMBER(VALUE(MID(H1955,ROW($A$1:$A$100),1))),0)+1)))</f>
        <v>235</v>
      </c>
      <c r="K1955" s="1" t="s">
        <v>22</v>
      </c>
      <c r="L1955" s="1" t="s">
        <v>201</v>
      </c>
      <c r="M1955" s="1" t="str">
        <f t="shared" si="91"/>
        <v>8005</v>
      </c>
      <c r="N1955" s="1" t="str">
        <f t="shared" si="92"/>
        <v>Zürich</v>
      </c>
      <c r="O1955" s="1" t="s">
        <v>24</v>
      </c>
      <c r="P1955" s="1" t="s">
        <v>10918</v>
      </c>
      <c r="Q1955" s="1" t="s">
        <v>21</v>
      </c>
      <c r="R1955" s="1" t="s">
        <v>22</v>
      </c>
      <c r="S1955" s="1" t="s">
        <v>22</v>
      </c>
      <c r="T1955" s="1" t="s">
        <v>10919</v>
      </c>
      <c r="U1955" s="1" t="s">
        <v>27</v>
      </c>
    </row>
    <row r="1956" spans="1:21" ht="30" x14ac:dyDescent="0.2">
      <c r="A1956" s="1" t="s">
        <v>16</v>
      </c>
      <c r="B1956" s="1" t="s">
        <v>64</v>
      </c>
      <c r="C1956" s="1" t="s">
        <v>6708</v>
      </c>
      <c r="D1956" s="1" t="s">
        <v>15632</v>
      </c>
      <c r="E1956" s="1" t="s">
        <v>750</v>
      </c>
      <c r="F1956" s="1" t="s">
        <v>156</v>
      </c>
      <c r="G1956" s="2" t="str">
        <f t="shared" si="90"/>
        <v>Universitätsspital Basel
_x000D_Frauenklinik</v>
      </c>
      <c r="H1956" s="1" t="s">
        <v>752</v>
      </c>
      <c r="I1956" s="1" t="str" cm="1">
        <f t="array" ref="I1956">IF(H1956="","",IF(COUNT(VALUE(MID(H1956,ROW($A$1:$A$100),1)))=0,H1956,TRIM(LEFT(H1956,MATCH(TRUE,ISNUMBER(VALUE(MID(H1956,ROW($A$1:$A$100),1))),0)-1))))</f>
        <v>Spitalstrasse</v>
      </c>
      <c r="J1956" s="1" t="str" cm="1">
        <f t="array" ref="J1956">IF(H1956="","",IF(COUNT(VALUE(MID(H1956,ROW($A$1:$A$100),1)))=0,"",RIGHT(H1956,LEN(H1956)-MATCH(TRUE,ISNUMBER(VALUE(MID(H1956,ROW($A$1:$A$100),1))),0)+1)))</f>
        <v>21</v>
      </c>
      <c r="K1956" s="1" t="s">
        <v>22</v>
      </c>
      <c r="L1956" s="1" t="s">
        <v>753</v>
      </c>
      <c r="M1956" s="1" t="str">
        <f t="shared" si="91"/>
        <v>4031</v>
      </c>
      <c r="N1956" s="1" t="str">
        <f t="shared" si="92"/>
        <v>Basel</v>
      </c>
      <c r="O1956" s="1" t="s">
        <v>24</v>
      </c>
      <c r="P1956" s="1" t="s">
        <v>15633</v>
      </c>
      <c r="Q1956" s="1" t="s">
        <v>21</v>
      </c>
      <c r="R1956" s="1" t="s">
        <v>22</v>
      </c>
      <c r="S1956" s="1" t="s">
        <v>22</v>
      </c>
      <c r="T1956" s="1" t="s">
        <v>15634</v>
      </c>
      <c r="U1956" s="1" t="s">
        <v>27</v>
      </c>
    </row>
    <row r="1957" spans="1:21" ht="15" x14ac:dyDescent="0.2">
      <c r="A1957" s="1" t="s">
        <v>73</v>
      </c>
      <c r="B1957" s="1" t="s">
        <v>64</v>
      </c>
      <c r="C1957" s="1" t="s">
        <v>2393</v>
      </c>
      <c r="D1957" s="1" t="s">
        <v>10920</v>
      </c>
      <c r="E1957" s="1" t="s">
        <v>1484</v>
      </c>
      <c r="F1957" s="1" t="s">
        <v>22</v>
      </c>
      <c r="G1957" s="2" t="str">
        <f t="shared" si="90"/>
        <v>ISIS Praxisgemeinschaft</v>
      </c>
      <c r="H1957" s="1" t="s">
        <v>1485</v>
      </c>
      <c r="I1957" s="1" t="str" cm="1">
        <f t="array" ref="I1957">IF(H1957="","",IF(COUNT(VALUE(MID(H1957,ROW($A$1:$A$100),1)))=0,H1957,TRIM(LEFT(H1957,MATCH(TRUE,ISNUMBER(VALUE(MID(H1957,ROW($A$1:$A$100),1))),0)-1))))</f>
        <v>Viehmarktgasse</v>
      </c>
      <c r="J1957" s="1" t="str" cm="1">
        <f t="array" ref="J1957">IF(H1957="","",IF(COUNT(VALUE(MID(H1957,ROW($A$1:$A$100),1)))=0,"",RIGHT(H1957,LEN(H1957)-MATCH(TRUE,ISNUMBER(VALUE(MID(H1957,ROW($A$1:$A$100),1))),0)+1)))</f>
        <v>37</v>
      </c>
      <c r="K1957" s="1" t="s">
        <v>22</v>
      </c>
      <c r="L1957" s="1" t="s">
        <v>1486</v>
      </c>
      <c r="M1957" s="1" t="str">
        <f t="shared" si="91"/>
        <v>4242</v>
      </c>
      <c r="N1957" s="1" t="str">
        <f t="shared" si="92"/>
        <v>Laufen</v>
      </c>
      <c r="O1957" s="1" t="s">
        <v>24</v>
      </c>
      <c r="P1957" s="1" t="s">
        <v>10921</v>
      </c>
      <c r="Q1957" s="1" t="s">
        <v>21</v>
      </c>
      <c r="R1957" s="1" t="s">
        <v>22</v>
      </c>
      <c r="S1957" s="1" t="s">
        <v>22</v>
      </c>
      <c r="T1957" s="1" t="s">
        <v>10922</v>
      </c>
      <c r="U1957" s="1" t="s">
        <v>27</v>
      </c>
    </row>
    <row r="1958" spans="1:21" ht="15" x14ac:dyDescent="0.2">
      <c r="A1958" s="1" t="s">
        <v>73</v>
      </c>
      <c r="B1958" s="1" t="s">
        <v>64</v>
      </c>
      <c r="C1958" s="1" t="s">
        <v>197</v>
      </c>
      <c r="D1958" s="1" t="s">
        <v>10920</v>
      </c>
      <c r="E1958" s="1" t="s">
        <v>10941</v>
      </c>
      <c r="F1958" s="1" t="s">
        <v>22</v>
      </c>
      <c r="G1958" s="2" t="str">
        <f t="shared" si="90"/>
        <v>Hausarztpraxis Dübendorf</v>
      </c>
      <c r="H1958" s="1" t="s">
        <v>10942</v>
      </c>
      <c r="I1958" s="1" t="str" cm="1">
        <f t="array" ref="I1958">IF(H1958="","",IF(COUNT(VALUE(MID(H1958,ROW($A$1:$A$100),1)))=0,H1958,TRIM(LEFT(H1958,MATCH(TRUE,ISNUMBER(VALUE(MID(H1958,ROW($A$1:$A$100),1))),0)-1))))</f>
        <v>Neuhausstrasse</v>
      </c>
      <c r="J1958" s="1" t="str" cm="1">
        <f t="array" ref="J1958">IF(H1958="","",IF(COUNT(VALUE(MID(H1958,ROW($A$1:$A$100),1)))=0,"",RIGHT(H1958,LEN(H1958)-MATCH(TRUE,ISNUMBER(VALUE(MID(H1958,ROW($A$1:$A$100),1))),0)+1)))</f>
        <v>15</v>
      </c>
      <c r="K1958" s="1" t="s">
        <v>22</v>
      </c>
      <c r="L1958" s="1" t="s">
        <v>1398</v>
      </c>
      <c r="M1958" s="1" t="str">
        <f t="shared" si="91"/>
        <v>8600</v>
      </c>
      <c r="N1958" s="1" t="str">
        <f t="shared" si="92"/>
        <v>Dübendorf</v>
      </c>
      <c r="O1958" s="1" t="s">
        <v>24</v>
      </c>
      <c r="P1958" s="1" t="s">
        <v>10921</v>
      </c>
      <c r="Q1958" s="1" t="s">
        <v>128</v>
      </c>
      <c r="R1958" s="1" t="s">
        <v>22</v>
      </c>
      <c r="S1958" s="1" t="s">
        <v>22</v>
      </c>
      <c r="T1958" s="1" t="s">
        <v>10943</v>
      </c>
      <c r="U1958" s="1" t="s">
        <v>27</v>
      </c>
    </row>
    <row r="1959" spans="1:21" ht="30" x14ac:dyDescent="0.2">
      <c r="A1959" s="1" t="s">
        <v>16</v>
      </c>
      <c r="B1959" s="1" t="s">
        <v>64</v>
      </c>
      <c r="C1959" s="1" t="s">
        <v>7420</v>
      </c>
      <c r="D1959" s="1" t="s">
        <v>7421</v>
      </c>
      <c r="E1959" s="1" t="s">
        <v>1208</v>
      </c>
      <c r="F1959" s="1" t="s">
        <v>156</v>
      </c>
      <c r="G1959" s="2" t="str">
        <f t="shared" si="90"/>
        <v>Kantonsspital Aarau AG
_x000D_Frauenklinik</v>
      </c>
      <c r="H1959" s="1" t="s">
        <v>22</v>
      </c>
      <c r="I1959" s="1" t="str" cm="1">
        <f t="array" ref="I1959">IF(H1959="","",IF(COUNT(VALUE(MID(H1959,ROW($A$1:$A$100),1)))=0,H1959,TRIM(LEFT(H1959,MATCH(TRUE,ISNUMBER(VALUE(MID(H1959,ROW($A$1:$A$100),1))),0)-1))))</f>
        <v/>
      </c>
      <c r="J1959" s="1" t="str" cm="1">
        <f t="array" ref="J1959">IF(H1959="","",IF(COUNT(VALUE(MID(H1959,ROW($A$1:$A$100),1)))=0,"",RIGHT(H1959,LEN(H1959)-MATCH(TRUE,ISNUMBER(VALUE(MID(H1959,ROW($A$1:$A$100),1))),0)+1)))</f>
        <v/>
      </c>
      <c r="K1959" s="1" t="s">
        <v>3277</v>
      </c>
      <c r="L1959" s="1" t="s">
        <v>1110</v>
      </c>
      <c r="M1959" s="1" t="str">
        <f t="shared" si="91"/>
        <v>5000</v>
      </c>
      <c r="N1959" s="1" t="str">
        <f t="shared" si="92"/>
        <v>Aarau</v>
      </c>
      <c r="O1959" s="1" t="s">
        <v>24</v>
      </c>
      <c r="P1959" s="1" t="s">
        <v>7422</v>
      </c>
      <c r="Q1959" s="1" t="s">
        <v>21</v>
      </c>
      <c r="R1959" s="1" t="s">
        <v>22</v>
      </c>
      <c r="S1959" s="1" t="s">
        <v>22</v>
      </c>
      <c r="T1959" s="1" t="s">
        <v>7423</v>
      </c>
      <c r="U1959" s="1" t="s">
        <v>27</v>
      </c>
    </row>
    <row r="1960" spans="1:21" ht="30" x14ac:dyDescent="0.2">
      <c r="A1960" s="1" t="s">
        <v>16</v>
      </c>
      <c r="B1960" s="1" t="s">
        <v>64</v>
      </c>
      <c r="C1960" s="1" t="s">
        <v>2700</v>
      </c>
      <c r="D1960" s="1" t="s">
        <v>15622</v>
      </c>
      <c r="E1960" s="1" t="s">
        <v>4725</v>
      </c>
      <c r="F1960" s="1" t="s">
        <v>1724</v>
      </c>
      <c r="G1960" s="2" t="str">
        <f t="shared" si="90"/>
        <v>Spital Thusis
_x000D_Gynäkologie</v>
      </c>
      <c r="H1960" s="1" t="s">
        <v>4726</v>
      </c>
      <c r="I1960" s="1" t="str" cm="1">
        <f t="array" ref="I1960">IF(H1960="","",IF(COUNT(VALUE(MID(H1960,ROW($A$1:$A$100),1)))=0,H1960,TRIM(LEFT(H1960,MATCH(TRUE,ISNUMBER(VALUE(MID(H1960,ROW($A$1:$A$100),1))),0)-1))))</f>
        <v>Alte Strasse</v>
      </c>
      <c r="J1960" s="1" t="str" cm="1">
        <f t="array" ref="J1960">IF(H1960="","",IF(COUNT(VALUE(MID(H1960,ROW($A$1:$A$100),1)))=0,"",RIGHT(H1960,LEN(H1960)-MATCH(TRUE,ISNUMBER(VALUE(MID(H1960,ROW($A$1:$A$100),1))),0)+1)))</f>
        <v>31</v>
      </c>
      <c r="K1960" s="1" t="s">
        <v>22</v>
      </c>
      <c r="L1960" s="1" t="s">
        <v>4727</v>
      </c>
      <c r="M1960" s="1" t="str">
        <f t="shared" si="91"/>
        <v>7430</v>
      </c>
      <c r="N1960" s="1" t="str">
        <f t="shared" si="92"/>
        <v>Thusis</v>
      </c>
      <c r="O1960" s="1" t="s">
        <v>24</v>
      </c>
      <c r="P1960" s="1" t="s">
        <v>15623</v>
      </c>
      <c r="Q1960" s="1" t="s">
        <v>21</v>
      </c>
      <c r="R1960" s="1" t="s">
        <v>22</v>
      </c>
      <c r="S1960" s="1" t="s">
        <v>22</v>
      </c>
      <c r="T1960" s="1" t="s">
        <v>15624</v>
      </c>
      <c r="U1960" s="1" t="s">
        <v>27</v>
      </c>
    </row>
    <row r="1961" spans="1:21" ht="30" x14ac:dyDescent="0.2">
      <c r="A1961" s="1" t="s">
        <v>73</v>
      </c>
      <c r="B1961" s="1" t="s">
        <v>17</v>
      </c>
      <c r="C1961" s="1" t="s">
        <v>1024</v>
      </c>
      <c r="D1961" s="1" t="s">
        <v>15673</v>
      </c>
      <c r="E1961" s="1" t="s">
        <v>163</v>
      </c>
      <c r="F1961" s="1" t="s">
        <v>745</v>
      </c>
      <c r="G1961" s="2" t="str">
        <f t="shared" si="90"/>
        <v>Inselspital Bern
_x000D_Klinik für Frauenheilkunde</v>
      </c>
      <c r="H1961" s="1" t="s">
        <v>165</v>
      </c>
      <c r="I1961" s="1" t="str" cm="1">
        <f t="array" ref="I1961">IF(H1961="","",IF(COUNT(VALUE(MID(H1961,ROW($A$1:$A$100),1)))=0,H1961,TRIM(LEFT(H1961,MATCH(TRUE,ISNUMBER(VALUE(MID(H1961,ROW($A$1:$A$100),1))),0)-1))))</f>
        <v>Friedbühlstrasse</v>
      </c>
      <c r="J1961" s="1" t="str" cm="1">
        <f t="array" ref="J1961">IF(H1961="","",IF(COUNT(VALUE(MID(H1961,ROW($A$1:$A$100),1)))=0,"",RIGHT(H1961,LEN(H1961)-MATCH(TRUE,ISNUMBER(VALUE(MID(H1961,ROW($A$1:$A$100),1))),0)+1)))</f>
        <v>19</v>
      </c>
      <c r="K1961" s="1" t="s">
        <v>22</v>
      </c>
      <c r="L1961" s="1" t="s">
        <v>166</v>
      </c>
      <c r="M1961" s="1" t="str">
        <f t="shared" si="91"/>
        <v>3010</v>
      </c>
      <c r="N1961" s="1" t="str">
        <f t="shared" si="92"/>
        <v>Bern</v>
      </c>
      <c r="O1961" s="1" t="s">
        <v>24</v>
      </c>
      <c r="P1961" s="1" t="s">
        <v>15674</v>
      </c>
      <c r="Q1961" s="1" t="s">
        <v>21</v>
      </c>
      <c r="R1961" s="1" t="s">
        <v>22</v>
      </c>
      <c r="S1961" s="1" t="s">
        <v>22</v>
      </c>
      <c r="T1961" s="1" t="s">
        <v>15675</v>
      </c>
      <c r="U1961" s="1" t="s">
        <v>27</v>
      </c>
    </row>
    <row r="1962" spans="1:21" ht="15" x14ac:dyDescent="0.2">
      <c r="A1962" s="1" t="s">
        <v>73</v>
      </c>
      <c r="B1962" s="1" t="s">
        <v>64</v>
      </c>
      <c r="C1962" s="1" t="s">
        <v>1037</v>
      </c>
      <c r="D1962" s="1" t="s">
        <v>10747</v>
      </c>
      <c r="E1962" s="1" t="s">
        <v>10748</v>
      </c>
      <c r="F1962" s="1" t="s">
        <v>22</v>
      </c>
      <c r="G1962" s="2" t="str">
        <f t="shared" si="90"/>
        <v>Praxis Dr. König / Dr. Engeroff</v>
      </c>
      <c r="H1962" s="1" t="s">
        <v>10749</v>
      </c>
      <c r="I1962" s="1" t="str" cm="1">
        <f t="array" ref="I1962">IF(H1962="","",IF(COUNT(VALUE(MID(H1962,ROW($A$1:$A$100),1)))=0,H1962,TRIM(LEFT(H1962,MATCH(TRUE,ISNUMBER(VALUE(MID(H1962,ROW($A$1:$A$100),1))),0)-1))))</f>
        <v>Humboldtstrasse</v>
      </c>
      <c r="J1962" s="1" t="str" cm="1">
        <f t="array" ref="J1962">IF(H1962="","",IF(COUNT(VALUE(MID(H1962,ROW($A$1:$A$100),1)))=0,"",RIGHT(H1962,LEN(H1962)-MATCH(TRUE,ISNUMBER(VALUE(MID(H1962,ROW($A$1:$A$100),1))),0)+1)))</f>
        <v>24</v>
      </c>
      <c r="K1962" s="1" t="s">
        <v>22</v>
      </c>
      <c r="L1962" s="1" t="s">
        <v>1710</v>
      </c>
      <c r="M1962" s="1" t="str">
        <f t="shared" si="91"/>
        <v>3013</v>
      </c>
      <c r="N1962" s="1" t="str">
        <f t="shared" si="92"/>
        <v>Bern</v>
      </c>
      <c r="O1962" s="1" t="s">
        <v>24</v>
      </c>
      <c r="P1962" s="1" t="s">
        <v>10750</v>
      </c>
      <c r="Q1962" s="1" t="s">
        <v>21</v>
      </c>
      <c r="R1962" s="1" t="s">
        <v>22</v>
      </c>
      <c r="S1962" s="1" t="s">
        <v>22</v>
      </c>
      <c r="T1962" s="1" t="s">
        <v>10751</v>
      </c>
      <c r="U1962" s="1" t="s">
        <v>27</v>
      </c>
    </row>
    <row r="1963" spans="1:21" ht="15" x14ac:dyDescent="0.2">
      <c r="A1963" s="1" t="s">
        <v>73</v>
      </c>
      <c r="B1963" s="1" t="s">
        <v>64</v>
      </c>
      <c r="C1963" s="1" t="s">
        <v>792</v>
      </c>
      <c r="D1963" s="1" t="s">
        <v>10747</v>
      </c>
      <c r="E1963" s="1" t="s">
        <v>2336</v>
      </c>
      <c r="F1963" s="1" t="s">
        <v>22</v>
      </c>
      <c r="G1963" s="2" t="str">
        <f t="shared" si="90"/>
        <v>Ärzteteam Unterwetzikon AG</v>
      </c>
      <c r="H1963" s="1" t="s">
        <v>2337</v>
      </c>
      <c r="I1963" s="1" t="str" cm="1">
        <f t="array" ref="I1963">IF(H1963="","",IF(COUNT(VALUE(MID(H1963,ROW($A$1:$A$100),1)))=0,H1963,TRIM(LEFT(H1963,MATCH(TRUE,ISNUMBER(VALUE(MID(H1963,ROW($A$1:$A$100),1))),0)-1))))</f>
        <v>Rapperswilerstrasse</v>
      </c>
      <c r="J1963" s="1" t="str" cm="1">
        <f t="array" ref="J1963">IF(H1963="","",IF(COUNT(VALUE(MID(H1963,ROW($A$1:$A$100),1)))=0,"",RIGHT(H1963,LEN(H1963)-MATCH(TRUE,ISNUMBER(VALUE(MID(H1963,ROW($A$1:$A$100),1))),0)+1)))</f>
        <v>1</v>
      </c>
      <c r="K1963" s="1" t="s">
        <v>22</v>
      </c>
      <c r="L1963" s="1" t="s">
        <v>993</v>
      </c>
      <c r="M1963" s="1" t="str">
        <f t="shared" si="91"/>
        <v>8620</v>
      </c>
      <c r="N1963" s="1" t="str">
        <f t="shared" si="92"/>
        <v>Wetzikon ZH</v>
      </c>
      <c r="O1963" s="1" t="s">
        <v>24</v>
      </c>
      <c r="P1963" s="1" t="s">
        <v>10750</v>
      </c>
      <c r="Q1963" s="1" t="s">
        <v>128</v>
      </c>
      <c r="R1963" s="1" t="s">
        <v>22</v>
      </c>
      <c r="S1963" s="1" t="s">
        <v>22</v>
      </c>
      <c r="T1963" s="1" t="s">
        <v>10949</v>
      </c>
      <c r="U1963" s="1" t="s">
        <v>27</v>
      </c>
    </row>
    <row r="1964" spans="1:21" ht="15" x14ac:dyDescent="0.2">
      <c r="A1964" s="1" t="s">
        <v>73</v>
      </c>
      <c r="B1964" s="1" t="s">
        <v>64</v>
      </c>
      <c r="C1964" s="1" t="s">
        <v>210</v>
      </c>
      <c r="D1964" s="1" t="s">
        <v>10747</v>
      </c>
      <c r="E1964" s="1" t="s">
        <v>5551</v>
      </c>
      <c r="F1964" s="1" t="s">
        <v>22</v>
      </c>
      <c r="G1964" s="2" t="str">
        <f t="shared" si="90"/>
        <v>Aerztehaus Niederuzwil</v>
      </c>
      <c r="H1964" s="1" t="s">
        <v>2319</v>
      </c>
      <c r="I1964" s="1" t="str" cm="1">
        <f t="array" ref="I1964">IF(H1964="","",IF(COUNT(VALUE(MID(H1964,ROW($A$1:$A$100),1)))=0,H1964,TRIM(LEFT(H1964,MATCH(TRUE,ISNUMBER(VALUE(MID(H1964,ROW($A$1:$A$100),1))),0)-1))))</f>
        <v>Bankstrasse</v>
      </c>
      <c r="J1964" s="1" t="str" cm="1">
        <f t="array" ref="J1964">IF(H1964="","",IF(COUNT(VALUE(MID(H1964,ROW($A$1:$A$100),1)))=0,"",RIGHT(H1964,LEN(H1964)-MATCH(TRUE,ISNUMBER(VALUE(MID(H1964,ROW($A$1:$A$100),1))),0)+1)))</f>
        <v>1</v>
      </c>
      <c r="K1964" s="1" t="s">
        <v>22</v>
      </c>
      <c r="L1964" s="1" t="s">
        <v>5367</v>
      </c>
      <c r="M1964" s="1" t="str">
        <f t="shared" si="91"/>
        <v>9244</v>
      </c>
      <c r="N1964" s="1" t="str">
        <f t="shared" si="92"/>
        <v>Niederuzwil</v>
      </c>
      <c r="O1964" s="1" t="s">
        <v>24</v>
      </c>
      <c r="P1964" s="1" t="s">
        <v>10750</v>
      </c>
      <c r="Q1964" s="1" t="s">
        <v>128</v>
      </c>
      <c r="R1964" s="1" t="s">
        <v>22</v>
      </c>
      <c r="S1964" s="1" t="s">
        <v>22</v>
      </c>
      <c r="T1964" s="1" t="s">
        <v>10752</v>
      </c>
      <c r="U1964" s="1" t="s">
        <v>27</v>
      </c>
    </row>
    <row r="1965" spans="1:21" ht="15" x14ac:dyDescent="0.2">
      <c r="A1965" s="1" t="s">
        <v>16</v>
      </c>
      <c r="B1965" s="1" t="s">
        <v>64</v>
      </c>
      <c r="C1965" s="1" t="s">
        <v>1553</v>
      </c>
      <c r="D1965" s="1" t="s">
        <v>7153</v>
      </c>
      <c r="E1965" s="1" t="s">
        <v>7154</v>
      </c>
      <c r="F1965" s="1" t="s">
        <v>22</v>
      </c>
      <c r="G1965" s="2" t="str">
        <f t="shared" si="90"/>
        <v>Gemeinschaftspr. Dornacherplatz</v>
      </c>
      <c r="H1965" s="1" t="s">
        <v>7155</v>
      </c>
      <c r="I1965" s="1" t="str" cm="1">
        <f t="array" ref="I1965">IF(H1965="","",IF(COUNT(VALUE(MID(H1965,ROW($A$1:$A$100),1)))=0,H1965,TRIM(LEFT(H1965,MATCH(TRUE,ISNUMBER(VALUE(MID(H1965,ROW($A$1:$A$100),1))),0)-1))))</f>
        <v>Dornacherplatz</v>
      </c>
      <c r="J1965" s="1" t="str" cm="1">
        <f t="array" ref="J1965">IF(H1965="","",IF(COUNT(VALUE(MID(H1965,ROW($A$1:$A$100),1)))=0,"",RIGHT(H1965,LEN(H1965)-MATCH(TRUE,ISNUMBER(VALUE(MID(H1965,ROW($A$1:$A$100),1))),0)+1)))</f>
        <v>15</v>
      </c>
      <c r="K1965" s="1" t="s">
        <v>22</v>
      </c>
      <c r="L1965" s="1" t="s">
        <v>395</v>
      </c>
      <c r="M1965" s="1" t="str">
        <f t="shared" si="91"/>
        <v>4500</v>
      </c>
      <c r="N1965" s="1" t="str">
        <f t="shared" si="92"/>
        <v>Solothurn</v>
      </c>
      <c r="O1965" s="1" t="s">
        <v>24</v>
      </c>
      <c r="P1965" s="1" t="s">
        <v>7156</v>
      </c>
      <c r="Q1965" s="1" t="s">
        <v>21</v>
      </c>
      <c r="R1965" s="1" t="s">
        <v>22</v>
      </c>
      <c r="S1965" s="1" t="s">
        <v>22</v>
      </c>
      <c r="T1965" s="1" t="s">
        <v>7157</v>
      </c>
      <c r="U1965" s="1" t="s">
        <v>27</v>
      </c>
    </row>
    <row r="1966" spans="1:21" ht="15" x14ac:dyDescent="0.2">
      <c r="A1966" s="1" t="s">
        <v>16</v>
      </c>
      <c r="B1966" s="1" t="s">
        <v>64</v>
      </c>
      <c r="C1966" s="1" t="s">
        <v>3639</v>
      </c>
      <c r="D1966" s="1" t="s">
        <v>5514</v>
      </c>
      <c r="E1966" s="1" t="s">
        <v>5515</v>
      </c>
      <c r="F1966" s="1" t="s">
        <v>22</v>
      </c>
      <c r="G1966" s="2" t="str">
        <f t="shared" si="90"/>
        <v>Arztpraxis Stapferstrasse Brugg</v>
      </c>
      <c r="H1966" s="1" t="s">
        <v>5516</v>
      </c>
      <c r="I1966" s="1" t="str" cm="1">
        <f t="array" ref="I1966">IF(H1966="","",IF(COUNT(VALUE(MID(H1966,ROW($A$1:$A$100),1)))=0,H1966,TRIM(LEFT(H1966,MATCH(TRUE,ISNUMBER(VALUE(MID(H1966,ROW($A$1:$A$100),1))),0)-1))))</f>
        <v>Stapferstrasse</v>
      </c>
      <c r="J1966" s="1" t="str" cm="1">
        <f t="array" ref="J1966">IF(H1966="","",IF(COUNT(VALUE(MID(H1966,ROW($A$1:$A$100),1)))=0,"",RIGHT(H1966,LEN(H1966)-MATCH(TRUE,ISNUMBER(VALUE(MID(H1966,ROW($A$1:$A$100),1))),0)+1)))</f>
        <v>32</v>
      </c>
      <c r="K1966" s="1" t="s">
        <v>22</v>
      </c>
      <c r="L1966" s="1" t="s">
        <v>5517</v>
      </c>
      <c r="M1966" s="1" t="str">
        <f t="shared" si="91"/>
        <v>5200</v>
      </c>
      <c r="N1966" s="1" t="str">
        <f t="shared" si="92"/>
        <v>Brugg AG</v>
      </c>
      <c r="O1966" s="1" t="s">
        <v>24</v>
      </c>
      <c r="P1966" s="1" t="s">
        <v>5518</v>
      </c>
      <c r="Q1966" s="1" t="s">
        <v>21</v>
      </c>
      <c r="R1966" s="1" t="s">
        <v>22</v>
      </c>
      <c r="S1966" s="1" t="s">
        <v>22</v>
      </c>
      <c r="T1966" s="1" t="s">
        <v>5519</v>
      </c>
      <c r="U1966" s="1" t="s">
        <v>27</v>
      </c>
    </row>
    <row r="1967" spans="1:21" ht="15" x14ac:dyDescent="0.2">
      <c r="A1967" s="1" t="s">
        <v>16</v>
      </c>
      <c r="B1967" s="1" t="s">
        <v>64</v>
      </c>
      <c r="C1967" s="1" t="s">
        <v>469</v>
      </c>
      <c r="D1967" s="1" t="s">
        <v>12103</v>
      </c>
      <c r="E1967" s="1" t="s">
        <v>6890</v>
      </c>
      <c r="F1967" s="1" t="s">
        <v>22</v>
      </c>
      <c r="G1967" s="2" t="str">
        <f t="shared" si="90"/>
        <v>Praxis Pedalo AG</v>
      </c>
      <c r="H1967" s="1" t="s">
        <v>6891</v>
      </c>
      <c r="I1967" s="1" t="str" cm="1">
        <f t="array" ref="I1967">IF(H1967="","",IF(COUNT(VALUE(MID(H1967,ROW($A$1:$A$100),1)))=0,H1967,TRIM(LEFT(H1967,MATCH(TRUE,ISNUMBER(VALUE(MID(H1967,ROW($A$1:$A$100),1))),0)-1))))</f>
        <v>Bläuenstrasse</v>
      </c>
      <c r="J1967" s="1" t="str" cm="1">
        <f t="array" ref="J1967">IF(H1967="","",IF(COUNT(VALUE(MID(H1967,ROW($A$1:$A$100),1)))=0,"",RIGHT(H1967,LEN(H1967)-MATCH(TRUE,ISNUMBER(VALUE(MID(H1967,ROW($A$1:$A$100),1))),0)+1)))</f>
        <v>8B</v>
      </c>
      <c r="K1967" s="1" t="s">
        <v>22</v>
      </c>
      <c r="L1967" s="1" t="s">
        <v>6892</v>
      </c>
      <c r="M1967" s="1" t="str">
        <f t="shared" si="91"/>
        <v>5018</v>
      </c>
      <c r="N1967" s="1" t="str">
        <f t="shared" si="92"/>
        <v>Erlinsbach</v>
      </c>
      <c r="O1967" s="1" t="s">
        <v>24</v>
      </c>
      <c r="P1967" s="1" t="s">
        <v>12104</v>
      </c>
      <c r="Q1967" s="1" t="s">
        <v>21</v>
      </c>
      <c r="R1967" s="1" t="s">
        <v>22</v>
      </c>
      <c r="S1967" s="1" t="s">
        <v>22</v>
      </c>
      <c r="T1967" s="1" t="s">
        <v>12105</v>
      </c>
      <c r="U1967" s="1" t="s">
        <v>27</v>
      </c>
    </row>
    <row r="1968" spans="1:21" ht="30" x14ac:dyDescent="0.2">
      <c r="A1968" s="1" t="s">
        <v>16</v>
      </c>
      <c r="B1968" s="1" t="s">
        <v>64</v>
      </c>
      <c r="C1968" s="1" t="s">
        <v>1426</v>
      </c>
      <c r="D1968" s="1" t="s">
        <v>1427</v>
      </c>
      <c r="E1968" s="1" t="s">
        <v>794</v>
      </c>
      <c r="F1968" s="1" t="s">
        <v>795</v>
      </c>
      <c r="G1968" s="2" t="str">
        <f t="shared" si="90"/>
        <v>Luzerner Kantonsspital
_x000D_Kinderwunschzentrum</v>
      </c>
      <c r="H1968" s="1" t="s">
        <v>796</v>
      </c>
      <c r="I1968" s="1" t="str" cm="1">
        <f t="array" ref="I1968">IF(H1968="","",IF(COUNT(VALUE(MID(H1968,ROW($A$1:$A$100),1)))=0,H1968,TRIM(LEFT(H1968,MATCH(TRUE,ISNUMBER(VALUE(MID(H1968,ROW($A$1:$A$100),1))),0)-1))))</f>
        <v>Spitalstrasse</v>
      </c>
      <c r="J1968" s="1" t="str" cm="1">
        <f t="array" ref="J1968">IF(H1968="","",IF(COUNT(VALUE(MID(H1968,ROW($A$1:$A$100),1)))=0,"",RIGHT(H1968,LEN(H1968)-MATCH(TRUE,ISNUMBER(VALUE(MID(H1968,ROW($A$1:$A$100),1))),0)+1)))</f>
        <v/>
      </c>
      <c r="K1968" s="1" t="s">
        <v>22</v>
      </c>
      <c r="L1968" s="1" t="s">
        <v>797</v>
      </c>
      <c r="M1968" s="1" t="str">
        <f t="shared" si="91"/>
        <v>6000</v>
      </c>
      <c r="N1968" s="1" t="str">
        <f t="shared" si="92"/>
        <v>Luzern 16</v>
      </c>
      <c r="O1968" s="1" t="s">
        <v>24</v>
      </c>
      <c r="P1968" s="1" t="s">
        <v>1428</v>
      </c>
      <c r="Q1968" s="1" t="s">
        <v>21</v>
      </c>
      <c r="R1968" s="1" t="s">
        <v>22</v>
      </c>
      <c r="S1968" s="1" t="s">
        <v>22</v>
      </c>
      <c r="T1968" s="1" t="s">
        <v>1429</v>
      </c>
      <c r="U1968" s="1" t="s">
        <v>27</v>
      </c>
    </row>
    <row r="1969" spans="1:21" ht="15" x14ac:dyDescent="0.2">
      <c r="A1969" s="1" t="s">
        <v>73</v>
      </c>
      <c r="B1969" s="1" t="s">
        <v>17</v>
      </c>
      <c r="C1969" s="1" t="s">
        <v>494</v>
      </c>
      <c r="D1969" s="1" t="s">
        <v>2287</v>
      </c>
      <c r="E1969" s="1" t="s">
        <v>2288</v>
      </c>
      <c r="F1969" s="1" t="s">
        <v>22</v>
      </c>
      <c r="G1969" s="2" t="str">
        <f t="shared" si="90"/>
        <v>Juvenessenz AG</v>
      </c>
      <c r="H1969" s="1" t="s">
        <v>2289</v>
      </c>
      <c r="I1969" s="1" t="str" cm="1">
        <f t="array" ref="I1969">IF(H1969="","",IF(COUNT(VALUE(MID(H1969,ROW($A$1:$A$100),1)))=0,H1969,TRIM(LEFT(H1969,MATCH(TRUE,ISNUMBER(VALUE(MID(H1969,ROW($A$1:$A$100),1))),0)-1))))</f>
        <v>Bahnhofstrasse</v>
      </c>
      <c r="J1969" s="1" t="str" cm="1">
        <f t="array" ref="J1969">IF(H1969="","",IF(COUNT(VALUE(MID(H1969,ROW($A$1:$A$100),1)))=0,"",RIGHT(H1969,LEN(H1969)-MATCH(TRUE,ISNUMBER(VALUE(MID(H1969,ROW($A$1:$A$100),1))),0)+1)))</f>
        <v>67</v>
      </c>
      <c r="K1969" s="1" t="s">
        <v>22</v>
      </c>
      <c r="L1969" s="1" t="s">
        <v>415</v>
      </c>
      <c r="M1969" s="1" t="str">
        <f t="shared" si="91"/>
        <v>8001</v>
      </c>
      <c r="N1969" s="1" t="str">
        <f t="shared" si="92"/>
        <v>Zürich</v>
      </c>
      <c r="O1969" s="1" t="s">
        <v>24</v>
      </c>
      <c r="P1969" s="1" t="s">
        <v>2290</v>
      </c>
      <c r="Q1969" s="1" t="s">
        <v>128</v>
      </c>
      <c r="R1969" s="1" t="s">
        <v>22</v>
      </c>
      <c r="S1969" s="1" t="s">
        <v>22</v>
      </c>
      <c r="T1969" s="1" t="s">
        <v>2291</v>
      </c>
      <c r="U1969" s="1" t="s">
        <v>27</v>
      </c>
    </row>
    <row r="1970" spans="1:21" ht="15" x14ac:dyDescent="0.2">
      <c r="A1970" s="1" t="s">
        <v>16</v>
      </c>
      <c r="B1970" s="1" t="s">
        <v>64</v>
      </c>
      <c r="C1970" s="1" t="s">
        <v>9411</v>
      </c>
      <c r="D1970" s="1" t="s">
        <v>10950</v>
      </c>
      <c r="E1970" s="1" t="s">
        <v>10951</v>
      </c>
      <c r="F1970" s="1" t="s">
        <v>22</v>
      </c>
      <c r="G1970" s="2" t="str">
        <f t="shared" si="90"/>
        <v>Gynpraxis am Neumarkt</v>
      </c>
      <c r="H1970" s="1" t="s">
        <v>4992</v>
      </c>
      <c r="I1970" s="1" t="str" cm="1">
        <f t="array" ref="I1970">IF(H1970="","",IF(COUNT(VALUE(MID(H1970,ROW($A$1:$A$100),1)))=0,H1970,TRIM(LEFT(H1970,MATCH(TRUE,ISNUMBER(VALUE(MID(H1970,ROW($A$1:$A$100),1))),0)-1))))</f>
        <v>Vadianstrasse</v>
      </c>
      <c r="J1970" s="1" t="str" cm="1">
        <f t="array" ref="J1970">IF(H1970="","",IF(COUNT(VALUE(MID(H1970,ROW($A$1:$A$100),1)))=0,"",RIGHT(H1970,LEN(H1970)-MATCH(TRUE,ISNUMBER(VALUE(MID(H1970,ROW($A$1:$A$100),1))),0)+1)))</f>
        <v>31</v>
      </c>
      <c r="K1970" s="1" t="s">
        <v>22</v>
      </c>
      <c r="L1970" s="1" t="s">
        <v>375</v>
      </c>
      <c r="M1970" s="1" t="str">
        <f t="shared" si="91"/>
        <v>9000</v>
      </c>
      <c r="N1970" s="1" t="str">
        <f t="shared" si="92"/>
        <v>St. Gallen</v>
      </c>
      <c r="O1970" s="1" t="s">
        <v>24</v>
      </c>
      <c r="P1970" s="1" t="s">
        <v>10952</v>
      </c>
      <c r="Q1970" s="1" t="s">
        <v>21</v>
      </c>
      <c r="R1970" s="1" t="s">
        <v>22</v>
      </c>
      <c r="S1970" s="1" t="s">
        <v>22</v>
      </c>
      <c r="T1970" s="1" t="s">
        <v>10953</v>
      </c>
      <c r="U1970" s="1" t="s">
        <v>27</v>
      </c>
    </row>
    <row r="1971" spans="1:21" ht="15" x14ac:dyDescent="0.2">
      <c r="A1971" s="1" t="s">
        <v>16</v>
      </c>
      <c r="B1971" s="1" t="s">
        <v>64</v>
      </c>
      <c r="C1971" s="1" t="s">
        <v>10756</v>
      </c>
      <c r="D1971" s="1" t="s">
        <v>10757</v>
      </c>
      <c r="E1971" s="1" t="s">
        <v>1692</v>
      </c>
      <c r="F1971" s="1" t="s">
        <v>22</v>
      </c>
      <c r="G1971" s="2" t="str">
        <f t="shared" si="90"/>
        <v>Frauenheilkunde-Pränatalmedizin</v>
      </c>
      <c r="H1971" s="1" t="s">
        <v>1693</v>
      </c>
      <c r="I1971" s="1" t="str" cm="1">
        <f t="array" ref="I1971">IF(H1971="","",IF(COUNT(VALUE(MID(H1971,ROW($A$1:$A$100),1)))=0,H1971,TRIM(LEFT(H1971,MATCH(TRUE,ISNUMBER(VALUE(MID(H1971,ROW($A$1:$A$100),1))),0)-1))))</f>
        <v>St. Gallerstrasse</v>
      </c>
      <c r="J1971" s="1" t="str" cm="1">
        <f t="array" ref="J1971">IF(H1971="","",IF(COUNT(VALUE(MID(H1971,ROW($A$1:$A$100),1)))=0,"",RIGHT(H1971,LEN(H1971)-MATCH(TRUE,ISNUMBER(VALUE(MID(H1971,ROW($A$1:$A$100),1))),0)+1)))</f>
        <v>39</v>
      </c>
      <c r="K1971" s="1" t="s">
        <v>22</v>
      </c>
      <c r="L1971" s="1" t="s">
        <v>291</v>
      </c>
      <c r="M1971" s="1" t="str">
        <f t="shared" si="91"/>
        <v>8400</v>
      </c>
      <c r="N1971" s="1" t="str">
        <f t="shared" si="92"/>
        <v>Winterthur</v>
      </c>
      <c r="O1971" s="1" t="s">
        <v>24</v>
      </c>
      <c r="P1971" s="1" t="s">
        <v>10758</v>
      </c>
      <c r="Q1971" s="1" t="s">
        <v>128</v>
      </c>
      <c r="R1971" s="1" t="s">
        <v>22</v>
      </c>
      <c r="S1971" s="1" t="s">
        <v>22</v>
      </c>
      <c r="T1971" s="1" t="s">
        <v>10759</v>
      </c>
      <c r="U1971" s="1" t="s">
        <v>27</v>
      </c>
    </row>
    <row r="1972" spans="1:21" ht="15" x14ac:dyDescent="0.2">
      <c r="A1972" s="1" t="s">
        <v>73</v>
      </c>
      <c r="B1972" s="1" t="s">
        <v>64</v>
      </c>
      <c r="C1972" s="1" t="s">
        <v>1051</v>
      </c>
      <c r="D1972" s="1" t="s">
        <v>10757</v>
      </c>
      <c r="E1972" s="1" t="s">
        <v>3862</v>
      </c>
      <c r="F1972" s="1" t="s">
        <v>22</v>
      </c>
      <c r="G1972" s="2" t="str">
        <f t="shared" si="90"/>
        <v>Gemeinschaftspraxis Oberweningen</v>
      </c>
      <c r="H1972" s="1" t="s">
        <v>3863</v>
      </c>
      <c r="I1972" s="1" t="str" cm="1">
        <f t="array" ref="I1972">IF(H1972="","",IF(COUNT(VALUE(MID(H1972,ROW($A$1:$A$100),1)))=0,H1972,TRIM(LEFT(H1972,MATCH(TRUE,ISNUMBER(VALUE(MID(H1972,ROW($A$1:$A$100),1))),0)-1))))</f>
        <v>Chlupfwisstrasse</v>
      </c>
      <c r="J1972" s="1" t="str" cm="1">
        <f t="array" ref="J1972">IF(H1972="","",IF(COUNT(VALUE(MID(H1972,ROW($A$1:$A$100),1)))=0,"",RIGHT(H1972,LEN(H1972)-MATCH(TRUE,ISNUMBER(VALUE(MID(H1972,ROW($A$1:$A$100),1))),0)+1)))</f>
        <v>34</v>
      </c>
      <c r="K1972" s="1" t="s">
        <v>22</v>
      </c>
      <c r="L1972" s="1" t="s">
        <v>3864</v>
      </c>
      <c r="M1972" s="1" t="str">
        <f t="shared" si="91"/>
        <v>8165</v>
      </c>
      <c r="N1972" s="1" t="str">
        <f t="shared" si="92"/>
        <v>Oberweningen</v>
      </c>
      <c r="O1972" s="1" t="s">
        <v>24</v>
      </c>
      <c r="P1972" s="1" t="s">
        <v>10760</v>
      </c>
      <c r="Q1972" s="1" t="s">
        <v>128</v>
      </c>
      <c r="R1972" s="1" t="s">
        <v>22</v>
      </c>
      <c r="S1972" s="1" t="s">
        <v>22</v>
      </c>
      <c r="T1972" s="1" t="s">
        <v>10761</v>
      </c>
      <c r="U1972" s="1" t="s">
        <v>27</v>
      </c>
    </row>
    <row r="1973" spans="1:21" ht="15" x14ac:dyDescent="0.2">
      <c r="A1973" s="1" t="s">
        <v>16</v>
      </c>
      <c r="B1973" s="1" t="s">
        <v>64</v>
      </c>
      <c r="C1973" s="1" t="s">
        <v>4692</v>
      </c>
      <c r="D1973" s="1" t="s">
        <v>10753</v>
      </c>
      <c r="E1973" s="1" t="s">
        <v>3862</v>
      </c>
      <c r="F1973" s="1" t="s">
        <v>22</v>
      </c>
      <c r="G1973" s="2" t="str">
        <f t="shared" si="90"/>
        <v>Gemeinschaftspraxis Oberweningen</v>
      </c>
      <c r="H1973" s="1" t="s">
        <v>3863</v>
      </c>
      <c r="I1973" s="1" t="str" cm="1">
        <f t="array" ref="I1973">IF(H1973="","",IF(COUNT(VALUE(MID(H1973,ROW($A$1:$A$100),1)))=0,H1973,TRIM(LEFT(H1973,MATCH(TRUE,ISNUMBER(VALUE(MID(H1973,ROW($A$1:$A$100),1))),0)-1))))</f>
        <v>Chlupfwisstrasse</v>
      </c>
      <c r="J1973" s="1" t="str" cm="1">
        <f t="array" ref="J1973">IF(H1973="","",IF(COUNT(VALUE(MID(H1973,ROW($A$1:$A$100),1)))=0,"",RIGHT(H1973,LEN(H1973)-MATCH(TRUE,ISNUMBER(VALUE(MID(H1973,ROW($A$1:$A$100),1))),0)+1)))</f>
        <v>34</v>
      </c>
      <c r="K1973" s="1" t="s">
        <v>22</v>
      </c>
      <c r="L1973" s="1" t="s">
        <v>3864</v>
      </c>
      <c r="M1973" s="1" t="str">
        <f t="shared" si="91"/>
        <v>8165</v>
      </c>
      <c r="N1973" s="1" t="str">
        <f t="shared" si="92"/>
        <v>Oberweningen</v>
      </c>
      <c r="O1973" s="1" t="s">
        <v>24</v>
      </c>
      <c r="P1973" s="1" t="s">
        <v>10754</v>
      </c>
      <c r="Q1973" s="1" t="s">
        <v>128</v>
      </c>
      <c r="R1973" s="1" t="s">
        <v>22</v>
      </c>
      <c r="S1973" s="1" t="s">
        <v>22</v>
      </c>
      <c r="T1973" s="1" t="s">
        <v>10755</v>
      </c>
      <c r="U1973" s="1" t="s">
        <v>27</v>
      </c>
    </row>
    <row r="1974" spans="1:21" ht="15" x14ac:dyDescent="0.2">
      <c r="A1974" s="1" t="s">
        <v>16</v>
      </c>
      <c r="B1974" s="1" t="s">
        <v>64</v>
      </c>
      <c r="C1974" s="1" t="s">
        <v>3127</v>
      </c>
      <c r="D1974" s="1" t="s">
        <v>5629</v>
      </c>
      <c r="E1974" s="1" t="s">
        <v>5630</v>
      </c>
      <c r="F1974" s="1" t="s">
        <v>22</v>
      </c>
      <c r="G1974" s="2" t="str">
        <f t="shared" si="90"/>
        <v>Ärztezentrum Kloten AG</v>
      </c>
      <c r="H1974" s="1" t="s">
        <v>5631</v>
      </c>
      <c r="I1974" s="1" t="str" cm="1">
        <f t="array" ref="I1974">IF(H1974="","",IF(COUNT(VALUE(MID(H1974,ROW($A$1:$A$100),1)))=0,H1974,TRIM(LEFT(H1974,MATCH(TRUE,ISNUMBER(VALUE(MID(H1974,ROW($A$1:$A$100),1))),0)-1))))</f>
        <v>Schaffhauserstrasse</v>
      </c>
      <c r="J1974" s="1" t="str" cm="1">
        <f t="array" ref="J1974">IF(H1974="","",IF(COUNT(VALUE(MID(H1974,ROW($A$1:$A$100),1)))=0,"",RIGHT(H1974,LEN(H1974)-MATCH(TRUE,ISNUMBER(VALUE(MID(H1974,ROW($A$1:$A$100),1))),0)+1)))</f>
        <v>138</v>
      </c>
      <c r="K1974" s="1" t="s">
        <v>22</v>
      </c>
      <c r="L1974" s="1" t="s">
        <v>78</v>
      </c>
      <c r="M1974" s="1" t="str">
        <f t="shared" si="91"/>
        <v>8302</v>
      </c>
      <c r="N1974" s="1" t="str">
        <f t="shared" si="92"/>
        <v>Kloten</v>
      </c>
      <c r="O1974" s="1" t="s">
        <v>24</v>
      </c>
      <c r="P1974" s="1" t="s">
        <v>5632</v>
      </c>
      <c r="Q1974" s="1" t="s">
        <v>128</v>
      </c>
      <c r="R1974" s="1" t="s">
        <v>22</v>
      </c>
      <c r="S1974" s="1" t="s">
        <v>22</v>
      </c>
      <c r="T1974" s="1" t="s">
        <v>5633</v>
      </c>
      <c r="U1974" s="1" t="s">
        <v>27</v>
      </c>
    </row>
    <row r="1975" spans="1:21" ht="15" x14ac:dyDescent="0.2">
      <c r="A1975" s="1" t="s">
        <v>16</v>
      </c>
      <c r="B1975" s="1" t="s">
        <v>64</v>
      </c>
      <c r="C1975" s="1" t="s">
        <v>8387</v>
      </c>
      <c r="D1975" s="1" t="s">
        <v>8388</v>
      </c>
      <c r="E1975" s="1" t="s">
        <v>8389</v>
      </c>
      <c r="F1975" s="1" t="s">
        <v>22</v>
      </c>
      <c r="G1975" s="2" t="str">
        <f t="shared" si="90"/>
        <v>Frauenarztpraxis Dr. Korda</v>
      </c>
      <c r="H1975" s="1" t="s">
        <v>2379</v>
      </c>
      <c r="I1975" s="1" t="str" cm="1">
        <f t="array" ref="I1975">IF(H1975="","",IF(COUNT(VALUE(MID(H1975,ROW($A$1:$A$100),1)))=0,H1975,TRIM(LEFT(H1975,MATCH(TRUE,ISNUMBER(VALUE(MID(H1975,ROW($A$1:$A$100),1))),0)-1))))</f>
        <v>Adlerstrasse</v>
      </c>
      <c r="J1975" s="1" t="str" cm="1">
        <f t="array" ref="J1975">IF(H1975="","",IF(COUNT(VALUE(MID(H1975,ROW($A$1:$A$100),1)))=0,"",RIGHT(H1975,LEN(H1975)-MATCH(TRUE,ISNUMBER(VALUE(MID(H1975,ROW($A$1:$A$100),1))),0)+1)))</f>
        <v>1</v>
      </c>
      <c r="K1975" s="1" t="s">
        <v>22</v>
      </c>
      <c r="L1975" s="1" t="s">
        <v>1398</v>
      </c>
      <c r="M1975" s="1" t="str">
        <f t="shared" si="91"/>
        <v>8600</v>
      </c>
      <c r="N1975" s="1" t="str">
        <f t="shared" si="92"/>
        <v>Dübendorf</v>
      </c>
      <c r="O1975" s="1" t="s">
        <v>24</v>
      </c>
      <c r="P1975" s="1" t="s">
        <v>8390</v>
      </c>
      <c r="Q1975" s="1" t="s">
        <v>21</v>
      </c>
      <c r="R1975" s="1" t="s">
        <v>22</v>
      </c>
      <c r="S1975" s="1" t="s">
        <v>22</v>
      </c>
      <c r="T1975" s="1" t="s">
        <v>8391</v>
      </c>
      <c r="U1975" s="1" t="s">
        <v>27</v>
      </c>
    </row>
    <row r="1976" spans="1:21" ht="15" x14ac:dyDescent="0.2">
      <c r="A1976" s="1" t="s">
        <v>73</v>
      </c>
      <c r="B1976" s="1" t="s">
        <v>64</v>
      </c>
      <c r="C1976" s="1" t="s">
        <v>2469</v>
      </c>
      <c r="D1976" s="1" t="s">
        <v>3636</v>
      </c>
      <c r="E1976" s="1" t="s">
        <v>1380</v>
      </c>
      <c r="F1976" s="1" t="s">
        <v>22</v>
      </c>
      <c r="G1976" s="2" t="str">
        <f t="shared" si="90"/>
        <v>Frauen-Permanence Zürich</v>
      </c>
      <c r="H1976" s="1" t="s">
        <v>1381</v>
      </c>
      <c r="I1976" s="1" t="str" cm="1">
        <f t="array" ref="I1976">IF(H1976="","",IF(COUNT(VALUE(MID(H1976,ROW($A$1:$A$100),1)))=0,H1976,TRIM(LEFT(H1976,MATCH(TRUE,ISNUMBER(VALUE(MID(H1976,ROW($A$1:$A$100),1))),0)-1))))</f>
        <v>Goethestrasse</v>
      </c>
      <c r="J1976" s="1" t="str" cm="1">
        <f t="array" ref="J1976">IF(H1976="","",IF(COUNT(VALUE(MID(H1976,ROW($A$1:$A$100),1)))=0,"",RIGHT(H1976,LEN(H1976)-MATCH(TRUE,ISNUMBER(VALUE(MID(H1976,ROW($A$1:$A$100),1))),0)+1)))</f>
        <v>24</v>
      </c>
      <c r="K1976" s="1" t="s">
        <v>22</v>
      </c>
      <c r="L1976" s="1" t="s">
        <v>415</v>
      </c>
      <c r="M1976" s="1" t="str">
        <f t="shared" si="91"/>
        <v>8001</v>
      </c>
      <c r="N1976" s="1" t="str">
        <f t="shared" si="92"/>
        <v>Zürich</v>
      </c>
      <c r="O1976" s="1" t="s">
        <v>24</v>
      </c>
      <c r="P1976" s="1" t="s">
        <v>3637</v>
      </c>
      <c r="Q1976" s="1" t="s">
        <v>21</v>
      </c>
      <c r="R1976" s="1" t="s">
        <v>22</v>
      </c>
      <c r="S1976" s="1" t="s">
        <v>22</v>
      </c>
      <c r="T1976" s="1" t="s">
        <v>3638</v>
      </c>
      <c r="U1976" s="1" t="s">
        <v>27</v>
      </c>
    </row>
    <row r="1977" spans="1:21" ht="15" x14ac:dyDescent="0.2">
      <c r="A1977" s="1" t="s">
        <v>16</v>
      </c>
      <c r="B1977" s="1" t="s">
        <v>64</v>
      </c>
      <c r="C1977" s="1" t="s">
        <v>866</v>
      </c>
      <c r="D1977" s="1" t="s">
        <v>867</v>
      </c>
      <c r="E1977" s="1" t="s">
        <v>868</v>
      </c>
      <c r="F1977" s="1" t="s">
        <v>22</v>
      </c>
      <c r="G1977" s="2" t="str">
        <f t="shared" si="90"/>
        <v>Frauenpraxis am Löwenplatz</v>
      </c>
      <c r="H1977" s="1" t="s">
        <v>869</v>
      </c>
      <c r="I1977" s="1" t="str" cm="1">
        <f t="array" ref="I1977">IF(H1977="","",IF(COUNT(VALUE(MID(H1977,ROW($A$1:$A$100),1)))=0,H1977,TRIM(LEFT(H1977,MATCH(TRUE,ISNUMBER(VALUE(MID(H1977,ROW($A$1:$A$100),1))),0)-1))))</f>
        <v>Zürichstrasse</v>
      </c>
      <c r="J1977" s="1" t="str" cm="1">
        <f t="array" ref="J1977">IF(H1977="","",IF(COUNT(VALUE(MID(H1977,ROW($A$1:$A$100),1)))=0,"",RIGHT(H1977,LEN(H1977)-MATCH(TRUE,ISNUMBER(VALUE(MID(H1977,ROW($A$1:$A$100),1))),0)+1)))</f>
        <v>5</v>
      </c>
      <c r="K1977" s="1" t="s">
        <v>22</v>
      </c>
      <c r="L1977" s="1" t="s">
        <v>272</v>
      </c>
      <c r="M1977" s="1" t="str">
        <f t="shared" si="91"/>
        <v>6004</v>
      </c>
      <c r="N1977" s="1" t="str">
        <f t="shared" si="92"/>
        <v>Luzern</v>
      </c>
      <c r="O1977" s="1" t="s">
        <v>24</v>
      </c>
      <c r="P1977" s="1" t="s">
        <v>870</v>
      </c>
      <c r="Q1977" s="1" t="s">
        <v>21</v>
      </c>
      <c r="R1977" s="1" t="s">
        <v>22</v>
      </c>
      <c r="S1977" s="1" t="s">
        <v>22</v>
      </c>
      <c r="T1977" s="1" t="s">
        <v>871</v>
      </c>
      <c r="U1977" s="1" t="s">
        <v>27</v>
      </c>
    </row>
    <row r="1978" spans="1:21" ht="15" x14ac:dyDescent="0.2">
      <c r="A1978" s="1" t="s">
        <v>73</v>
      </c>
      <c r="B1978" s="1" t="s">
        <v>64</v>
      </c>
      <c r="C1978" s="1" t="s">
        <v>1061</v>
      </c>
      <c r="D1978" s="1" t="s">
        <v>10981</v>
      </c>
      <c r="E1978" s="1" t="s">
        <v>4021</v>
      </c>
      <c r="F1978" s="1" t="s">
        <v>22</v>
      </c>
      <c r="G1978" s="2" t="str">
        <f t="shared" si="90"/>
        <v>Ärztezentrum Töss</v>
      </c>
      <c r="H1978" s="1" t="s">
        <v>4022</v>
      </c>
      <c r="I1978" s="1" t="str" cm="1">
        <f t="array" ref="I1978">IF(H1978="","",IF(COUNT(VALUE(MID(H1978,ROW($A$1:$A$100),1)))=0,H1978,TRIM(LEFT(H1978,MATCH(TRUE,ISNUMBER(VALUE(MID(H1978,ROW($A$1:$A$100),1))),0)-1))))</f>
        <v>Zürcherstrasse</v>
      </c>
      <c r="J1978" s="1" t="str" cm="1">
        <f t="array" ref="J1978">IF(H1978="","",IF(COUNT(VALUE(MID(H1978,ROW($A$1:$A$100),1)))=0,"",RIGHT(H1978,LEN(H1978)-MATCH(TRUE,ISNUMBER(VALUE(MID(H1978,ROW($A$1:$A$100),1))),0)+1)))</f>
        <v>120</v>
      </c>
      <c r="K1978" s="1" t="s">
        <v>22</v>
      </c>
      <c r="L1978" s="1" t="s">
        <v>4023</v>
      </c>
      <c r="M1978" s="1" t="str">
        <f t="shared" si="91"/>
        <v>8406</v>
      </c>
      <c r="N1978" s="1" t="str">
        <f t="shared" si="92"/>
        <v>Winterthur</v>
      </c>
      <c r="O1978" s="1" t="s">
        <v>24</v>
      </c>
      <c r="P1978" s="1" t="s">
        <v>10982</v>
      </c>
      <c r="Q1978" s="1" t="s">
        <v>128</v>
      </c>
      <c r="R1978" s="1" t="s">
        <v>22</v>
      </c>
      <c r="S1978" s="1" t="s">
        <v>22</v>
      </c>
      <c r="T1978" s="1" t="s">
        <v>10983</v>
      </c>
      <c r="U1978" s="1" t="s">
        <v>27</v>
      </c>
    </row>
    <row r="1979" spans="1:21" ht="15" x14ac:dyDescent="0.2">
      <c r="A1979" s="1" t="s">
        <v>16</v>
      </c>
      <c r="B1979" s="1" t="s">
        <v>64</v>
      </c>
      <c r="C1979" s="1" t="s">
        <v>691</v>
      </c>
      <c r="D1979" s="1" t="s">
        <v>10973</v>
      </c>
      <c r="E1979" s="1" t="s">
        <v>3026</v>
      </c>
      <c r="F1979" s="1" t="s">
        <v>22</v>
      </c>
      <c r="G1979" s="2" t="str">
        <f t="shared" si="90"/>
        <v>AVA Gyn GmbH</v>
      </c>
      <c r="H1979" s="1" t="s">
        <v>3027</v>
      </c>
      <c r="I1979" s="1" t="str" cm="1">
        <f t="array" ref="I1979">IF(H1979="","",IF(COUNT(VALUE(MID(H1979,ROW($A$1:$A$100),1)))=0,H1979,TRIM(LEFT(H1979,MATCH(TRUE,ISNUMBER(VALUE(MID(H1979,ROW($A$1:$A$100),1))),0)-1))))</f>
        <v>Unterrietstrasse</v>
      </c>
      <c r="J1979" s="1" t="str" cm="1">
        <f t="array" ref="J1979">IF(H1979="","",IF(COUNT(VALUE(MID(H1979,ROW($A$1:$A$100),1)))=0,"",RIGHT(H1979,LEN(H1979)-MATCH(TRUE,ISNUMBER(VALUE(MID(H1979,ROW($A$1:$A$100),1))),0)+1)))</f>
        <v>2a</v>
      </c>
      <c r="K1979" s="1" t="s">
        <v>22</v>
      </c>
      <c r="L1979" s="1" t="s">
        <v>3028</v>
      </c>
      <c r="M1979" s="1" t="str">
        <f t="shared" si="91"/>
        <v>8152</v>
      </c>
      <c r="N1979" s="1" t="str">
        <f t="shared" si="92"/>
        <v>Opfikon</v>
      </c>
      <c r="O1979" s="1" t="s">
        <v>24</v>
      </c>
      <c r="P1979" s="1" t="s">
        <v>10974</v>
      </c>
      <c r="Q1979" s="1" t="s">
        <v>21</v>
      </c>
      <c r="R1979" s="1" t="s">
        <v>22</v>
      </c>
      <c r="S1979" s="1" t="s">
        <v>22</v>
      </c>
      <c r="T1979" s="1" t="s">
        <v>10975</v>
      </c>
      <c r="U1979" s="1" t="s">
        <v>27</v>
      </c>
    </row>
    <row r="1980" spans="1:21" ht="15" x14ac:dyDescent="0.2">
      <c r="A1980" s="1" t="s">
        <v>73</v>
      </c>
      <c r="B1980" s="1" t="s">
        <v>64</v>
      </c>
      <c r="C1980" s="1" t="s">
        <v>10969</v>
      </c>
      <c r="D1980" s="1" t="s">
        <v>10970</v>
      </c>
      <c r="E1980" s="1" t="s">
        <v>2524</v>
      </c>
      <c r="F1980" s="1" t="s">
        <v>22</v>
      </c>
      <c r="G1980" s="2" t="str">
        <f t="shared" si="90"/>
        <v>rappjmed AG</v>
      </c>
      <c r="H1980" s="1" t="s">
        <v>2525</v>
      </c>
      <c r="I1980" s="1" t="str" cm="1">
        <f t="array" ref="I1980">IF(H1980="","",IF(COUNT(VALUE(MID(H1980,ROW($A$1:$A$100),1)))=0,H1980,TRIM(LEFT(H1980,MATCH(TRUE,ISNUMBER(VALUE(MID(H1980,ROW($A$1:$A$100),1))),0)-1))))</f>
        <v>Allmeindstrasse</v>
      </c>
      <c r="J1980" s="1" t="str" cm="1">
        <f t="array" ref="J1980">IF(H1980="","",IF(COUNT(VALUE(MID(H1980,ROW($A$1:$A$100),1)))=0,"",RIGHT(H1980,LEN(H1980)-MATCH(TRUE,ISNUMBER(VALUE(MID(H1980,ROW($A$1:$A$100),1))),0)+1)))</f>
        <v>5</v>
      </c>
      <c r="K1980" s="1" t="s">
        <v>22</v>
      </c>
      <c r="L1980" s="1" t="s">
        <v>1000</v>
      </c>
      <c r="M1980" s="1" t="str">
        <f t="shared" si="91"/>
        <v>8645</v>
      </c>
      <c r="N1980" s="1" t="str">
        <f t="shared" si="92"/>
        <v>Jona</v>
      </c>
      <c r="O1980" s="1" t="s">
        <v>24</v>
      </c>
      <c r="P1980" s="1" t="s">
        <v>10971</v>
      </c>
      <c r="Q1980" s="1" t="s">
        <v>128</v>
      </c>
      <c r="R1980" s="1" t="s">
        <v>22</v>
      </c>
      <c r="S1980" s="1" t="s">
        <v>22</v>
      </c>
      <c r="T1980" s="1" t="s">
        <v>10972</v>
      </c>
      <c r="U1980" s="1" t="s">
        <v>27</v>
      </c>
    </row>
    <row r="1981" spans="1:21" ht="15" x14ac:dyDescent="0.2">
      <c r="A1981" s="1" t="s">
        <v>73</v>
      </c>
      <c r="B1981" s="1" t="s">
        <v>17</v>
      </c>
      <c r="C1981" s="1" t="s">
        <v>14563</v>
      </c>
      <c r="D1981" s="1" t="s">
        <v>14564</v>
      </c>
      <c r="E1981" s="1" t="s">
        <v>6779</v>
      </c>
      <c r="F1981" s="1" t="s">
        <v>22</v>
      </c>
      <c r="G1981" s="2" t="str">
        <f t="shared" si="90"/>
        <v>Widler Ärzte</v>
      </c>
      <c r="H1981" s="1" t="s">
        <v>6780</v>
      </c>
      <c r="I1981" s="1" t="str" cm="1">
        <f t="array" ref="I1981">IF(H1981="","",IF(COUNT(VALUE(MID(H1981,ROW($A$1:$A$100),1)))=0,H1981,TRIM(LEFT(H1981,MATCH(TRUE,ISNUMBER(VALUE(MID(H1981,ROW($A$1:$A$100),1))),0)-1))))</f>
        <v>Altstetterstrasse</v>
      </c>
      <c r="J1981" s="1" t="str" cm="1">
        <f t="array" ref="J1981">IF(H1981="","",IF(COUNT(VALUE(MID(H1981,ROW($A$1:$A$100),1)))=0,"",RIGHT(H1981,LEN(H1981)-MATCH(TRUE,ISNUMBER(VALUE(MID(H1981,ROW($A$1:$A$100),1))),0)+1)))</f>
        <v>142</v>
      </c>
      <c r="K1981" s="1" t="s">
        <v>22</v>
      </c>
      <c r="L1981" s="1" t="s">
        <v>1440</v>
      </c>
      <c r="M1981" s="1" t="str">
        <f t="shared" si="91"/>
        <v>8048</v>
      </c>
      <c r="N1981" s="1" t="str">
        <f t="shared" si="92"/>
        <v>Zürich</v>
      </c>
      <c r="O1981" s="1" t="s">
        <v>24</v>
      </c>
      <c r="P1981" s="1" t="s">
        <v>14565</v>
      </c>
      <c r="Q1981" s="1" t="s">
        <v>128</v>
      </c>
      <c r="R1981" s="1" t="s">
        <v>22</v>
      </c>
      <c r="S1981" s="1" t="s">
        <v>22</v>
      </c>
      <c r="T1981" s="1" t="s">
        <v>14566</v>
      </c>
      <c r="U1981" s="1" t="s">
        <v>27</v>
      </c>
    </row>
    <row r="1982" spans="1:21" ht="30" x14ac:dyDescent="0.2">
      <c r="A1982" s="1" t="s">
        <v>73</v>
      </c>
      <c r="B1982" s="1" t="s">
        <v>64</v>
      </c>
      <c r="C1982" s="1" t="s">
        <v>7313</v>
      </c>
      <c r="D1982" s="1" t="s">
        <v>7314</v>
      </c>
      <c r="E1982" s="1" t="s">
        <v>155</v>
      </c>
      <c r="F1982" s="1" t="s">
        <v>156</v>
      </c>
      <c r="G1982" s="2" t="str">
        <f t="shared" si="90"/>
        <v>See-Spital Horgen
_x000D_Frauenklinik</v>
      </c>
      <c r="H1982" s="1" t="s">
        <v>157</v>
      </c>
      <c r="I1982" s="1" t="str" cm="1">
        <f t="array" ref="I1982">IF(H1982="","",IF(COUNT(VALUE(MID(H1982,ROW($A$1:$A$100),1)))=0,H1982,TRIM(LEFT(H1982,MATCH(TRUE,ISNUMBER(VALUE(MID(H1982,ROW($A$1:$A$100),1))),0)-1))))</f>
        <v>Asylstrasse</v>
      </c>
      <c r="J1982" s="1" t="str" cm="1">
        <f t="array" ref="J1982">IF(H1982="","",IF(COUNT(VALUE(MID(H1982,ROW($A$1:$A$100),1)))=0,"",RIGHT(H1982,LEN(H1982)-MATCH(TRUE,ISNUMBER(VALUE(MID(H1982,ROW($A$1:$A$100),1))),0)+1)))</f>
        <v>19</v>
      </c>
      <c r="K1982" s="1" t="s">
        <v>22</v>
      </c>
      <c r="L1982" s="1" t="s">
        <v>158</v>
      </c>
      <c r="M1982" s="1" t="str">
        <f t="shared" si="91"/>
        <v>8810</v>
      </c>
      <c r="N1982" s="1" t="str">
        <f t="shared" si="92"/>
        <v>Horgen</v>
      </c>
      <c r="O1982" s="1" t="s">
        <v>24</v>
      </c>
      <c r="P1982" s="1" t="s">
        <v>7315</v>
      </c>
      <c r="Q1982" s="1" t="s">
        <v>21</v>
      </c>
      <c r="R1982" s="1" t="s">
        <v>22</v>
      </c>
      <c r="S1982" s="1" t="s">
        <v>22</v>
      </c>
      <c r="T1982" s="1" t="s">
        <v>7316</v>
      </c>
      <c r="U1982" s="1" t="s">
        <v>27</v>
      </c>
    </row>
    <row r="1983" spans="1:21" ht="15" x14ac:dyDescent="0.2">
      <c r="A1983" s="1" t="s">
        <v>73</v>
      </c>
      <c r="B1983" s="1" t="s">
        <v>64</v>
      </c>
      <c r="C1983" s="1" t="s">
        <v>2393</v>
      </c>
      <c r="D1983" s="1" t="s">
        <v>10976</v>
      </c>
      <c r="E1983" s="1" t="s">
        <v>10977</v>
      </c>
      <c r="F1983" s="1" t="s">
        <v>22</v>
      </c>
      <c r="G1983" s="2" t="str">
        <f t="shared" si="90"/>
        <v>Praxis Dr. Koweindl Andreas</v>
      </c>
      <c r="H1983" s="1" t="s">
        <v>10978</v>
      </c>
      <c r="I1983" s="1" t="str" cm="1">
        <f t="array" ref="I1983">IF(H1983="","",IF(COUNT(VALUE(MID(H1983,ROW($A$1:$A$100),1)))=0,H1983,TRIM(LEFT(H1983,MATCH(TRUE,ISNUMBER(VALUE(MID(H1983,ROW($A$1:$A$100),1))),0)-1))))</f>
        <v>Nebenbachweg</v>
      </c>
      <c r="J1983" s="1" t="str" cm="1">
        <f t="array" ref="J1983">IF(H1983="","",IF(COUNT(VALUE(MID(H1983,ROW($A$1:$A$100),1)))=0,"",RIGHT(H1983,LEN(H1983)-MATCH(TRUE,ISNUMBER(VALUE(MID(H1983,ROW($A$1:$A$100),1))),0)+1)))</f>
        <v>1a</v>
      </c>
      <c r="K1983" s="1" t="s">
        <v>22</v>
      </c>
      <c r="L1983" s="1" t="s">
        <v>841</v>
      </c>
      <c r="M1983" s="1" t="str">
        <f t="shared" si="91"/>
        <v>9470</v>
      </c>
      <c r="N1983" s="1" t="str">
        <f t="shared" si="92"/>
        <v>Buchs SG</v>
      </c>
      <c r="O1983" s="1" t="s">
        <v>24</v>
      </c>
      <c r="P1983" s="1" t="s">
        <v>10979</v>
      </c>
      <c r="Q1983" s="1" t="s">
        <v>80</v>
      </c>
      <c r="R1983" s="1" t="s">
        <v>22</v>
      </c>
      <c r="S1983" s="1" t="s">
        <v>22</v>
      </c>
      <c r="T1983" s="1" t="s">
        <v>10980</v>
      </c>
      <c r="U1983" s="1" t="s">
        <v>27</v>
      </c>
    </row>
    <row r="1984" spans="1:21" ht="30" x14ac:dyDescent="0.2">
      <c r="A1984" s="1" t="s">
        <v>16</v>
      </c>
      <c r="B1984" s="1" t="s">
        <v>17</v>
      </c>
      <c r="C1984" s="1" t="s">
        <v>3074</v>
      </c>
      <c r="D1984" s="1" t="s">
        <v>3547</v>
      </c>
      <c r="E1984" s="1" t="s">
        <v>1357</v>
      </c>
      <c r="F1984" s="1" t="s">
        <v>21</v>
      </c>
      <c r="G1984" s="2" t="str">
        <f t="shared" si="90"/>
        <v>Kantonsspital St. Gallen
_x000D_Gynäkologie und Geburtshilfe</v>
      </c>
      <c r="H1984" s="1" t="s">
        <v>1358</v>
      </c>
      <c r="I1984" s="1" t="str" cm="1">
        <f t="array" ref="I1984">IF(H1984="","",IF(COUNT(VALUE(MID(H1984,ROW($A$1:$A$100),1)))=0,H1984,TRIM(LEFT(H1984,MATCH(TRUE,ISNUMBER(VALUE(MID(H1984,ROW($A$1:$A$100),1))),0)-1))))</f>
        <v>Rorschacher Strasse</v>
      </c>
      <c r="J1984" s="1" t="str" cm="1">
        <f t="array" ref="J1984">IF(H1984="","",IF(COUNT(VALUE(MID(H1984,ROW($A$1:$A$100),1)))=0,"",RIGHT(H1984,LEN(H1984)-MATCH(TRUE,ISNUMBER(VALUE(MID(H1984,ROW($A$1:$A$100),1))),0)+1)))</f>
        <v>95</v>
      </c>
      <c r="K1984" s="1" t="s">
        <v>22</v>
      </c>
      <c r="L1984" s="1" t="s">
        <v>1359</v>
      </c>
      <c r="M1984" s="1" t="str">
        <f t="shared" si="91"/>
        <v>9007</v>
      </c>
      <c r="N1984" s="1" t="str">
        <f t="shared" si="92"/>
        <v>St. Gallen</v>
      </c>
      <c r="O1984" s="1" t="s">
        <v>24</v>
      </c>
      <c r="P1984" s="1" t="s">
        <v>3548</v>
      </c>
      <c r="Q1984" s="1" t="s">
        <v>21</v>
      </c>
      <c r="R1984" s="1" t="s">
        <v>22</v>
      </c>
      <c r="S1984" s="1" t="s">
        <v>22</v>
      </c>
      <c r="T1984" s="1" t="s">
        <v>3549</v>
      </c>
      <c r="U1984" s="1" t="s">
        <v>27</v>
      </c>
    </row>
    <row r="1985" spans="1:21" ht="15" x14ac:dyDescent="0.2">
      <c r="A1985" s="1" t="s">
        <v>73</v>
      </c>
      <c r="B1985" s="1" t="s">
        <v>1538</v>
      </c>
      <c r="C1985" s="1" t="s">
        <v>475</v>
      </c>
      <c r="D1985" s="1" t="s">
        <v>11034</v>
      </c>
      <c r="E1985" s="1" t="s">
        <v>11035</v>
      </c>
      <c r="F1985" s="1" t="s">
        <v>22</v>
      </c>
      <c r="G1985" s="2" t="str">
        <f t="shared" si="90"/>
        <v>Praxis Dr. Krafft Alexander</v>
      </c>
      <c r="H1985" s="1" t="s">
        <v>11036</v>
      </c>
      <c r="I1985" s="1" t="str" cm="1">
        <f t="array" ref="I1985">IF(H1985="","",IF(COUNT(VALUE(MID(H1985,ROW($A$1:$A$100),1)))=0,H1985,TRIM(LEFT(H1985,MATCH(TRUE,ISNUMBER(VALUE(MID(H1985,ROW($A$1:$A$100),1))),0)-1))))</f>
        <v>Dufourstrasse</v>
      </c>
      <c r="J1985" s="1" t="str" cm="1">
        <f t="array" ref="J1985">IF(H1985="","",IF(COUNT(VALUE(MID(H1985,ROW($A$1:$A$100),1)))=0,"",RIGHT(H1985,LEN(H1985)-MATCH(TRUE,ISNUMBER(VALUE(MID(H1985,ROW($A$1:$A$100),1))),0)+1)))</f>
        <v>50</v>
      </c>
      <c r="K1985" s="1" t="s">
        <v>22</v>
      </c>
      <c r="L1985" s="1" t="s">
        <v>854</v>
      </c>
      <c r="M1985" s="1" t="str">
        <f t="shared" si="91"/>
        <v>8702</v>
      </c>
      <c r="N1985" s="1" t="str">
        <f t="shared" si="92"/>
        <v>Zollikon</v>
      </c>
      <c r="O1985" s="1" t="s">
        <v>24</v>
      </c>
      <c r="P1985" s="1" t="s">
        <v>11037</v>
      </c>
      <c r="Q1985" s="1" t="s">
        <v>21</v>
      </c>
      <c r="R1985" s="1" t="s">
        <v>22</v>
      </c>
      <c r="S1985" s="1" t="s">
        <v>22</v>
      </c>
      <c r="T1985" s="1" t="s">
        <v>11038</v>
      </c>
      <c r="U1985" s="1" t="s">
        <v>27</v>
      </c>
    </row>
    <row r="1986" spans="1:21" ht="15" x14ac:dyDescent="0.2">
      <c r="A1986" s="1" t="s">
        <v>73</v>
      </c>
      <c r="B1986" s="1" t="s">
        <v>64</v>
      </c>
      <c r="C1986" s="1" t="s">
        <v>82</v>
      </c>
      <c r="D1986" s="1" t="s">
        <v>3772</v>
      </c>
      <c r="E1986" s="1" t="s">
        <v>1659</v>
      </c>
      <c r="F1986" s="1" t="s">
        <v>22</v>
      </c>
      <c r="G1986" s="2" t="str">
        <f t="shared" ref="G1986:G2049" si="93">IF(F1986="",E1986,E1986 &amp; CHAR(10) &amp; CHAR(13) &amp; F1986)</f>
        <v>AMC Airport Medical Center AG</v>
      </c>
      <c r="H1986" s="1" t="s">
        <v>22</v>
      </c>
      <c r="I1986" s="1" t="str" cm="1">
        <f t="array" ref="I1986">IF(H1986="","",IF(COUNT(VALUE(MID(H1986,ROW($A$1:$A$100),1)))=0,H1986,TRIM(LEFT(H1986,MATCH(TRUE,ISNUMBER(VALUE(MID(H1986,ROW($A$1:$A$100),1))),0)-1))))</f>
        <v/>
      </c>
      <c r="J1986" s="1" t="str" cm="1">
        <f t="array" ref="J1986">IF(H1986="","",IF(COUNT(VALUE(MID(H1986,ROW($A$1:$A$100),1)))=0,"",RIGHT(H1986,LEN(H1986)-MATCH(TRUE,ISNUMBER(VALUE(MID(H1986,ROW($A$1:$A$100),1))),0)+1)))</f>
        <v/>
      </c>
      <c r="K1986" s="1" t="s">
        <v>1660</v>
      </c>
      <c r="L1986" s="1" t="s">
        <v>1661</v>
      </c>
      <c r="M1986" s="1" t="str">
        <f t="shared" ref="M1986:M2049" si="94">LEFT(L1986,4)</f>
        <v>8060</v>
      </c>
      <c r="N1986" s="1" t="str">
        <f t="shared" ref="N1986:N2049" si="95">RIGHT(L1986,LEN(L1986)-5)</f>
        <v>Zürich</v>
      </c>
      <c r="O1986" s="1" t="s">
        <v>24</v>
      </c>
      <c r="P1986" s="1" t="s">
        <v>3773</v>
      </c>
      <c r="Q1986" s="1" t="s">
        <v>128</v>
      </c>
      <c r="R1986" s="1" t="s">
        <v>22</v>
      </c>
      <c r="S1986" s="1" t="s">
        <v>22</v>
      </c>
      <c r="T1986" s="1" t="s">
        <v>3774</v>
      </c>
      <c r="U1986" s="1" t="s">
        <v>27</v>
      </c>
    </row>
    <row r="1987" spans="1:21" ht="30" x14ac:dyDescent="0.2">
      <c r="A1987" s="1" t="s">
        <v>73</v>
      </c>
      <c r="B1987" s="1" t="s">
        <v>64</v>
      </c>
      <c r="C1987" s="1" t="s">
        <v>176</v>
      </c>
      <c r="D1987" s="1" t="s">
        <v>3772</v>
      </c>
      <c r="E1987" s="1" t="s">
        <v>5795</v>
      </c>
      <c r="F1987" s="1" t="s">
        <v>5796</v>
      </c>
      <c r="G1987" s="2" t="str">
        <f t="shared" si="93"/>
        <v>Ärzte im Zentrum
_x000D_Praxis Dr. Krähenbühl</v>
      </c>
      <c r="H1987" s="1" t="s">
        <v>5797</v>
      </c>
      <c r="I1987" s="1" t="str" cm="1">
        <f t="array" ref="I1987">IF(H1987="","",IF(COUNT(VALUE(MID(H1987,ROW($A$1:$A$100),1)))=0,H1987,TRIM(LEFT(H1987,MATCH(TRUE,ISNUMBER(VALUE(MID(H1987,ROW($A$1:$A$100),1))),0)-1))))</f>
        <v>Feststrasse</v>
      </c>
      <c r="J1987" s="1" t="str" cm="1">
        <f t="array" ref="J1987">IF(H1987="","",IF(COUNT(VALUE(MID(H1987,ROW($A$1:$A$100),1)))=0,"",RIGHT(H1987,LEN(H1987)-MATCH(TRUE,ISNUMBER(VALUE(MID(H1987,ROW($A$1:$A$100),1))),0)+1)))</f>
        <v>6</v>
      </c>
      <c r="K1987" s="1" t="s">
        <v>22</v>
      </c>
      <c r="L1987" s="1" t="s">
        <v>1116</v>
      </c>
      <c r="M1987" s="1" t="str">
        <f t="shared" si="94"/>
        <v>8570</v>
      </c>
      <c r="N1987" s="1" t="str">
        <f t="shared" si="95"/>
        <v>Weinfelden</v>
      </c>
      <c r="O1987" s="1" t="s">
        <v>24</v>
      </c>
      <c r="P1987" s="1" t="s">
        <v>3773</v>
      </c>
      <c r="Q1987" s="1" t="s">
        <v>80</v>
      </c>
      <c r="R1987" s="1" t="s">
        <v>22</v>
      </c>
      <c r="S1987" s="1" t="s">
        <v>22</v>
      </c>
      <c r="T1987" s="1" t="s">
        <v>5798</v>
      </c>
      <c r="U1987" s="1" t="s">
        <v>27</v>
      </c>
    </row>
    <row r="1988" spans="1:21" ht="15" x14ac:dyDescent="0.2">
      <c r="A1988" s="1" t="s">
        <v>16</v>
      </c>
      <c r="B1988" s="1" t="s">
        <v>64</v>
      </c>
      <c r="C1988" s="1" t="s">
        <v>11039</v>
      </c>
      <c r="D1988" s="1" t="s">
        <v>11040</v>
      </c>
      <c r="E1988" s="1" t="s">
        <v>7974</v>
      </c>
      <c r="F1988" s="1" t="s">
        <v>22</v>
      </c>
      <c r="G1988" s="2" t="str">
        <f t="shared" si="93"/>
        <v>Praxis Schlossberg</v>
      </c>
      <c r="H1988" s="1" t="s">
        <v>9157</v>
      </c>
      <c r="I1988" s="1" t="str" cm="1">
        <f t="array" ref="I1988">IF(H1988="","",IF(COUNT(VALUE(MID(H1988,ROW($A$1:$A$100),1)))=0,H1988,TRIM(LEFT(H1988,MATCH(TRUE,ISNUMBER(VALUE(MID(H1988,ROW($A$1:$A$100),1))),0)-1))))</f>
        <v>Schlossbergstrasse</v>
      </c>
      <c r="J1988" s="1" t="str" cm="1">
        <f t="array" ref="J1988">IF(H1988="","",IF(COUNT(VALUE(MID(H1988,ROW($A$1:$A$100),1)))=0,"",RIGHT(H1988,LEN(H1988)-MATCH(TRUE,ISNUMBER(VALUE(MID(H1988,ROW($A$1:$A$100),1))),0)+1)))</f>
        <v>3</v>
      </c>
      <c r="K1988" s="1" t="s">
        <v>22</v>
      </c>
      <c r="L1988" s="1" t="s">
        <v>3787</v>
      </c>
      <c r="M1988" s="1" t="str">
        <f t="shared" si="94"/>
        <v>8408</v>
      </c>
      <c r="N1988" s="1" t="str">
        <f t="shared" si="95"/>
        <v>Winterthur</v>
      </c>
      <c r="O1988" s="1" t="s">
        <v>24</v>
      </c>
      <c r="P1988" s="1" t="s">
        <v>11041</v>
      </c>
      <c r="Q1988" s="1" t="s">
        <v>128</v>
      </c>
      <c r="R1988" s="1" t="s">
        <v>22</v>
      </c>
      <c r="S1988" s="1" t="s">
        <v>22</v>
      </c>
      <c r="T1988" s="1" t="s">
        <v>11042</v>
      </c>
      <c r="U1988" s="1" t="s">
        <v>27</v>
      </c>
    </row>
    <row r="1989" spans="1:21" ht="30" x14ac:dyDescent="0.2">
      <c r="A1989" s="1" t="s">
        <v>16</v>
      </c>
      <c r="B1989" s="1" t="s">
        <v>17</v>
      </c>
      <c r="C1989" s="1" t="s">
        <v>1655</v>
      </c>
      <c r="D1989" s="1" t="s">
        <v>2938</v>
      </c>
      <c r="E1989" s="1" t="s">
        <v>2939</v>
      </c>
      <c r="F1989" s="1" t="s">
        <v>21</v>
      </c>
      <c r="G1989" s="2" t="str">
        <f t="shared" si="93"/>
        <v>Spital Wil
_x000D_Gynäkologie und Geburtshilfe</v>
      </c>
      <c r="H1989" s="1" t="s">
        <v>2940</v>
      </c>
      <c r="I1989" s="1" t="str" cm="1">
        <f t="array" ref="I1989">IF(H1989="","",IF(COUNT(VALUE(MID(H1989,ROW($A$1:$A$100),1)))=0,H1989,TRIM(LEFT(H1989,MATCH(TRUE,ISNUMBER(VALUE(MID(H1989,ROW($A$1:$A$100),1))),0)-1))))</f>
        <v>Fürstenlandstrasse</v>
      </c>
      <c r="J1989" s="1" t="str" cm="1">
        <f t="array" ref="J1989">IF(H1989="","",IF(COUNT(VALUE(MID(H1989,ROW($A$1:$A$100),1)))=0,"",RIGHT(H1989,LEN(H1989)-MATCH(TRUE,ISNUMBER(VALUE(MID(H1989,ROW($A$1:$A$100),1))),0)+1)))</f>
        <v>32</v>
      </c>
      <c r="K1989" s="1" t="s">
        <v>22</v>
      </c>
      <c r="L1989" s="1" t="s">
        <v>688</v>
      </c>
      <c r="M1989" s="1" t="str">
        <f t="shared" si="94"/>
        <v>9500</v>
      </c>
      <c r="N1989" s="1" t="str">
        <f t="shared" si="95"/>
        <v>Wil SG</v>
      </c>
      <c r="O1989" s="1" t="s">
        <v>24</v>
      </c>
      <c r="P1989" s="1" t="s">
        <v>2941</v>
      </c>
      <c r="Q1989" s="1" t="s">
        <v>21</v>
      </c>
      <c r="R1989" s="1" t="s">
        <v>22</v>
      </c>
      <c r="S1989" s="1" t="s">
        <v>22</v>
      </c>
      <c r="T1989" s="1" t="s">
        <v>2942</v>
      </c>
      <c r="U1989" s="1" t="s">
        <v>27</v>
      </c>
    </row>
    <row r="1990" spans="1:21" ht="30" x14ac:dyDescent="0.2">
      <c r="A1990" s="1" t="s">
        <v>16</v>
      </c>
      <c r="B1990" s="1" t="s">
        <v>64</v>
      </c>
      <c r="C1990" s="1" t="s">
        <v>16132</v>
      </c>
      <c r="D1990" s="1" t="s">
        <v>16133</v>
      </c>
      <c r="E1990" s="1" t="s">
        <v>3145</v>
      </c>
      <c r="F1990" s="1" t="s">
        <v>156</v>
      </c>
      <c r="G1990" s="2" t="str">
        <f t="shared" si="93"/>
        <v>Kantonsspital Baselland
_x000D_Frauenklinik</v>
      </c>
      <c r="H1990" s="1" t="s">
        <v>3147</v>
      </c>
      <c r="I1990" s="1" t="str" cm="1">
        <f t="array" ref="I1990">IF(H1990="","",IF(COUNT(VALUE(MID(H1990,ROW($A$1:$A$100),1)))=0,H1990,TRIM(LEFT(H1990,MATCH(TRUE,ISNUMBER(VALUE(MID(H1990,ROW($A$1:$A$100),1))),0)-1))))</f>
        <v>Rheinstrasse</v>
      </c>
      <c r="J1990" s="1" t="str" cm="1">
        <f t="array" ref="J1990">IF(H1990="","",IF(COUNT(VALUE(MID(H1990,ROW($A$1:$A$100),1)))=0,"",RIGHT(H1990,LEN(H1990)-MATCH(TRUE,ISNUMBER(VALUE(MID(H1990,ROW($A$1:$A$100),1))),0)+1)))</f>
        <v>26</v>
      </c>
      <c r="K1990" s="1" t="s">
        <v>22</v>
      </c>
      <c r="L1990" s="1" t="s">
        <v>631</v>
      </c>
      <c r="M1990" s="1" t="str">
        <f t="shared" si="94"/>
        <v>4410</v>
      </c>
      <c r="N1990" s="1" t="str">
        <f t="shared" si="95"/>
        <v>Liestal</v>
      </c>
      <c r="O1990" s="1" t="s">
        <v>24</v>
      </c>
      <c r="P1990" s="1" t="s">
        <v>16134</v>
      </c>
      <c r="Q1990" s="1" t="s">
        <v>21</v>
      </c>
      <c r="R1990" s="1" t="s">
        <v>22</v>
      </c>
      <c r="S1990" s="1" t="s">
        <v>22</v>
      </c>
      <c r="T1990" s="1" t="s">
        <v>16135</v>
      </c>
      <c r="U1990" s="1" t="s">
        <v>27</v>
      </c>
    </row>
    <row r="1991" spans="1:21" ht="15" x14ac:dyDescent="0.2">
      <c r="A1991" s="1" t="s">
        <v>16</v>
      </c>
      <c r="B1991" s="1" t="s">
        <v>64</v>
      </c>
      <c r="C1991" s="1" t="s">
        <v>5219</v>
      </c>
      <c r="D1991" s="1" t="s">
        <v>2840</v>
      </c>
      <c r="E1991" s="1" t="s">
        <v>5220</v>
      </c>
      <c r="F1991" s="1" t="s">
        <v>22</v>
      </c>
      <c r="G1991" s="2" t="str">
        <f t="shared" si="93"/>
        <v>Gemeinschaftsprax. Kirchhofplatz</v>
      </c>
      <c r="H1991" s="1" t="s">
        <v>5221</v>
      </c>
      <c r="I1991" s="1" t="str" cm="1">
        <f t="array" ref="I1991">IF(H1991="","",IF(COUNT(VALUE(MID(H1991,ROW($A$1:$A$100),1)))=0,H1991,TRIM(LEFT(H1991,MATCH(TRUE,ISNUMBER(VALUE(MID(H1991,ROW($A$1:$A$100),1))),0)-1))))</f>
        <v>Kirchhofplatz</v>
      </c>
      <c r="J1991" s="1" t="str" cm="1">
        <f t="array" ref="J1991">IF(H1991="","",IF(COUNT(VALUE(MID(H1991,ROW($A$1:$A$100),1)))=0,"",RIGHT(H1991,LEN(H1991)-MATCH(TRUE,ISNUMBER(VALUE(MID(H1991,ROW($A$1:$A$100),1))),0)+1)))</f>
        <v>14</v>
      </c>
      <c r="K1991" s="1" t="s">
        <v>22</v>
      </c>
      <c r="L1991" s="1" t="s">
        <v>5222</v>
      </c>
      <c r="M1991" s="1" t="str">
        <f t="shared" si="94"/>
        <v>8201</v>
      </c>
      <c r="N1991" s="1" t="str">
        <f t="shared" si="95"/>
        <v>Schaffhausen</v>
      </c>
      <c r="O1991" s="1" t="s">
        <v>24</v>
      </c>
      <c r="P1991" s="1" t="s">
        <v>5223</v>
      </c>
      <c r="Q1991" s="1" t="s">
        <v>128</v>
      </c>
      <c r="R1991" s="1" t="s">
        <v>22</v>
      </c>
      <c r="S1991" s="1" t="s">
        <v>22</v>
      </c>
      <c r="T1991" s="1" t="s">
        <v>5224</v>
      </c>
      <c r="U1991" s="1" t="s">
        <v>27</v>
      </c>
    </row>
    <row r="1992" spans="1:21" ht="15" x14ac:dyDescent="0.2">
      <c r="A1992" s="1" t="s">
        <v>73</v>
      </c>
      <c r="B1992" s="1" t="s">
        <v>64</v>
      </c>
      <c r="C1992" s="1" t="s">
        <v>1451</v>
      </c>
      <c r="D1992" s="1" t="s">
        <v>2840</v>
      </c>
      <c r="E1992" s="1" t="s">
        <v>2401</v>
      </c>
      <c r="F1992" s="1" t="s">
        <v>22</v>
      </c>
      <c r="G1992" s="2" t="str">
        <f t="shared" si="93"/>
        <v>arzthaus.ch AG - Zürich City</v>
      </c>
      <c r="H1992" s="1" t="s">
        <v>2402</v>
      </c>
      <c r="I1992" s="1" t="str" cm="1">
        <f t="array" ref="I1992">IF(H1992="","",IF(COUNT(VALUE(MID(H1992,ROW($A$1:$A$100),1)))=0,H1992,TRIM(LEFT(H1992,MATCH(TRUE,ISNUMBER(VALUE(MID(H1992,ROW($A$1:$A$100),1))),0)-1))))</f>
        <v>Lintheschergasse</v>
      </c>
      <c r="J1992" s="1" t="str" cm="1">
        <f t="array" ref="J1992">IF(H1992="","",IF(COUNT(VALUE(MID(H1992,ROW($A$1:$A$100),1)))=0,"",RIGHT(H1992,LEN(H1992)-MATCH(TRUE,ISNUMBER(VALUE(MID(H1992,ROW($A$1:$A$100),1))),0)+1)))</f>
        <v>3</v>
      </c>
      <c r="K1992" s="1" t="s">
        <v>22</v>
      </c>
      <c r="L1992" s="1" t="s">
        <v>415</v>
      </c>
      <c r="M1992" s="1" t="str">
        <f t="shared" si="94"/>
        <v>8001</v>
      </c>
      <c r="N1992" s="1" t="str">
        <f t="shared" si="95"/>
        <v>Zürich</v>
      </c>
      <c r="O1992" s="1" t="s">
        <v>24</v>
      </c>
      <c r="P1992" s="1" t="s">
        <v>2841</v>
      </c>
      <c r="Q1992" s="1" t="s">
        <v>128</v>
      </c>
      <c r="R1992" s="1" t="s">
        <v>80</v>
      </c>
      <c r="S1992" s="1" t="s">
        <v>22</v>
      </c>
      <c r="T1992" s="1" t="s">
        <v>2842</v>
      </c>
      <c r="U1992" s="1" t="s">
        <v>27</v>
      </c>
    </row>
    <row r="1993" spans="1:21" ht="15" x14ac:dyDescent="0.2">
      <c r="A1993" s="1" t="s">
        <v>73</v>
      </c>
      <c r="B1993" s="1" t="s">
        <v>17</v>
      </c>
      <c r="C1993" s="1" t="s">
        <v>4168</v>
      </c>
      <c r="D1993" s="1" t="s">
        <v>4169</v>
      </c>
      <c r="E1993" s="1" t="s">
        <v>700</v>
      </c>
      <c r="F1993" s="1" t="s">
        <v>22</v>
      </c>
      <c r="G1993" s="2" t="str">
        <f t="shared" si="93"/>
        <v>Medbase Uzwil</v>
      </c>
      <c r="H1993" s="1" t="s">
        <v>701</v>
      </c>
      <c r="I1993" s="1" t="str" cm="1">
        <f t="array" ref="I1993">IF(H1993="","",IF(COUNT(VALUE(MID(H1993,ROW($A$1:$A$100),1)))=0,H1993,TRIM(LEFT(H1993,MATCH(TRUE,ISNUMBER(VALUE(MID(H1993,ROW($A$1:$A$100),1))),0)-1))))</f>
        <v>Bahnhofstrasse</v>
      </c>
      <c r="J1993" s="1" t="str" cm="1">
        <f t="array" ref="J1993">IF(H1993="","",IF(COUNT(VALUE(MID(H1993,ROW($A$1:$A$100),1)))=0,"",RIGHT(H1993,LEN(H1993)-MATCH(TRUE,ISNUMBER(VALUE(MID(H1993,ROW($A$1:$A$100),1))),0)+1)))</f>
        <v>82</v>
      </c>
      <c r="K1993" s="1" t="s">
        <v>22</v>
      </c>
      <c r="L1993" s="1" t="s">
        <v>702</v>
      </c>
      <c r="M1993" s="1" t="str">
        <f t="shared" si="94"/>
        <v>9240</v>
      </c>
      <c r="N1993" s="1" t="str">
        <f t="shared" si="95"/>
        <v>Uzwil</v>
      </c>
      <c r="O1993" s="1" t="s">
        <v>24</v>
      </c>
      <c r="P1993" s="1" t="s">
        <v>4170</v>
      </c>
      <c r="Q1993" s="1" t="s">
        <v>80</v>
      </c>
      <c r="R1993" s="1" t="s">
        <v>22</v>
      </c>
      <c r="S1993" s="1" t="s">
        <v>22</v>
      </c>
      <c r="T1993" s="1" t="s">
        <v>4171</v>
      </c>
      <c r="U1993" s="1" t="s">
        <v>27</v>
      </c>
    </row>
    <row r="1994" spans="1:21" ht="15" x14ac:dyDescent="0.2">
      <c r="A1994" s="1" t="s">
        <v>16</v>
      </c>
      <c r="B1994" s="1" t="s">
        <v>64</v>
      </c>
      <c r="C1994" s="1" t="s">
        <v>1171</v>
      </c>
      <c r="D1994" s="1" t="s">
        <v>1172</v>
      </c>
      <c r="E1994" s="1" t="s">
        <v>1173</v>
      </c>
      <c r="F1994" s="1" t="s">
        <v>22</v>
      </c>
      <c r="G1994" s="2" t="str">
        <f t="shared" si="93"/>
        <v>Medbase Abtwil</v>
      </c>
      <c r="H1994" s="1" t="s">
        <v>1174</v>
      </c>
      <c r="I1994" s="1" t="str" cm="1">
        <f t="array" ref="I1994">IF(H1994="","",IF(COUNT(VALUE(MID(H1994,ROW($A$1:$A$100),1)))=0,H1994,TRIM(LEFT(H1994,MATCH(TRUE,ISNUMBER(VALUE(MID(H1994,ROW($A$1:$A$100),1))),0)-1))))</f>
        <v>Wiesenbachstrasse</v>
      </c>
      <c r="J1994" s="1" t="str" cm="1">
        <f t="array" ref="J1994">IF(H1994="","",IF(COUNT(VALUE(MID(H1994,ROW($A$1:$A$100),1)))=0,"",RIGHT(H1994,LEN(H1994)-MATCH(TRUE,ISNUMBER(VALUE(MID(H1994,ROW($A$1:$A$100),1))),0)+1)))</f>
        <v>5</v>
      </c>
      <c r="K1994" s="1" t="s">
        <v>22</v>
      </c>
      <c r="L1994" s="1" t="s">
        <v>651</v>
      </c>
      <c r="M1994" s="1" t="str">
        <f t="shared" si="94"/>
        <v>9030</v>
      </c>
      <c r="N1994" s="1" t="str">
        <f t="shared" si="95"/>
        <v>Abtwil SG</v>
      </c>
      <c r="O1994" s="1" t="s">
        <v>24</v>
      </c>
      <c r="P1994" s="1" t="s">
        <v>1175</v>
      </c>
      <c r="Q1994" s="1" t="s">
        <v>128</v>
      </c>
      <c r="R1994" s="1" t="s">
        <v>22</v>
      </c>
      <c r="S1994" s="1" t="s">
        <v>22</v>
      </c>
      <c r="T1994" s="1" t="s">
        <v>1176</v>
      </c>
      <c r="U1994" s="1" t="s">
        <v>27</v>
      </c>
    </row>
    <row r="1995" spans="1:21" ht="15" x14ac:dyDescent="0.2">
      <c r="A1995" s="1" t="s">
        <v>73</v>
      </c>
      <c r="B1995" s="1" t="s">
        <v>17</v>
      </c>
      <c r="C1995" s="1" t="s">
        <v>9353</v>
      </c>
      <c r="D1995" s="1" t="s">
        <v>11014</v>
      </c>
      <c r="E1995" s="1" t="s">
        <v>9541</v>
      </c>
      <c r="F1995" s="1" t="s">
        <v>22</v>
      </c>
      <c r="G1995" s="2" t="str">
        <f t="shared" si="93"/>
        <v>Praxis Central</v>
      </c>
      <c r="H1995" s="1" t="s">
        <v>9542</v>
      </c>
      <c r="I1995" s="1" t="str" cm="1">
        <f t="array" ref="I1995">IF(H1995="","",IF(COUNT(VALUE(MID(H1995,ROW($A$1:$A$100),1)))=0,H1995,TRIM(LEFT(H1995,MATCH(TRUE,ISNUMBER(VALUE(MID(H1995,ROW($A$1:$A$100),1))),0)-1))))</f>
        <v>Seestrasse</v>
      </c>
      <c r="J1995" s="1" t="str" cm="1">
        <f t="array" ref="J1995">IF(H1995="","",IF(COUNT(VALUE(MID(H1995,ROW($A$1:$A$100),1)))=0,"",RIGHT(H1995,LEN(H1995)-MATCH(TRUE,ISNUMBER(VALUE(MID(H1995,ROW($A$1:$A$100),1))),0)+1)))</f>
        <v>122</v>
      </c>
      <c r="K1995" s="1" t="s">
        <v>22</v>
      </c>
      <c r="L1995" s="1" t="s">
        <v>158</v>
      </c>
      <c r="M1995" s="1" t="str">
        <f t="shared" si="94"/>
        <v>8810</v>
      </c>
      <c r="N1995" s="1" t="str">
        <f t="shared" si="95"/>
        <v>Horgen</v>
      </c>
      <c r="O1995" s="1" t="s">
        <v>24</v>
      </c>
      <c r="P1995" s="1" t="s">
        <v>11015</v>
      </c>
      <c r="Q1995" s="1" t="s">
        <v>80</v>
      </c>
      <c r="R1995" s="1" t="s">
        <v>22</v>
      </c>
      <c r="S1995" s="1" t="s">
        <v>22</v>
      </c>
      <c r="T1995" s="1" t="s">
        <v>11016</v>
      </c>
      <c r="U1995" s="1" t="s">
        <v>27</v>
      </c>
    </row>
    <row r="1996" spans="1:21" ht="15" x14ac:dyDescent="0.2">
      <c r="A1996" s="1" t="s">
        <v>16</v>
      </c>
      <c r="B1996" s="1" t="s">
        <v>900</v>
      </c>
      <c r="C1996" s="1" t="s">
        <v>2929</v>
      </c>
      <c r="D1996" s="1" t="s">
        <v>8472</v>
      </c>
      <c r="E1996" s="1" t="s">
        <v>8473</v>
      </c>
      <c r="F1996" s="1" t="s">
        <v>22</v>
      </c>
      <c r="G1996" s="2" t="str">
        <f t="shared" si="93"/>
        <v>Praxis Dr. Kratschla Alexandra</v>
      </c>
      <c r="H1996" s="1" t="s">
        <v>8474</v>
      </c>
      <c r="I1996" s="1" t="str" cm="1">
        <f t="array" ref="I1996">IF(H1996="","",IF(COUNT(VALUE(MID(H1996,ROW($A$1:$A$100),1)))=0,H1996,TRIM(LEFT(H1996,MATCH(TRUE,ISNUMBER(VALUE(MID(H1996,ROW($A$1:$A$100),1))),0)-1))))</f>
        <v>Sankt Gallerstrasse</v>
      </c>
      <c r="J1996" s="1" t="str" cm="1">
        <f t="array" ref="J1996">IF(H1996="","",IF(COUNT(VALUE(MID(H1996,ROW($A$1:$A$100),1)))=0,"",RIGHT(H1996,LEN(H1996)-MATCH(TRUE,ISNUMBER(VALUE(MID(H1996,ROW($A$1:$A$100),1))),0)+1)))</f>
        <v>55</v>
      </c>
      <c r="K1996" s="1" t="s">
        <v>22</v>
      </c>
      <c r="L1996" s="1" t="s">
        <v>607</v>
      </c>
      <c r="M1996" s="1" t="str">
        <f t="shared" si="94"/>
        <v>9200</v>
      </c>
      <c r="N1996" s="1" t="str">
        <f t="shared" si="95"/>
        <v>Gossau SG</v>
      </c>
      <c r="O1996" s="1" t="s">
        <v>24</v>
      </c>
      <c r="P1996" s="1" t="s">
        <v>8475</v>
      </c>
      <c r="Q1996" s="1" t="s">
        <v>21</v>
      </c>
      <c r="R1996" s="1" t="s">
        <v>22</v>
      </c>
      <c r="S1996" s="1" t="s">
        <v>22</v>
      </c>
      <c r="T1996" s="1" t="s">
        <v>8476</v>
      </c>
      <c r="U1996" s="1" t="s">
        <v>27</v>
      </c>
    </row>
    <row r="1997" spans="1:21" ht="30" x14ac:dyDescent="0.2">
      <c r="A1997" s="1" t="s">
        <v>16</v>
      </c>
      <c r="B1997" s="1" t="s">
        <v>17</v>
      </c>
      <c r="C1997" s="1" t="s">
        <v>15037</v>
      </c>
      <c r="D1997" s="1" t="s">
        <v>16516</v>
      </c>
      <c r="E1997" s="1" t="s">
        <v>1870</v>
      </c>
      <c r="F1997" s="1" t="s">
        <v>1871</v>
      </c>
      <c r="G1997" s="2" t="str">
        <f t="shared" si="93"/>
        <v>Spital Grabs
_x000D_Frauenklinik Spital Grabs</v>
      </c>
      <c r="H1997" s="1" t="s">
        <v>1872</v>
      </c>
      <c r="I1997" s="1" t="str" cm="1">
        <f t="array" ref="I1997">IF(H1997="","",IF(COUNT(VALUE(MID(H1997,ROW($A$1:$A$100),1)))=0,H1997,TRIM(LEFT(H1997,MATCH(TRUE,ISNUMBER(VALUE(MID(H1997,ROW($A$1:$A$100),1))),0)-1))))</f>
        <v>Spitalstrasse</v>
      </c>
      <c r="J1997" s="1" t="str" cm="1">
        <f t="array" ref="J1997">IF(H1997="","",IF(COUNT(VALUE(MID(H1997,ROW($A$1:$A$100),1)))=0,"",RIGHT(H1997,LEN(H1997)-MATCH(TRUE,ISNUMBER(VALUE(MID(H1997,ROW($A$1:$A$100),1))),0)+1)))</f>
        <v>44</v>
      </c>
      <c r="K1997" s="1" t="s">
        <v>22</v>
      </c>
      <c r="L1997" s="1" t="s">
        <v>1873</v>
      </c>
      <c r="M1997" s="1" t="str">
        <f t="shared" si="94"/>
        <v>9472</v>
      </c>
      <c r="N1997" s="1" t="str">
        <f t="shared" si="95"/>
        <v>Grabs</v>
      </c>
      <c r="O1997" s="1" t="s">
        <v>24</v>
      </c>
      <c r="P1997" s="1" t="s">
        <v>16517</v>
      </c>
      <c r="Q1997" s="1" t="s">
        <v>21</v>
      </c>
      <c r="R1997" s="1" t="s">
        <v>22</v>
      </c>
      <c r="S1997" s="1" t="s">
        <v>22</v>
      </c>
      <c r="T1997" s="1" t="s">
        <v>16518</v>
      </c>
      <c r="U1997" s="1" t="s">
        <v>27</v>
      </c>
    </row>
    <row r="1998" spans="1:21" ht="15" x14ac:dyDescent="0.2">
      <c r="A1998" s="1" t="s">
        <v>16</v>
      </c>
      <c r="B1998" s="1" t="s">
        <v>64</v>
      </c>
      <c r="C1998" s="1" t="s">
        <v>432</v>
      </c>
      <c r="D1998" s="1" t="s">
        <v>11011</v>
      </c>
      <c r="E1998" s="1" t="s">
        <v>7757</v>
      </c>
      <c r="F1998" s="1" t="s">
        <v>22</v>
      </c>
      <c r="G1998" s="2" t="str">
        <f t="shared" si="93"/>
        <v>Frauenpraxis Regensdorf</v>
      </c>
      <c r="H1998" s="1" t="s">
        <v>7758</v>
      </c>
      <c r="I1998" s="1" t="str" cm="1">
        <f t="array" ref="I1998">IF(H1998="","",IF(COUNT(VALUE(MID(H1998,ROW($A$1:$A$100),1)))=0,H1998,TRIM(LEFT(H1998,MATCH(TRUE,ISNUMBER(VALUE(MID(H1998,ROW($A$1:$A$100),1))),0)-1))))</f>
        <v>Holenbachstrasse</v>
      </c>
      <c r="J1998" s="1" t="str" cm="1">
        <f t="array" ref="J1998">IF(H1998="","",IF(COUNT(VALUE(MID(H1998,ROW($A$1:$A$100),1)))=0,"",RIGHT(H1998,LEN(H1998)-MATCH(TRUE,ISNUMBER(VALUE(MID(H1998,ROW($A$1:$A$100),1))),0)+1)))</f>
        <v>3</v>
      </c>
      <c r="K1998" s="1" t="s">
        <v>22</v>
      </c>
      <c r="L1998" s="1" t="s">
        <v>6445</v>
      </c>
      <c r="M1998" s="1" t="str">
        <f t="shared" si="94"/>
        <v>8105</v>
      </c>
      <c r="N1998" s="1" t="str">
        <f t="shared" si="95"/>
        <v>Regensdorf</v>
      </c>
      <c r="O1998" s="1" t="s">
        <v>24</v>
      </c>
      <c r="P1998" s="1" t="s">
        <v>11012</v>
      </c>
      <c r="Q1998" s="1" t="s">
        <v>21</v>
      </c>
      <c r="R1998" s="1" t="s">
        <v>22</v>
      </c>
      <c r="S1998" s="1" t="s">
        <v>22</v>
      </c>
      <c r="T1998" s="1" t="s">
        <v>11013</v>
      </c>
      <c r="U1998" s="1" t="s">
        <v>27</v>
      </c>
    </row>
    <row r="1999" spans="1:21" ht="15" x14ac:dyDescent="0.2">
      <c r="A1999" s="1" t="s">
        <v>73</v>
      </c>
      <c r="B1999" s="1" t="s">
        <v>64</v>
      </c>
      <c r="C1999" s="1" t="s">
        <v>6055</v>
      </c>
      <c r="D1999" s="1" t="s">
        <v>11058</v>
      </c>
      <c r="E1999" s="1" t="s">
        <v>1409</v>
      </c>
      <c r="F1999" s="1" t="s">
        <v>22</v>
      </c>
      <c r="G1999" s="2" t="str">
        <f t="shared" si="93"/>
        <v>Medbase Zürich Oerlikon</v>
      </c>
      <c r="H1999" s="1" t="s">
        <v>1410</v>
      </c>
      <c r="I1999" s="1" t="str" cm="1">
        <f t="array" ref="I1999">IF(H1999="","",IF(COUNT(VALUE(MID(H1999,ROW($A$1:$A$100),1)))=0,H1999,TRIM(LEFT(H1999,MATCH(TRUE,ISNUMBER(VALUE(MID(H1999,ROW($A$1:$A$100),1))),0)-1))))</f>
        <v>Andreasstrasse</v>
      </c>
      <c r="J1999" s="1" t="str" cm="1">
        <f t="array" ref="J1999">IF(H1999="","",IF(COUNT(VALUE(MID(H1999,ROW($A$1:$A$100),1)))=0,"",RIGHT(H1999,LEN(H1999)-MATCH(TRUE,ISNUMBER(VALUE(MID(H1999,ROW($A$1:$A$100),1))),0)+1)))</f>
        <v>5</v>
      </c>
      <c r="K1999" s="1" t="s">
        <v>22</v>
      </c>
      <c r="L1999" s="1" t="s">
        <v>86</v>
      </c>
      <c r="M1999" s="1" t="str">
        <f t="shared" si="94"/>
        <v>8050</v>
      </c>
      <c r="N1999" s="1" t="str">
        <f t="shared" si="95"/>
        <v>Zürich</v>
      </c>
      <c r="O1999" s="1" t="s">
        <v>24</v>
      </c>
      <c r="P1999" s="1" t="s">
        <v>11059</v>
      </c>
      <c r="Q1999" s="1" t="s">
        <v>128</v>
      </c>
      <c r="R1999" s="1" t="s">
        <v>22</v>
      </c>
      <c r="S1999" s="1" t="s">
        <v>22</v>
      </c>
      <c r="T1999" s="1" t="s">
        <v>11060</v>
      </c>
      <c r="U1999" s="1" t="s">
        <v>27</v>
      </c>
    </row>
    <row r="2000" spans="1:21" ht="15" x14ac:dyDescent="0.2">
      <c r="A2000" s="1" t="s">
        <v>16</v>
      </c>
      <c r="B2000" s="1" t="s">
        <v>64</v>
      </c>
      <c r="C2000" s="1" t="s">
        <v>432</v>
      </c>
      <c r="D2000" s="1" t="s">
        <v>14947</v>
      </c>
      <c r="E2000" s="1" t="s">
        <v>14948</v>
      </c>
      <c r="F2000" s="1" t="s">
        <v>22</v>
      </c>
      <c r="G2000" s="2" t="str">
        <f t="shared" si="93"/>
        <v>Praxis zum goldenen Ochsen</v>
      </c>
      <c r="H2000" s="1" t="s">
        <v>5875</v>
      </c>
      <c r="I2000" s="1" t="str" cm="1">
        <f t="array" ref="I2000">IF(H2000="","",IF(COUNT(VALUE(MID(H2000,ROW($A$1:$A$100),1)))=0,H2000,TRIM(LEFT(H2000,MATCH(TRUE,ISNUMBER(VALUE(MID(H2000,ROW($A$1:$A$100),1))),0)-1))))</f>
        <v>Durachweg</v>
      </c>
      <c r="J2000" s="1" t="str" cm="1">
        <f t="array" ref="J2000">IF(H2000="","",IF(COUNT(VALUE(MID(H2000,ROW($A$1:$A$100),1)))=0,"",RIGHT(H2000,LEN(H2000)-MATCH(TRUE,ISNUMBER(VALUE(MID(H2000,ROW($A$1:$A$100),1))),0)+1)))</f>
        <v>22</v>
      </c>
      <c r="K2000" s="1" t="s">
        <v>22</v>
      </c>
      <c r="L2000" s="1" t="s">
        <v>180</v>
      </c>
      <c r="M2000" s="1" t="str">
        <f t="shared" si="94"/>
        <v>8200</v>
      </c>
      <c r="N2000" s="1" t="str">
        <f t="shared" si="95"/>
        <v>Schaffhausen</v>
      </c>
      <c r="O2000" s="1" t="s">
        <v>24</v>
      </c>
      <c r="P2000" s="1" t="s">
        <v>14949</v>
      </c>
      <c r="Q2000" s="1" t="s">
        <v>128</v>
      </c>
      <c r="R2000" s="1" t="s">
        <v>80</v>
      </c>
      <c r="S2000" s="1" t="s">
        <v>22</v>
      </c>
      <c r="T2000" s="1" t="s">
        <v>14950</v>
      </c>
      <c r="U2000" s="1" t="s">
        <v>27</v>
      </c>
    </row>
    <row r="2001" spans="1:21" ht="15" x14ac:dyDescent="0.2">
      <c r="A2001" s="1" t="s">
        <v>16</v>
      </c>
      <c r="B2001" s="1" t="s">
        <v>64</v>
      </c>
      <c r="C2001" s="1" t="s">
        <v>1729</v>
      </c>
      <c r="D2001" s="1" t="s">
        <v>14947</v>
      </c>
      <c r="E2001" s="1" t="s">
        <v>1173</v>
      </c>
      <c r="F2001" s="1" t="s">
        <v>22</v>
      </c>
      <c r="G2001" s="2" t="str">
        <f t="shared" si="93"/>
        <v>Medbase Abtwil</v>
      </c>
      <c r="H2001" s="1" t="s">
        <v>1174</v>
      </c>
      <c r="I2001" s="1" t="str" cm="1">
        <f t="array" ref="I2001">IF(H2001="","",IF(COUNT(VALUE(MID(H2001,ROW($A$1:$A$100),1)))=0,H2001,TRIM(LEFT(H2001,MATCH(TRUE,ISNUMBER(VALUE(MID(H2001,ROW($A$1:$A$100),1))),0)-1))))</f>
        <v>Wiesenbachstrasse</v>
      </c>
      <c r="J2001" s="1" t="str" cm="1">
        <f t="array" ref="J2001">IF(H2001="","",IF(COUNT(VALUE(MID(H2001,ROW($A$1:$A$100),1)))=0,"",RIGHT(H2001,LEN(H2001)-MATCH(TRUE,ISNUMBER(VALUE(MID(H2001,ROW($A$1:$A$100),1))),0)+1)))</f>
        <v>5</v>
      </c>
      <c r="K2001" s="1" t="s">
        <v>22</v>
      </c>
      <c r="L2001" s="1" t="s">
        <v>651</v>
      </c>
      <c r="M2001" s="1" t="str">
        <f t="shared" si="94"/>
        <v>9030</v>
      </c>
      <c r="N2001" s="1" t="str">
        <f t="shared" si="95"/>
        <v>Abtwil SG</v>
      </c>
      <c r="O2001" s="1" t="s">
        <v>24</v>
      </c>
      <c r="P2001" s="1" t="s">
        <v>14949</v>
      </c>
      <c r="Q2001" s="1" t="s">
        <v>128</v>
      </c>
      <c r="R2001" s="1" t="s">
        <v>22</v>
      </c>
      <c r="S2001" s="1" t="s">
        <v>22</v>
      </c>
      <c r="T2001" s="1" t="s">
        <v>15189</v>
      </c>
      <c r="U2001" s="1" t="s">
        <v>27</v>
      </c>
    </row>
    <row r="2002" spans="1:21" ht="30" x14ac:dyDescent="0.2">
      <c r="A2002" s="1" t="s">
        <v>16</v>
      </c>
      <c r="B2002" s="1" t="s">
        <v>64</v>
      </c>
      <c r="C2002" s="1" t="s">
        <v>2510</v>
      </c>
      <c r="D2002" s="1" t="s">
        <v>11061</v>
      </c>
      <c r="E2002" s="1" t="s">
        <v>163</v>
      </c>
      <c r="F2002" s="1" t="s">
        <v>745</v>
      </c>
      <c r="G2002" s="2" t="str">
        <f t="shared" si="93"/>
        <v>Inselspital Bern
_x000D_Klinik für Frauenheilkunde</v>
      </c>
      <c r="H2002" s="1" t="s">
        <v>165</v>
      </c>
      <c r="I2002" s="1" t="str" cm="1">
        <f t="array" ref="I2002">IF(H2002="","",IF(COUNT(VALUE(MID(H2002,ROW($A$1:$A$100),1)))=0,H2002,TRIM(LEFT(H2002,MATCH(TRUE,ISNUMBER(VALUE(MID(H2002,ROW($A$1:$A$100),1))),0)-1))))</f>
        <v>Friedbühlstrasse</v>
      </c>
      <c r="J2002" s="1" t="str" cm="1">
        <f t="array" ref="J2002">IF(H2002="","",IF(COUNT(VALUE(MID(H2002,ROW($A$1:$A$100),1)))=0,"",RIGHT(H2002,LEN(H2002)-MATCH(TRUE,ISNUMBER(VALUE(MID(H2002,ROW($A$1:$A$100),1))),0)+1)))</f>
        <v>19</v>
      </c>
      <c r="K2002" s="1" t="s">
        <v>22</v>
      </c>
      <c r="L2002" s="1" t="s">
        <v>166</v>
      </c>
      <c r="M2002" s="1" t="str">
        <f t="shared" si="94"/>
        <v>3010</v>
      </c>
      <c r="N2002" s="1" t="str">
        <f t="shared" si="95"/>
        <v>Bern</v>
      </c>
      <c r="O2002" s="1" t="s">
        <v>24</v>
      </c>
      <c r="P2002" s="1" t="s">
        <v>11062</v>
      </c>
      <c r="Q2002" s="1" t="s">
        <v>21</v>
      </c>
      <c r="R2002" s="1" t="s">
        <v>22</v>
      </c>
      <c r="S2002" s="1" t="s">
        <v>22</v>
      </c>
      <c r="T2002" s="1" t="s">
        <v>11063</v>
      </c>
      <c r="U2002" s="1" t="s">
        <v>27</v>
      </c>
    </row>
    <row r="2003" spans="1:21" ht="15" x14ac:dyDescent="0.2">
      <c r="A2003" s="1" t="s">
        <v>16</v>
      </c>
      <c r="B2003" s="1" t="s">
        <v>64</v>
      </c>
      <c r="C2003" s="1" t="s">
        <v>438</v>
      </c>
      <c r="D2003" s="1" t="s">
        <v>2445</v>
      </c>
      <c r="E2003" s="1" t="s">
        <v>1280</v>
      </c>
      <c r="F2003" s="1" t="s">
        <v>22</v>
      </c>
      <c r="G2003" s="2" t="str">
        <f t="shared" si="93"/>
        <v>Praxisgemeinschaft Bauma</v>
      </c>
      <c r="H2003" s="1" t="s">
        <v>1281</v>
      </c>
      <c r="I2003" s="1" t="str" cm="1">
        <f t="array" ref="I2003">IF(H2003="","",IF(COUNT(VALUE(MID(H2003,ROW($A$1:$A$100),1)))=0,H2003,TRIM(LEFT(H2003,MATCH(TRUE,ISNUMBER(VALUE(MID(H2003,ROW($A$1:$A$100),1))),0)-1))))</f>
        <v>Bliggenswilerstrasse</v>
      </c>
      <c r="J2003" s="1" t="str" cm="1">
        <f t="array" ref="J2003">IF(H2003="","",IF(COUNT(VALUE(MID(H2003,ROW($A$1:$A$100),1)))=0,"",RIGHT(H2003,LEN(H2003)-MATCH(TRUE,ISNUMBER(VALUE(MID(H2003,ROW($A$1:$A$100),1))),0)+1)))</f>
        <v>4</v>
      </c>
      <c r="K2003" s="1" t="s">
        <v>22</v>
      </c>
      <c r="L2003" s="1" t="s">
        <v>1282</v>
      </c>
      <c r="M2003" s="1" t="str">
        <f t="shared" si="94"/>
        <v>8494</v>
      </c>
      <c r="N2003" s="1" t="str">
        <f t="shared" si="95"/>
        <v>Bauma</v>
      </c>
      <c r="O2003" s="1" t="s">
        <v>24</v>
      </c>
      <c r="P2003" s="1" t="s">
        <v>2446</v>
      </c>
      <c r="Q2003" s="1" t="s">
        <v>128</v>
      </c>
      <c r="R2003" s="1" t="s">
        <v>22</v>
      </c>
      <c r="S2003" s="1" t="s">
        <v>22</v>
      </c>
      <c r="T2003" s="1" t="s">
        <v>2447</v>
      </c>
      <c r="U2003" s="1" t="s">
        <v>27</v>
      </c>
    </row>
    <row r="2004" spans="1:21" ht="15" x14ac:dyDescent="0.2">
      <c r="A2004" s="1" t="s">
        <v>16</v>
      </c>
      <c r="B2004" s="1" t="s">
        <v>64</v>
      </c>
      <c r="C2004" s="1" t="s">
        <v>4492</v>
      </c>
      <c r="D2004" s="1" t="s">
        <v>15822</v>
      </c>
      <c r="E2004" s="1" t="s">
        <v>5342</v>
      </c>
      <c r="F2004" s="1" t="s">
        <v>22</v>
      </c>
      <c r="G2004" s="2" t="str">
        <f t="shared" si="93"/>
        <v>Frauenpraxis am Sempachersee</v>
      </c>
      <c r="H2004" s="1" t="s">
        <v>5343</v>
      </c>
      <c r="I2004" s="1" t="str" cm="1">
        <f t="array" ref="I2004">IF(H2004="","",IF(COUNT(VALUE(MID(H2004,ROW($A$1:$A$100),1)))=0,H2004,TRIM(LEFT(H2004,MATCH(TRUE,ISNUMBER(VALUE(MID(H2004,ROW($A$1:$A$100),1))),0)-1))))</f>
        <v>Bahnhofstrasse</v>
      </c>
      <c r="J2004" s="1" t="str" cm="1">
        <f t="array" ref="J2004">IF(H2004="","",IF(COUNT(VALUE(MID(H2004,ROW($A$1:$A$100),1)))=0,"",RIGHT(H2004,LEN(H2004)-MATCH(TRUE,ISNUMBER(VALUE(MID(H2004,ROW($A$1:$A$100),1))),0)+1)))</f>
        <v>19A</v>
      </c>
      <c r="K2004" s="1" t="s">
        <v>22</v>
      </c>
      <c r="L2004" s="1" t="s">
        <v>5344</v>
      </c>
      <c r="M2004" s="1" t="str">
        <f t="shared" si="94"/>
        <v>6203</v>
      </c>
      <c r="N2004" s="1" t="str">
        <f t="shared" si="95"/>
        <v>Sempach Station</v>
      </c>
      <c r="O2004" s="1" t="s">
        <v>24</v>
      </c>
      <c r="P2004" s="1" t="s">
        <v>15823</v>
      </c>
      <c r="Q2004" s="1" t="s">
        <v>21</v>
      </c>
      <c r="R2004" s="1" t="s">
        <v>22</v>
      </c>
      <c r="S2004" s="1" t="s">
        <v>22</v>
      </c>
      <c r="T2004" s="1" t="s">
        <v>15824</v>
      </c>
      <c r="U2004" s="1" t="s">
        <v>27</v>
      </c>
    </row>
    <row r="2005" spans="1:21" ht="15" x14ac:dyDescent="0.2">
      <c r="A2005" s="1" t="s">
        <v>16</v>
      </c>
      <c r="B2005" s="1" t="s">
        <v>900</v>
      </c>
      <c r="C2005" s="1" t="s">
        <v>11028</v>
      </c>
      <c r="D2005" s="1" t="s">
        <v>11029</v>
      </c>
      <c r="E2005" s="1" t="s">
        <v>11030</v>
      </c>
      <c r="F2005" s="1" t="s">
        <v>22</v>
      </c>
      <c r="G2005" s="2" t="str">
        <f t="shared" si="93"/>
        <v>Praxis Dr. Kravecz Lemis</v>
      </c>
      <c r="H2005" s="1" t="s">
        <v>22</v>
      </c>
      <c r="I2005" s="1" t="str" cm="1">
        <f t="array" ref="I2005">IF(H2005="","",IF(COUNT(VALUE(MID(H2005,ROW($A$1:$A$100),1)))=0,H2005,TRIM(LEFT(H2005,MATCH(TRUE,ISNUMBER(VALUE(MID(H2005,ROW($A$1:$A$100),1))),0)-1))))</f>
        <v/>
      </c>
      <c r="J2005" s="1" t="str" cm="1">
        <f t="array" ref="J2005">IF(H2005="","",IF(COUNT(VALUE(MID(H2005,ROW($A$1:$A$100),1)))=0,"",RIGHT(H2005,LEN(H2005)-MATCH(TRUE,ISNUMBER(VALUE(MID(H2005,ROW($A$1:$A$100),1))),0)+1)))</f>
        <v/>
      </c>
      <c r="K2005" s="1" t="s">
        <v>11031</v>
      </c>
      <c r="L2005" s="1" t="s">
        <v>3750</v>
      </c>
      <c r="M2005" s="1" t="str">
        <f t="shared" si="94"/>
        <v>8800</v>
      </c>
      <c r="N2005" s="1" t="str">
        <f t="shared" si="95"/>
        <v>Thalwil</v>
      </c>
      <c r="O2005" s="1" t="s">
        <v>24</v>
      </c>
      <c r="P2005" s="1" t="s">
        <v>11032</v>
      </c>
      <c r="Q2005" s="1" t="s">
        <v>128</v>
      </c>
      <c r="R2005" s="1" t="s">
        <v>80</v>
      </c>
      <c r="S2005" s="1" t="s">
        <v>22</v>
      </c>
      <c r="T2005" s="1" t="s">
        <v>11033</v>
      </c>
      <c r="U2005" s="1" t="s">
        <v>27</v>
      </c>
    </row>
    <row r="2006" spans="1:21" ht="15" x14ac:dyDescent="0.2">
      <c r="A2006" s="1" t="s">
        <v>16</v>
      </c>
      <c r="B2006" s="1" t="s">
        <v>64</v>
      </c>
      <c r="C2006" s="1" t="s">
        <v>5653</v>
      </c>
      <c r="D2006" s="1" t="s">
        <v>14099</v>
      </c>
      <c r="E2006" s="1" t="s">
        <v>2623</v>
      </c>
      <c r="F2006" s="1" t="s">
        <v>22</v>
      </c>
      <c r="G2006" s="2" t="str">
        <f t="shared" si="93"/>
        <v>arzthaus.ch AG Zürich Stadelhof</v>
      </c>
      <c r="H2006" s="1" t="s">
        <v>2624</v>
      </c>
      <c r="I2006" s="1" t="str" cm="1">
        <f t="array" ref="I2006">IF(H2006="","",IF(COUNT(VALUE(MID(H2006,ROW($A$1:$A$100),1)))=0,H2006,TRIM(LEFT(H2006,MATCH(TRUE,ISNUMBER(VALUE(MID(H2006,ROW($A$1:$A$100),1))),0)-1))))</f>
        <v>Goethestrasse</v>
      </c>
      <c r="J2006" s="1" t="str" cm="1">
        <f t="array" ref="J2006">IF(H2006="","",IF(COUNT(VALUE(MID(H2006,ROW($A$1:$A$100),1)))=0,"",RIGHT(H2006,LEN(H2006)-MATCH(TRUE,ISNUMBER(VALUE(MID(H2006,ROW($A$1:$A$100),1))),0)+1)))</f>
        <v>14</v>
      </c>
      <c r="K2006" s="1" t="s">
        <v>22</v>
      </c>
      <c r="L2006" s="1" t="s">
        <v>415</v>
      </c>
      <c r="M2006" s="1" t="str">
        <f t="shared" si="94"/>
        <v>8001</v>
      </c>
      <c r="N2006" s="1" t="str">
        <f t="shared" si="95"/>
        <v>Zürich</v>
      </c>
      <c r="O2006" s="1" t="s">
        <v>24</v>
      </c>
      <c r="P2006" s="1" t="s">
        <v>14100</v>
      </c>
      <c r="Q2006" s="1" t="s">
        <v>128</v>
      </c>
      <c r="R2006" s="1" t="s">
        <v>22</v>
      </c>
      <c r="S2006" s="1" t="s">
        <v>22</v>
      </c>
      <c r="T2006" s="1" t="s">
        <v>14101</v>
      </c>
      <c r="U2006" s="1" t="s">
        <v>27</v>
      </c>
    </row>
    <row r="2007" spans="1:21" ht="15" x14ac:dyDescent="0.2">
      <c r="A2007" s="1" t="s">
        <v>16</v>
      </c>
      <c r="B2007" s="1" t="s">
        <v>64</v>
      </c>
      <c r="C2007" s="1" t="s">
        <v>691</v>
      </c>
      <c r="D2007" s="1" t="s">
        <v>11008</v>
      </c>
      <c r="E2007" s="1" t="s">
        <v>2218</v>
      </c>
      <c r="F2007" s="1" t="s">
        <v>22</v>
      </c>
      <c r="G2007" s="2" t="str">
        <f t="shared" si="93"/>
        <v>Hausarztpraxis Brauereistrasse</v>
      </c>
      <c r="H2007" s="1" t="s">
        <v>2219</v>
      </c>
      <c r="I2007" s="1" t="str" cm="1">
        <f t="array" ref="I2007">IF(H2007="","",IF(COUNT(VALUE(MID(H2007,ROW($A$1:$A$100),1)))=0,H2007,TRIM(LEFT(H2007,MATCH(TRUE,ISNUMBER(VALUE(MID(H2007,ROW($A$1:$A$100),1))),0)-1))))</f>
        <v>Brauereistrasse</v>
      </c>
      <c r="J2007" s="1" t="str" cm="1">
        <f t="array" ref="J2007">IF(H2007="","",IF(COUNT(VALUE(MID(H2007,ROW($A$1:$A$100),1)))=0,"",RIGHT(H2007,LEN(H2007)-MATCH(TRUE,ISNUMBER(VALUE(MID(H2007,ROW($A$1:$A$100),1))),0)+1)))</f>
        <v>3</v>
      </c>
      <c r="K2007" s="1" t="s">
        <v>22</v>
      </c>
      <c r="L2007" s="1" t="s">
        <v>638</v>
      </c>
      <c r="M2007" s="1" t="str">
        <f t="shared" si="94"/>
        <v>8610</v>
      </c>
      <c r="N2007" s="1" t="str">
        <f t="shared" si="95"/>
        <v>Uster</v>
      </c>
      <c r="O2007" s="1" t="s">
        <v>24</v>
      </c>
      <c r="P2007" s="1" t="s">
        <v>11009</v>
      </c>
      <c r="Q2007" s="1" t="s">
        <v>128</v>
      </c>
      <c r="R2007" s="1" t="s">
        <v>22</v>
      </c>
      <c r="S2007" s="1" t="s">
        <v>22</v>
      </c>
      <c r="T2007" s="1" t="s">
        <v>11010</v>
      </c>
      <c r="U2007" s="1" t="s">
        <v>27</v>
      </c>
    </row>
    <row r="2008" spans="1:21" ht="15" x14ac:dyDescent="0.2">
      <c r="A2008" s="1" t="s">
        <v>73</v>
      </c>
      <c r="B2008" s="1" t="s">
        <v>204</v>
      </c>
      <c r="C2008" s="1" t="s">
        <v>11020</v>
      </c>
      <c r="D2008" s="1" t="s">
        <v>11008</v>
      </c>
      <c r="E2008" s="1" t="s">
        <v>2218</v>
      </c>
      <c r="F2008" s="1" t="s">
        <v>22</v>
      </c>
      <c r="G2008" s="2" t="str">
        <f t="shared" si="93"/>
        <v>Hausarztpraxis Brauereistrasse</v>
      </c>
      <c r="H2008" s="1" t="s">
        <v>2219</v>
      </c>
      <c r="I2008" s="1" t="str" cm="1">
        <f t="array" ref="I2008">IF(H2008="","",IF(COUNT(VALUE(MID(H2008,ROW($A$1:$A$100),1)))=0,H2008,TRIM(LEFT(H2008,MATCH(TRUE,ISNUMBER(VALUE(MID(H2008,ROW($A$1:$A$100),1))),0)-1))))</f>
        <v>Brauereistrasse</v>
      </c>
      <c r="J2008" s="1" t="str" cm="1">
        <f t="array" ref="J2008">IF(H2008="","",IF(COUNT(VALUE(MID(H2008,ROW($A$1:$A$100),1)))=0,"",RIGHT(H2008,LEN(H2008)-MATCH(TRUE,ISNUMBER(VALUE(MID(H2008,ROW($A$1:$A$100),1))),0)+1)))</f>
        <v>3</v>
      </c>
      <c r="K2008" s="1" t="s">
        <v>22</v>
      </c>
      <c r="L2008" s="1" t="s">
        <v>638</v>
      </c>
      <c r="M2008" s="1" t="str">
        <f t="shared" si="94"/>
        <v>8610</v>
      </c>
      <c r="N2008" s="1" t="str">
        <f t="shared" si="95"/>
        <v>Uster</v>
      </c>
      <c r="O2008" s="1" t="s">
        <v>24</v>
      </c>
      <c r="P2008" s="1" t="s">
        <v>11021</v>
      </c>
      <c r="Q2008" s="1" t="s">
        <v>128</v>
      </c>
      <c r="R2008" s="1" t="s">
        <v>22</v>
      </c>
      <c r="S2008" s="1" t="s">
        <v>22</v>
      </c>
      <c r="T2008" s="1" t="s">
        <v>11022</v>
      </c>
      <c r="U2008" s="1" t="s">
        <v>27</v>
      </c>
    </row>
    <row r="2009" spans="1:21" ht="15" x14ac:dyDescent="0.2">
      <c r="A2009" s="1" t="s">
        <v>16</v>
      </c>
      <c r="B2009" s="1" t="s">
        <v>64</v>
      </c>
      <c r="C2009" s="1" t="s">
        <v>4482</v>
      </c>
      <c r="D2009" s="1" t="s">
        <v>10984</v>
      </c>
      <c r="E2009" s="1" t="s">
        <v>10985</v>
      </c>
      <c r="F2009" s="1" t="s">
        <v>22</v>
      </c>
      <c r="G2009" s="2" t="str">
        <f t="shared" si="93"/>
        <v>Praxis Dr. Krayenbühl Michèle</v>
      </c>
      <c r="H2009" s="1" t="s">
        <v>9782</v>
      </c>
      <c r="I2009" s="1" t="str" cm="1">
        <f t="array" ref="I2009">IF(H2009="","",IF(COUNT(VALUE(MID(H2009,ROW($A$1:$A$100),1)))=0,H2009,TRIM(LEFT(H2009,MATCH(TRUE,ISNUMBER(VALUE(MID(H2009,ROW($A$1:$A$100),1))),0)-1))))</f>
        <v>Holbeinstrasse</v>
      </c>
      <c r="J2009" s="1" t="str" cm="1">
        <f t="array" ref="J2009">IF(H2009="","",IF(COUNT(VALUE(MID(H2009,ROW($A$1:$A$100),1)))=0,"",RIGHT(H2009,LEN(H2009)-MATCH(TRUE,ISNUMBER(VALUE(MID(H2009,ROW($A$1:$A$100),1))),0)+1)))</f>
        <v>20</v>
      </c>
      <c r="K2009" s="1" t="s">
        <v>22</v>
      </c>
      <c r="L2009" s="1" t="s">
        <v>327</v>
      </c>
      <c r="M2009" s="1" t="str">
        <f t="shared" si="94"/>
        <v>8008</v>
      </c>
      <c r="N2009" s="1" t="str">
        <f t="shared" si="95"/>
        <v>Zürich</v>
      </c>
      <c r="O2009" s="1" t="s">
        <v>24</v>
      </c>
      <c r="P2009" s="1" t="s">
        <v>10986</v>
      </c>
      <c r="Q2009" s="1" t="s">
        <v>21</v>
      </c>
      <c r="R2009" s="1" t="s">
        <v>22</v>
      </c>
      <c r="S2009" s="1" t="s">
        <v>22</v>
      </c>
      <c r="T2009" s="1" t="s">
        <v>10987</v>
      </c>
      <c r="U2009" s="1" t="s">
        <v>27</v>
      </c>
    </row>
    <row r="2010" spans="1:21" ht="15" x14ac:dyDescent="0.2">
      <c r="A2010" s="1" t="s">
        <v>73</v>
      </c>
      <c r="B2010" s="1" t="s">
        <v>64</v>
      </c>
      <c r="C2010" s="1" t="s">
        <v>2694</v>
      </c>
      <c r="D2010" s="1" t="s">
        <v>10999</v>
      </c>
      <c r="E2010" s="1" t="s">
        <v>4123</v>
      </c>
      <c r="F2010" s="1" t="s">
        <v>22</v>
      </c>
      <c r="G2010" s="2" t="str">
        <f t="shared" si="93"/>
        <v>Medstation 51</v>
      </c>
      <c r="H2010" s="1" t="s">
        <v>4124</v>
      </c>
      <c r="I2010" s="1" t="str" cm="1">
        <f t="array" ref="I2010">IF(H2010="","",IF(COUNT(VALUE(MID(H2010,ROW($A$1:$A$100),1)))=0,H2010,TRIM(LEFT(H2010,MATCH(TRUE,ISNUMBER(VALUE(MID(H2010,ROW($A$1:$A$100),1))),0)-1))))</f>
        <v>Schaffhauserstrasse</v>
      </c>
      <c r="J2010" s="1" t="str" cm="1">
        <f t="array" ref="J2010">IF(H2010="","",IF(COUNT(VALUE(MID(H2010,ROW($A$1:$A$100),1)))=0,"",RIGHT(H2010,LEN(H2010)-MATCH(TRUE,ISNUMBER(VALUE(MID(H2010,ROW($A$1:$A$100),1))),0)+1)))</f>
        <v>51</v>
      </c>
      <c r="K2010" s="1" t="s">
        <v>22</v>
      </c>
      <c r="L2010" s="1" t="s">
        <v>3419</v>
      </c>
      <c r="M2010" s="1" t="str">
        <f t="shared" si="94"/>
        <v>8152</v>
      </c>
      <c r="N2010" s="1" t="str">
        <f t="shared" si="95"/>
        <v>Glattbrugg</v>
      </c>
      <c r="O2010" s="1" t="s">
        <v>24</v>
      </c>
      <c r="P2010" s="1" t="s">
        <v>11000</v>
      </c>
      <c r="Q2010" s="1" t="s">
        <v>128</v>
      </c>
      <c r="R2010" s="1" t="s">
        <v>22</v>
      </c>
      <c r="S2010" s="1" t="s">
        <v>22</v>
      </c>
      <c r="T2010" s="1" t="s">
        <v>11001</v>
      </c>
      <c r="U2010" s="1" t="s">
        <v>27</v>
      </c>
    </row>
    <row r="2011" spans="1:21" ht="15" x14ac:dyDescent="0.2">
      <c r="A2011" s="1" t="s">
        <v>73</v>
      </c>
      <c r="B2011" s="1" t="s">
        <v>204</v>
      </c>
      <c r="C2011" s="1" t="s">
        <v>122</v>
      </c>
      <c r="D2011" s="1" t="s">
        <v>10993</v>
      </c>
      <c r="E2011" s="1" t="s">
        <v>10994</v>
      </c>
      <c r="F2011" s="1" t="s">
        <v>22</v>
      </c>
      <c r="G2011" s="2" t="str">
        <f t="shared" si="93"/>
        <v>Ärztezentrum-Wellenberg</v>
      </c>
      <c r="H2011" s="1" t="s">
        <v>10995</v>
      </c>
      <c r="I2011" s="1" t="str" cm="1">
        <f t="array" ref="I2011">IF(H2011="","",IF(COUNT(VALUE(MID(H2011,ROW($A$1:$A$100),1)))=0,H2011,TRIM(LEFT(H2011,MATCH(TRUE,ISNUMBER(VALUE(MID(H2011,ROW($A$1:$A$100),1))),0)-1))))</f>
        <v>Poststrasse</v>
      </c>
      <c r="J2011" s="1" t="str" cm="1">
        <f t="array" ref="J2011">IF(H2011="","",IF(COUNT(VALUE(MID(H2011,ROW($A$1:$A$100),1)))=0,"",RIGHT(H2011,LEN(H2011)-MATCH(TRUE,ISNUMBER(VALUE(MID(H2011,ROW($A$1:$A$100),1))),0)+1)))</f>
        <v>17</v>
      </c>
      <c r="K2011" s="1" t="s">
        <v>22</v>
      </c>
      <c r="L2011" s="1" t="s">
        <v>10996</v>
      </c>
      <c r="M2011" s="1" t="str">
        <f t="shared" si="94"/>
        <v>8552</v>
      </c>
      <c r="N2011" s="1" t="str">
        <f t="shared" si="95"/>
        <v>Felben-Wellhausen</v>
      </c>
      <c r="O2011" s="1" t="s">
        <v>24</v>
      </c>
      <c r="P2011" s="1" t="s">
        <v>10997</v>
      </c>
      <c r="Q2011" s="1" t="s">
        <v>128</v>
      </c>
      <c r="R2011" s="1" t="s">
        <v>22</v>
      </c>
      <c r="S2011" s="1" t="s">
        <v>22</v>
      </c>
      <c r="T2011" s="1" t="s">
        <v>10998</v>
      </c>
      <c r="U2011" s="1" t="s">
        <v>27</v>
      </c>
    </row>
    <row r="2012" spans="1:21" ht="30" x14ac:dyDescent="0.2">
      <c r="A2012" s="1" t="s">
        <v>16</v>
      </c>
      <c r="B2012" s="1" t="s">
        <v>64</v>
      </c>
      <c r="C2012" s="1" t="s">
        <v>282</v>
      </c>
      <c r="D2012" s="1" t="s">
        <v>6134</v>
      </c>
      <c r="E2012" s="1" t="s">
        <v>105</v>
      </c>
      <c r="F2012" s="1" t="s">
        <v>21</v>
      </c>
      <c r="G2012" s="2" t="str">
        <f t="shared" si="93"/>
        <v>Spital Bülach
_x000D_Gynäkologie und Geburtshilfe</v>
      </c>
      <c r="H2012" s="1" t="s">
        <v>106</v>
      </c>
      <c r="I2012" s="1" t="str" cm="1">
        <f t="array" ref="I2012">IF(H2012="","",IF(COUNT(VALUE(MID(H2012,ROW($A$1:$A$100),1)))=0,H2012,TRIM(LEFT(H2012,MATCH(TRUE,ISNUMBER(VALUE(MID(H2012,ROW($A$1:$A$100),1))),0)-1))))</f>
        <v>Spitalstrasse</v>
      </c>
      <c r="J2012" s="1" t="str" cm="1">
        <f t="array" ref="J2012">IF(H2012="","",IF(COUNT(VALUE(MID(H2012,ROW($A$1:$A$100),1)))=0,"",RIGHT(H2012,LEN(H2012)-MATCH(TRUE,ISNUMBER(VALUE(MID(H2012,ROW($A$1:$A$100),1))),0)+1)))</f>
        <v>24</v>
      </c>
      <c r="K2012" s="1" t="s">
        <v>22</v>
      </c>
      <c r="L2012" s="1" t="s">
        <v>107</v>
      </c>
      <c r="M2012" s="1" t="str">
        <f t="shared" si="94"/>
        <v>8180</v>
      </c>
      <c r="N2012" s="1" t="str">
        <f t="shared" si="95"/>
        <v>Bülach</v>
      </c>
      <c r="O2012" s="1" t="s">
        <v>24</v>
      </c>
      <c r="P2012" s="1" t="s">
        <v>6135</v>
      </c>
      <c r="Q2012" s="1" t="s">
        <v>21</v>
      </c>
      <c r="R2012" s="1" t="s">
        <v>22</v>
      </c>
      <c r="S2012" s="1" t="s">
        <v>22</v>
      </c>
      <c r="T2012" s="1" t="s">
        <v>6136</v>
      </c>
      <c r="U2012" s="1" t="s">
        <v>27</v>
      </c>
    </row>
    <row r="2013" spans="1:21" ht="30" x14ac:dyDescent="0.2">
      <c r="A2013" s="1" t="s">
        <v>16</v>
      </c>
      <c r="B2013" s="1" t="s">
        <v>17</v>
      </c>
      <c r="C2013" s="1" t="s">
        <v>767</v>
      </c>
      <c r="D2013" s="1" t="s">
        <v>6599</v>
      </c>
      <c r="E2013" s="1" t="s">
        <v>67</v>
      </c>
      <c r="F2013" s="1" t="s">
        <v>68</v>
      </c>
      <c r="G2013" s="2" t="str">
        <f t="shared" si="93"/>
        <v>Kantonsspital Winterthur
_x000D_Klinik für Geburtshilfe und Gyn.</v>
      </c>
      <c r="H2013" s="1" t="s">
        <v>22</v>
      </c>
      <c r="I2013" s="1" t="str" cm="1">
        <f t="array" ref="I2013">IF(H2013="","",IF(COUNT(VALUE(MID(H2013,ROW($A$1:$A$100),1)))=0,H2013,TRIM(LEFT(H2013,MATCH(TRUE,ISNUMBER(VALUE(MID(H2013,ROW($A$1:$A$100),1))),0)-1))))</f>
        <v/>
      </c>
      <c r="J2013" s="1" t="str" cm="1">
        <f t="array" ref="J2013">IF(H2013="","",IF(COUNT(VALUE(MID(H2013,ROW($A$1:$A$100),1)))=0,"",RIGHT(H2013,LEN(H2013)-MATCH(TRUE,ISNUMBER(VALUE(MID(H2013,ROW($A$1:$A$100),1))),0)+1)))</f>
        <v/>
      </c>
      <c r="K2013" s="1" t="s">
        <v>69</v>
      </c>
      <c r="L2013" s="1" t="s">
        <v>70</v>
      </c>
      <c r="M2013" s="1" t="str">
        <f t="shared" si="94"/>
        <v>8401</v>
      </c>
      <c r="N2013" s="1" t="str">
        <f t="shared" si="95"/>
        <v>Winterthur</v>
      </c>
      <c r="O2013" s="1" t="s">
        <v>24</v>
      </c>
      <c r="P2013" s="1" t="s">
        <v>14567</v>
      </c>
      <c r="Q2013" s="1" t="s">
        <v>21</v>
      </c>
      <c r="R2013" s="1" t="s">
        <v>22</v>
      </c>
      <c r="S2013" s="1" t="s">
        <v>22</v>
      </c>
      <c r="T2013" s="1" t="s">
        <v>14568</v>
      </c>
      <c r="U2013" s="1" t="s">
        <v>27</v>
      </c>
    </row>
    <row r="2014" spans="1:21" ht="15" x14ac:dyDescent="0.2">
      <c r="A2014" s="1" t="s">
        <v>73</v>
      </c>
      <c r="B2014" s="1" t="s">
        <v>64</v>
      </c>
      <c r="C2014" s="1" t="s">
        <v>6598</v>
      </c>
      <c r="D2014" s="1" t="s">
        <v>6599</v>
      </c>
      <c r="E2014" s="1" t="s">
        <v>440</v>
      </c>
      <c r="F2014" s="1" t="s">
        <v>22</v>
      </c>
      <c r="G2014" s="2" t="str">
        <f t="shared" si="93"/>
        <v>Medbase Permanence HBF Zürich</v>
      </c>
      <c r="H2014" s="1" t="s">
        <v>441</v>
      </c>
      <c r="I2014" s="1" t="str" cm="1">
        <f t="array" ref="I2014">IF(H2014="","",IF(COUNT(VALUE(MID(H2014,ROW($A$1:$A$100),1)))=0,H2014,TRIM(LEFT(H2014,MATCH(TRUE,ISNUMBER(VALUE(MID(H2014,ROW($A$1:$A$100),1))),0)-1))))</f>
        <v>Bahnhofplatz</v>
      </c>
      <c r="J2014" s="1" t="str" cm="1">
        <f t="array" ref="J2014">IF(H2014="","",IF(COUNT(VALUE(MID(H2014,ROW($A$1:$A$100),1)))=0,"",RIGHT(H2014,LEN(H2014)-MATCH(TRUE,ISNUMBER(VALUE(MID(H2014,ROW($A$1:$A$100),1))),0)+1)))</f>
        <v>15</v>
      </c>
      <c r="K2014" s="1" t="s">
        <v>22</v>
      </c>
      <c r="L2014" s="1" t="s">
        <v>415</v>
      </c>
      <c r="M2014" s="1" t="str">
        <f t="shared" si="94"/>
        <v>8001</v>
      </c>
      <c r="N2014" s="1" t="str">
        <f t="shared" si="95"/>
        <v>Zürich</v>
      </c>
      <c r="O2014" s="1" t="s">
        <v>24</v>
      </c>
      <c r="P2014" s="1" t="s">
        <v>6600</v>
      </c>
      <c r="Q2014" s="1" t="s">
        <v>128</v>
      </c>
      <c r="R2014" s="1" t="s">
        <v>22</v>
      </c>
      <c r="S2014" s="1" t="s">
        <v>22</v>
      </c>
      <c r="T2014" s="1" t="s">
        <v>6601</v>
      </c>
      <c r="U2014" s="1" t="s">
        <v>27</v>
      </c>
    </row>
    <row r="2015" spans="1:21" ht="15" x14ac:dyDescent="0.2">
      <c r="A2015" s="1" t="s">
        <v>16</v>
      </c>
      <c r="B2015" s="1" t="s">
        <v>64</v>
      </c>
      <c r="C2015" s="1" t="s">
        <v>2405</v>
      </c>
      <c r="D2015" s="1" t="s">
        <v>2406</v>
      </c>
      <c r="E2015" s="1" t="s">
        <v>2407</v>
      </c>
      <c r="F2015" s="1" t="s">
        <v>22</v>
      </c>
      <c r="G2015" s="2" t="str">
        <f t="shared" si="93"/>
        <v>Monvia AG Gesundheitszentrum</v>
      </c>
      <c r="H2015" s="1" t="s">
        <v>2408</v>
      </c>
      <c r="I2015" s="1" t="str" cm="1">
        <f t="array" ref="I2015">IF(H2015="","",IF(COUNT(VALUE(MID(H2015,ROW($A$1:$A$100),1)))=0,H2015,TRIM(LEFT(H2015,MATCH(TRUE,ISNUMBER(VALUE(MID(H2015,ROW($A$1:$A$100),1))),0)-1))))</f>
        <v>Bahnhofplatz</v>
      </c>
      <c r="J2015" s="1" t="str" cm="1">
        <f t="array" ref="J2015">IF(H2015="","",IF(COUNT(VALUE(MID(H2015,ROW($A$1:$A$100),1)))=0,"",RIGHT(H2015,LEN(H2015)-MATCH(TRUE,ISNUMBER(VALUE(MID(H2015,ROW($A$1:$A$100),1))),0)+1)))</f>
        <v>1B</v>
      </c>
      <c r="K2015" s="1" t="s">
        <v>22</v>
      </c>
      <c r="L2015" s="1" t="s">
        <v>681</v>
      </c>
      <c r="M2015" s="1" t="str">
        <f t="shared" si="94"/>
        <v>8304</v>
      </c>
      <c r="N2015" s="1" t="str">
        <f t="shared" si="95"/>
        <v>Wallisellen</v>
      </c>
      <c r="O2015" s="1" t="s">
        <v>24</v>
      </c>
      <c r="P2015" s="1" t="s">
        <v>2409</v>
      </c>
      <c r="Q2015" s="1" t="s">
        <v>80</v>
      </c>
      <c r="R2015" s="1" t="s">
        <v>22</v>
      </c>
      <c r="S2015" s="1" t="s">
        <v>22</v>
      </c>
      <c r="T2015" s="1" t="s">
        <v>2410</v>
      </c>
      <c r="U2015" s="1" t="s">
        <v>27</v>
      </c>
    </row>
    <row r="2016" spans="1:21" ht="15" x14ac:dyDescent="0.2">
      <c r="A2016" s="1" t="s">
        <v>73</v>
      </c>
      <c r="B2016" s="1" t="s">
        <v>64</v>
      </c>
      <c r="C2016" s="1" t="s">
        <v>4251</v>
      </c>
      <c r="D2016" s="1" t="s">
        <v>6299</v>
      </c>
      <c r="E2016" s="1" t="s">
        <v>6300</v>
      </c>
      <c r="F2016" s="1" t="s">
        <v>22</v>
      </c>
      <c r="G2016" s="2" t="str">
        <f t="shared" si="93"/>
        <v>Angioclinic Venenzentrum</v>
      </c>
      <c r="H2016" s="1" t="s">
        <v>6301</v>
      </c>
      <c r="I2016" s="1" t="str" cm="1">
        <f t="array" ref="I2016">IF(H2016="","",IF(COUNT(VALUE(MID(H2016,ROW($A$1:$A$100),1)))=0,H2016,TRIM(LEFT(H2016,MATCH(TRUE,ISNUMBER(VALUE(MID(H2016,ROW($A$1:$A$100),1))),0)-1))))</f>
        <v>Seestrasse</v>
      </c>
      <c r="J2016" s="1" t="str" cm="1">
        <f t="array" ref="J2016">IF(H2016="","",IF(COUNT(VALUE(MID(H2016,ROW($A$1:$A$100),1)))=0,"",RIGHT(H2016,LEN(H2016)-MATCH(TRUE,ISNUMBER(VALUE(MID(H2016,ROW($A$1:$A$100),1))),0)+1)))</f>
        <v>455b</v>
      </c>
      <c r="K2016" s="1" t="s">
        <v>22</v>
      </c>
      <c r="L2016" s="1" t="s">
        <v>334</v>
      </c>
      <c r="M2016" s="1" t="str">
        <f t="shared" si="94"/>
        <v>8038</v>
      </c>
      <c r="N2016" s="1" t="str">
        <f t="shared" si="95"/>
        <v>Zürich</v>
      </c>
      <c r="O2016" s="1" t="s">
        <v>24</v>
      </c>
      <c r="P2016" s="1" t="s">
        <v>6302</v>
      </c>
      <c r="Q2016" s="1" t="s">
        <v>128</v>
      </c>
      <c r="R2016" s="1" t="s">
        <v>80</v>
      </c>
      <c r="S2016" s="1" t="s">
        <v>22</v>
      </c>
      <c r="T2016" s="1" t="s">
        <v>6303</v>
      </c>
      <c r="U2016" s="1" t="s">
        <v>27</v>
      </c>
    </row>
    <row r="2017" spans="1:21" ht="15" x14ac:dyDescent="0.2">
      <c r="A2017" s="1" t="s">
        <v>73</v>
      </c>
      <c r="B2017" s="1" t="s">
        <v>64</v>
      </c>
      <c r="C2017" s="1" t="s">
        <v>10475</v>
      </c>
      <c r="D2017" s="1" t="s">
        <v>10988</v>
      </c>
      <c r="E2017" s="1" t="s">
        <v>10989</v>
      </c>
      <c r="F2017" s="1" t="s">
        <v>22</v>
      </c>
      <c r="G2017" s="2" t="str">
        <f t="shared" si="93"/>
        <v>Praxis Dr. Kremer Ivan</v>
      </c>
      <c r="H2017" s="1" t="s">
        <v>10990</v>
      </c>
      <c r="I2017" s="1" t="str" cm="1">
        <f t="array" ref="I2017">IF(H2017="","",IF(COUNT(VALUE(MID(H2017,ROW($A$1:$A$100),1)))=0,H2017,TRIM(LEFT(H2017,MATCH(TRUE,ISNUMBER(VALUE(MID(H2017,ROW($A$1:$A$100),1))),0)-1))))</f>
        <v>Zeltweg</v>
      </c>
      <c r="J2017" s="1" t="str" cm="1">
        <f t="array" ref="J2017">IF(H2017="","",IF(COUNT(VALUE(MID(H2017,ROW($A$1:$A$100),1)))=0,"",RIGHT(H2017,LEN(H2017)-MATCH(TRUE,ISNUMBER(VALUE(MID(H2017,ROW($A$1:$A$100),1))),0)+1)))</f>
        <v>50</v>
      </c>
      <c r="K2017" s="1" t="s">
        <v>22</v>
      </c>
      <c r="L2017" s="1" t="s">
        <v>260</v>
      </c>
      <c r="M2017" s="1" t="str">
        <f t="shared" si="94"/>
        <v>8032</v>
      </c>
      <c r="N2017" s="1" t="str">
        <f t="shared" si="95"/>
        <v>Zürich</v>
      </c>
      <c r="O2017" s="1" t="s">
        <v>24</v>
      </c>
      <c r="P2017" s="1" t="s">
        <v>10991</v>
      </c>
      <c r="Q2017" s="1" t="s">
        <v>128</v>
      </c>
      <c r="R2017" s="1" t="s">
        <v>22</v>
      </c>
      <c r="S2017" s="1" t="s">
        <v>22</v>
      </c>
      <c r="T2017" s="1" t="s">
        <v>10992</v>
      </c>
      <c r="U2017" s="1" t="s">
        <v>27</v>
      </c>
    </row>
    <row r="2018" spans="1:21" ht="15" x14ac:dyDescent="0.2">
      <c r="A2018" s="1" t="s">
        <v>16</v>
      </c>
      <c r="B2018" s="1" t="s">
        <v>64</v>
      </c>
      <c r="C2018" s="1" t="s">
        <v>1098</v>
      </c>
      <c r="D2018" s="1" t="s">
        <v>2751</v>
      </c>
      <c r="E2018" s="1" t="s">
        <v>2752</v>
      </c>
      <c r="F2018" s="1" t="s">
        <v>22</v>
      </c>
      <c r="G2018" s="2" t="str">
        <f t="shared" si="93"/>
        <v>Praxis Seematt</v>
      </c>
      <c r="H2018" s="1" t="s">
        <v>2753</v>
      </c>
      <c r="I2018" s="1" t="str" cm="1">
        <f t="array" ref="I2018">IF(H2018="","",IF(COUNT(VALUE(MID(H2018,ROW($A$1:$A$100),1)))=0,H2018,TRIM(LEFT(H2018,MATCH(TRUE,ISNUMBER(VALUE(MID(H2018,ROW($A$1:$A$100),1))),0)-1))))</f>
        <v>Asylstrasse</v>
      </c>
      <c r="J2018" s="1" t="str" cm="1">
        <f t="array" ref="J2018">IF(H2018="","",IF(COUNT(VALUE(MID(H2018,ROW($A$1:$A$100),1)))=0,"",RIGHT(H2018,LEN(H2018)-MATCH(TRUE,ISNUMBER(VALUE(MID(H2018,ROW($A$1:$A$100),1))),0)+1)))</f>
        <v>30</v>
      </c>
      <c r="K2018" s="1" t="s">
        <v>22</v>
      </c>
      <c r="L2018" s="1" t="s">
        <v>2754</v>
      </c>
      <c r="M2018" s="1" t="str">
        <f t="shared" si="94"/>
        <v>8708</v>
      </c>
      <c r="N2018" s="1" t="str">
        <f t="shared" si="95"/>
        <v>Männedorf</v>
      </c>
      <c r="O2018" s="1" t="s">
        <v>24</v>
      </c>
      <c r="P2018" s="1" t="s">
        <v>2755</v>
      </c>
      <c r="Q2018" s="1" t="s">
        <v>80</v>
      </c>
      <c r="R2018" s="1" t="s">
        <v>22</v>
      </c>
      <c r="S2018" s="1" t="s">
        <v>22</v>
      </c>
      <c r="T2018" s="1" t="s">
        <v>2756</v>
      </c>
      <c r="U2018" s="1" t="s">
        <v>27</v>
      </c>
    </row>
    <row r="2019" spans="1:21" ht="15" x14ac:dyDescent="0.2">
      <c r="A2019" s="1" t="s">
        <v>16</v>
      </c>
      <c r="B2019" s="1" t="s">
        <v>17</v>
      </c>
      <c r="C2019" s="1" t="s">
        <v>1729</v>
      </c>
      <c r="D2019" s="1" t="s">
        <v>4665</v>
      </c>
      <c r="E2019" s="1" t="s">
        <v>962</v>
      </c>
      <c r="F2019" s="1" t="s">
        <v>22</v>
      </c>
      <c r="G2019" s="2" t="str">
        <f t="shared" si="93"/>
        <v>Ärztehaus Seebach</v>
      </c>
      <c r="H2019" s="1" t="s">
        <v>964</v>
      </c>
      <c r="I2019" s="1" t="str" cm="1">
        <f t="array" ref="I2019">IF(H2019="","",IF(COUNT(VALUE(MID(H2019,ROW($A$1:$A$100),1)))=0,H2019,TRIM(LEFT(H2019,MATCH(TRUE,ISNUMBER(VALUE(MID(H2019,ROW($A$1:$A$100),1))),0)-1))))</f>
        <v>Landhusweg</v>
      </c>
      <c r="J2019" s="1" t="str" cm="1">
        <f t="array" ref="J2019">IF(H2019="","",IF(COUNT(VALUE(MID(H2019,ROW($A$1:$A$100),1)))=0,"",RIGHT(H2019,LEN(H2019)-MATCH(TRUE,ISNUMBER(VALUE(MID(H2019,ROW($A$1:$A$100),1))),0)+1)))</f>
        <v>4</v>
      </c>
      <c r="K2019" s="1" t="s">
        <v>22</v>
      </c>
      <c r="L2019" s="1" t="s">
        <v>965</v>
      </c>
      <c r="M2019" s="1" t="str">
        <f t="shared" si="94"/>
        <v>8052</v>
      </c>
      <c r="N2019" s="1" t="str">
        <f t="shared" si="95"/>
        <v>Zürich</v>
      </c>
      <c r="O2019" s="1" t="s">
        <v>24</v>
      </c>
      <c r="P2019" s="1" t="s">
        <v>4666</v>
      </c>
      <c r="Q2019" s="1" t="s">
        <v>128</v>
      </c>
      <c r="R2019" s="1" t="s">
        <v>22</v>
      </c>
      <c r="S2019" s="1" t="s">
        <v>22</v>
      </c>
      <c r="T2019" s="1" t="s">
        <v>4667</v>
      </c>
      <c r="U2019" s="1" t="s">
        <v>27</v>
      </c>
    </row>
    <row r="2020" spans="1:21" ht="15" x14ac:dyDescent="0.2">
      <c r="A2020" s="1" t="s">
        <v>73</v>
      </c>
      <c r="B2020" s="1" t="s">
        <v>64</v>
      </c>
      <c r="C2020" s="1" t="s">
        <v>176</v>
      </c>
      <c r="D2020" s="1" t="s">
        <v>11048</v>
      </c>
      <c r="E2020" s="1" t="s">
        <v>11049</v>
      </c>
      <c r="F2020" s="1" t="s">
        <v>22</v>
      </c>
      <c r="G2020" s="2" t="str">
        <f t="shared" si="93"/>
        <v>Praxis Dr. Krieg Markus</v>
      </c>
      <c r="H2020" s="1" t="s">
        <v>5576</v>
      </c>
      <c r="I2020" s="1" t="str" cm="1">
        <f t="array" ref="I2020">IF(H2020="","",IF(COUNT(VALUE(MID(H2020,ROW($A$1:$A$100),1)))=0,H2020,TRIM(LEFT(H2020,MATCH(TRUE,ISNUMBER(VALUE(MID(H2020,ROW($A$1:$A$100),1))),0)-1))))</f>
        <v>Bahnhofstrasse</v>
      </c>
      <c r="J2020" s="1" t="str" cm="1">
        <f t="array" ref="J2020">IF(H2020="","",IF(COUNT(VALUE(MID(H2020,ROW($A$1:$A$100),1)))=0,"",RIGHT(H2020,LEN(H2020)-MATCH(TRUE,ISNUMBER(VALUE(MID(H2020,ROW($A$1:$A$100),1))),0)+1)))</f>
        <v>7</v>
      </c>
      <c r="K2020" s="1" t="s">
        <v>22</v>
      </c>
      <c r="L2020" s="1" t="s">
        <v>638</v>
      </c>
      <c r="M2020" s="1" t="str">
        <f t="shared" si="94"/>
        <v>8610</v>
      </c>
      <c r="N2020" s="1" t="str">
        <f t="shared" si="95"/>
        <v>Uster</v>
      </c>
      <c r="O2020" s="1" t="s">
        <v>24</v>
      </c>
      <c r="P2020" s="1" t="s">
        <v>11050</v>
      </c>
      <c r="Q2020" s="1" t="s">
        <v>128</v>
      </c>
      <c r="R2020" s="1" t="s">
        <v>22</v>
      </c>
      <c r="S2020" s="1" t="s">
        <v>22</v>
      </c>
      <c r="T2020" s="1" t="s">
        <v>11051</v>
      </c>
      <c r="U2020" s="1" t="s">
        <v>27</v>
      </c>
    </row>
    <row r="2021" spans="1:21" ht="15" x14ac:dyDescent="0.2">
      <c r="A2021" s="1" t="s">
        <v>73</v>
      </c>
      <c r="B2021" s="1" t="s">
        <v>64</v>
      </c>
      <c r="C2021" s="1" t="s">
        <v>1451</v>
      </c>
      <c r="D2021" s="1" t="s">
        <v>11048</v>
      </c>
      <c r="E2021" s="1" t="s">
        <v>3879</v>
      </c>
      <c r="F2021" s="1" t="s">
        <v>22</v>
      </c>
      <c r="G2021" s="2" t="str">
        <f t="shared" si="93"/>
        <v>Hausarzt-Praxis Tannenhof</v>
      </c>
      <c r="H2021" s="1" t="s">
        <v>3880</v>
      </c>
      <c r="I2021" s="1" t="str" cm="1">
        <f t="array" ref="I2021">IF(H2021="","",IF(COUNT(VALUE(MID(H2021,ROW($A$1:$A$100),1)))=0,H2021,TRIM(LEFT(H2021,MATCH(TRUE,ISNUMBER(VALUE(MID(H2021,ROW($A$1:$A$100),1))),0)-1))))</f>
        <v>Florastrasse</v>
      </c>
      <c r="J2021" s="1" t="str" cm="1">
        <f t="array" ref="J2021">IF(H2021="","",IF(COUNT(VALUE(MID(H2021,ROW($A$1:$A$100),1)))=0,"",RIGHT(H2021,LEN(H2021)-MATCH(TRUE,ISNUMBER(VALUE(MID(H2021,ROW($A$1:$A$100),1))),0)+1)))</f>
        <v>16</v>
      </c>
      <c r="K2021" s="1" t="s">
        <v>22</v>
      </c>
      <c r="L2021" s="1" t="s">
        <v>3881</v>
      </c>
      <c r="M2021" s="1" t="str">
        <f t="shared" si="94"/>
        <v>8632</v>
      </c>
      <c r="N2021" s="1" t="str">
        <f t="shared" si="95"/>
        <v>Tann</v>
      </c>
      <c r="O2021" s="1" t="s">
        <v>24</v>
      </c>
      <c r="P2021" s="1" t="s">
        <v>11050</v>
      </c>
      <c r="Q2021" s="1" t="s">
        <v>128</v>
      </c>
      <c r="R2021" s="1" t="s">
        <v>22</v>
      </c>
      <c r="S2021" s="1" t="s">
        <v>22</v>
      </c>
      <c r="T2021" s="1" t="s">
        <v>14252</v>
      </c>
      <c r="U2021" s="1" t="s">
        <v>27</v>
      </c>
    </row>
    <row r="2022" spans="1:21" ht="30" x14ac:dyDescent="0.2">
      <c r="A2022" s="1" t="s">
        <v>16</v>
      </c>
      <c r="B2022" s="1" t="s">
        <v>64</v>
      </c>
      <c r="C2022" s="1" t="s">
        <v>153</v>
      </c>
      <c r="D2022" s="1" t="s">
        <v>6633</v>
      </c>
      <c r="E2022" s="1" t="s">
        <v>894</v>
      </c>
      <c r="F2022" s="1" t="s">
        <v>895</v>
      </c>
      <c r="G2022" s="2" t="str">
        <f t="shared" si="93"/>
        <v>Stadtspital Triemli
_x000D_Frauenklinik Triemli</v>
      </c>
      <c r="H2022" s="1" t="s">
        <v>896</v>
      </c>
      <c r="I2022" s="1" t="str" cm="1">
        <f t="array" ref="I2022">IF(H2022="","",IF(COUNT(VALUE(MID(H2022,ROW($A$1:$A$100),1)))=0,H2022,TRIM(LEFT(H2022,MATCH(TRUE,ISNUMBER(VALUE(MID(H2022,ROW($A$1:$A$100),1))),0)-1))))</f>
        <v>Birmensdorferstrasse</v>
      </c>
      <c r="J2022" s="1" t="str" cm="1">
        <f t="array" ref="J2022">IF(H2022="","",IF(COUNT(VALUE(MID(H2022,ROW($A$1:$A$100),1)))=0,"",RIGHT(H2022,LEN(H2022)-MATCH(TRUE,ISNUMBER(VALUE(MID(H2022,ROW($A$1:$A$100),1))),0)+1)))</f>
        <v>497</v>
      </c>
      <c r="K2022" s="1" t="s">
        <v>22</v>
      </c>
      <c r="L2022" s="1" t="s">
        <v>897</v>
      </c>
      <c r="M2022" s="1" t="str">
        <f t="shared" si="94"/>
        <v>8063</v>
      </c>
      <c r="N2022" s="1" t="str">
        <f t="shared" si="95"/>
        <v>Zürich</v>
      </c>
      <c r="O2022" s="1" t="s">
        <v>24</v>
      </c>
      <c r="P2022" s="1" t="s">
        <v>6634</v>
      </c>
      <c r="Q2022" s="1" t="s">
        <v>21</v>
      </c>
      <c r="R2022" s="1" t="s">
        <v>22</v>
      </c>
      <c r="S2022" s="1" t="s">
        <v>22</v>
      </c>
      <c r="T2022" s="1" t="s">
        <v>6635</v>
      </c>
      <c r="U2022" s="1" t="s">
        <v>27</v>
      </c>
    </row>
    <row r="2023" spans="1:21" ht="30" x14ac:dyDescent="0.2">
      <c r="A2023" s="1" t="s">
        <v>73</v>
      </c>
      <c r="B2023" s="1" t="s">
        <v>64</v>
      </c>
      <c r="C2023" s="1" t="s">
        <v>6471</v>
      </c>
      <c r="D2023" s="1" t="s">
        <v>6472</v>
      </c>
      <c r="E2023" s="1" t="s">
        <v>794</v>
      </c>
      <c r="F2023" s="1" t="s">
        <v>156</v>
      </c>
      <c r="G2023" s="2" t="str">
        <f t="shared" si="93"/>
        <v>Luzerner Kantonsspital
_x000D_Frauenklinik</v>
      </c>
      <c r="H2023" s="1" t="s">
        <v>796</v>
      </c>
      <c r="I2023" s="1" t="str" cm="1">
        <f t="array" ref="I2023">IF(H2023="","",IF(COUNT(VALUE(MID(H2023,ROW($A$1:$A$100),1)))=0,H2023,TRIM(LEFT(H2023,MATCH(TRUE,ISNUMBER(VALUE(MID(H2023,ROW($A$1:$A$100),1))),0)-1))))</f>
        <v>Spitalstrasse</v>
      </c>
      <c r="J2023" s="1" t="str" cm="1">
        <f t="array" ref="J2023">IF(H2023="","",IF(COUNT(VALUE(MID(H2023,ROW($A$1:$A$100),1)))=0,"",RIGHT(H2023,LEN(H2023)-MATCH(TRUE,ISNUMBER(VALUE(MID(H2023,ROW($A$1:$A$100),1))),0)+1)))</f>
        <v/>
      </c>
      <c r="K2023" s="1" t="s">
        <v>22</v>
      </c>
      <c r="L2023" s="1" t="s">
        <v>797</v>
      </c>
      <c r="M2023" s="1" t="str">
        <f t="shared" si="94"/>
        <v>6000</v>
      </c>
      <c r="N2023" s="1" t="str">
        <f t="shared" si="95"/>
        <v>Luzern 16</v>
      </c>
      <c r="O2023" s="1" t="s">
        <v>24</v>
      </c>
      <c r="P2023" s="1" t="s">
        <v>6473</v>
      </c>
      <c r="Q2023" s="1" t="s">
        <v>21</v>
      </c>
      <c r="R2023" s="1" t="s">
        <v>80</v>
      </c>
      <c r="S2023" s="1" t="s">
        <v>22</v>
      </c>
      <c r="T2023" s="1" t="s">
        <v>6474</v>
      </c>
      <c r="U2023" s="1" t="s">
        <v>27</v>
      </c>
    </row>
    <row r="2024" spans="1:21" ht="15" x14ac:dyDescent="0.2">
      <c r="A2024" s="1" t="s">
        <v>73</v>
      </c>
      <c r="B2024" s="1" t="s">
        <v>17</v>
      </c>
      <c r="C2024" s="1" t="s">
        <v>3425</v>
      </c>
      <c r="D2024" s="1" t="s">
        <v>3426</v>
      </c>
      <c r="E2024" s="1" t="s">
        <v>3427</v>
      </c>
      <c r="F2024" s="1" t="s">
        <v>22</v>
      </c>
      <c r="G2024" s="2" t="str">
        <f t="shared" si="93"/>
        <v>Medbase Wil Friedtal</v>
      </c>
      <c r="H2024" s="1" t="s">
        <v>3428</v>
      </c>
      <c r="I2024" s="1" t="str" cm="1">
        <f t="array" ref="I2024">IF(H2024="","",IF(COUNT(VALUE(MID(H2024,ROW($A$1:$A$100),1)))=0,H2024,TRIM(LEFT(H2024,MATCH(TRUE,ISNUMBER(VALUE(MID(H2024,ROW($A$1:$A$100),1))),0)-1))))</f>
        <v>Friedtalweg</v>
      </c>
      <c r="J2024" s="1" t="str" cm="1">
        <f t="array" ref="J2024">IF(H2024="","",IF(COUNT(VALUE(MID(H2024,ROW($A$1:$A$100),1)))=0,"",RIGHT(H2024,LEN(H2024)-MATCH(TRUE,ISNUMBER(VALUE(MID(H2024,ROW($A$1:$A$100),1))),0)+1)))</f>
        <v>18</v>
      </c>
      <c r="K2024" s="1" t="s">
        <v>22</v>
      </c>
      <c r="L2024" s="1" t="s">
        <v>688</v>
      </c>
      <c r="M2024" s="1" t="str">
        <f t="shared" si="94"/>
        <v>9500</v>
      </c>
      <c r="N2024" s="1" t="str">
        <f t="shared" si="95"/>
        <v>Wil SG</v>
      </c>
      <c r="O2024" s="1" t="s">
        <v>24</v>
      </c>
      <c r="P2024" s="1" t="s">
        <v>3429</v>
      </c>
      <c r="Q2024" s="1" t="s">
        <v>80</v>
      </c>
      <c r="R2024" s="1" t="s">
        <v>22</v>
      </c>
      <c r="S2024" s="1" t="s">
        <v>22</v>
      </c>
      <c r="T2024" s="1" t="s">
        <v>3430</v>
      </c>
      <c r="U2024" s="1" t="s">
        <v>27</v>
      </c>
    </row>
    <row r="2025" spans="1:21" ht="30" x14ac:dyDescent="0.2">
      <c r="A2025" s="1" t="s">
        <v>73</v>
      </c>
      <c r="B2025" s="1" t="s">
        <v>17</v>
      </c>
      <c r="C2025" s="1" t="s">
        <v>4387</v>
      </c>
      <c r="D2025" s="1" t="s">
        <v>4388</v>
      </c>
      <c r="E2025" s="1" t="s">
        <v>4389</v>
      </c>
      <c r="F2025" s="1" t="s">
        <v>4390</v>
      </c>
      <c r="G2025" s="2" t="str">
        <f t="shared" si="93"/>
        <v>GSMN Suisse SA - Privatklinik B.
_x000D_Komplementärmedizin Bethanien</v>
      </c>
      <c r="H2025" s="1" t="s">
        <v>4391</v>
      </c>
      <c r="I2025" s="1" t="str" cm="1">
        <f t="array" ref="I2025">IF(H2025="","",IF(COUNT(VALUE(MID(H2025,ROW($A$1:$A$100),1)))=0,H2025,TRIM(LEFT(H2025,MATCH(TRUE,ISNUMBER(VALUE(MID(H2025,ROW($A$1:$A$100),1))),0)-1))))</f>
        <v>Toblerstrasse</v>
      </c>
      <c r="J2025" s="1" t="str" cm="1">
        <f t="array" ref="J2025">IF(H2025="","",IF(COUNT(VALUE(MID(H2025,ROW($A$1:$A$100),1)))=0,"",RIGHT(H2025,LEN(H2025)-MATCH(TRUE,ISNUMBER(VALUE(MID(H2025,ROW($A$1:$A$100),1))),0)+1)))</f>
        <v>51</v>
      </c>
      <c r="K2025" s="1" t="s">
        <v>22</v>
      </c>
      <c r="L2025" s="1" t="s">
        <v>2234</v>
      </c>
      <c r="M2025" s="1" t="str">
        <f t="shared" si="94"/>
        <v>8044</v>
      </c>
      <c r="N2025" s="1" t="str">
        <f t="shared" si="95"/>
        <v>Zürich</v>
      </c>
      <c r="O2025" s="1" t="s">
        <v>24</v>
      </c>
      <c r="P2025" s="1" t="s">
        <v>4392</v>
      </c>
      <c r="Q2025" s="1" t="s">
        <v>80</v>
      </c>
      <c r="R2025" s="1" t="s">
        <v>22</v>
      </c>
      <c r="S2025" s="1" t="s">
        <v>22</v>
      </c>
      <c r="T2025" s="1" t="s">
        <v>4393</v>
      </c>
      <c r="U2025" s="1" t="s">
        <v>27</v>
      </c>
    </row>
    <row r="2026" spans="1:21" ht="15" x14ac:dyDescent="0.2">
      <c r="A2026" s="1" t="s">
        <v>16</v>
      </c>
      <c r="B2026" s="1" t="s">
        <v>17</v>
      </c>
      <c r="C2026" s="1" t="s">
        <v>145</v>
      </c>
      <c r="D2026" s="1" t="s">
        <v>4884</v>
      </c>
      <c r="E2026" s="1" t="s">
        <v>4885</v>
      </c>
      <c r="F2026" s="1" t="s">
        <v>22</v>
      </c>
      <c r="G2026" s="2" t="str">
        <f t="shared" si="93"/>
        <v>Ärztezentrum Müllheim AG</v>
      </c>
      <c r="H2026" s="1" t="s">
        <v>4886</v>
      </c>
      <c r="I2026" s="1" t="str" cm="1">
        <f t="array" ref="I2026">IF(H2026="","",IF(COUNT(VALUE(MID(H2026,ROW($A$1:$A$100),1)))=0,H2026,TRIM(LEFT(H2026,MATCH(TRUE,ISNUMBER(VALUE(MID(H2026,ROW($A$1:$A$100),1))),0)-1))))</f>
        <v>Hintere Gärten</v>
      </c>
      <c r="J2026" s="1" t="str" cm="1">
        <f t="array" ref="J2026">IF(H2026="","",IF(COUNT(VALUE(MID(H2026,ROW($A$1:$A$100),1)))=0,"",RIGHT(H2026,LEN(H2026)-MATCH(TRUE,ISNUMBER(VALUE(MID(H2026,ROW($A$1:$A$100),1))),0)+1)))</f>
        <v>8</v>
      </c>
      <c r="K2026" s="1" t="s">
        <v>22</v>
      </c>
      <c r="L2026" s="1" t="s">
        <v>4887</v>
      </c>
      <c r="M2026" s="1" t="str">
        <f t="shared" si="94"/>
        <v>8555</v>
      </c>
      <c r="N2026" s="1" t="str">
        <f t="shared" si="95"/>
        <v>Müllheim Dorf</v>
      </c>
      <c r="O2026" s="1" t="s">
        <v>24</v>
      </c>
      <c r="P2026" s="1" t="s">
        <v>4888</v>
      </c>
      <c r="Q2026" s="1" t="s">
        <v>128</v>
      </c>
      <c r="R2026" s="1" t="s">
        <v>22</v>
      </c>
      <c r="S2026" s="1" t="s">
        <v>22</v>
      </c>
      <c r="T2026" s="1" t="s">
        <v>4889</v>
      </c>
      <c r="U2026" s="1" t="s">
        <v>27</v>
      </c>
    </row>
    <row r="2027" spans="1:21" ht="15" x14ac:dyDescent="0.2">
      <c r="A2027" s="1" t="s">
        <v>73</v>
      </c>
      <c r="B2027" s="1" t="s">
        <v>64</v>
      </c>
      <c r="C2027" s="1" t="s">
        <v>197</v>
      </c>
      <c r="D2027" s="1" t="s">
        <v>7560</v>
      </c>
      <c r="E2027" s="1" t="s">
        <v>7561</v>
      </c>
      <c r="F2027" s="1" t="s">
        <v>22</v>
      </c>
      <c r="G2027" s="2" t="str">
        <f t="shared" si="93"/>
        <v>Praxisgemeinschaft Storchen</v>
      </c>
      <c r="H2027" s="1" t="s">
        <v>7562</v>
      </c>
      <c r="I2027" s="1" t="str" cm="1">
        <f t="array" ref="I2027">IF(H2027="","",IF(COUNT(VALUE(MID(H2027,ROW($A$1:$A$100),1)))=0,H2027,TRIM(LEFT(H2027,MATCH(TRUE,ISNUMBER(VALUE(MID(H2027,ROW($A$1:$A$100),1))),0)-1))))</f>
        <v>Rhiweg</v>
      </c>
      <c r="J2027" s="1" t="str" cm="1">
        <f t="array" ref="J2027">IF(H2027="","",IF(COUNT(VALUE(MID(H2027,ROW($A$1:$A$100),1)))=0,"",RIGHT(H2027,LEN(H2027)-MATCH(TRUE,ISNUMBER(VALUE(MID(H2027,ROW($A$1:$A$100),1))),0)+1)))</f>
        <v>1</v>
      </c>
      <c r="K2027" s="1" t="s">
        <v>22</v>
      </c>
      <c r="L2027" s="1" t="s">
        <v>4676</v>
      </c>
      <c r="M2027" s="1" t="str">
        <f t="shared" si="94"/>
        <v>8260</v>
      </c>
      <c r="N2027" s="1" t="str">
        <f t="shared" si="95"/>
        <v>Stein am Rhein</v>
      </c>
      <c r="O2027" s="1" t="s">
        <v>24</v>
      </c>
      <c r="P2027" s="1" t="s">
        <v>7563</v>
      </c>
      <c r="Q2027" s="1" t="s">
        <v>128</v>
      </c>
      <c r="R2027" s="1" t="s">
        <v>22</v>
      </c>
      <c r="S2027" s="1" t="s">
        <v>22</v>
      </c>
      <c r="T2027" s="1" t="s">
        <v>7564</v>
      </c>
      <c r="U2027" s="1" t="s">
        <v>27</v>
      </c>
    </row>
    <row r="2028" spans="1:21" ht="15" x14ac:dyDescent="0.2">
      <c r="A2028" s="1" t="s">
        <v>16</v>
      </c>
      <c r="B2028" s="1" t="s">
        <v>64</v>
      </c>
      <c r="C2028" s="1" t="s">
        <v>378</v>
      </c>
      <c r="D2028" s="1" t="s">
        <v>807</v>
      </c>
      <c r="E2028" s="1" t="s">
        <v>808</v>
      </c>
      <c r="F2028" s="1" t="s">
        <v>22</v>
      </c>
      <c r="G2028" s="2" t="str">
        <f t="shared" si="93"/>
        <v>Frauenpraxis Lorze AG</v>
      </c>
      <c r="H2028" s="1" t="s">
        <v>809</v>
      </c>
      <c r="I2028" s="1" t="str" cm="1">
        <f t="array" ref="I2028">IF(H2028="","",IF(COUNT(VALUE(MID(H2028,ROW($A$1:$A$100),1)))=0,H2028,TRIM(LEFT(H2028,MATCH(TRUE,ISNUMBER(VALUE(MID(H2028,ROW($A$1:$A$100),1))),0)-1))))</f>
        <v>Seestrasse</v>
      </c>
      <c r="J2028" s="1" t="str" cm="1">
        <f t="array" ref="J2028">IF(H2028="","",IF(COUNT(VALUE(MID(H2028,ROW($A$1:$A$100),1)))=0,"",RIGHT(H2028,LEN(H2028)-MATCH(TRUE,ISNUMBER(VALUE(MID(H2028,ROW($A$1:$A$100),1))),0)+1)))</f>
        <v>3</v>
      </c>
      <c r="K2028" s="1" t="s">
        <v>22</v>
      </c>
      <c r="L2028" s="1" t="s">
        <v>810</v>
      </c>
      <c r="M2028" s="1" t="str">
        <f t="shared" si="94"/>
        <v>6330</v>
      </c>
      <c r="N2028" s="1" t="str">
        <f t="shared" si="95"/>
        <v>Cham</v>
      </c>
      <c r="O2028" s="1" t="s">
        <v>24</v>
      </c>
      <c r="P2028" s="1" t="s">
        <v>811</v>
      </c>
      <c r="Q2028" s="1" t="s">
        <v>21</v>
      </c>
      <c r="R2028" s="1" t="s">
        <v>22</v>
      </c>
      <c r="S2028" s="1" t="s">
        <v>22</v>
      </c>
      <c r="T2028" s="1" t="s">
        <v>812</v>
      </c>
      <c r="U2028" s="1" t="s">
        <v>27</v>
      </c>
    </row>
    <row r="2029" spans="1:21" ht="15" x14ac:dyDescent="0.2">
      <c r="A2029" s="1" t="s">
        <v>73</v>
      </c>
      <c r="B2029" s="1" t="s">
        <v>64</v>
      </c>
      <c r="C2029" s="1" t="s">
        <v>11073</v>
      </c>
      <c r="D2029" s="1" t="s">
        <v>11074</v>
      </c>
      <c r="E2029" s="1" t="s">
        <v>10724</v>
      </c>
      <c r="F2029" s="1" t="s">
        <v>22</v>
      </c>
      <c r="G2029" s="2" t="str">
        <f t="shared" si="93"/>
        <v>MZO Medizinische Zentrum Oetwil</v>
      </c>
      <c r="H2029" s="1" t="s">
        <v>10725</v>
      </c>
      <c r="I2029" s="1" t="str" cm="1">
        <f t="array" ref="I2029">IF(H2029="","",IF(COUNT(VALUE(MID(H2029,ROW($A$1:$A$100),1)))=0,H2029,TRIM(LEFT(H2029,MATCH(TRUE,ISNUMBER(VALUE(MID(H2029,ROW($A$1:$A$100),1))),0)-1))))</f>
        <v>Esslingerstrasse</v>
      </c>
      <c r="J2029" s="1" t="str" cm="1">
        <f t="array" ref="J2029">IF(H2029="","",IF(COUNT(VALUE(MID(H2029,ROW($A$1:$A$100),1)))=0,"",RIGHT(H2029,LEN(H2029)-MATCH(TRUE,ISNUMBER(VALUE(MID(H2029,ROW($A$1:$A$100),1))),0)+1)))</f>
        <v>5</v>
      </c>
      <c r="K2029" s="1" t="s">
        <v>22</v>
      </c>
      <c r="L2029" s="1" t="s">
        <v>10726</v>
      </c>
      <c r="M2029" s="1" t="str">
        <f t="shared" si="94"/>
        <v>8618</v>
      </c>
      <c r="N2029" s="1" t="str">
        <f t="shared" si="95"/>
        <v>Oetwil am See</v>
      </c>
      <c r="O2029" s="1" t="s">
        <v>24</v>
      </c>
      <c r="P2029" s="1" t="s">
        <v>11075</v>
      </c>
      <c r="Q2029" s="1" t="s">
        <v>128</v>
      </c>
      <c r="R2029" s="1" t="s">
        <v>22</v>
      </c>
      <c r="S2029" s="1" t="s">
        <v>22</v>
      </c>
      <c r="T2029" s="1" t="s">
        <v>11076</v>
      </c>
      <c r="U2029" s="1" t="s">
        <v>27</v>
      </c>
    </row>
    <row r="2030" spans="1:21" ht="15" x14ac:dyDescent="0.2">
      <c r="A2030" s="1" t="s">
        <v>16</v>
      </c>
      <c r="B2030" s="1" t="s">
        <v>17</v>
      </c>
      <c r="C2030" s="1" t="s">
        <v>4613</v>
      </c>
      <c r="D2030" s="1" t="s">
        <v>4614</v>
      </c>
      <c r="E2030" s="1" t="s">
        <v>3257</v>
      </c>
      <c r="F2030" s="1" t="s">
        <v>22</v>
      </c>
      <c r="G2030" s="2" t="str">
        <f t="shared" si="93"/>
        <v>Medbase Rorschach</v>
      </c>
      <c r="H2030" s="1" t="s">
        <v>3258</v>
      </c>
      <c r="I2030" s="1" t="str" cm="1">
        <f t="array" ref="I2030">IF(H2030="","",IF(COUNT(VALUE(MID(H2030,ROW($A$1:$A$100),1)))=0,H2030,TRIM(LEFT(H2030,MATCH(TRUE,ISNUMBER(VALUE(MID(H2030,ROW($A$1:$A$100),1))),0)-1))))</f>
        <v>Adolf-Gaudy-Weg</v>
      </c>
      <c r="J2030" s="1" t="str" cm="1">
        <f t="array" ref="J2030">IF(H2030="","",IF(COUNT(VALUE(MID(H2030,ROW($A$1:$A$100),1)))=0,"",RIGHT(H2030,LEN(H2030)-MATCH(TRUE,ISNUMBER(VALUE(MID(H2030,ROW($A$1:$A$100),1))),0)+1)))</f>
        <v>2b</v>
      </c>
      <c r="K2030" s="1" t="s">
        <v>22</v>
      </c>
      <c r="L2030" s="1" t="s">
        <v>3008</v>
      </c>
      <c r="M2030" s="1" t="str">
        <f t="shared" si="94"/>
        <v>9400</v>
      </c>
      <c r="N2030" s="1" t="str">
        <f t="shared" si="95"/>
        <v>Rorschach</v>
      </c>
      <c r="O2030" s="1" t="s">
        <v>24</v>
      </c>
      <c r="P2030" s="1" t="s">
        <v>4615</v>
      </c>
      <c r="Q2030" s="1" t="s">
        <v>128</v>
      </c>
      <c r="R2030" s="1" t="s">
        <v>22</v>
      </c>
      <c r="S2030" s="1" t="s">
        <v>22</v>
      </c>
      <c r="T2030" s="1" t="s">
        <v>4616</v>
      </c>
      <c r="U2030" s="1" t="s">
        <v>27</v>
      </c>
    </row>
    <row r="2031" spans="1:21" ht="15" x14ac:dyDescent="0.2">
      <c r="A2031" s="1" t="s">
        <v>16</v>
      </c>
      <c r="B2031" s="1" t="s">
        <v>17</v>
      </c>
      <c r="C2031" s="1" t="s">
        <v>2808</v>
      </c>
      <c r="D2031" s="1" t="s">
        <v>2809</v>
      </c>
      <c r="E2031" s="1" t="s">
        <v>2810</v>
      </c>
      <c r="F2031" s="1" t="s">
        <v>22</v>
      </c>
      <c r="G2031" s="2" t="str">
        <f t="shared" si="93"/>
        <v>Harder-Praxis</v>
      </c>
      <c r="H2031" s="1" t="s">
        <v>2811</v>
      </c>
      <c r="I2031" s="1" t="str" cm="1">
        <f t="array" ref="I2031">IF(H2031="","",IF(COUNT(VALUE(MID(H2031,ROW($A$1:$A$100),1)))=0,H2031,TRIM(LEFT(H2031,MATCH(TRUE,ISNUMBER(VALUE(MID(H2031,ROW($A$1:$A$100),1))),0)-1))))</f>
        <v>Aarmühlestrasse</v>
      </c>
      <c r="J2031" s="1" t="str" cm="1">
        <f t="array" ref="J2031">IF(H2031="","",IF(COUNT(VALUE(MID(H2031,ROW($A$1:$A$100),1)))=0,"",RIGHT(H2031,LEN(H2031)-MATCH(TRUE,ISNUMBER(VALUE(MID(H2031,ROW($A$1:$A$100),1))),0)+1)))</f>
        <v>31</v>
      </c>
      <c r="K2031" s="1" t="s">
        <v>22</v>
      </c>
      <c r="L2031" s="1" t="s">
        <v>2812</v>
      </c>
      <c r="M2031" s="1" t="str">
        <f t="shared" si="94"/>
        <v>3800</v>
      </c>
      <c r="N2031" s="1" t="str">
        <f t="shared" si="95"/>
        <v>Interlaken</v>
      </c>
      <c r="O2031" s="1" t="s">
        <v>24</v>
      </c>
      <c r="P2031" s="1" t="s">
        <v>2813</v>
      </c>
      <c r="Q2031" s="1" t="s">
        <v>21</v>
      </c>
      <c r="R2031" s="1" t="s">
        <v>22</v>
      </c>
      <c r="S2031" s="1" t="s">
        <v>22</v>
      </c>
      <c r="T2031" s="1" t="s">
        <v>2814</v>
      </c>
      <c r="U2031" s="1" t="s">
        <v>27</v>
      </c>
    </row>
    <row r="2032" spans="1:21" ht="15" x14ac:dyDescent="0.2">
      <c r="A2032" s="1" t="s">
        <v>16</v>
      </c>
      <c r="B2032" s="1" t="s">
        <v>64</v>
      </c>
      <c r="C2032" s="1" t="s">
        <v>11068</v>
      </c>
      <c r="D2032" s="1" t="s">
        <v>11069</v>
      </c>
      <c r="E2032" s="1" t="s">
        <v>11070</v>
      </c>
      <c r="F2032" s="1" t="s">
        <v>22</v>
      </c>
      <c r="G2032" s="2" t="str">
        <f t="shared" si="93"/>
        <v>Praxis Dr. Kruhl-Venanzi</v>
      </c>
      <c r="H2032" s="1" t="s">
        <v>8568</v>
      </c>
      <c r="I2032" s="1" t="str" cm="1">
        <f t="array" ref="I2032">IF(H2032="","",IF(COUNT(VALUE(MID(H2032,ROW($A$1:$A$100),1)))=0,H2032,TRIM(LEFT(H2032,MATCH(TRUE,ISNUMBER(VALUE(MID(H2032,ROW($A$1:$A$100),1))),0)-1))))</f>
        <v>Seefeldstrasse</v>
      </c>
      <c r="J2032" s="1" t="str" cm="1">
        <f t="array" ref="J2032">IF(H2032="","",IF(COUNT(VALUE(MID(H2032,ROW($A$1:$A$100),1)))=0,"",RIGHT(H2032,LEN(H2032)-MATCH(TRUE,ISNUMBER(VALUE(MID(H2032,ROW($A$1:$A$100),1))),0)+1)))</f>
        <v>45</v>
      </c>
      <c r="K2032" s="1" t="s">
        <v>22</v>
      </c>
      <c r="L2032" s="1" t="s">
        <v>327</v>
      </c>
      <c r="M2032" s="1" t="str">
        <f t="shared" si="94"/>
        <v>8008</v>
      </c>
      <c r="N2032" s="1" t="str">
        <f t="shared" si="95"/>
        <v>Zürich</v>
      </c>
      <c r="O2032" s="1" t="s">
        <v>24</v>
      </c>
      <c r="P2032" s="1" t="s">
        <v>11071</v>
      </c>
      <c r="Q2032" s="1" t="s">
        <v>128</v>
      </c>
      <c r="R2032" s="1" t="s">
        <v>22</v>
      </c>
      <c r="S2032" s="1" t="s">
        <v>22</v>
      </c>
      <c r="T2032" s="1" t="s">
        <v>11072</v>
      </c>
      <c r="U2032" s="1" t="s">
        <v>27</v>
      </c>
    </row>
    <row r="2033" spans="1:21" ht="15" x14ac:dyDescent="0.2">
      <c r="A2033" s="1" t="s">
        <v>16</v>
      </c>
      <c r="B2033" s="1" t="s">
        <v>17</v>
      </c>
      <c r="C2033" s="1" t="s">
        <v>2109</v>
      </c>
      <c r="D2033" s="1" t="s">
        <v>11064</v>
      </c>
      <c r="E2033" s="1" t="s">
        <v>11065</v>
      </c>
      <c r="F2033" s="1" t="s">
        <v>22</v>
      </c>
      <c r="G2033" s="2" t="str">
        <f t="shared" si="93"/>
        <v>Arztpraxis Dr. Kruschitz Eva</v>
      </c>
      <c r="H2033" s="1" t="s">
        <v>5165</v>
      </c>
      <c r="I2033" s="1" t="str" cm="1">
        <f t="array" ref="I2033">IF(H2033="","",IF(COUNT(VALUE(MID(H2033,ROW($A$1:$A$100),1)))=0,H2033,TRIM(LEFT(H2033,MATCH(TRUE,ISNUMBER(VALUE(MID(H2033,ROW($A$1:$A$100),1))),0)-1))))</f>
        <v>Römertorstrasse</v>
      </c>
      <c r="J2033" s="1" t="str" cm="1">
        <f t="array" ref="J2033">IF(H2033="","",IF(COUNT(VALUE(MID(H2033,ROW($A$1:$A$100),1)))=0,"",RIGHT(H2033,LEN(H2033)-MATCH(TRUE,ISNUMBER(VALUE(MID(H2033,ROW($A$1:$A$100),1))),0)+1)))</f>
        <v>1</v>
      </c>
      <c r="K2033" s="1" t="s">
        <v>22</v>
      </c>
      <c r="L2033" s="1" t="s">
        <v>1328</v>
      </c>
      <c r="M2033" s="1" t="str">
        <f t="shared" si="94"/>
        <v>8404</v>
      </c>
      <c r="N2033" s="1" t="str">
        <f t="shared" si="95"/>
        <v>Winterthur</v>
      </c>
      <c r="O2033" s="1" t="s">
        <v>24</v>
      </c>
      <c r="P2033" s="1" t="s">
        <v>11066</v>
      </c>
      <c r="Q2033" s="1" t="s">
        <v>21</v>
      </c>
      <c r="R2033" s="1" t="s">
        <v>128</v>
      </c>
      <c r="S2033" s="1" t="s">
        <v>22</v>
      </c>
      <c r="T2033" s="1" t="s">
        <v>11067</v>
      </c>
      <c r="U2033" s="1" t="s">
        <v>27</v>
      </c>
    </row>
    <row r="2034" spans="1:21" ht="15" x14ac:dyDescent="0.2">
      <c r="A2034" s="1" t="s">
        <v>73</v>
      </c>
      <c r="B2034" s="1" t="s">
        <v>64</v>
      </c>
      <c r="C2034" s="1" t="s">
        <v>197</v>
      </c>
      <c r="D2034" s="1" t="s">
        <v>11085</v>
      </c>
      <c r="E2034" s="1" t="s">
        <v>11086</v>
      </c>
      <c r="F2034" s="1" t="s">
        <v>22</v>
      </c>
      <c r="G2034" s="2" t="str">
        <f t="shared" si="93"/>
        <v>Praxis Dr. Kübler Michael</v>
      </c>
      <c r="H2034" s="1" t="s">
        <v>11087</v>
      </c>
      <c r="I2034" s="1" t="str" cm="1">
        <f t="array" ref="I2034">IF(H2034="","",IF(COUNT(VALUE(MID(H2034,ROW($A$1:$A$100),1)))=0,H2034,TRIM(LEFT(H2034,MATCH(TRUE,ISNUMBER(VALUE(MID(H2034,ROW($A$1:$A$100),1))),0)-1))))</f>
        <v>Rütistrasse</v>
      </c>
      <c r="J2034" s="1" t="str" cm="1">
        <f t="array" ref="J2034">IF(H2034="","",IF(COUNT(VALUE(MID(H2034,ROW($A$1:$A$100),1)))=0,"",RIGHT(H2034,LEN(H2034)-MATCH(TRUE,ISNUMBER(VALUE(MID(H2034,ROW($A$1:$A$100),1))),0)+1)))</f>
        <v>4</v>
      </c>
      <c r="K2034" s="1" t="s">
        <v>22</v>
      </c>
      <c r="L2034" s="1" t="s">
        <v>11088</v>
      </c>
      <c r="M2034" s="1" t="str">
        <f t="shared" si="94"/>
        <v>8635</v>
      </c>
      <c r="N2034" s="1" t="str">
        <f t="shared" si="95"/>
        <v>Dürnten</v>
      </c>
      <c r="O2034" s="1" t="s">
        <v>24</v>
      </c>
      <c r="P2034" s="1" t="s">
        <v>11089</v>
      </c>
      <c r="Q2034" s="1" t="s">
        <v>128</v>
      </c>
      <c r="R2034" s="1" t="s">
        <v>22</v>
      </c>
      <c r="S2034" s="1" t="s">
        <v>22</v>
      </c>
      <c r="T2034" s="1" t="s">
        <v>11090</v>
      </c>
      <c r="U2034" s="1" t="s">
        <v>27</v>
      </c>
    </row>
    <row r="2035" spans="1:21" ht="15" x14ac:dyDescent="0.2">
      <c r="A2035" s="1" t="s">
        <v>16</v>
      </c>
      <c r="B2035" s="1" t="s">
        <v>17</v>
      </c>
      <c r="C2035" s="1" t="s">
        <v>2815</v>
      </c>
      <c r="D2035" s="1" t="s">
        <v>11082</v>
      </c>
      <c r="E2035" s="1" t="s">
        <v>440</v>
      </c>
      <c r="F2035" s="1" t="s">
        <v>22</v>
      </c>
      <c r="G2035" s="2" t="str">
        <f t="shared" si="93"/>
        <v>Medbase Permanence HBF Zürich</v>
      </c>
      <c r="H2035" s="1" t="s">
        <v>441</v>
      </c>
      <c r="I2035" s="1" t="str" cm="1">
        <f t="array" ref="I2035">IF(H2035="","",IF(COUNT(VALUE(MID(H2035,ROW($A$1:$A$100),1)))=0,H2035,TRIM(LEFT(H2035,MATCH(TRUE,ISNUMBER(VALUE(MID(H2035,ROW($A$1:$A$100),1))),0)-1))))</f>
        <v>Bahnhofplatz</v>
      </c>
      <c r="J2035" s="1" t="str" cm="1">
        <f t="array" ref="J2035">IF(H2035="","",IF(COUNT(VALUE(MID(H2035,ROW($A$1:$A$100),1)))=0,"",RIGHT(H2035,LEN(H2035)-MATCH(TRUE,ISNUMBER(VALUE(MID(H2035,ROW($A$1:$A$100),1))),0)+1)))</f>
        <v>15</v>
      </c>
      <c r="K2035" s="1" t="s">
        <v>22</v>
      </c>
      <c r="L2035" s="1" t="s">
        <v>415</v>
      </c>
      <c r="M2035" s="1" t="str">
        <f t="shared" si="94"/>
        <v>8001</v>
      </c>
      <c r="N2035" s="1" t="str">
        <f t="shared" si="95"/>
        <v>Zürich</v>
      </c>
      <c r="O2035" s="1" t="s">
        <v>24</v>
      </c>
      <c r="P2035" s="1" t="s">
        <v>11083</v>
      </c>
      <c r="Q2035" s="1" t="s">
        <v>128</v>
      </c>
      <c r="R2035" s="1" t="s">
        <v>22</v>
      </c>
      <c r="S2035" s="1" t="s">
        <v>22</v>
      </c>
      <c r="T2035" s="1" t="s">
        <v>11084</v>
      </c>
      <c r="U2035" s="1" t="s">
        <v>27</v>
      </c>
    </row>
    <row r="2036" spans="1:21" ht="15" x14ac:dyDescent="0.2">
      <c r="A2036" s="1" t="s">
        <v>16</v>
      </c>
      <c r="B2036" s="1" t="s">
        <v>64</v>
      </c>
      <c r="C2036" s="1" t="s">
        <v>8422</v>
      </c>
      <c r="D2036" s="1" t="s">
        <v>11093</v>
      </c>
      <c r="E2036" s="1" t="s">
        <v>6629</v>
      </c>
      <c r="F2036" s="1" t="s">
        <v>22</v>
      </c>
      <c r="G2036" s="2" t="str">
        <f t="shared" si="93"/>
        <v>Paracelsus-Zentrum Grossmünster</v>
      </c>
      <c r="H2036" s="1" t="s">
        <v>6630</v>
      </c>
      <c r="I2036" s="1" t="str" cm="1">
        <f t="array" ref="I2036">IF(H2036="","",IF(COUNT(VALUE(MID(H2036,ROW($A$1:$A$100),1)))=0,H2036,TRIM(LEFT(H2036,MATCH(TRUE,ISNUMBER(VALUE(MID(H2036,ROW($A$1:$A$100),1))),0)-1))))</f>
        <v>Grossmünsterplatz</v>
      </c>
      <c r="J2036" s="1" t="str" cm="1">
        <f t="array" ref="J2036">IF(H2036="","",IF(COUNT(VALUE(MID(H2036,ROW($A$1:$A$100),1)))=0,"",RIGHT(H2036,LEN(H2036)-MATCH(TRUE,ISNUMBER(VALUE(MID(H2036,ROW($A$1:$A$100),1))),0)+1)))</f>
        <v>8</v>
      </c>
      <c r="K2036" s="1" t="s">
        <v>22</v>
      </c>
      <c r="L2036" s="1" t="s">
        <v>415</v>
      </c>
      <c r="M2036" s="1" t="str">
        <f t="shared" si="94"/>
        <v>8001</v>
      </c>
      <c r="N2036" s="1" t="str">
        <f t="shared" si="95"/>
        <v>Zürich</v>
      </c>
      <c r="O2036" s="1" t="s">
        <v>24</v>
      </c>
      <c r="P2036" s="1" t="s">
        <v>11094</v>
      </c>
      <c r="Q2036" s="1" t="s">
        <v>21</v>
      </c>
      <c r="R2036" s="1" t="s">
        <v>22</v>
      </c>
      <c r="S2036" s="1" t="s">
        <v>22</v>
      </c>
      <c r="T2036" s="1" t="s">
        <v>11095</v>
      </c>
      <c r="U2036" s="1" t="s">
        <v>27</v>
      </c>
    </row>
    <row r="2037" spans="1:21" ht="15" x14ac:dyDescent="0.2">
      <c r="A2037" s="1" t="s">
        <v>16</v>
      </c>
      <c r="B2037" s="1" t="s">
        <v>64</v>
      </c>
      <c r="C2037" s="1" t="s">
        <v>65</v>
      </c>
      <c r="D2037" s="1" t="s">
        <v>4410</v>
      </c>
      <c r="E2037" s="1" t="s">
        <v>1114</v>
      </c>
      <c r="F2037" s="1" t="s">
        <v>22</v>
      </c>
      <c r="G2037" s="2" t="str">
        <f t="shared" si="93"/>
        <v>Medbase Weinfelden</v>
      </c>
      <c r="H2037" s="1" t="s">
        <v>1115</v>
      </c>
      <c r="I2037" s="1" t="str" cm="1">
        <f t="array" ref="I2037">IF(H2037="","",IF(COUNT(VALUE(MID(H2037,ROW($A$1:$A$100),1)))=0,H2037,TRIM(LEFT(H2037,MATCH(TRUE,ISNUMBER(VALUE(MID(H2037,ROW($A$1:$A$100),1))),0)-1))))</f>
        <v>Marktplatz</v>
      </c>
      <c r="J2037" s="1" t="str" cm="1">
        <f t="array" ref="J2037">IF(H2037="","",IF(COUNT(VALUE(MID(H2037,ROW($A$1:$A$100),1)))=0,"",RIGHT(H2037,LEN(H2037)-MATCH(TRUE,ISNUMBER(VALUE(MID(H2037,ROW($A$1:$A$100),1))),0)+1)))</f>
        <v>3</v>
      </c>
      <c r="K2037" s="1" t="s">
        <v>22</v>
      </c>
      <c r="L2037" s="1" t="s">
        <v>1116</v>
      </c>
      <c r="M2037" s="1" t="str">
        <f t="shared" si="94"/>
        <v>8570</v>
      </c>
      <c r="N2037" s="1" t="str">
        <f t="shared" si="95"/>
        <v>Weinfelden</v>
      </c>
      <c r="O2037" s="1" t="s">
        <v>24</v>
      </c>
      <c r="P2037" s="1" t="s">
        <v>4411</v>
      </c>
      <c r="Q2037" s="1" t="s">
        <v>128</v>
      </c>
      <c r="R2037" s="1" t="s">
        <v>22</v>
      </c>
      <c r="S2037" s="1" t="s">
        <v>22</v>
      </c>
      <c r="T2037" s="1" t="s">
        <v>4412</v>
      </c>
      <c r="U2037" s="1" t="s">
        <v>27</v>
      </c>
    </row>
    <row r="2038" spans="1:21" ht="30" x14ac:dyDescent="0.2">
      <c r="A2038" s="1" t="s">
        <v>16</v>
      </c>
      <c r="B2038" s="1" t="s">
        <v>64</v>
      </c>
      <c r="C2038" s="1" t="s">
        <v>4872</v>
      </c>
      <c r="D2038" s="1" t="s">
        <v>4873</v>
      </c>
      <c r="E2038" s="1" t="s">
        <v>1445</v>
      </c>
      <c r="F2038" s="1" t="s">
        <v>1446</v>
      </c>
      <c r="G2038" s="2" t="str">
        <f t="shared" si="93"/>
        <v>Spital Zollikerberg
_x000D_Gynäkologie - Frauenklinik</v>
      </c>
      <c r="H2038" s="1" t="s">
        <v>1447</v>
      </c>
      <c r="I2038" s="1" t="str" cm="1">
        <f t="array" ref="I2038">IF(H2038="","",IF(COUNT(VALUE(MID(H2038,ROW($A$1:$A$100),1)))=0,H2038,TRIM(LEFT(H2038,MATCH(TRUE,ISNUMBER(VALUE(MID(H2038,ROW($A$1:$A$100),1))),0)-1))))</f>
        <v>Trichtenhauser Strasse</v>
      </c>
      <c r="J2038" s="1" t="str" cm="1">
        <f t="array" ref="J2038">IF(H2038="","",IF(COUNT(VALUE(MID(H2038,ROW($A$1:$A$100),1)))=0,"",RIGHT(H2038,LEN(H2038)-MATCH(TRUE,ISNUMBER(VALUE(MID(H2038,ROW($A$1:$A$100),1))),0)+1)))</f>
        <v>20</v>
      </c>
      <c r="K2038" s="1" t="s">
        <v>22</v>
      </c>
      <c r="L2038" s="1" t="s">
        <v>1448</v>
      </c>
      <c r="M2038" s="1" t="str">
        <f t="shared" si="94"/>
        <v>8125</v>
      </c>
      <c r="N2038" s="1" t="str">
        <f t="shared" si="95"/>
        <v>Zollikerberg</v>
      </c>
      <c r="O2038" s="1" t="s">
        <v>24</v>
      </c>
      <c r="P2038" s="1" t="s">
        <v>4874</v>
      </c>
      <c r="Q2038" s="1" t="s">
        <v>21</v>
      </c>
      <c r="R2038" s="1" t="s">
        <v>22</v>
      </c>
      <c r="S2038" s="1" t="s">
        <v>22</v>
      </c>
      <c r="T2038" s="1" t="s">
        <v>4875</v>
      </c>
      <c r="U2038" s="1" t="s">
        <v>27</v>
      </c>
    </row>
    <row r="2039" spans="1:21" ht="30" x14ac:dyDescent="0.2">
      <c r="A2039" s="1" t="s">
        <v>73</v>
      </c>
      <c r="B2039" s="1" t="s">
        <v>17</v>
      </c>
      <c r="C2039" s="1" t="s">
        <v>462</v>
      </c>
      <c r="D2039" s="1" t="s">
        <v>16059</v>
      </c>
      <c r="E2039" s="1" t="s">
        <v>2848</v>
      </c>
      <c r="F2039" s="1" t="s">
        <v>21</v>
      </c>
      <c r="G2039" s="2" t="str">
        <f t="shared" si="93"/>
        <v>Luzerner Kantonsspital Wolhusen
_x000D_Gynäkologie und Geburtshilfe</v>
      </c>
      <c r="H2039" s="1" t="s">
        <v>2849</v>
      </c>
      <c r="I2039" s="1" t="str" cm="1">
        <f t="array" ref="I2039">IF(H2039="","",IF(COUNT(VALUE(MID(H2039,ROW($A$1:$A$100),1)))=0,H2039,TRIM(LEFT(H2039,MATCH(TRUE,ISNUMBER(VALUE(MID(H2039,ROW($A$1:$A$100),1))),0)-1))))</f>
        <v>Spitalstrasse</v>
      </c>
      <c r="J2039" s="1" t="str" cm="1">
        <f t="array" ref="J2039">IF(H2039="","",IF(COUNT(VALUE(MID(H2039,ROW($A$1:$A$100),1)))=0,"",RIGHT(H2039,LEN(H2039)-MATCH(TRUE,ISNUMBER(VALUE(MID(H2039,ROW($A$1:$A$100),1))),0)+1)))</f>
        <v>50</v>
      </c>
      <c r="K2039" s="1" t="s">
        <v>22</v>
      </c>
      <c r="L2039" s="1" t="s">
        <v>2850</v>
      </c>
      <c r="M2039" s="1" t="str">
        <f t="shared" si="94"/>
        <v>6110</v>
      </c>
      <c r="N2039" s="1" t="str">
        <f t="shared" si="95"/>
        <v>Wolhusen</v>
      </c>
      <c r="O2039" s="1" t="s">
        <v>24</v>
      </c>
      <c r="P2039" s="1" t="s">
        <v>16060</v>
      </c>
      <c r="Q2039" s="1" t="s">
        <v>21</v>
      </c>
      <c r="R2039" s="1" t="s">
        <v>22</v>
      </c>
      <c r="S2039" s="1" t="s">
        <v>22</v>
      </c>
      <c r="T2039" s="1" t="s">
        <v>16061</v>
      </c>
      <c r="U2039" s="1" t="s">
        <v>27</v>
      </c>
    </row>
    <row r="2040" spans="1:21" ht="15" x14ac:dyDescent="0.2">
      <c r="A2040" s="1" t="s">
        <v>16</v>
      </c>
      <c r="B2040" s="1" t="s">
        <v>17</v>
      </c>
      <c r="C2040" s="1" t="s">
        <v>15752</v>
      </c>
      <c r="D2040" s="1" t="s">
        <v>15753</v>
      </c>
      <c r="E2040" s="1" t="s">
        <v>2731</v>
      </c>
      <c r="F2040" s="1" t="s">
        <v>22</v>
      </c>
      <c r="G2040" s="2" t="str">
        <f t="shared" si="93"/>
        <v>hegiprax</v>
      </c>
      <c r="H2040" s="1" t="s">
        <v>2732</v>
      </c>
      <c r="I2040" s="1" t="str" cm="1">
        <f t="array" ref="I2040">IF(H2040="","",IF(COUNT(VALUE(MID(H2040,ROW($A$1:$A$100),1)))=0,H2040,TRIM(LEFT(H2040,MATCH(TRUE,ISNUMBER(VALUE(MID(H2040,ROW($A$1:$A$100),1))),0)-1))))</f>
        <v>Forchstrasse</v>
      </c>
      <c r="J2040" s="1" t="str" cm="1">
        <f t="array" ref="J2040">IF(H2040="","",IF(COUNT(VALUE(MID(H2040,ROW($A$1:$A$100),1)))=0,"",RIGHT(H2040,LEN(H2040)-MATCH(TRUE,ISNUMBER(VALUE(MID(H2040,ROW($A$1:$A$100),1))),0)+1)))</f>
        <v>106</v>
      </c>
      <c r="K2040" s="1" t="s">
        <v>22</v>
      </c>
      <c r="L2040" s="1" t="s">
        <v>260</v>
      </c>
      <c r="M2040" s="1" t="str">
        <f t="shared" si="94"/>
        <v>8032</v>
      </c>
      <c r="N2040" s="1" t="str">
        <f t="shared" si="95"/>
        <v>Zürich</v>
      </c>
      <c r="O2040" s="1" t="s">
        <v>24</v>
      </c>
      <c r="P2040" s="1" t="s">
        <v>15754</v>
      </c>
      <c r="Q2040" s="1" t="s">
        <v>80</v>
      </c>
      <c r="R2040" s="1" t="s">
        <v>22</v>
      </c>
      <c r="S2040" s="1" t="s">
        <v>22</v>
      </c>
      <c r="T2040" s="1" t="s">
        <v>15755</v>
      </c>
      <c r="U2040" s="1" t="s">
        <v>27</v>
      </c>
    </row>
    <row r="2041" spans="1:21" ht="15" x14ac:dyDescent="0.2">
      <c r="A2041" s="1" t="s">
        <v>16</v>
      </c>
      <c r="B2041" s="1" t="s">
        <v>64</v>
      </c>
      <c r="C2041" s="1" t="s">
        <v>1430</v>
      </c>
      <c r="D2041" s="1" t="s">
        <v>1431</v>
      </c>
      <c r="E2041" s="1" t="s">
        <v>1432</v>
      </c>
      <c r="F2041" s="1" t="s">
        <v>22</v>
      </c>
      <c r="G2041" s="2" t="str">
        <f t="shared" si="93"/>
        <v>Femedica Theaterstrasse AG</v>
      </c>
      <c r="H2041" s="1" t="s">
        <v>1433</v>
      </c>
      <c r="I2041" s="1" t="str" cm="1">
        <f t="array" ref="I2041">IF(H2041="","",IF(COUNT(VALUE(MID(H2041,ROW($A$1:$A$100),1)))=0,H2041,TRIM(LEFT(H2041,MATCH(TRUE,ISNUMBER(VALUE(MID(H2041,ROW($A$1:$A$100),1))),0)-1))))</f>
        <v>Theaterstrasse</v>
      </c>
      <c r="J2041" s="1" t="str" cm="1">
        <f t="array" ref="J2041">IF(H2041="","",IF(COUNT(VALUE(MID(H2041,ROW($A$1:$A$100),1)))=0,"",RIGHT(H2041,LEN(H2041)-MATCH(TRUE,ISNUMBER(VALUE(MID(H2041,ROW($A$1:$A$100),1))),0)+1)))</f>
        <v>1</v>
      </c>
      <c r="K2041" s="1" t="s">
        <v>22</v>
      </c>
      <c r="L2041" s="1" t="s">
        <v>291</v>
      </c>
      <c r="M2041" s="1" t="str">
        <f t="shared" si="94"/>
        <v>8400</v>
      </c>
      <c r="N2041" s="1" t="str">
        <f t="shared" si="95"/>
        <v>Winterthur</v>
      </c>
      <c r="O2041" s="1" t="s">
        <v>24</v>
      </c>
      <c r="P2041" s="1" t="s">
        <v>1434</v>
      </c>
      <c r="Q2041" s="1" t="s">
        <v>21</v>
      </c>
      <c r="R2041" s="1" t="s">
        <v>80</v>
      </c>
      <c r="S2041" s="1" t="s">
        <v>22</v>
      </c>
      <c r="T2041" s="1" t="s">
        <v>1435</v>
      </c>
      <c r="U2041" s="1" t="s">
        <v>27</v>
      </c>
    </row>
    <row r="2042" spans="1:21" ht="30" x14ac:dyDescent="0.2">
      <c r="A2042" s="1" t="s">
        <v>16</v>
      </c>
      <c r="B2042" s="1" t="s">
        <v>17</v>
      </c>
      <c r="C2042" s="1" t="s">
        <v>28</v>
      </c>
      <c r="D2042" s="1" t="s">
        <v>29</v>
      </c>
      <c r="E2042" s="1" t="s">
        <v>20</v>
      </c>
      <c r="F2042" s="1" t="s">
        <v>21</v>
      </c>
      <c r="G2042" s="2" t="str">
        <f t="shared" si="93"/>
        <v>Luzerner Kantonsspital Sursee
_x000D_Gynäkologie und Geburtshilfe</v>
      </c>
      <c r="H2042" s="1" t="s">
        <v>22</v>
      </c>
      <c r="I2042" s="1" t="str" cm="1">
        <f t="array" ref="I2042">IF(H2042="","",IF(COUNT(VALUE(MID(H2042,ROW($A$1:$A$100),1)))=0,H2042,TRIM(LEFT(H2042,MATCH(TRUE,ISNUMBER(VALUE(MID(H2042,ROW($A$1:$A$100),1))),0)-1))))</f>
        <v/>
      </c>
      <c r="J2042" s="1" t="str" cm="1">
        <f t="array" ref="J2042">IF(H2042="","",IF(COUNT(VALUE(MID(H2042,ROW($A$1:$A$100),1)))=0,"",RIGHT(H2042,LEN(H2042)-MATCH(TRUE,ISNUMBER(VALUE(MID(H2042,ROW($A$1:$A$100),1))),0)+1)))</f>
        <v/>
      </c>
      <c r="K2042" s="1" t="s">
        <v>7</v>
      </c>
      <c r="L2042" s="1" t="s">
        <v>23</v>
      </c>
      <c r="M2042" s="1" t="str">
        <f t="shared" si="94"/>
        <v>6210</v>
      </c>
      <c r="N2042" s="1" t="str">
        <f t="shared" si="95"/>
        <v>Sursee</v>
      </c>
      <c r="O2042" s="1" t="s">
        <v>24</v>
      </c>
      <c r="P2042" s="1" t="s">
        <v>30</v>
      </c>
      <c r="Q2042" s="1" t="s">
        <v>21</v>
      </c>
      <c r="R2042" s="1" t="s">
        <v>22</v>
      </c>
      <c r="S2042" s="1" t="s">
        <v>22</v>
      </c>
      <c r="T2042" s="1" t="s">
        <v>31</v>
      </c>
      <c r="U2042" s="1" t="s">
        <v>27</v>
      </c>
    </row>
    <row r="2043" spans="1:21" ht="15" x14ac:dyDescent="0.2">
      <c r="A2043" s="1" t="s">
        <v>73</v>
      </c>
      <c r="B2043" s="1" t="s">
        <v>64</v>
      </c>
      <c r="C2043" s="1" t="s">
        <v>371</v>
      </c>
      <c r="D2043" s="1" t="s">
        <v>29</v>
      </c>
      <c r="E2043" s="1" t="s">
        <v>7584</v>
      </c>
      <c r="F2043" s="1" t="s">
        <v>22</v>
      </c>
      <c r="G2043" s="2" t="str">
        <f t="shared" si="93"/>
        <v>Hausarztpraxis Linth Dr. J. Dame</v>
      </c>
      <c r="H2043" s="1" t="s">
        <v>7585</v>
      </c>
      <c r="I2043" s="1" t="str" cm="1">
        <f t="array" ref="I2043">IF(H2043="","",IF(COUNT(VALUE(MID(H2043,ROW($A$1:$A$100),1)))=0,H2043,TRIM(LEFT(H2043,MATCH(TRUE,ISNUMBER(VALUE(MID(H2043,ROW($A$1:$A$100),1))),0)-1))))</f>
        <v>Uznacherstrasse</v>
      </c>
      <c r="J2043" s="1" t="str" cm="1">
        <f t="array" ref="J2043">IF(H2043="","",IF(COUNT(VALUE(MID(H2043,ROW($A$1:$A$100),1)))=0,"",RIGHT(H2043,LEN(H2043)-MATCH(TRUE,ISNUMBER(VALUE(MID(H2043,ROW($A$1:$A$100),1))),0)+1)))</f>
        <v>1</v>
      </c>
      <c r="K2043" s="1" t="s">
        <v>22</v>
      </c>
      <c r="L2043" s="1" t="s">
        <v>7586</v>
      </c>
      <c r="M2043" s="1" t="str">
        <f t="shared" si="94"/>
        <v>8722</v>
      </c>
      <c r="N2043" s="1" t="str">
        <f t="shared" si="95"/>
        <v>Kaltbrunn</v>
      </c>
      <c r="O2043" s="1" t="s">
        <v>24</v>
      </c>
      <c r="P2043" s="1" t="s">
        <v>14378</v>
      </c>
      <c r="Q2043" s="1" t="s">
        <v>128</v>
      </c>
      <c r="R2043" s="1" t="s">
        <v>80</v>
      </c>
      <c r="S2043" s="1" t="s">
        <v>22</v>
      </c>
      <c r="T2043" s="1" t="s">
        <v>14379</v>
      </c>
      <c r="U2043" s="1" t="s">
        <v>27</v>
      </c>
    </row>
    <row r="2044" spans="1:21" ht="30" x14ac:dyDescent="0.2">
      <c r="A2044" s="1" t="s">
        <v>16</v>
      </c>
      <c r="B2044" s="1" t="s">
        <v>204</v>
      </c>
      <c r="C2044" s="1" t="s">
        <v>432</v>
      </c>
      <c r="D2044" s="1" t="s">
        <v>2123</v>
      </c>
      <c r="E2044" s="1" t="s">
        <v>163</v>
      </c>
      <c r="F2044" s="1" t="s">
        <v>11126</v>
      </c>
      <c r="G2044" s="2" t="str">
        <f t="shared" si="93"/>
        <v>Inselspital Bern
_x000D_Zentrum für Urogynäkologie</v>
      </c>
      <c r="H2044" s="1" t="s">
        <v>165</v>
      </c>
      <c r="I2044" s="1" t="str" cm="1">
        <f t="array" ref="I2044">IF(H2044="","",IF(COUNT(VALUE(MID(H2044,ROW($A$1:$A$100),1)))=0,H2044,TRIM(LEFT(H2044,MATCH(TRUE,ISNUMBER(VALUE(MID(H2044,ROW($A$1:$A$100),1))),0)-1))))</f>
        <v>Friedbühlstrasse</v>
      </c>
      <c r="J2044" s="1" t="str" cm="1">
        <f t="array" ref="J2044">IF(H2044="","",IF(COUNT(VALUE(MID(H2044,ROW($A$1:$A$100),1)))=0,"",RIGHT(H2044,LEN(H2044)-MATCH(TRUE,ISNUMBER(VALUE(MID(H2044,ROW($A$1:$A$100),1))),0)+1)))</f>
        <v>19</v>
      </c>
      <c r="K2044" s="1" t="s">
        <v>22</v>
      </c>
      <c r="L2044" s="1" t="s">
        <v>166</v>
      </c>
      <c r="M2044" s="1" t="str">
        <f t="shared" si="94"/>
        <v>3010</v>
      </c>
      <c r="N2044" s="1" t="str">
        <f t="shared" si="95"/>
        <v>Bern</v>
      </c>
      <c r="O2044" s="1" t="s">
        <v>24</v>
      </c>
      <c r="P2044" s="1" t="s">
        <v>11127</v>
      </c>
      <c r="Q2044" s="1" t="s">
        <v>21</v>
      </c>
      <c r="R2044" s="1" t="s">
        <v>22</v>
      </c>
      <c r="S2044" s="1" t="s">
        <v>22</v>
      </c>
      <c r="T2044" s="1" t="s">
        <v>11128</v>
      </c>
      <c r="U2044" s="1" t="s">
        <v>27</v>
      </c>
    </row>
    <row r="2045" spans="1:21" ht="15" x14ac:dyDescent="0.2">
      <c r="A2045" s="1" t="s">
        <v>73</v>
      </c>
      <c r="B2045" s="1" t="s">
        <v>64</v>
      </c>
      <c r="C2045" s="1" t="s">
        <v>462</v>
      </c>
      <c r="D2045" s="1" t="s">
        <v>2123</v>
      </c>
      <c r="E2045" s="1" t="s">
        <v>2877</v>
      </c>
      <c r="F2045" s="1" t="s">
        <v>22</v>
      </c>
      <c r="G2045" s="2" t="str">
        <f t="shared" si="93"/>
        <v>Gruppenpraxis Hirschen</v>
      </c>
      <c r="H2045" s="1" t="s">
        <v>2878</v>
      </c>
      <c r="I2045" s="1" t="str" cm="1">
        <f t="array" ref="I2045">IF(H2045="","",IF(COUNT(VALUE(MID(H2045,ROW($A$1:$A$100),1)))=0,H2045,TRIM(LEFT(H2045,MATCH(TRUE,ISNUMBER(VALUE(MID(H2045,ROW($A$1:$A$100),1))),0)-1))))</f>
        <v>Winterthurerstrasse</v>
      </c>
      <c r="J2045" s="1" t="str" cm="1">
        <f t="array" ref="J2045">IF(H2045="","",IF(COUNT(VALUE(MID(H2045,ROW($A$1:$A$100),1)))=0,"",RIGHT(H2045,LEN(H2045)-MATCH(TRUE,ISNUMBER(VALUE(MID(H2045,ROW($A$1:$A$100),1))),0)+1)))</f>
        <v>511</v>
      </c>
      <c r="K2045" s="1" t="s">
        <v>22</v>
      </c>
      <c r="L2045" s="1" t="s">
        <v>1610</v>
      </c>
      <c r="M2045" s="1" t="str">
        <f t="shared" si="94"/>
        <v>8051</v>
      </c>
      <c r="N2045" s="1" t="str">
        <f t="shared" si="95"/>
        <v>Zürich</v>
      </c>
      <c r="O2045" s="1" t="s">
        <v>24</v>
      </c>
      <c r="P2045" s="1" t="s">
        <v>2184</v>
      </c>
      <c r="Q2045" s="1" t="s">
        <v>128</v>
      </c>
      <c r="R2045" s="1" t="s">
        <v>22</v>
      </c>
      <c r="S2045" s="1" t="s">
        <v>22</v>
      </c>
      <c r="T2045" s="1" t="s">
        <v>4300</v>
      </c>
      <c r="U2045" s="1" t="s">
        <v>27</v>
      </c>
    </row>
    <row r="2046" spans="1:21" ht="15" x14ac:dyDescent="0.2">
      <c r="A2046" s="1" t="s">
        <v>73</v>
      </c>
      <c r="B2046" s="1" t="s">
        <v>64</v>
      </c>
      <c r="C2046" s="1" t="s">
        <v>2183</v>
      </c>
      <c r="D2046" s="1" t="s">
        <v>2123</v>
      </c>
      <c r="E2046" s="1" t="s">
        <v>2164</v>
      </c>
      <c r="F2046" s="1" t="s">
        <v>22</v>
      </c>
      <c r="G2046" s="2" t="str">
        <f t="shared" si="93"/>
        <v>Gemeinschaftspraxis Züri-Nord</v>
      </c>
      <c r="H2046" s="1" t="s">
        <v>2165</v>
      </c>
      <c r="I2046" s="1" t="str" cm="1">
        <f t="array" ref="I2046">IF(H2046="","",IF(COUNT(VALUE(MID(H2046,ROW($A$1:$A$100),1)))=0,H2046,TRIM(LEFT(H2046,MATCH(TRUE,ISNUMBER(VALUE(MID(H2046,ROW($A$1:$A$100),1))),0)-1))))</f>
        <v>Schulstrasse</v>
      </c>
      <c r="J2046" s="1" t="str" cm="1">
        <f t="array" ref="J2046">IF(H2046="","",IF(COUNT(VALUE(MID(H2046,ROW($A$1:$A$100),1)))=0,"",RIGHT(H2046,LEN(H2046)-MATCH(TRUE,ISNUMBER(VALUE(MID(H2046,ROW($A$1:$A$100),1))),0)+1)))</f>
        <v>37</v>
      </c>
      <c r="K2046" s="1" t="s">
        <v>22</v>
      </c>
      <c r="L2046" s="1" t="s">
        <v>86</v>
      </c>
      <c r="M2046" s="1" t="str">
        <f t="shared" si="94"/>
        <v>8050</v>
      </c>
      <c r="N2046" s="1" t="str">
        <f t="shared" si="95"/>
        <v>Zürich</v>
      </c>
      <c r="O2046" s="1" t="s">
        <v>24</v>
      </c>
      <c r="P2046" s="1" t="s">
        <v>2184</v>
      </c>
      <c r="Q2046" s="1" t="s">
        <v>128</v>
      </c>
      <c r="R2046" s="1" t="s">
        <v>22</v>
      </c>
      <c r="S2046" s="1" t="s">
        <v>22</v>
      </c>
      <c r="T2046" s="1" t="s">
        <v>2185</v>
      </c>
      <c r="U2046" s="1" t="s">
        <v>27</v>
      </c>
    </row>
    <row r="2047" spans="1:21" ht="15" x14ac:dyDescent="0.2">
      <c r="A2047" s="1" t="s">
        <v>73</v>
      </c>
      <c r="B2047" s="1" t="s">
        <v>64</v>
      </c>
      <c r="C2047" s="1" t="s">
        <v>169</v>
      </c>
      <c r="D2047" s="1" t="s">
        <v>2123</v>
      </c>
      <c r="E2047" s="1" t="s">
        <v>11100</v>
      </c>
      <c r="F2047" s="1" t="s">
        <v>22</v>
      </c>
      <c r="G2047" s="2" t="str">
        <f t="shared" si="93"/>
        <v>Praxis Dr. Kuhn Felix</v>
      </c>
      <c r="H2047" s="1" t="s">
        <v>11101</v>
      </c>
      <c r="I2047" s="1" t="str" cm="1">
        <f t="array" ref="I2047">IF(H2047="","",IF(COUNT(VALUE(MID(H2047,ROW($A$1:$A$100),1)))=0,H2047,TRIM(LEFT(H2047,MATCH(TRUE,ISNUMBER(VALUE(MID(H2047,ROW($A$1:$A$100),1))),0)-1))))</f>
        <v>Luegislandstrasse</v>
      </c>
      <c r="J2047" s="1" t="str" cm="1">
        <f t="array" ref="J2047">IF(H2047="","",IF(COUNT(VALUE(MID(H2047,ROW($A$1:$A$100),1)))=0,"",RIGHT(H2047,LEN(H2047)-MATCH(TRUE,ISNUMBER(VALUE(MID(H2047,ROW($A$1:$A$100),1))),0)+1)))</f>
        <v>1</v>
      </c>
      <c r="K2047" s="1" t="s">
        <v>22</v>
      </c>
      <c r="L2047" s="1" t="s">
        <v>11102</v>
      </c>
      <c r="M2047" s="1" t="str">
        <f t="shared" si="94"/>
        <v>8915</v>
      </c>
      <c r="N2047" s="1" t="str">
        <f t="shared" si="95"/>
        <v>Hausen am Albis</v>
      </c>
      <c r="O2047" s="1" t="s">
        <v>24</v>
      </c>
      <c r="P2047" s="1" t="s">
        <v>2184</v>
      </c>
      <c r="Q2047" s="1" t="s">
        <v>128</v>
      </c>
      <c r="R2047" s="1" t="s">
        <v>22</v>
      </c>
      <c r="S2047" s="1" t="s">
        <v>22</v>
      </c>
      <c r="T2047" s="1" t="s">
        <v>11103</v>
      </c>
      <c r="U2047" s="1" t="s">
        <v>27</v>
      </c>
    </row>
    <row r="2048" spans="1:21" ht="15" x14ac:dyDescent="0.2">
      <c r="A2048" s="1" t="s">
        <v>73</v>
      </c>
      <c r="B2048" s="1" t="s">
        <v>64</v>
      </c>
      <c r="C2048" s="1" t="s">
        <v>2694</v>
      </c>
      <c r="D2048" s="1" t="s">
        <v>2123</v>
      </c>
      <c r="E2048" s="1" t="s">
        <v>11108</v>
      </c>
      <c r="F2048" s="1" t="s">
        <v>22</v>
      </c>
      <c r="G2048" s="2" t="str">
        <f t="shared" si="93"/>
        <v>Effinger-Zentrum</v>
      </c>
      <c r="H2048" s="1" t="s">
        <v>11109</v>
      </c>
      <c r="I2048" s="1" t="str" cm="1">
        <f t="array" ref="I2048">IF(H2048="","",IF(COUNT(VALUE(MID(H2048,ROW($A$1:$A$100),1)))=0,H2048,TRIM(LEFT(H2048,MATCH(TRUE,ISNUMBER(VALUE(MID(H2048,ROW($A$1:$A$100),1))),0)-1))))</f>
        <v>Effingerstrasse</v>
      </c>
      <c r="J2048" s="1" t="str" cm="1">
        <f t="array" ref="J2048">IF(H2048="","",IF(COUNT(VALUE(MID(H2048,ROW($A$1:$A$100),1)))=0,"",RIGHT(H2048,LEN(H2048)-MATCH(TRUE,ISNUMBER(VALUE(MID(H2048,ROW($A$1:$A$100),1))),0)+1)))</f>
        <v>45</v>
      </c>
      <c r="K2048" s="1" t="s">
        <v>22</v>
      </c>
      <c r="L2048" s="1" t="s">
        <v>3170</v>
      </c>
      <c r="M2048" s="1" t="str">
        <f t="shared" si="94"/>
        <v>3008</v>
      </c>
      <c r="N2048" s="1" t="str">
        <f t="shared" si="95"/>
        <v>Bern</v>
      </c>
      <c r="O2048" s="1" t="s">
        <v>24</v>
      </c>
      <c r="P2048" s="1" t="s">
        <v>2184</v>
      </c>
      <c r="Q2048" s="1" t="s">
        <v>21</v>
      </c>
      <c r="R2048" s="1" t="s">
        <v>22</v>
      </c>
      <c r="S2048" s="1" t="s">
        <v>22</v>
      </c>
      <c r="T2048" s="1" t="s">
        <v>11110</v>
      </c>
      <c r="U2048" s="1" t="s">
        <v>27</v>
      </c>
    </row>
    <row r="2049" spans="1:21" ht="30" x14ac:dyDescent="0.2">
      <c r="A2049" s="1" t="s">
        <v>16</v>
      </c>
      <c r="B2049" s="1" t="s">
        <v>64</v>
      </c>
      <c r="C2049" s="1" t="s">
        <v>2122</v>
      </c>
      <c r="D2049" s="1" t="s">
        <v>2123</v>
      </c>
      <c r="E2049" s="1" t="s">
        <v>894</v>
      </c>
      <c r="F2049" s="1" t="s">
        <v>895</v>
      </c>
      <c r="G2049" s="2" t="str">
        <f t="shared" si="93"/>
        <v>Stadtspital Triemli
_x000D_Frauenklinik Triemli</v>
      </c>
      <c r="H2049" s="1" t="s">
        <v>896</v>
      </c>
      <c r="I2049" s="1" t="str" cm="1">
        <f t="array" ref="I2049">IF(H2049="","",IF(COUNT(VALUE(MID(H2049,ROW($A$1:$A$100),1)))=0,H2049,TRIM(LEFT(H2049,MATCH(TRUE,ISNUMBER(VALUE(MID(H2049,ROW($A$1:$A$100),1))),0)-1))))</f>
        <v>Birmensdorferstrasse</v>
      </c>
      <c r="J2049" s="1" t="str" cm="1">
        <f t="array" ref="J2049">IF(H2049="","",IF(COUNT(VALUE(MID(H2049,ROW($A$1:$A$100),1)))=0,"",RIGHT(H2049,LEN(H2049)-MATCH(TRUE,ISNUMBER(VALUE(MID(H2049,ROW($A$1:$A$100),1))),0)+1)))</f>
        <v>497</v>
      </c>
      <c r="K2049" s="1" t="s">
        <v>22</v>
      </c>
      <c r="L2049" s="1" t="s">
        <v>897</v>
      </c>
      <c r="M2049" s="1" t="str">
        <f t="shared" si="94"/>
        <v>8063</v>
      </c>
      <c r="N2049" s="1" t="str">
        <f t="shared" si="95"/>
        <v>Zürich</v>
      </c>
      <c r="O2049" s="1" t="s">
        <v>24</v>
      </c>
      <c r="P2049" s="1" t="s">
        <v>2124</v>
      </c>
      <c r="Q2049" s="1" t="s">
        <v>21</v>
      </c>
      <c r="R2049" s="1" t="s">
        <v>22</v>
      </c>
      <c r="S2049" s="1" t="s">
        <v>22</v>
      </c>
      <c r="T2049" s="1" t="s">
        <v>2125</v>
      </c>
      <c r="U2049" s="1" t="s">
        <v>27</v>
      </c>
    </row>
    <row r="2050" spans="1:21" ht="30" x14ac:dyDescent="0.2">
      <c r="A2050" s="1" t="s">
        <v>16</v>
      </c>
      <c r="B2050" s="1" t="s">
        <v>17</v>
      </c>
      <c r="C2050" s="1" t="s">
        <v>654</v>
      </c>
      <c r="D2050" s="1" t="s">
        <v>8191</v>
      </c>
      <c r="E2050" s="1" t="s">
        <v>1743</v>
      </c>
      <c r="F2050" s="1" t="s">
        <v>3543</v>
      </c>
      <c r="G2050" s="2" t="str">
        <f t="shared" ref="G2050:G2113" si="96">IF(F2050="",E2050,E2050 &amp; CHAR(10) &amp; CHAR(13) &amp; F2050)</f>
        <v>Klinik Stephanshorn AG
_x000D_YUNA</v>
      </c>
      <c r="H2050" s="1" t="s">
        <v>3544</v>
      </c>
      <c r="I2050" s="1" t="str" cm="1">
        <f t="array" ref="I2050">IF(H2050="","",IF(COUNT(VALUE(MID(H2050,ROW($A$1:$A$100),1)))=0,H2050,TRIM(LEFT(H2050,MATCH(TRUE,ISNUMBER(VALUE(MID(H2050,ROW($A$1:$A$100),1))),0)-1))))</f>
        <v>Brauerstrasse</v>
      </c>
      <c r="J2050" s="1" t="str" cm="1">
        <f t="array" ref="J2050">IF(H2050="","",IF(COUNT(VALUE(MID(H2050,ROW($A$1:$A$100),1)))=0,"",RIGHT(H2050,LEN(H2050)-MATCH(TRUE,ISNUMBER(VALUE(MID(H2050,ROW($A$1:$A$100),1))),0)+1)))</f>
        <v>95</v>
      </c>
      <c r="K2050" s="1" t="s">
        <v>22</v>
      </c>
      <c r="L2050" s="1" t="s">
        <v>1230</v>
      </c>
      <c r="M2050" s="1" t="str">
        <f t="shared" ref="M2050:M2113" si="97">LEFT(L2050,4)</f>
        <v>9016</v>
      </c>
      <c r="N2050" s="1" t="str">
        <f t="shared" ref="N2050:N2113" si="98">RIGHT(L2050,LEN(L2050)-5)</f>
        <v>St. Gallen</v>
      </c>
      <c r="O2050" s="1" t="s">
        <v>24</v>
      </c>
      <c r="P2050" s="1" t="s">
        <v>8192</v>
      </c>
      <c r="Q2050" s="1" t="s">
        <v>21</v>
      </c>
      <c r="R2050" s="1" t="s">
        <v>22</v>
      </c>
      <c r="S2050" s="1" t="s">
        <v>22</v>
      </c>
      <c r="T2050" s="1" t="s">
        <v>8193</v>
      </c>
      <c r="U2050" s="1" t="s">
        <v>27</v>
      </c>
    </row>
    <row r="2051" spans="1:21" ht="15" x14ac:dyDescent="0.2">
      <c r="A2051" s="1" t="s">
        <v>16</v>
      </c>
      <c r="B2051" s="1" t="s">
        <v>64</v>
      </c>
      <c r="C2051" s="1" t="s">
        <v>508</v>
      </c>
      <c r="D2051" s="1" t="s">
        <v>11111</v>
      </c>
      <c r="E2051" s="1" t="s">
        <v>11112</v>
      </c>
      <c r="F2051" s="1" t="s">
        <v>22</v>
      </c>
      <c r="G2051" s="2" t="str">
        <f t="shared" si="96"/>
        <v>Praxis Dr. Kuhn-Rigert Simone</v>
      </c>
      <c r="H2051" s="1" t="s">
        <v>11113</v>
      </c>
      <c r="I2051" s="1" t="str" cm="1">
        <f t="array" ref="I2051">IF(H2051="","",IF(COUNT(VALUE(MID(H2051,ROW($A$1:$A$100),1)))=0,H2051,TRIM(LEFT(H2051,MATCH(TRUE,ISNUMBER(VALUE(MID(H2051,ROW($A$1:$A$100),1))),0)-1))))</f>
        <v>Rorschacher Strasse</v>
      </c>
      <c r="J2051" s="1" t="str" cm="1">
        <f t="array" ref="J2051">IF(H2051="","",IF(COUNT(VALUE(MID(H2051,ROW($A$1:$A$100),1)))=0,"",RIGHT(H2051,LEN(H2051)-MATCH(TRUE,ISNUMBER(VALUE(MID(H2051,ROW($A$1:$A$100),1))),0)+1)))</f>
        <v>155</v>
      </c>
      <c r="K2051" s="1" t="s">
        <v>22</v>
      </c>
      <c r="L2051" s="1" t="s">
        <v>375</v>
      </c>
      <c r="M2051" s="1" t="str">
        <f t="shared" si="97"/>
        <v>9000</v>
      </c>
      <c r="N2051" s="1" t="str">
        <f t="shared" si="98"/>
        <v>St. Gallen</v>
      </c>
      <c r="O2051" s="1" t="s">
        <v>24</v>
      </c>
      <c r="P2051" s="1" t="s">
        <v>11114</v>
      </c>
      <c r="Q2051" s="1" t="s">
        <v>21</v>
      </c>
      <c r="R2051" s="1" t="s">
        <v>22</v>
      </c>
      <c r="S2051" s="1" t="s">
        <v>22</v>
      </c>
      <c r="T2051" s="1" t="s">
        <v>11115</v>
      </c>
      <c r="U2051" s="1" t="s">
        <v>27</v>
      </c>
    </row>
    <row r="2052" spans="1:21" ht="15" x14ac:dyDescent="0.2">
      <c r="A2052" s="1" t="s">
        <v>16</v>
      </c>
      <c r="B2052" s="1" t="s">
        <v>17</v>
      </c>
      <c r="C2052" s="1" t="s">
        <v>11096</v>
      </c>
      <c r="D2052" s="1" t="s">
        <v>11097</v>
      </c>
      <c r="E2052" s="1" t="s">
        <v>1438</v>
      </c>
      <c r="F2052" s="1" t="s">
        <v>22</v>
      </c>
      <c r="G2052" s="2" t="str">
        <f t="shared" si="96"/>
        <v>mediX praxis altstetten</v>
      </c>
      <c r="H2052" s="1" t="s">
        <v>1439</v>
      </c>
      <c r="I2052" s="1" t="str" cm="1">
        <f t="array" ref="I2052">IF(H2052="","",IF(COUNT(VALUE(MID(H2052,ROW($A$1:$A$100),1)))=0,H2052,TRIM(LEFT(H2052,MATCH(TRUE,ISNUMBER(VALUE(MID(H2052,ROW($A$1:$A$100),1))),0)-1))))</f>
        <v>Hohlstrasse</v>
      </c>
      <c r="J2052" s="1" t="str" cm="1">
        <f t="array" ref="J2052">IF(H2052="","",IF(COUNT(VALUE(MID(H2052,ROW($A$1:$A$100),1)))=0,"",RIGHT(H2052,LEN(H2052)-MATCH(TRUE,ISNUMBER(VALUE(MID(H2052,ROW($A$1:$A$100),1))),0)+1)))</f>
        <v>556</v>
      </c>
      <c r="K2052" s="1" t="s">
        <v>22</v>
      </c>
      <c r="L2052" s="1" t="s">
        <v>1440</v>
      </c>
      <c r="M2052" s="1" t="str">
        <f t="shared" si="97"/>
        <v>8048</v>
      </c>
      <c r="N2052" s="1" t="str">
        <f t="shared" si="98"/>
        <v>Zürich</v>
      </c>
      <c r="O2052" s="1" t="s">
        <v>24</v>
      </c>
      <c r="P2052" s="1" t="s">
        <v>11098</v>
      </c>
      <c r="Q2052" s="1" t="s">
        <v>128</v>
      </c>
      <c r="R2052" s="1" t="s">
        <v>80</v>
      </c>
      <c r="S2052" s="1" t="s">
        <v>22</v>
      </c>
      <c r="T2052" s="1" t="s">
        <v>11099</v>
      </c>
      <c r="U2052" s="1" t="s">
        <v>27</v>
      </c>
    </row>
    <row r="2053" spans="1:21" ht="15" x14ac:dyDescent="0.2">
      <c r="A2053" s="1" t="s">
        <v>16</v>
      </c>
      <c r="B2053" s="1" t="s">
        <v>64</v>
      </c>
      <c r="C2053" s="1" t="s">
        <v>705</v>
      </c>
      <c r="D2053" s="1" t="s">
        <v>11200</v>
      </c>
      <c r="E2053" s="1" t="s">
        <v>2318</v>
      </c>
      <c r="F2053" s="1" t="s">
        <v>22</v>
      </c>
      <c r="G2053" s="2" t="str">
        <f t="shared" si="96"/>
        <v>PraxisZentrum Uster</v>
      </c>
      <c r="H2053" s="1" t="s">
        <v>2319</v>
      </c>
      <c r="I2053" s="1" t="str" cm="1">
        <f t="array" ref="I2053">IF(H2053="","",IF(COUNT(VALUE(MID(H2053,ROW($A$1:$A$100),1)))=0,H2053,TRIM(LEFT(H2053,MATCH(TRUE,ISNUMBER(VALUE(MID(H2053,ROW($A$1:$A$100),1))),0)-1))))</f>
        <v>Bankstrasse</v>
      </c>
      <c r="J2053" s="1" t="str" cm="1">
        <f t="array" ref="J2053">IF(H2053="","",IF(COUNT(VALUE(MID(H2053,ROW($A$1:$A$100),1)))=0,"",RIGHT(H2053,LEN(H2053)-MATCH(TRUE,ISNUMBER(VALUE(MID(H2053,ROW($A$1:$A$100),1))),0)+1)))</f>
        <v>1</v>
      </c>
      <c r="K2053" s="1" t="s">
        <v>22</v>
      </c>
      <c r="L2053" s="1" t="s">
        <v>638</v>
      </c>
      <c r="M2053" s="1" t="str">
        <f t="shared" si="97"/>
        <v>8610</v>
      </c>
      <c r="N2053" s="1" t="str">
        <f t="shared" si="98"/>
        <v>Uster</v>
      </c>
      <c r="O2053" s="1" t="s">
        <v>24</v>
      </c>
      <c r="P2053" s="1" t="s">
        <v>11201</v>
      </c>
      <c r="Q2053" s="1" t="s">
        <v>128</v>
      </c>
      <c r="R2053" s="1" t="s">
        <v>22</v>
      </c>
      <c r="S2053" s="1" t="s">
        <v>22</v>
      </c>
      <c r="T2053" s="1" t="s">
        <v>11202</v>
      </c>
      <c r="U2053" s="1" t="s">
        <v>27</v>
      </c>
    </row>
    <row r="2054" spans="1:21" ht="15" x14ac:dyDescent="0.2">
      <c r="A2054" s="1" t="s">
        <v>73</v>
      </c>
      <c r="B2054" s="1" t="s">
        <v>64</v>
      </c>
      <c r="C2054" s="1" t="s">
        <v>11104</v>
      </c>
      <c r="D2054" s="1" t="s">
        <v>11105</v>
      </c>
      <c r="E2054" s="1" t="s">
        <v>1838</v>
      </c>
      <c r="F2054" s="1" t="s">
        <v>22</v>
      </c>
      <c r="G2054" s="2" t="str">
        <f t="shared" si="96"/>
        <v>Ärzte am Markt AG</v>
      </c>
      <c r="H2054" s="1" t="s">
        <v>1839</v>
      </c>
      <c r="I2054" s="1" t="str" cm="1">
        <f t="array" ref="I2054">IF(H2054="","",IF(COUNT(VALUE(MID(H2054,ROW($A$1:$A$100),1)))=0,H2054,TRIM(LEFT(H2054,MATCH(TRUE,ISNUMBER(VALUE(MID(H2054,ROW($A$1:$A$100),1))),0)-1))))</f>
        <v>Marktstrasse</v>
      </c>
      <c r="J2054" s="1" t="str" cm="1">
        <f t="array" ref="J2054">IF(H2054="","",IF(COUNT(VALUE(MID(H2054,ROW($A$1:$A$100),1)))=0,"",RIGHT(H2054,LEN(H2054)-MATCH(TRUE,ISNUMBER(VALUE(MID(H2054,ROW($A$1:$A$100),1))),0)+1)))</f>
        <v>4</v>
      </c>
      <c r="K2054" s="1" t="s">
        <v>22</v>
      </c>
      <c r="L2054" s="1" t="s">
        <v>1840</v>
      </c>
      <c r="M2054" s="1" t="str">
        <f t="shared" si="97"/>
        <v>9435</v>
      </c>
      <c r="N2054" s="1" t="str">
        <f t="shared" si="98"/>
        <v>Heerbrugg</v>
      </c>
      <c r="O2054" s="1" t="s">
        <v>24</v>
      </c>
      <c r="P2054" s="1" t="s">
        <v>11106</v>
      </c>
      <c r="Q2054" s="1" t="s">
        <v>128</v>
      </c>
      <c r="R2054" s="1" t="s">
        <v>22</v>
      </c>
      <c r="S2054" s="1" t="s">
        <v>22</v>
      </c>
      <c r="T2054" s="1" t="s">
        <v>11107</v>
      </c>
      <c r="U2054" s="1" t="s">
        <v>27</v>
      </c>
    </row>
    <row r="2055" spans="1:21" ht="15" x14ac:dyDescent="0.2">
      <c r="A2055" s="1" t="s">
        <v>16</v>
      </c>
      <c r="B2055" s="1" t="s">
        <v>64</v>
      </c>
      <c r="C2055" s="1" t="s">
        <v>11120</v>
      </c>
      <c r="D2055" s="1" t="s">
        <v>11121</v>
      </c>
      <c r="E2055" s="1" t="s">
        <v>11122</v>
      </c>
      <c r="F2055" s="1" t="s">
        <v>22</v>
      </c>
      <c r="G2055" s="2" t="str">
        <f t="shared" si="96"/>
        <v>Praxis Dr. Küng Straumann Fides</v>
      </c>
      <c r="H2055" s="1" t="s">
        <v>11123</v>
      </c>
      <c r="I2055" s="1" t="str" cm="1">
        <f t="array" ref="I2055">IF(H2055="","",IF(COUNT(VALUE(MID(H2055,ROW($A$1:$A$100),1)))=0,H2055,TRIM(LEFT(H2055,MATCH(TRUE,ISNUMBER(VALUE(MID(H2055,ROW($A$1:$A$100),1))),0)-1))))</f>
        <v>Universitätstrasse</v>
      </c>
      <c r="J2055" s="1" t="str" cm="1">
        <f t="array" ref="J2055">IF(H2055="","",IF(COUNT(VALUE(MID(H2055,ROW($A$1:$A$100),1)))=0,"",RIGHT(H2055,LEN(H2055)-MATCH(TRUE,ISNUMBER(VALUE(MID(H2055,ROW($A$1:$A$100),1))),0)+1)))</f>
        <v>69</v>
      </c>
      <c r="K2055" s="1" t="s">
        <v>22</v>
      </c>
      <c r="L2055" s="1" t="s">
        <v>505</v>
      </c>
      <c r="M2055" s="1" t="str">
        <f t="shared" si="97"/>
        <v>8006</v>
      </c>
      <c r="N2055" s="1" t="str">
        <f t="shared" si="98"/>
        <v>Zürich</v>
      </c>
      <c r="O2055" s="1" t="s">
        <v>24</v>
      </c>
      <c r="P2055" s="1" t="s">
        <v>11124</v>
      </c>
      <c r="Q2055" s="1" t="s">
        <v>21</v>
      </c>
      <c r="R2055" s="1" t="s">
        <v>22</v>
      </c>
      <c r="S2055" s="1" t="s">
        <v>22</v>
      </c>
      <c r="T2055" s="1" t="s">
        <v>11125</v>
      </c>
      <c r="U2055" s="1" t="s">
        <v>27</v>
      </c>
    </row>
    <row r="2056" spans="1:21" ht="15" x14ac:dyDescent="0.2">
      <c r="A2056" s="1" t="s">
        <v>16</v>
      </c>
      <c r="B2056" s="1" t="s">
        <v>64</v>
      </c>
      <c r="C2056" s="1" t="s">
        <v>2405</v>
      </c>
      <c r="D2056" s="1" t="s">
        <v>4413</v>
      </c>
      <c r="E2056" s="1" t="s">
        <v>4414</v>
      </c>
      <c r="F2056" s="1" t="s">
        <v>22</v>
      </c>
      <c r="G2056" s="2" t="str">
        <f t="shared" si="96"/>
        <v>Praxis für Frauenheilkunde</v>
      </c>
      <c r="H2056" s="1" t="s">
        <v>4415</v>
      </c>
      <c r="I2056" s="1" t="str" cm="1">
        <f t="array" ref="I2056">IF(H2056="","",IF(COUNT(VALUE(MID(H2056,ROW($A$1:$A$100),1)))=0,H2056,TRIM(LEFT(H2056,MATCH(TRUE,ISNUMBER(VALUE(MID(H2056,ROW($A$1:$A$100),1))),0)-1))))</f>
        <v>Herrengasse</v>
      </c>
      <c r="J2056" s="1" t="str" cm="1">
        <f t="array" ref="J2056">IF(H2056="","",IF(COUNT(VALUE(MID(H2056,ROW($A$1:$A$100),1)))=0,"",RIGHT(H2056,LEN(H2056)-MATCH(TRUE,ISNUMBER(VALUE(MID(H2056,ROW($A$1:$A$100),1))),0)+1)))</f>
        <v>11</v>
      </c>
      <c r="K2056" s="1" t="s">
        <v>22</v>
      </c>
      <c r="L2056" s="1" t="s">
        <v>4416</v>
      </c>
      <c r="M2056" s="1" t="str">
        <f t="shared" si="97"/>
        <v>6430</v>
      </c>
      <c r="N2056" s="1" t="str">
        <f t="shared" si="98"/>
        <v>Schwyz</v>
      </c>
      <c r="O2056" s="1" t="s">
        <v>24</v>
      </c>
      <c r="P2056" s="1" t="s">
        <v>4417</v>
      </c>
      <c r="Q2056" s="1" t="s">
        <v>21</v>
      </c>
      <c r="R2056" s="1" t="s">
        <v>22</v>
      </c>
      <c r="S2056" s="1" t="s">
        <v>22</v>
      </c>
      <c r="T2056" s="1" t="s">
        <v>4418</v>
      </c>
      <c r="U2056" s="1" t="s">
        <v>27</v>
      </c>
    </row>
    <row r="2057" spans="1:21" ht="15" x14ac:dyDescent="0.2">
      <c r="A2057" s="1" t="s">
        <v>16</v>
      </c>
      <c r="B2057" s="1" t="s">
        <v>64</v>
      </c>
      <c r="C2057" s="1" t="s">
        <v>12781</v>
      </c>
      <c r="D2057" s="1" t="s">
        <v>12782</v>
      </c>
      <c r="E2057" s="1" t="s">
        <v>12783</v>
      </c>
      <c r="F2057" s="1" t="s">
        <v>22</v>
      </c>
      <c r="G2057" s="2" t="str">
        <f t="shared" si="96"/>
        <v>Praxis Dr. Kunz Jasminka</v>
      </c>
      <c r="H2057" s="1" t="s">
        <v>12784</v>
      </c>
      <c r="I2057" s="1" t="str" cm="1">
        <f t="array" ref="I2057">IF(H2057="","",IF(COUNT(VALUE(MID(H2057,ROW($A$1:$A$100),1)))=0,H2057,TRIM(LEFT(H2057,MATCH(TRUE,ISNUMBER(VALUE(MID(H2057,ROW($A$1:$A$100),1))),0)-1))))</f>
        <v>Bleicherweg</v>
      </c>
      <c r="J2057" s="1" t="str" cm="1">
        <f t="array" ref="J2057">IF(H2057="","",IF(COUNT(VALUE(MID(H2057,ROW($A$1:$A$100),1)))=0,"",RIGHT(H2057,LEN(H2057)-MATCH(TRUE,ISNUMBER(VALUE(MID(H2057,ROW($A$1:$A$100),1))),0)+1)))</f>
        <v>52</v>
      </c>
      <c r="K2057" s="1" t="s">
        <v>22</v>
      </c>
      <c r="L2057" s="1" t="s">
        <v>126</v>
      </c>
      <c r="M2057" s="1" t="str">
        <f t="shared" si="97"/>
        <v>8002</v>
      </c>
      <c r="N2057" s="1" t="str">
        <f t="shared" si="98"/>
        <v>Zürich</v>
      </c>
      <c r="O2057" s="1" t="s">
        <v>24</v>
      </c>
      <c r="P2057" s="1" t="s">
        <v>12785</v>
      </c>
      <c r="Q2057" s="1" t="s">
        <v>21</v>
      </c>
      <c r="R2057" s="1" t="s">
        <v>22</v>
      </c>
      <c r="S2057" s="1" t="s">
        <v>22</v>
      </c>
      <c r="T2057" s="1" t="s">
        <v>12786</v>
      </c>
      <c r="U2057" s="1" t="s">
        <v>27</v>
      </c>
    </row>
    <row r="2058" spans="1:21" ht="15" x14ac:dyDescent="0.2">
      <c r="A2058" s="1" t="s">
        <v>73</v>
      </c>
      <c r="B2058" s="1" t="s">
        <v>17</v>
      </c>
      <c r="C2058" s="1" t="s">
        <v>475</v>
      </c>
      <c r="D2058" s="1" t="s">
        <v>11221</v>
      </c>
      <c r="E2058" s="1" t="s">
        <v>11222</v>
      </c>
      <c r="F2058" s="1" t="s">
        <v>22</v>
      </c>
      <c r="G2058" s="2" t="str">
        <f t="shared" si="96"/>
        <v>Praxis Dr. Kunze Alexander</v>
      </c>
      <c r="H2058" s="1" t="s">
        <v>11223</v>
      </c>
      <c r="I2058" s="1" t="str" cm="1">
        <f t="array" ref="I2058">IF(H2058="","",IF(COUNT(VALUE(MID(H2058,ROW($A$1:$A$100),1)))=0,H2058,TRIM(LEFT(H2058,MATCH(TRUE,ISNUMBER(VALUE(MID(H2058,ROW($A$1:$A$100),1))),0)-1))))</f>
        <v>Schaffhauserstrasse</v>
      </c>
      <c r="J2058" s="1" t="str" cm="1">
        <f t="array" ref="J2058">IF(H2058="","",IF(COUNT(VALUE(MID(H2058,ROW($A$1:$A$100),1)))=0,"",RIGHT(H2058,LEN(H2058)-MATCH(TRUE,ISNUMBER(VALUE(MID(H2058,ROW($A$1:$A$100),1))),0)+1)))</f>
        <v>6</v>
      </c>
      <c r="K2058" s="1" t="s">
        <v>22</v>
      </c>
      <c r="L2058" s="1" t="s">
        <v>187</v>
      </c>
      <c r="M2058" s="1" t="str">
        <f t="shared" si="97"/>
        <v>8500</v>
      </c>
      <c r="N2058" s="1" t="str">
        <f t="shared" si="98"/>
        <v>Frauenfeld</v>
      </c>
      <c r="O2058" s="1" t="s">
        <v>24</v>
      </c>
      <c r="P2058" s="1" t="s">
        <v>11224</v>
      </c>
      <c r="Q2058" s="1" t="s">
        <v>21</v>
      </c>
      <c r="R2058" s="1" t="s">
        <v>22</v>
      </c>
      <c r="S2058" s="1" t="s">
        <v>22</v>
      </c>
      <c r="T2058" s="1" t="s">
        <v>11225</v>
      </c>
      <c r="U2058" s="1" t="s">
        <v>27</v>
      </c>
    </row>
    <row r="2059" spans="1:21" ht="15" x14ac:dyDescent="0.2">
      <c r="A2059" s="1" t="s">
        <v>16</v>
      </c>
      <c r="B2059" s="1" t="s">
        <v>17</v>
      </c>
      <c r="C2059" s="1" t="s">
        <v>541</v>
      </c>
      <c r="D2059" s="1" t="s">
        <v>11216</v>
      </c>
      <c r="E2059" s="1" t="s">
        <v>9380</v>
      </c>
      <c r="F2059" s="1" t="s">
        <v>22</v>
      </c>
      <c r="G2059" s="2" t="str">
        <f t="shared" si="96"/>
        <v>Frauenärztinnen Belp</v>
      </c>
      <c r="H2059" s="1" t="s">
        <v>9381</v>
      </c>
      <c r="I2059" s="1" t="str" cm="1">
        <f t="array" ref="I2059">IF(H2059="","",IF(COUNT(VALUE(MID(H2059,ROW($A$1:$A$100),1)))=0,H2059,TRIM(LEFT(H2059,MATCH(TRUE,ISNUMBER(VALUE(MID(H2059,ROW($A$1:$A$100),1))),0)-1))))</f>
        <v>Belpbergstrasse</v>
      </c>
      <c r="J2059" s="1" t="str" cm="1">
        <f t="array" ref="J2059">IF(H2059="","",IF(COUNT(VALUE(MID(H2059,ROW($A$1:$A$100),1)))=0,"",RIGHT(H2059,LEN(H2059)-MATCH(TRUE,ISNUMBER(VALUE(MID(H2059,ROW($A$1:$A$100),1))),0)+1)))</f>
        <v>10</v>
      </c>
      <c r="K2059" s="1" t="s">
        <v>22</v>
      </c>
      <c r="L2059" s="1" t="s">
        <v>9382</v>
      </c>
      <c r="M2059" s="1" t="str">
        <f t="shared" si="97"/>
        <v>3123</v>
      </c>
      <c r="N2059" s="1" t="str">
        <f t="shared" si="98"/>
        <v>Belp</v>
      </c>
      <c r="O2059" s="1" t="s">
        <v>24</v>
      </c>
      <c r="P2059" s="1" t="s">
        <v>11217</v>
      </c>
      <c r="Q2059" s="1" t="s">
        <v>21</v>
      </c>
      <c r="R2059" s="1" t="s">
        <v>22</v>
      </c>
      <c r="S2059" s="1" t="s">
        <v>22</v>
      </c>
      <c r="T2059" s="1" t="s">
        <v>11218</v>
      </c>
      <c r="U2059" s="1" t="s">
        <v>27</v>
      </c>
    </row>
    <row r="2060" spans="1:21" ht="30" x14ac:dyDescent="0.2">
      <c r="A2060" s="1" t="s">
        <v>16</v>
      </c>
      <c r="B2060" s="1" t="s">
        <v>17</v>
      </c>
      <c r="C2060" s="1" t="s">
        <v>1098</v>
      </c>
      <c r="D2060" s="1" t="s">
        <v>1099</v>
      </c>
      <c r="E2060" s="1" t="s">
        <v>1100</v>
      </c>
      <c r="F2060" s="1" t="s">
        <v>1101</v>
      </c>
      <c r="G2060" s="2" t="str">
        <f t="shared" si="96"/>
        <v>St. Claraspital AG
_x000D_Gynäkologie/Gynäkolog. Onkologie</v>
      </c>
      <c r="H2060" s="1" t="s">
        <v>1102</v>
      </c>
      <c r="I2060" s="1" t="str" cm="1">
        <f t="array" ref="I2060">IF(H2060="","",IF(COUNT(VALUE(MID(H2060,ROW($A$1:$A$100),1)))=0,H2060,TRIM(LEFT(H2060,MATCH(TRUE,ISNUMBER(VALUE(MID(H2060,ROW($A$1:$A$100),1))),0)-1))))</f>
        <v>Kleinriehenstrasse</v>
      </c>
      <c r="J2060" s="1" t="str" cm="1">
        <f t="array" ref="J2060">IF(H2060="","",IF(COUNT(VALUE(MID(H2060,ROW($A$1:$A$100),1)))=0,"",RIGHT(H2060,LEN(H2060)-MATCH(TRUE,ISNUMBER(VALUE(MID(H2060,ROW($A$1:$A$100),1))),0)+1)))</f>
        <v>30</v>
      </c>
      <c r="K2060" s="1" t="s">
        <v>22</v>
      </c>
      <c r="L2060" s="1" t="s">
        <v>1103</v>
      </c>
      <c r="M2060" s="1" t="str">
        <f t="shared" si="97"/>
        <v>4058</v>
      </c>
      <c r="N2060" s="1" t="str">
        <f t="shared" si="98"/>
        <v>Basel</v>
      </c>
      <c r="O2060" s="1" t="s">
        <v>24</v>
      </c>
      <c r="P2060" s="1" t="s">
        <v>1104</v>
      </c>
      <c r="Q2060" s="1" t="s">
        <v>21</v>
      </c>
      <c r="R2060" s="1" t="s">
        <v>22</v>
      </c>
      <c r="S2060" s="1" t="s">
        <v>22</v>
      </c>
      <c r="T2060" s="1" t="s">
        <v>1105</v>
      </c>
      <c r="U2060" s="1" t="s">
        <v>27</v>
      </c>
    </row>
    <row r="2061" spans="1:21" ht="30" x14ac:dyDescent="0.2">
      <c r="A2061" s="1" t="s">
        <v>73</v>
      </c>
      <c r="B2061" s="1" t="s">
        <v>64</v>
      </c>
      <c r="C2061" s="1" t="s">
        <v>1061</v>
      </c>
      <c r="D2061" s="1" t="s">
        <v>1099</v>
      </c>
      <c r="E2061" s="1" t="s">
        <v>352</v>
      </c>
      <c r="F2061" s="1" t="s">
        <v>164</v>
      </c>
      <c r="G2061" s="2" t="str">
        <f t="shared" si="96"/>
        <v>Spital Emmental AG Burgdorf
_x000D_Gynäkologie / Geburtshilfe</v>
      </c>
      <c r="H2061" s="1" t="s">
        <v>353</v>
      </c>
      <c r="I2061" s="1" t="str" cm="1">
        <f t="array" ref="I2061">IF(H2061="","",IF(COUNT(VALUE(MID(H2061,ROW($A$1:$A$100),1)))=0,H2061,TRIM(LEFT(H2061,MATCH(TRUE,ISNUMBER(VALUE(MID(H2061,ROW($A$1:$A$100),1))),0)-1))))</f>
        <v>Oberburgstrasse</v>
      </c>
      <c r="J2061" s="1" t="str" cm="1">
        <f t="array" ref="J2061">IF(H2061="","",IF(COUNT(VALUE(MID(H2061,ROW($A$1:$A$100),1)))=0,"",RIGHT(H2061,LEN(H2061)-MATCH(TRUE,ISNUMBER(VALUE(MID(H2061,ROW($A$1:$A$100),1))),0)+1)))</f>
        <v>54</v>
      </c>
      <c r="K2061" s="1" t="s">
        <v>22</v>
      </c>
      <c r="L2061" s="1" t="s">
        <v>354</v>
      </c>
      <c r="M2061" s="1" t="str">
        <f t="shared" si="97"/>
        <v>3400</v>
      </c>
      <c r="N2061" s="1" t="str">
        <f t="shared" si="98"/>
        <v>Burgdorf</v>
      </c>
      <c r="O2061" s="1" t="s">
        <v>24</v>
      </c>
      <c r="P2061" s="1" t="s">
        <v>11214</v>
      </c>
      <c r="Q2061" s="1" t="s">
        <v>21</v>
      </c>
      <c r="R2061" s="1" t="s">
        <v>22</v>
      </c>
      <c r="S2061" s="1" t="s">
        <v>22</v>
      </c>
      <c r="T2061" s="1" t="s">
        <v>11215</v>
      </c>
      <c r="U2061" s="1" t="s">
        <v>27</v>
      </c>
    </row>
    <row r="2062" spans="1:21" ht="15" x14ac:dyDescent="0.2">
      <c r="A2062" s="1" t="s">
        <v>16</v>
      </c>
      <c r="B2062" s="1" t="s">
        <v>64</v>
      </c>
      <c r="C2062" s="1" t="s">
        <v>310</v>
      </c>
      <c r="D2062" s="1" t="s">
        <v>1099</v>
      </c>
      <c r="E2062" s="1" t="s">
        <v>5989</v>
      </c>
      <c r="F2062" s="1" t="s">
        <v>22</v>
      </c>
      <c r="G2062" s="2" t="str">
        <f t="shared" si="96"/>
        <v>Dorfpraxis Rüschlikon</v>
      </c>
      <c r="H2062" s="1" t="s">
        <v>5990</v>
      </c>
      <c r="I2062" s="1" t="str" cm="1">
        <f t="array" ref="I2062">IF(H2062="","",IF(COUNT(VALUE(MID(H2062,ROW($A$1:$A$100),1)))=0,H2062,TRIM(LEFT(H2062,MATCH(TRUE,ISNUMBER(VALUE(MID(H2062,ROW($A$1:$A$100),1))),0)-1))))</f>
        <v>Vordere Dorfstrasse</v>
      </c>
      <c r="J2062" s="1" t="str" cm="1">
        <f t="array" ref="J2062">IF(H2062="","",IF(COUNT(VALUE(MID(H2062,ROW($A$1:$A$100),1)))=0,"",RIGHT(H2062,LEN(H2062)-MATCH(TRUE,ISNUMBER(VALUE(MID(H2062,ROW($A$1:$A$100),1))),0)+1)))</f>
        <v>14</v>
      </c>
      <c r="K2062" s="1" t="s">
        <v>22</v>
      </c>
      <c r="L2062" s="1" t="s">
        <v>5110</v>
      </c>
      <c r="M2062" s="1" t="str">
        <f t="shared" si="97"/>
        <v>8803</v>
      </c>
      <c r="N2062" s="1" t="str">
        <f t="shared" si="98"/>
        <v>Rüschlikon</v>
      </c>
      <c r="O2062" s="1" t="s">
        <v>24</v>
      </c>
      <c r="P2062" s="1" t="s">
        <v>11219</v>
      </c>
      <c r="Q2062" s="1" t="s">
        <v>128</v>
      </c>
      <c r="R2062" s="1" t="s">
        <v>22</v>
      </c>
      <c r="S2062" s="1" t="s">
        <v>22</v>
      </c>
      <c r="T2062" s="1" t="s">
        <v>11220</v>
      </c>
      <c r="U2062" s="1" t="s">
        <v>27</v>
      </c>
    </row>
    <row r="2063" spans="1:21" ht="15" x14ac:dyDescent="0.2">
      <c r="A2063" s="1" t="s">
        <v>73</v>
      </c>
      <c r="B2063" s="1" t="s">
        <v>64</v>
      </c>
      <c r="C2063" s="1" t="s">
        <v>3528</v>
      </c>
      <c r="D2063" s="1" t="s">
        <v>2886</v>
      </c>
      <c r="E2063" s="1" t="s">
        <v>11116</v>
      </c>
      <c r="F2063" s="1" t="s">
        <v>22</v>
      </c>
      <c r="G2063" s="2" t="str">
        <f t="shared" si="96"/>
        <v>Praxis Dr. Künzler Hanspeter</v>
      </c>
      <c r="H2063" s="1" t="s">
        <v>11117</v>
      </c>
      <c r="I2063" s="1" t="str" cm="1">
        <f t="array" ref="I2063">IF(H2063="","",IF(COUNT(VALUE(MID(H2063,ROW($A$1:$A$100),1)))=0,H2063,TRIM(LEFT(H2063,MATCH(TRUE,ISNUMBER(VALUE(MID(H2063,ROW($A$1:$A$100),1))),0)-1))))</f>
        <v>Albisriederstrasse</v>
      </c>
      <c r="J2063" s="1" t="str" cm="1">
        <f t="array" ref="J2063">IF(H2063="","",IF(COUNT(VALUE(MID(H2063,ROW($A$1:$A$100),1)))=0,"",RIGHT(H2063,LEN(H2063)-MATCH(TRUE,ISNUMBER(VALUE(MID(H2063,ROW($A$1:$A$100),1))),0)+1)))</f>
        <v>166a</v>
      </c>
      <c r="K2063" s="1" t="s">
        <v>22</v>
      </c>
      <c r="L2063" s="1" t="s">
        <v>1557</v>
      </c>
      <c r="M2063" s="1" t="str">
        <f t="shared" si="97"/>
        <v>8003</v>
      </c>
      <c r="N2063" s="1" t="str">
        <f t="shared" si="98"/>
        <v>Zürich</v>
      </c>
      <c r="O2063" s="1" t="s">
        <v>24</v>
      </c>
      <c r="P2063" s="1" t="s">
        <v>11118</v>
      </c>
      <c r="Q2063" s="1" t="s">
        <v>80</v>
      </c>
      <c r="R2063" s="1" t="s">
        <v>22</v>
      </c>
      <c r="S2063" s="1" t="s">
        <v>22</v>
      </c>
      <c r="T2063" s="1" t="s">
        <v>11119</v>
      </c>
      <c r="U2063" s="1" t="s">
        <v>27</v>
      </c>
    </row>
    <row r="2064" spans="1:21" ht="15" x14ac:dyDescent="0.2">
      <c r="A2064" s="1" t="s">
        <v>16</v>
      </c>
      <c r="B2064" s="1" t="s">
        <v>64</v>
      </c>
      <c r="C2064" s="1" t="s">
        <v>2885</v>
      </c>
      <c r="D2064" s="1" t="s">
        <v>2886</v>
      </c>
      <c r="E2064" s="1" t="s">
        <v>2887</v>
      </c>
      <c r="F2064" s="1" t="s">
        <v>22</v>
      </c>
      <c r="G2064" s="2" t="str">
        <f t="shared" si="96"/>
        <v>Praxisgemeins. von Faber-Castell</v>
      </c>
      <c r="H2064" s="1" t="s">
        <v>2888</v>
      </c>
      <c r="I2064" s="1" t="str" cm="1">
        <f t="array" ref="I2064">IF(H2064="","",IF(COUNT(VALUE(MID(H2064,ROW($A$1:$A$100),1)))=0,H2064,TRIM(LEFT(H2064,MATCH(TRUE,ISNUMBER(VALUE(MID(H2064,ROW($A$1:$A$100),1))),0)-1))))</f>
        <v>Stadelhoferstrasse</v>
      </c>
      <c r="J2064" s="1" t="str" cm="1">
        <f t="array" ref="J2064">IF(H2064="","",IF(COUNT(VALUE(MID(H2064,ROW($A$1:$A$100),1)))=0,"",RIGHT(H2064,LEN(H2064)-MATCH(TRUE,ISNUMBER(VALUE(MID(H2064,ROW($A$1:$A$100),1))),0)+1)))</f>
        <v>10</v>
      </c>
      <c r="K2064" s="1" t="s">
        <v>22</v>
      </c>
      <c r="L2064" s="1" t="s">
        <v>415</v>
      </c>
      <c r="M2064" s="1" t="str">
        <f t="shared" si="97"/>
        <v>8001</v>
      </c>
      <c r="N2064" s="1" t="str">
        <f t="shared" si="98"/>
        <v>Zürich</v>
      </c>
      <c r="O2064" s="1" t="s">
        <v>24</v>
      </c>
      <c r="P2064" s="1" t="s">
        <v>2889</v>
      </c>
      <c r="Q2064" s="1" t="s">
        <v>128</v>
      </c>
      <c r="R2064" s="1" t="s">
        <v>22</v>
      </c>
      <c r="S2064" s="1" t="s">
        <v>22</v>
      </c>
      <c r="T2064" s="1" t="s">
        <v>2890</v>
      </c>
      <c r="U2064" s="1" t="s">
        <v>27</v>
      </c>
    </row>
    <row r="2065" spans="1:21" ht="15" x14ac:dyDescent="0.2">
      <c r="A2065" s="1" t="s">
        <v>16</v>
      </c>
      <c r="B2065" s="1" t="s">
        <v>64</v>
      </c>
      <c r="C2065" s="1" t="s">
        <v>3053</v>
      </c>
      <c r="D2065" s="1" t="s">
        <v>5183</v>
      </c>
      <c r="E2065" s="1" t="s">
        <v>3505</v>
      </c>
      <c r="F2065" s="1" t="s">
        <v>22</v>
      </c>
      <c r="G2065" s="2" t="str">
        <f t="shared" si="96"/>
        <v>Gesundheitszentrum Fricktal AG</v>
      </c>
      <c r="H2065" s="1" t="s">
        <v>5184</v>
      </c>
      <c r="I2065" s="1" t="str" cm="1">
        <f t="array" ref="I2065">IF(H2065="","",IF(COUNT(VALUE(MID(H2065,ROW($A$1:$A$100),1)))=0,H2065,TRIM(LEFT(H2065,MATCH(TRUE,ISNUMBER(VALUE(MID(H2065,ROW($A$1:$A$100),1))),0)-1))))</f>
        <v>Mühlegasse</v>
      </c>
      <c r="J2065" s="1" t="str" cm="1">
        <f t="array" ref="J2065">IF(H2065="","",IF(COUNT(VALUE(MID(H2065,ROW($A$1:$A$100),1)))=0,"",RIGHT(H2065,LEN(H2065)-MATCH(TRUE,ISNUMBER(VALUE(MID(H2065,ROW($A$1:$A$100),1))),0)+1)))</f>
        <v>18</v>
      </c>
      <c r="K2065" s="1" t="s">
        <v>22</v>
      </c>
      <c r="L2065" s="1" t="s">
        <v>5185</v>
      </c>
      <c r="M2065" s="1" t="str">
        <f t="shared" si="97"/>
        <v>5070</v>
      </c>
      <c r="N2065" s="1" t="str">
        <f t="shared" si="98"/>
        <v>Frick</v>
      </c>
      <c r="O2065" s="1" t="s">
        <v>24</v>
      </c>
      <c r="P2065" s="1" t="s">
        <v>5186</v>
      </c>
      <c r="Q2065" s="1" t="s">
        <v>21</v>
      </c>
      <c r="R2065" s="1" t="s">
        <v>22</v>
      </c>
      <c r="S2065" s="1" t="s">
        <v>22</v>
      </c>
      <c r="T2065" s="1" t="s">
        <v>5187</v>
      </c>
      <c r="U2065" s="1" t="s">
        <v>27</v>
      </c>
    </row>
    <row r="2066" spans="1:21" ht="30" x14ac:dyDescent="0.2">
      <c r="A2066" s="1" t="s">
        <v>16</v>
      </c>
      <c r="B2066" s="1" t="s">
        <v>64</v>
      </c>
      <c r="C2066" s="1" t="s">
        <v>2109</v>
      </c>
      <c r="D2066" s="1" t="s">
        <v>6050</v>
      </c>
      <c r="E2066" s="1" t="s">
        <v>352</v>
      </c>
      <c r="F2066" s="1" t="s">
        <v>164</v>
      </c>
      <c r="G2066" s="2" t="str">
        <f t="shared" si="96"/>
        <v>Spital Emmental AG Burgdorf
_x000D_Gynäkologie / Geburtshilfe</v>
      </c>
      <c r="H2066" s="1" t="s">
        <v>353</v>
      </c>
      <c r="I2066" s="1" t="str" cm="1">
        <f t="array" ref="I2066">IF(H2066="","",IF(COUNT(VALUE(MID(H2066,ROW($A$1:$A$100),1)))=0,H2066,TRIM(LEFT(H2066,MATCH(TRUE,ISNUMBER(VALUE(MID(H2066,ROW($A$1:$A$100),1))),0)-1))))</f>
        <v>Oberburgstrasse</v>
      </c>
      <c r="J2066" s="1" t="str" cm="1">
        <f t="array" ref="J2066">IF(H2066="","",IF(COUNT(VALUE(MID(H2066,ROW($A$1:$A$100),1)))=0,"",RIGHT(H2066,LEN(H2066)-MATCH(TRUE,ISNUMBER(VALUE(MID(H2066,ROW($A$1:$A$100),1))),0)+1)))</f>
        <v>54</v>
      </c>
      <c r="K2066" s="1" t="s">
        <v>22</v>
      </c>
      <c r="L2066" s="1" t="s">
        <v>354</v>
      </c>
      <c r="M2066" s="1" t="str">
        <f t="shared" si="97"/>
        <v>3400</v>
      </c>
      <c r="N2066" s="1" t="str">
        <f t="shared" si="98"/>
        <v>Burgdorf</v>
      </c>
      <c r="O2066" s="1" t="s">
        <v>24</v>
      </c>
      <c r="P2066" s="1" t="s">
        <v>6051</v>
      </c>
      <c r="Q2066" s="1" t="s">
        <v>21</v>
      </c>
      <c r="R2066" s="1" t="s">
        <v>22</v>
      </c>
      <c r="S2066" s="1" t="s">
        <v>22</v>
      </c>
      <c r="T2066" s="1" t="s">
        <v>6052</v>
      </c>
      <c r="U2066" s="1" t="s">
        <v>27</v>
      </c>
    </row>
    <row r="2067" spans="1:21" ht="15" x14ac:dyDescent="0.2">
      <c r="A2067" s="1" t="s">
        <v>16</v>
      </c>
      <c r="B2067" s="1" t="s">
        <v>17</v>
      </c>
      <c r="C2067" s="1" t="s">
        <v>1894</v>
      </c>
      <c r="D2067" s="1" t="s">
        <v>15284</v>
      </c>
      <c r="E2067" s="1" t="s">
        <v>4885</v>
      </c>
      <c r="F2067" s="1" t="s">
        <v>22</v>
      </c>
      <c r="G2067" s="2" t="str">
        <f t="shared" si="96"/>
        <v>Ärztezentrum Müllheim AG</v>
      </c>
      <c r="H2067" s="1" t="s">
        <v>4886</v>
      </c>
      <c r="I2067" s="1" t="str" cm="1">
        <f t="array" ref="I2067">IF(H2067="","",IF(COUNT(VALUE(MID(H2067,ROW($A$1:$A$100),1)))=0,H2067,TRIM(LEFT(H2067,MATCH(TRUE,ISNUMBER(VALUE(MID(H2067,ROW($A$1:$A$100),1))),0)-1))))</f>
        <v>Hintere Gärten</v>
      </c>
      <c r="J2067" s="1" t="str" cm="1">
        <f t="array" ref="J2067">IF(H2067="","",IF(COUNT(VALUE(MID(H2067,ROW($A$1:$A$100),1)))=0,"",RIGHT(H2067,LEN(H2067)-MATCH(TRUE,ISNUMBER(VALUE(MID(H2067,ROW($A$1:$A$100),1))),0)+1)))</f>
        <v>8</v>
      </c>
      <c r="K2067" s="1" t="s">
        <v>22</v>
      </c>
      <c r="L2067" s="1" t="s">
        <v>4887</v>
      </c>
      <c r="M2067" s="1" t="str">
        <f t="shared" si="97"/>
        <v>8555</v>
      </c>
      <c r="N2067" s="1" t="str">
        <f t="shared" si="98"/>
        <v>Müllheim Dorf</v>
      </c>
      <c r="O2067" s="1" t="s">
        <v>24</v>
      </c>
      <c r="P2067" s="1" t="s">
        <v>15285</v>
      </c>
      <c r="Q2067" s="1" t="s">
        <v>128</v>
      </c>
      <c r="R2067" s="1" t="s">
        <v>22</v>
      </c>
      <c r="S2067" s="1" t="s">
        <v>22</v>
      </c>
      <c r="T2067" s="1" t="s">
        <v>15286</v>
      </c>
      <c r="U2067" s="1" t="s">
        <v>27</v>
      </c>
    </row>
    <row r="2068" spans="1:21" ht="15" x14ac:dyDescent="0.2">
      <c r="A2068" s="1" t="s">
        <v>16</v>
      </c>
      <c r="B2068" s="1" t="s">
        <v>64</v>
      </c>
      <c r="C2068" s="1" t="s">
        <v>5748</v>
      </c>
      <c r="D2068" s="1" t="s">
        <v>11136</v>
      </c>
      <c r="E2068" s="1" t="s">
        <v>11137</v>
      </c>
      <c r="F2068" s="1" t="s">
        <v>22</v>
      </c>
      <c r="G2068" s="2" t="str">
        <f t="shared" si="96"/>
        <v>Praxistreff Bottighofen</v>
      </c>
      <c r="H2068" s="1" t="s">
        <v>11138</v>
      </c>
      <c r="I2068" s="1" t="str" cm="1">
        <f t="array" ref="I2068">IF(H2068="","",IF(COUNT(VALUE(MID(H2068,ROW($A$1:$A$100),1)))=0,H2068,TRIM(LEFT(H2068,MATCH(TRUE,ISNUMBER(VALUE(MID(H2068,ROW($A$1:$A$100),1))),0)-1))))</f>
        <v>Schulstrasse</v>
      </c>
      <c r="J2068" s="1" t="str" cm="1">
        <f t="array" ref="J2068">IF(H2068="","",IF(COUNT(VALUE(MID(H2068,ROW($A$1:$A$100),1)))=0,"",RIGHT(H2068,LEN(H2068)-MATCH(TRUE,ISNUMBER(VALUE(MID(H2068,ROW($A$1:$A$100),1))),0)+1)))</f>
        <v>6</v>
      </c>
      <c r="K2068" s="1" t="s">
        <v>22</v>
      </c>
      <c r="L2068" s="1" t="s">
        <v>11139</v>
      </c>
      <c r="M2068" s="1" t="str">
        <f t="shared" si="97"/>
        <v>8598</v>
      </c>
      <c r="N2068" s="1" t="str">
        <f t="shared" si="98"/>
        <v>Bottighofen</v>
      </c>
      <c r="O2068" s="1" t="s">
        <v>24</v>
      </c>
      <c r="P2068" s="1" t="s">
        <v>11140</v>
      </c>
      <c r="Q2068" s="1" t="s">
        <v>128</v>
      </c>
      <c r="R2068" s="1" t="s">
        <v>22</v>
      </c>
      <c r="S2068" s="1" t="s">
        <v>22</v>
      </c>
      <c r="T2068" s="1" t="s">
        <v>11141</v>
      </c>
      <c r="U2068" s="1" t="s">
        <v>27</v>
      </c>
    </row>
    <row r="2069" spans="1:21" ht="15" x14ac:dyDescent="0.2">
      <c r="A2069" s="1" t="s">
        <v>73</v>
      </c>
      <c r="B2069" s="1" t="s">
        <v>64</v>
      </c>
      <c r="C2069" s="1" t="s">
        <v>10087</v>
      </c>
      <c r="D2069" s="1" t="s">
        <v>11149</v>
      </c>
      <c r="E2069" s="1" t="s">
        <v>11150</v>
      </c>
      <c r="F2069" s="1" t="s">
        <v>22</v>
      </c>
      <c r="G2069" s="2" t="str">
        <f t="shared" si="96"/>
        <v>Hausarztpraxis Benglen</v>
      </c>
      <c r="H2069" s="1" t="s">
        <v>11151</v>
      </c>
      <c r="I2069" s="1" t="str" cm="1">
        <f t="array" ref="I2069">IF(H2069="","",IF(COUNT(VALUE(MID(H2069,ROW($A$1:$A$100),1)))=0,H2069,TRIM(LEFT(H2069,MATCH(TRUE,ISNUMBER(VALUE(MID(H2069,ROW($A$1:$A$100),1))),0)-1))))</f>
        <v>Buchenweg</v>
      </c>
      <c r="J2069" s="1" t="str" cm="1">
        <f t="array" ref="J2069">IF(H2069="","",IF(COUNT(VALUE(MID(H2069,ROW($A$1:$A$100),1)))=0,"",RIGHT(H2069,LEN(H2069)-MATCH(TRUE,ISNUMBER(VALUE(MID(H2069,ROW($A$1:$A$100),1))),0)+1)))</f>
        <v>17</v>
      </c>
      <c r="K2069" s="1" t="s">
        <v>22</v>
      </c>
      <c r="L2069" s="1" t="s">
        <v>11152</v>
      </c>
      <c r="M2069" s="1" t="str">
        <f t="shared" si="97"/>
        <v>8121</v>
      </c>
      <c r="N2069" s="1" t="str">
        <f t="shared" si="98"/>
        <v>Benglen</v>
      </c>
      <c r="O2069" s="1" t="s">
        <v>24</v>
      </c>
      <c r="P2069" s="1" t="s">
        <v>11153</v>
      </c>
      <c r="Q2069" s="1" t="s">
        <v>128</v>
      </c>
      <c r="R2069" s="1" t="s">
        <v>22</v>
      </c>
      <c r="S2069" s="1" t="s">
        <v>22</v>
      </c>
      <c r="T2069" s="1" t="s">
        <v>11154</v>
      </c>
      <c r="U2069" s="1" t="s">
        <v>27</v>
      </c>
    </row>
    <row r="2070" spans="1:21" ht="15" x14ac:dyDescent="0.2">
      <c r="A2070" s="1" t="s">
        <v>73</v>
      </c>
      <c r="B2070" s="1" t="s">
        <v>64</v>
      </c>
      <c r="C2070" s="1" t="s">
        <v>11132</v>
      </c>
      <c r="D2070" s="1" t="s">
        <v>11133</v>
      </c>
      <c r="E2070" s="1" t="s">
        <v>9597</v>
      </c>
      <c r="F2070" s="1" t="s">
        <v>22</v>
      </c>
      <c r="G2070" s="2" t="str">
        <f t="shared" si="96"/>
        <v>Dr. med. Matti S. Kuronen AG</v>
      </c>
      <c r="H2070" s="1" t="s">
        <v>8098</v>
      </c>
      <c r="I2070" s="1" t="str" cm="1">
        <f t="array" ref="I2070">IF(H2070="","",IF(COUNT(VALUE(MID(H2070,ROW($A$1:$A$100),1)))=0,H2070,TRIM(LEFT(H2070,MATCH(TRUE,ISNUMBER(VALUE(MID(H2070,ROW($A$1:$A$100),1))),0)-1))))</f>
        <v>Schanzweg</v>
      </c>
      <c r="J2070" s="1" t="str" cm="1">
        <f t="array" ref="J2070">IF(H2070="","",IF(COUNT(VALUE(MID(H2070,ROW($A$1:$A$100),1)))=0,"",RIGHT(H2070,LEN(H2070)-MATCH(TRUE,ISNUMBER(VALUE(MID(H2070,ROW($A$1:$A$100),1))),0)+1)))</f>
        <v>7</v>
      </c>
      <c r="K2070" s="1" t="s">
        <v>22</v>
      </c>
      <c r="L2070" s="1" t="s">
        <v>1110</v>
      </c>
      <c r="M2070" s="1" t="str">
        <f t="shared" si="97"/>
        <v>5000</v>
      </c>
      <c r="N2070" s="1" t="str">
        <f t="shared" si="98"/>
        <v>Aarau</v>
      </c>
      <c r="O2070" s="1" t="s">
        <v>24</v>
      </c>
      <c r="P2070" s="1" t="s">
        <v>11134</v>
      </c>
      <c r="Q2070" s="1" t="s">
        <v>21</v>
      </c>
      <c r="R2070" s="1" t="s">
        <v>22</v>
      </c>
      <c r="S2070" s="1" t="s">
        <v>22</v>
      </c>
      <c r="T2070" s="1" t="s">
        <v>11135</v>
      </c>
      <c r="U2070" s="1" t="s">
        <v>27</v>
      </c>
    </row>
    <row r="2071" spans="1:21" ht="15" x14ac:dyDescent="0.2">
      <c r="A2071" s="1" t="s">
        <v>73</v>
      </c>
      <c r="B2071" s="1" t="s">
        <v>64</v>
      </c>
      <c r="C2071" s="1" t="s">
        <v>494</v>
      </c>
      <c r="D2071" s="1" t="s">
        <v>11129</v>
      </c>
      <c r="E2071" s="1" t="s">
        <v>2602</v>
      </c>
      <c r="F2071" s="1" t="s">
        <v>22</v>
      </c>
      <c r="G2071" s="2" t="str">
        <f t="shared" si="96"/>
        <v>Ärzte am Etzberg</v>
      </c>
      <c r="H2071" s="1" t="s">
        <v>2603</v>
      </c>
      <c r="I2071" s="1" t="str" cm="1">
        <f t="array" ref="I2071">IF(H2071="","",IF(COUNT(VALUE(MID(H2071,ROW($A$1:$A$100),1)))=0,H2071,TRIM(LEFT(H2071,MATCH(TRUE,ISNUMBER(VALUE(MID(H2071,ROW($A$1:$A$100),1))),0)-1))))</f>
        <v>Etzbergweg</v>
      </c>
      <c r="J2071" s="1" t="str" cm="1">
        <f t="array" ref="J2071">IF(H2071="","",IF(COUNT(VALUE(MID(H2071,ROW($A$1:$A$100),1)))=0,"",RIGHT(H2071,LEN(H2071)-MATCH(TRUE,ISNUMBER(VALUE(MID(H2071,ROW($A$1:$A$100),1))),0)+1)))</f>
        <v>2</v>
      </c>
      <c r="K2071" s="1" t="s">
        <v>22</v>
      </c>
      <c r="L2071" s="1" t="s">
        <v>2604</v>
      </c>
      <c r="M2071" s="1" t="str">
        <f t="shared" si="97"/>
        <v>8405</v>
      </c>
      <c r="N2071" s="1" t="str">
        <f t="shared" si="98"/>
        <v>Winterthur</v>
      </c>
      <c r="O2071" s="1" t="s">
        <v>24</v>
      </c>
      <c r="P2071" s="1" t="s">
        <v>11130</v>
      </c>
      <c r="Q2071" s="1" t="s">
        <v>128</v>
      </c>
      <c r="R2071" s="1" t="s">
        <v>22</v>
      </c>
      <c r="S2071" s="1" t="s">
        <v>22</v>
      </c>
      <c r="T2071" s="1" t="s">
        <v>11131</v>
      </c>
      <c r="U2071" s="1" t="s">
        <v>27</v>
      </c>
    </row>
    <row r="2072" spans="1:21" ht="15" x14ac:dyDescent="0.2">
      <c r="A2072" s="1" t="s">
        <v>16</v>
      </c>
      <c r="B2072" s="1" t="s">
        <v>64</v>
      </c>
      <c r="C2072" s="1" t="s">
        <v>7861</v>
      </c>
      <c r="D2072" s="1" t="s">
        <v>11155</v>
      </c>
      <c r="E2072" s="1" t="s">
        <v>11156</v>
      </c>
      <c r="F2072" s="1" t="s">
        <v>22</v>
      </c>
      <c r="G2072" s="2" t="str">
        <f t="shared" si="96"/>
        <v>Praxis Dr. Kurz Heidrun</v>
      </c>
      <c r="H2072" s="1" t="s">
        <v>11157</v>
      </c>
      <c r="I2072" s="1" t="str" cm="1">
        <f t="array" ref="I2072">IF(H2072="","",IF(COUNT(VALUE(MID(H2072,ROW($A$1:$A$100),1)))=0,H2072,TRIM(LEFT(H2072,MATCH(TRUE,ISNUMBER(VALUE(MID(H2072,ROW($A$1:$A$100),1))),0)-1))))</f>
        <v>Wotanstrasse</v>
      </c>
      <c r="J2072" s="1" t="str" cm="1">
        <f t="array" ref="J2072">IF(H2072="","",IF(COUNT(VALUE(MID(H2072,ROW($A$1:$A$100),1)))=0,"",RIGHT(H2072,LEN(H2072)-MATCH(TRUE,ISNUMBER(VALUE(MID(H2072,ROW($A$1:$A$100),1))),0)+1)))</f>
        <v>10</v>
      </c>
      <c r="K2072" s="1" t="s">
        <v>22</v>
      </c>
      <c r="L2072" s="1" t="s">
        <v>260</v>
      </c>
      <c r="M2072" s="1" t="str">
        <f t="shared" si="97"/>
        <v>8032</v>
      </c>
      <c r="N2072" s="1" t="str">
        <f t="shared" si="98"/>
        <v>Zürich</v>
      </c>
      <c r="O2072" s="1" t="s">
        <v>24</v>
      </c>
      <c r="P2072" s="1" t="s">
        <v>11158</v>
      </c>
      <c r="Q2072" s="1" t="s">
        <v>128</v>
      </c>
      <c r="R2072" s="1" t="s">
        <v>22</v>
      </c>
      <c r="S2072" s="1" t="s">
        <v>22</v>
      </c>
      <c r="T2072" s="1" t="s">
        <v>11159</v>
      </c>
      <c r="U2072" s="1" t="s">
        <v>27</v>
      </c>
    </row>
    <row r="2073" spans="1:21" ht="15" x14ac:dyDescent="0.2">
      <c r="A2073" s="1" t="s">
        <v>16</v>
      </c>
      <c r="B2073" s="1" t="s">
        <v>64</v>
      </c>
      <c r="C2073" s="1" t="s">
        <v>691</v>
      </c>
      <c r="D2073" s="1" t="s">
        <v>14264</v>
      </c>
      <c r="E2073" s="1" t="s">
        <v>1479</v>
      </c>
      <c r="F2073" s="1" t="s">
        <v>22</v>
      </c>
      <c r="G2073" s="2" t="str">
        <f t="shared" si="96"/>
        <v>Gynosense AG</v>
      </c>
      <c r="H2073" s="1" t="s">
        <v>1480</v>
      </c>
      <c r="I2073" s="1" t="str" cm="1">
        <f t="array" ref="I2073">IF(H2073="","",IF(COUNT(VALUE(MID(H2073,ROW($A$1:$A$100),1)))=0,H2073,TRIM(LEFT(H2073,MATCH(TRUE,ISNUMBER(VALUE(MID(H2073,ROW($A$1:$A$100),1))),0)-1))))</f>
        <v>Bankstrasse</v>
      </c>
      <c r="J2073" s="1" t="str" cm="1">
        <f t="array" ref="J2073">IF(H2073="","",IF(COUNT(VALUE(MID(H2073,ROW($A$1:$A$100),1)))=0,"",RIGHT(H2073,LEN(H2073)-MATCH(TRUE,ISNUMBER(VALUE(MID(H2073,ROW($A$1:$A$100),1))),0)+1)))</f>
        <v>8</v>
      </c>
      <c r="K2073" s="1" t="s">
        <v>22</v>
      </c>
      <c r="L2073" s="1" t="s">
        <v>638</v>
      </c>
      <c r="M2073" s="1" t="str">
        <f t="shared" si="97"/>
        <v>8610</v>
      </c>
      <c r="N2073" s="1" t="str">
        <f t="shared" si="98"/>
        <v>Uster</v>
      </c>
      <c r="O2073" s="1" t="s">
        <v>24</v>
      </c>
      <c r="P2073" s="1" t="s">
        <v>14265</v>
      </c>
      <c r="Q2073" s="1" t="s">
        <v>21</v>
      </c>
      <c r="R2073" s="1" t="s">
        <v>22</v>
      </c>
      <c r="S2073" s="1" t="s">
        <v>22</v>
      </c>
      <c r="T2073" s="1" t="s">
        <v>14266</v>
      </c>
      <c r="U2073" s="1" t="s">
        <v>27</v>
      </c>
    </row>
    <row r="2074" spans="1:21" ht="30" x14ac:dyDescent="0.2">
      <c r="A2074" s="1" t="s">
        <v>73</v>
      </c>
      <c r="B2074" s="1" t="s">
        <v>204</v>
      </c>
      <c r="C2074" s="1" t="s">
        <v>1051</v>
      </c>
      <c r="D2074" s="1" t="s">
        <v>3456</v>
      </c>
      <c r="E2074" s="1" t="s">
        <v>750</v>
      </c>
      <c r="F2074" s="1" t="s">
        <v>3457</v>
      </c>
      <c r="G2074" s="2" t="str">
        <f t="shared" si="96"/>
        <v>Universitätsspital Basel
_x000D_Brustzentrum</v>
      </c>
      <c r="H2074" s="1" t="s">
        <v>752</v>
      </c>
      <c r="I2074" s="1" t="str" cm="1">
        <f t="array" ref="I2074">IF(H2074="","",IF(COUNT(VALUE(MID(H2074,ROW($A$1:$A$100),1)))=0,H2074,TRIM(LEFT(H2074,MATCH(TRUE,ISNUMBER(VALUE(MID(H2074,ROW($A$1:$A$100),1))),0)-1))))</f>
        <v>Spitalstrasse</v>
      </c>
      <c r="J2074" s="1" t="str" cm="1">
        <f t="array" ref="J2074">IF(H2074="","",IF(COUNT(VALUE(MID(H2074,ROW($A$1:$A$100),1)))=0,"",RIGHT(H2074,LEN(H2074)-MATCH(TRUE,ISNUMBER(VALUE(MID(H2074,ROW($A$1:$A$100),1))),0)+1)))</f>
        <v>21</v>
      </c>
      <c r="K2074" s="1" t="s">
        <v>22</v>
      </c>
      <c r="L2074" s="1" t="s">
        <v>753</v>
      </c>
      <c r="M2074" s="1" t="str">
        <f t="shared" si="97"/>
        <v>4031</v>
      </c>
      <c r="N2074" s="1" t="str">
        <f t="shared" si="98"/>
        <v>Basel</v>
      </c>
      <c r="O2074" s="1" t="s">
        <v>24</v>
      </c>
      <c r="P2074" s="1" t="s">
        <v>3458</v>
      </c>
      <c r="Q2074" s="1" t="s">
        <v>21</v>
      </c>
      <c r="R2074" s="1" t="s">
        <v>22</v>
      </c>
      <c r="S2074" s="1" t="s">
        <v>22</v>
      </c>
      <c r="T2074" s="1" t="s">
        <v>3459</v>
      </c>
      <c r="U2074" s="1" t="s">
        <v>27</v>
      </c>
    </row>
    <row r="2075" spans="1:21" ht="15" x14ac:dyDescent="0.2">
      <c r="A2075" s="1" t="s">
        <v>16</v>
      </c>
      <c r="B2075" s="1" t="s">
        <v>17</v>
      </c>
      <c r="C2075" s="1" t="s">
        <v>8422</v>
      </c>
      <c r="D2075" s="1" t="s">
        <v>8225</v>
      </c>
      <c r="E2075" s="1" t="s">
        <v>523</v>
      </c>
      <c r="F2075" s="1" t="s">
        <v>22</v>
      </c>
      <c r="G2075" s="2" t="str">
        <f t="shared" si="96"/>
        <v>Gynäkologie im Zentrum</v>
      </c>
      <c r="H2075" s="1" t="s">
        <v>524</v>
      </c>
      <c r="I2075" s="1" t="str" cm="1">
        <f t="array" ref="I2075">IF(H2075="","",IF(COUNT(VALUE(MID(H2075,ROW($A$1:$A$100),1)))=0,H2075,TRIM(LEFT(H2075,MATCH(TRUE,ISNUMBER(VALUE(MID(H2075,ROW($A$1:$A$100),1))),0)-1))))</f>
        <v>Seidengasse</v>
      </c>
      <c r="J2075" s="1" t="str" cm="1">
        <f t="array" ref="J2075">IF(H2075="","",IF(COUNT(VALUE(MID(H2075,ROW($A$1:$A$100),1)))=0,"",RIGHT(H2075,LEN(H2075)-MATCH(TRUE,ISNUMBER(VALUE(MID(H2075,ROW($A$1:$A$100),1))),0)+1)))</f>
        <v>15</v>
      </c>
      <c r="K2075" s="1" t="s">
        <v>22</v>
      </c>
      <c r="L2075" s="1" t="s">
        <v>415</v>
      </c>
      <c r="M2075" s="1" t="str">
        <f t="shared" si="97"/>
        <v>8001</v>
      </c>
      <c r="N2075" s="1" t="str">
        <f t="shared" si="98"/>
        <v>Zürich</v>
      </c>
      <c r="O2075" s="1" t="s">
        <v>24</v>
      </c>
      <c r="P2075" s="1" t="s">
        <v>11165</v>
      </c>
      <c r="Q2075" s="1" t="s">
        <v>21</v>
      </c>
      <c r="R2075" s="1" t="s">
        <v>22</v>
      </c>
      <c r="S2075" s="1" t="s">
        <v>22</v>
      </c>
      <c r="T2075" s="1" t="s">
        <v>11166</v>
      </c>
      <c r="U2075" s="1" t="s">
        <v>27</v>
      </c>
    </row>
    <row r="2076" spans="1:21" ht="15" x14ac:dyDescent="0.2">
      <c r="A2076" s="1" t="s">
        <v>16</v>
      </c>
      <c r="B2076" s="1" t="s">
        <v>64</v>
      </c>
      <c r="C2076" s="1" t="s">
        <v>5910</v>
      </c>
      <c r="D2076" s="1" t="s">
        <v>8225</v>
      </c>
      <c r="E2076" s="1" t="s">
        <v>8226</v>
      </c>
      <c r="F2076" s="1" t="s">
        <v>22</v>
      </c>
      <c r="G2076" s="2" t="str">
        <f t="shared" si="96"/>
        <v>Praxis Dr. Kuster Ariana</v>
      </c>
      <c r="H2076" s="1" t="s">
        <v>8227</v>
      </c>
      <c r="I2076" s="1" t="str" cm="1">
        <f t="array" ref="I2076">IF(H2076="","",IF(COUNT(VALUE(MID(H2076,ROW($A$1:$A$100),1)))=0,H2076,TRIM(LEFT(H2076,MATCH(TRUE,ISNUMBER(VALUE(MID(H2076,ROW($A$1:$A$100),1))),0)-1))))</f>
        <v>Tannholzstrasse</v>
      </c>
      <c r="J2076" s="1" t="str" cm="1">
        <f t="array" ref="J2076">IF(H2076="","",IF(COUNT(VALUE(MID(H2076,ROW($A$1:$A$100),1)))=0,"",RIGHT(H2076,LEN(H2076)-MATCH(TRUE,ISNUMBER(VALUE(MID(H2076,ROW($A$1:$A$100),1))),0)+1)))</f>
        <v>17</v>
      </c>
      <c r="K2076" s="1" t="s">
        <v>22</v>
      </c>
      <c r="L2076" s="1" t="s">
        <v>1455</v>
      </c>
      <c r="M2076" s="1" t="str">
        <f t="shared" si="97"/>
        <v>8910</v>
      </c>
      <c r="N2076" s="1" t="str">
        <f t="shared" si="98"/>
        <v>Affoltern am Albis</v>
      </c>
      <c r="O2076" s="1" t="s">
        <v>24</v>
      </c>
      <c r="P2076" s="1" t="s">
        <v>8228</v>
      </c>
      <c r="Q2076" s="1" t="s">
        <v>128</v>
      </c>
      <c r="R2076" s="1" t="s">
        <v>22</v>
      </c>
      <c r="S2076" s="1" t="s">
        <v>22</v>
      </c>
      <c r="T2076" s="1" t="s">
        <v>8229</v>
      </c>
      <c r="U2076" s="1" t="s">
        <v>27</v>
      </c>
    </row>
    <row r="2077" spans="1:21" ht="15" x14ac:dyDescent="0.2">
      <c r="A2077" s="1" t="s">
        <v>73</v>
      </c>
      <c r="B2077" s="1" t="s">
        <v>64</v>
      </c>
      <c r="C2077" s="1" t="s">
        <v>4127</v>
      </c>
      <c r="D2077" s="1" t="s">
        <v>8225</v>
      </c>
      <c r="E2077" s="1" t="s">
        <v>11160</v>
      </c>
      <c r="F2077" s="1" t="s">
        <v>22</v>
      </c>
      <c r="G2077" s="2" t="str">
        <f t="shared" si="96"/>
        <v>Praxisgemeinschaft Rheinau</v>
      </c>
      <c r="H2077" s="1" t="s">
        <v>11161</v>
      </c>
      <c r="I2077" s="1" t="str" cm="1">
        <f t="array" ref="I2077">IF(H2077="","",IF(COUNT(VALUE(MID(H2077,ROW($A$1:$A$100),1)))=0,H2077,TRIM(LEFT(H2077,MATCH(TRUE,ISNUMBER(VALUE(MID(H2077,ROW($A$1:$A$100),1))),0)-1))))</f>
        <v>Poststrasse</v>
      </c>
      <c r="J2077" s="1" t="str" cm="1">
        <f t="array" ref="J2077">IF(H2077="","",IF(COUNT(VALUE(MID(H2077,ROW($A$1:$A$100),1)))=0,"",RIGHT(H2077,LEN(H2077)-MATCH(TRUE,ISNUMBER(VALUE(MID(H2077,ROW($A$1:$A$100),1))),0)+1)))</f>
        <v>25</v>
      </c>
      <c r="K2077" s="1" t="s">
        <v>22</v>
      </c>
      <c r="L2077" s="1" t="s">
        <v>11162</v>
      </c>
      <c r="M2077" s="1" t="str">
        <f t="shared" si="97"/>
        <v>8462</v>
      </c>
      <c r="N2077" s="1" t="str">
        <f t="shared" si="98"/>
        <v>Rheinau</v>
      </c>
      <c r="O2077" s="1" t="s">
        <v>24</v>
      </c>
      <c r="P2077" s="1" t="s">
        <v>11163</v>
      </c>
      <c r="Q2077" s="1" t="s">
        <v>128</v>
      </c>
      <c r="R2077" s="1" t="s">
        <v>22</v>
      </c>
      <c r="S2077" s="1" t="s">
        <v>22</v>
      </c>
      <c r="T2077" s="1" t="s">
        <v>11164</v>
      </c>
      <c r="U2077" s="1" t="s">
        <v>27</v>
      </c>
    </row>
    <row r="2078" spans="1:21" ht="30" x14ac:dyDescent="0.2">
      <c r="A2078" s="1" t="s">
        <v>73</v>
      </c>
      <c r="B2078" s="1" t="s">
        <v>64</v>
      </c>
      <c r="C2078" s="1" t="s">
        <v>176</v>
      </c>
      <c r="D2078" s="1" t="s">
        <v>1520</v>
      </c>
      <c r="E2078" s="1" t="s">
        <v>1521</v>
      </c>
      <c r="F2078" s="1" t="s">
        <v>156</v>
      </c>
      <c r="G2078" s="2" t="str">
        <f t="shared" si="96"/>
        <v>Kantonsspital Münsterlingen
_x000D_Frauenklinik</v>
      </c>
      <c r="H2078" s="1" t="s">
        <v>1522</v>
      </c>
      <c r="I2078" s="1" t="str" cm="1">
        <f t="array" ref="I2078">IF(H2078="","",IF(COUNT(VALUE(MID(H2078,ROW($A$1:$A$100),1)))=0,H2078,TRIM(LEFT(H2078,MATCH(TRUE,ISNUMBER(VALUE(MID(H2078,ROW($A$1:$A$100),1))),0)-1))))</f>
        <v>Spitalcampus</v>
      </c>
      <c r="J2078" s="1" t="str" cm="1">
        <f t="array" ref="J2078">IF(H2078="","",IF(COUNT(VALUE(MID(H2078,ROW($A$1:$A$100),1)))=0,"",RIGHT(H2078,LEN(H2078)-MATCH(TRUE,ISNUMBER(VALUE(MID(H2078,ROW($A$1:$A$100),1))),0)+1)))</f>
        <v>1</v>
      </c>
      <c r="K2078" s="1" t="s">
        <v>22</v>
      </c>
      <c r="L2078" s="1" t="s">
        <v>1523</v>
      </c>
      <c r="M2078" s="1" t="str">
        <f t="shared" si="97"/>
        <v>8596</v>
      </c>
      <c r="N2078" s="1" t="str">
        <f t="shared" si="98"/>
        <v>Münsterlingen</v>
      </c>
      <c r="O2078" s="1" t="s">
        <v>24</v>
      </c>
      <c r="P2078" s="1" t="s">
        <v>1524</v>
      </c>
      <c r="Q2078" s="1" t="s">
        <v>21</v>
      </c>
      <c r="R2078" s="1" t="s">
        <v>22</v>
      </c>
      <c r="S2078" s="1" t="s">
        <v>22</v>
      </c>
      <c r="T2078" s="1" t="s">
        <v>1525</v>
      </c>
      <c r="U2078" s="1" t="s">
        <v>27</v>
      </c>
    </row>
    <row r="2079" spans="1:21" ht="15" x14ac:dyDescent="0.2">
      <c r="A2079" s="1" t="s">
        <v>73</v>
      </c>
      <c r="B2079" s="1" t="s">
        <v>17</v>
      </c>
      <c r="C2079" s="1" t="s">
        <v>11482</v>
      </c>
      <c r="D2079" s="1" t="s">
        <v>14349</v>
      </c>
      <c r="E2079" s="1" t="s">
        <v>6779</v>
      </c>
      <c r="F2079" s="1" t="s">
        <v>22</v>
      </c>
      <c r="G2079" s="2" t="str">
        <f t="shared" si="96"/>
        <v>Widler Ärzte</v>
      </c>
      <c r="H2079" s="1" t="s">
        <v>6780</v>
      </c>
      <c r="I2079" s="1" t="str" cm="1">
        <f t="array" ref="I2079">IF(H2079="","",IF(COUNT(VALUE(MID(H2079,ROW($A$1:$A$100),1)))=0,H2079,TRIM(LEFT(H2079,MATCH(TRUE,ISNUMBER(VALUE(MID(H2079,ROW($A$1:$A$100),1))),0)-1))))</f>
        <v>Altstetterstrasse</v>
      </c>
      <c r="J2079" s="1" t="str" cm="1">
        <f t="array" ref="J2079">IF(H2079="","",IF(COUNT(VALUE(MID(H2079,ROW($A$1:$A$100),1)))=0,"",RIGHT(H2079,LEN(H2079)-MATCH(TRUE,ISNUMBER(VALUE(MID(H2079,ROW($A$1:$A$100),1))),0)+1)))</f>
        <v>142</v>
      </c>
      <c r="K2079" s="1" t="s">
        <v>22</v>
      </c>
      <c r="L2079" s="1" t="s">
        <v>1440</v>
      </c>
      <c r="M2079" s="1" t="str">
        <f t="shared" si="97"/>
        <v>8048</v>
      </c>
      <c r="N2079" s="1" t="str">
        <f t="shared" si="98"/>
        <v>Zürich</v>
      </c>
      <c r="O2079" s="1" t="s">
        <v>24</v>
      </c>
      <c r="P2079" s="1" t="s">
        <v>14350</v>
      </c>
      <c r="Q2079" s="1" t="s">
        <v>128</v>
      </c>
      <c r="R2079" s="1" t="s">
        <v>22</v>
      </c>
      <c r="S2079" s="1" t="s">
        <v>22</v>
      </c>
      <c r="T2079" s="1" t="s">
        <v>14351</v>
      </c>
      <c r="U2079" s="1" t="s">
        <v>27</v>
      </c>
    </row>
    <row r="2080" spans="1:21" ht="30" x14ac:dyDescent="0.2">
      <c r="A2080" s="1" t="s">
        <v>16</v>
      </c>
      <c r="B2080" s="1" t="s">
        <v>900</v>
      </c>
      <c r="C2080" s="1" t="s">
        <v>14073</v>
      </c>
      <c r="D2080" s="1" t="s">
        <v>14074</v>
      </c>
      <c r="E2080" s="1" t="s">
        <v>3175</v>
      </c>
      <c r="F2080" s="1" t="s">
        <v>156</v>
      </c>
      <c r="G2080" s="2" t="str">
        <f t="shared" si="96"/>
        <v>Spital Limmattal
_x000D_Frauenklinik</v>
      </c>
      <c r="H2080" s="1" t="s">
        <v>3176</v>
      </c>
      <c r="I2080" s="1" t="str" cm="1">
        <f t="array" ref="I2080">IF(H2080="","",IF(COUNT(VALUE(MID(H2080,ROW($A$1:$A$100),1)))=0,H2080,TRIM(LEFT(H2080,MATCH(TRUE,ISNUMBER(VALUE(MID(H2080,ROW($A$1:$A$100),1))),0)-1))))</f>
        <v>Urdorferstrasse</v>
      </c>
      <c r="J2080" s="1" t="str" cm="1">
        <f t="array" ref="J2080">IF(H2080="","",IF(COUNT(VALUE(MID(H2080,ROW($A$1:$A$100),1)))=0,"",RIGHT(H2080,LEN(H2080)-MATCH(TRUE,ISNUMBER(VALUE(MID(H2080,ROW($A$1:$A$100),1))),0)+1)))</f>
        <v>100</v>
      </c>
      <c r="K2080" s="1" t="s">
        <v>22</v>
      </c>
      <c r="L2080" s="1" t="s">
        <v>3177</v>
      </c>
      <c r="M2080" s="1" t="str">
        <f t="shared" si="97"/>
        <v>8952</v>
      </c>
      <c r="N2080" s="1" t="str">
        <f t="shared" si="98"/>
        <v>Schlieren</v>
      </c>
      <c r="O2080" s="1" t="s">
        <v>24</v>
      </c>
      <c r="P2080" s="1" t="s">
        <v>14075</v>
      </c>
      <c r="Q2080" s="1" t="s">
        <v>21</v>
      </c>
      <c r="R2080" s="1" t="s">
        <v>22</v>
      </c>
      <c r="S2080" s="1" t="s">
        <v>22</v>
      </c>
      <c r="T2080" s="1" t="s">
        <v>14076</v>
      </c>
      <c r="U2080" s="1" t="s">
        <v>27</v>
      </c>
    </row>
    <row r="2081" spans="1:21" ht="15" x14ac:dyDescent="0.2">
      <c r="A2081" s="1" t="s">
        <v>73</v>
      </c>
      <c r="B2081" s="1" t="s">
        <v>64</v>
      </c>
      <c r="C2081" s="1" t="s">
        <v>1061</v>
      </c>
      <c r="D2081" s="1" t="s">
        <v>10762</v>
      </c>
      <c r="E2081" s="1" t="s">
        <v>10763</v>
      </c>
      <c r="F2081" s="1" t="s">
        <v>22</v>
      </c>
      <c r="G2081" s="2" t="str">
        <f t="shared" si="96"/>
        <v>Praxis Dr. Kyd Robert</v>
      </c>
      <c r="H2081" s="1" t="s">
        <v>10764</v>
      </c>
      <c r="I2081" s="1" t="str" cm="1">
        <f t="array" ref="I2081">IF(H2081="","",IF(COUNT(VALUE(MID(H2081,ROW($A$1:$A$100),1)))=0,H2081,TRIM(LEFT(H2081,MATCH(TRUE,ISNUMBER(VALUE(MID(H2081,ROW($A$1:$A$100),1))),0)-1))))</f>
        <v>Albisrieder - Platz</v>
      </c>
      <c r="J2081" s="1" t="str" cm="1">
        <f t="array" ref="J2081">IF(H2081="","",IF(COUNT(VALUE(MID(H2081,ROW($A$1:$A$100),1)))=0,"",RIGHT(H2081,LEN(H2081)-MATCH(TRUE,ISNUMBER(VALUE(MID(H2081,ROW($A$1:$A$100),1))),0)+1)))</f>
        <v>10</v>
      </c>
      <c r="K2081" s="1" t="s">
        <v>22</v>
      </c>
      <c r="L2081" s="1" t="s">
        <v>613</v>
      </c>
      <c r="M2081" s="1" t="str">
        <f t="shared" si="97"/>
        <v>8004</v>
      </c>
      <c r="N2081" s="1" t="str">
        <f t="shared" si="98"/>
        <v>Zürich</v>
      </c>
      <c r="O2081" s="1" t="s">
        <v>24</v>
      </c>
      <c r="P2081" s="1" t="s">
        <v>10765</v>
      </c>
      <c r="Q2081" s="1" t="s">
        <v>128</v>
      </c>
      <c r="R2081" s="1" t="s">
        <v>22</v>
      </c>
      <c r="S2081" s="1" t="s">
        <v>22</v>
      </c>
      <c r="T2081" s="1" t="s">
        <v>10766</v>
      </c>
      <c r="U2081" s="1" t="s">
        <v>27</v>
      </c>
    </row>
    <row r="2082" spans="1:21" ht="15" x14ac:dyDescent="0.2">
      <c r="A2082" s="1" t="s">
        <v>73</v>
      </c>
      <c r="B2082" s="1" t="s">
        <v>17</v>
      </c>
      <c r="C2082" s="1" t="s">
        <v>5259</v>
      </c>
      <c r="D2082" s="1" t="s">
        <v>5260</v>
      </c>
      <c r="E2082" s="1" t="s">
        <v>5261</v>
      </c>
      <c r="F2082" s="1" t="s">
        <v>22</v>
      </c>
      <c r="G2082" s="2" t="str">
        <f t="shared" si="96"/>
        <v>Hausarztpraxis Eulach</v>
      </c>
      <c r="H2082" s="1" t="s">
        <v>5025</v>
      </c>
      <c r="I2082" s="1" t="str" cm="1">
        <f t="array" ref="I2082">IF(H2082="","",IF(COUNT(VALUE(MID(H2082,ROW($A$1:$A$100),1)))=0,H2082,TRIM(LEFT(H2082,MATCH(TRUE,ISNUMBER(VALUE(MID(H2082,ROW($A$1:$A$100),1))),0)-1))))</f>
        <v>Eulachstrasse</v>
      </c>
      <c r="J2082" s="1" t="str" cm="1">
        <f t="array" ref="J2082">IF(H2082="","",IF(COUNT(VALUE(MID(H2082,ROW($A$1:$A$100),1)))=0,"",RIGHT(H2082,LEN(H2082)-MATCH(TRUE,ISNUMBER(VALUE(MID(H2082,ROW($A$1:$A$100),1))),0)+1)))</f>
        <v>8</v>
      </c>
      <c r="K2082" s="1" t="s">
        <v>22</v>
      </c>
      <c r="L2082" s="1" t="s">
        <v>3787</v>
      </c>
      <c r="M2082" s="1" t="str">
        <f t="shared" si="97"/>
        <v>8408</v>
      </c>
      <c r="N2082" s="1" t="str">
        <f t="shared" si="98"/>
        <v>Winterthur</v>
      </c>
      <c r="O2082" s="1" t="s">
        <v>24</v>
      </c>
      <c r="P2082" s="1" t="s">
        <v>5262</v>
      </c>
      <c r="Q2082" s="1" t="s">
        <v>128</v>
      </c>
      <c r="R2082" s="1" t="s">
        <v>22</v>
      </c>
      <c r="S2082" s="1" t="s">
        <v>22</v>
      </c>
      <c r="T2082" s="1" t="s">
        <v>5263</v>
      </c>
      <c r="U2082" s="1" t="s">
        <v>27</v>
      </c>
    </row>
    <row r="2083" spans="1:21" ht="30" x14ac:dyDescent="0.2">
      <c r="A2083" s="1" t="s">
        <v>16</v>
      </c>
      <c r="B2083" s="1" t="s">
        <v>64</v>
      </c>
      <c r="C2083" s="1" t="s">
        <v>1297</v>
      </c>
      <c r="D2083" s="1" t="s">
        <v>14658</v>
      </c>
      <c r="E2083" s="1" t="s">
        <v>750</v>
      </c>
      <c r="F2083" s="1" t="s">
        <v>156</v>
      </c>
      <c r="G2083" s="2" t="str">
        <f t="shared" si="96"/>
        <v>Universitätsspital Basel
_x000D_Frauenklinik</v>
      </c>
      <c r="H2083" s="1" t="s">
        <v>752</v>
      </c>
      <c r="I2083" s="1" t="str" cm="1">
        <f t="array" ref="I2083">IF(H2083="","",IF(COUNT(VALUE(MID(H2083,ROW($A$1:$A$100),1)))=0,H2083,TRIM(LEFT(H2083,MATCH(TRUE,ISNUMBER(VALUE(MID(H2083,ROW($A$1:$A$100),1))),0)-1))))</f>
        <v>Spitalstrasse</v>
      </c>
      <c r="J2083" s="1" t="str" cm="1">
        <f t="array" ref="J2083">IF(H2083="","",IF(COUNT(VALUE(MID(H2083,ROW($A$1:$A$100),1)))=0,"",RIGHT(H2083,LEN(H2083)-MATCH(TRUE,ISNUMBER(VALUE(MID(H2083,ROW($A$1:$A$100),1))),0)+1)))</f>
        <v>21</v>
      </c>
      <c r="K2083" s="1" t="s">
        <v>22</v>
      </c>
      <c r="L2083" s="1" t="s">
        <v>753</v>
      </c>
      <c r="M2083" s="1" t="str">
        <f t="shared" si="97"/>
        <v>4031</v>
      </c>
      <c r="N2083" s="1" t="str">
        <f t="shared" si="98"/>
        <v>Basel</v>
      </c>
      <c r="O2083" s="1" t="s">
        <v>24</v>
      </c>
      <c r="P2083" s="1" t="s">
        <v>14659</v>
      </c>
      <c r="Q2083" s="1" t="s">
        <v>21</v>
      </c>
      <c r="R2083" s="1" t="s">
        <v>22</v>
      </c>
      <c r="S2083" s="1" t="s">
        <v>22</v>
      </c>
      <c r="T2083" s="1" t="s">
        <v>14660</v>
      </c>
      <c r="U2083" s="1" t="s">
        <v>27</v>
      </c>
    </row>
    <row r="2084" spans="1:21" ht="15" x14ac:dyDescent="0.2">
      <c r="A2084" s="1" t="s">
        <v>16</v>
      </c>
      <c r="B2084" s="1" t="s">
        <v>64</v>
      </c>
      <c r="C2084" s="1" t="s">
        <v>705</v>
      </c>
      <c r="D2084" s="1" t="s">
        <v>11325</v>
      </c>
      <c r="E2084" s="1" t="s">
        <v>11326</v>
      </c>
      <c r="F2084" s="1" t="s">
        <v>22</v>
      </c>
      <c r="G2084" s="2" t="str">
        <f t="shared" si="96"/>
        <v>Praxis Dr. Lachappelle Ulrike</v>
      </c>
      <c r="H2084" s="1" t="s">
        <v>11327</v>
      </c>
      <c r="I2084" s="1" t="str" cm="1">
        <f t="array" ref="I2084">IF(H2084="","",IF(COUNT(VALUE(MID(H2084,ROW($A$1:$A$100),1)))=0,H2084,TRIM(LEFT(H2084,MATCH(TRUE,ISNUMBER(VALUE(MID(H2084,ROW($A$1:$A$100),1))),0)-1))))</f>
        <v>Märtplatz</v>
      </c>
      <c r="J2084" s="1" t="str" cm="1">
        <f t="array" ref="J2084">IF(H2084="","",IF(COUNT(VALUE(MID(H2084,ROW($A$1:$A$100),1)))=0,"",RIGHT(H2084,LEN(H2084)-MATCH(TRUE,ISNUMBER(VALUE(MID(H2084,ROW($A$1:$A$100),1))),0)+1)))</f>
        <v>15</v>
      </c>
      <c r="K2084" s="1" t="s">
        <v>22</v>
      </c>
      <c r="L2084" s="1" t="s">
        <v>2357</v>
      </c>
      <c r="M2084" s="1" t="str">
        <f t="shared" si="97"/>
        <v>8307</v>
      </c>
      <c r="N2084" s="1" t="str">
        <f t="shared" si="98"/>
        <v>Effretikon</v>
      </c>
      <c r="O2084" s="1" t="s">
        <v>24</v>
      </c>
      <c r="P2084" s="1" t="s">
        <v>11328</v>
      </c>
      <c r="Q2084" s="1" t="s">
        <v>21</v>
      </c>
      <c r="R2084" s="1" t="s">
        <v>80</v>
      </c>
      <c r="S2084" s="1" t="s">
        <v>22</v>
      </c>
      <c r="T2084" s="1" t="s">
        <v>11329</v>
      </c>
      <c r="U2084" s="1" t="s">
        <v>27</v>
      </c>
    </row>
    <row r="2085" spans="1:21" ht="15" x14ac:dyDescent="0.2">
      <c r="A2085" s="1" t="s">
        <v>73</v>
      </c>
      <c r="B2085" s="1" t="s">
        <v>64</v>
      </c>
      <c r="C2085" s="1" t="s">
        <v>11321</v>
      </c>
      <c r="D2085" s="1" t="s">
        <v>11322</v>
      </c>
      <c r="E2085" s="1" t="s">
        <v>5046</v>
      </c>
      <c r="F2085" s="1" t="s">
        <v>22</v>
      </c>
      <c r="G2085" s="2" t="str">
        <f t="shared" si="96"/>
        <v>milagro AG - Kinderwunschzentrum</v>
      </c>
      <c r="H2085" s="1" t="s">
        <v>1183</v>
      </c>
      <c r="I2085" s="1" t="str" cm="1">
        <f t="array" ref="I2085">IF(H2085="","",IF(COUNT(VALUE(MID(H2085,ROW($A$1:$A$100),1)))=0,H2085,TRIM(LEFT(H2085,MATCH(TRUE,ISNUMBER(VALUE(MID(H2085,ROW($A$1:$A$100),1))),0)-1))))</f>
        <v>Hauptstrasse</v>
      </c>
      <c r="J2085" s="1" t="str" cm="1">
        <f t="array" ref="J2085">IF(H2085="","",IF(COUNT(VALUE(MID(H2085,ROW($A$1:$A$100),1)))=0,"",RIGHT(H2085,LEN(H2085)-MATCH(TRUE,ISNUMBER(VALUE(MID(H2085,ROW($A$1:$A$100),1))),0)+1)))</f>
        <v>54</v>
      </c>
      <c r="K2085" s="1" t="s">
        <v>22</v>
      </c>
      <c r="L2085" s="1" t="s">
        <v>644</v>
      </c>
      <c r="M2085" s="1" t="str">
        <f t="shared" si="97"/>
        <v>8280</v>
      </c>
      <c r="N2085" s="1" t="str">
        <f t="shared" si="98"/>
        <v>Kreuzlingen</v>
      </c>
      <c r="O2085" s="1" t="s">
        <v>24</v>
      </c>
      <c r="P2085" s="1" t="s">
        <v>11323</v>
      </c>
      <c r="Q2085" s="1" t="s">
        <v>21</v>
      </c>
      <c r="R2085" s="1" t="s">
        <v>22</v>
      </c>
      <c r="S2085" s="1" t="s">
        <v>22</v>
      </c>
      <c r="T2085" s="1" t="s">
        <v>11324</v>
      </c>
      <c r="U2085" s="1" t="s">
        <v>27</v>
      </c>
    </row>
    <row r="2086" spans="1:21" ht="15" x14ac:dyDescent="0.2">
      <c r="A2086" s="1" t="s">
        <v>73</v>
      </c>
      <c r="B2086" s="1" t="s">
        <v>64</v>
      </c>
      <c r="C2086" s="1" t="s">
        <v>1139</v>
      </c>
      <c r="D2086" s="1" t="s">
        <v>1140</v>
      </c>
      <c r="E2086" s="1" t="s">
        <v>1141</v>
      </c>
      <c r="F2086" s="1" t="s">
        <v>22</v>
      </c>
      <c r="G2086" s="2" t="str">
        <f t="shared" si="96"/>
        <v>Praxis Dr. Lackner Bernd</v>
      </c>
      <c r="H2086" s="1" t="s">
        <v>1142</v>
      </c>
      <c r="I2086" s="1" t="str" cm="1">
        <f t="array" ref="I2086">IF(H2086="","",IF(COUNT(VALUE(MID(H2086,ROW($A$1:$A$100),1)))=0,H2086,TRIM(LEFT(H2086,MATCH(TRUE,ISNUMBER(VALUE(MID(H2086,ROW($A$1:$A$100),1))),0)-1))))</f>
        <v>Bahnhofstrasse</v>
      </c>
      <c r="J2086" s="1" t="str" cm="1">
        <f t="array" ref="J2086">IF(H2086="","",IF(COUNT(VALUE(MID(H2086,ROW($A$1:$A$100),1)))=0,"",RIGHT(H2086,LEN(H2086)-MATCH(TRUE,ISNUMBER(VALUE(MID(H2086,ROW($A$1:$A$100),1))),0)+1)))</f>
        <v>21a</v>
      </c>
      <c r="K2086" s="1" t="s">
        <v>22</v>
      </c>
      <c r="L2086" s="1" t="s">
        <v>1143</v>
      </c>
      <c r="M2086" s="1" t="str">
        <f t="shared" si="97"/>
        <v>9450</v>
      </c>
      <c r="N2086" s="1" t="str">
        <f t="shared" si="98"/>
        <v>Altstätten SG</v>
      </c>
      <c r="O2086" s="1" t="s">
        <v>24</v>
      </c>
      <c r="P2086" s="1" t="s">
        <v>1144</v>
      </c>
      <c r="Q2086" s="1" t="s">
        <v>80</v>
      </c>
      <c r="R2086" s="1" t="s">
        <v>22</v>
      </c>
      <c r="S2086" s="1" t="s">
        <v>22</v>
      </c>
      <c r="T2086" s="1" t="s">
        <v>1145</v>
      </c>
      <c r="U2086" s="1" t="s">
        <v>27</v>
      </c>
    </row>
    <row r="2087" spans="1:21" ht="15" x14ac:dyDescent="0.2">
      <c r="A2087" s="1" t="s">
        <v>16</v>
      </c>
      <c r="B2087" s="1" t="s">
        <v>64</v>
      </c>
      <c r="C2087" s="1" t="s">
        <v>103</v>
      </c>
      <c r="D2087" s="1" t="s">
        <v>11337</v>
      </c>
      <c r="E2087" s="1" t="s">
        <v>9871</v>
      </c>
      <c r="F2087" s="1" t="s">
        <v>22</v>
      </c>
      <c r="G2087" s="2" t="str">
        <f t="shared" si="96"/>
        <v>Frauenpraxis Irchelpark, Zürich</v>
      </c>
      <c r="H2087" s="1" t="s">
        <v>9872</v>
      </c>
      <c r="I2087" s="1" t="str" cm="1">
        <f t="array" ref="I2087">IF(H2087="","",IF(COUNT(VALUE(MID(H2087,ROW($A$1:$A$100),1)))=0,H2087,TRIM(LEFT(H2087,MATCH(TRUE,ISNUMBER(VALUE(MID(H2087,ROW($A$1:$A$100),1))),0)-1))))</f>
        <v>Schaffhauserstrasse</v>
      </c>
      <c r="J2087" s="1" t="str" cm="1">
        <f t="array" ref="J2087">IF(H2087="","",IF(COUNT(VALUE(MID(H2087,ROW($A$1:$A$100),1)))=0,"",RIGHT(H2087,LEN(H2087)-MATCH(TRUE,ISNUMBER(VALUE(MID(H2087,ROW($A$1:$A$100),1))),0)+1)))</f>
        <v>129</v>
      </c>
      <c r="K2087" s="1" t="s">
        <v>22</v>
      </c>
      <c r="L2087" s="1" t="s">
        <v>227</v>
      </c>
      <c r="M2087" s="1" t="str">
        <f t="shared" si="97"/>
        <v>8057</v>
      </c>
      <c r="N2087" s="1" t="str">
        <f t="shared" si="98"/>
        <v>Zürich</v>
      </c>
      <c r="O2087" s="1" t="s">
        <v>24</v>
      </c>
      <c r="P2087" s="1" t="s">
        <v>11338</v>
      </c>
      <c r="Q2087" s="1" t="s">
        <v>21</v>
      </c>
      <c r="R2087" s="1" t="s">
        <v>22</v>
      </c>
      <c r="S2087" s="1" t="s">
        <v>22</v>
      </c>
      <c r="T2087" s="1" t="s">
        <v>11339</v>
      </c>
      <c r="U2087" s="1" t="s">
        <v>27</v>
      </c>
    </row>
    <row r="2088" spans="1:21" ht="15" x14ac:dyDescent="0.2">
      <c r="A2088" s="1" t="s">
        <v>16</v>
      </c>
      <c r="B2088" s="1" t="s">
        <v>64</v>
      </c>
      <c r="C2088" s="1" t="s">
        <v>2815</v>
      </c>
      <c r="D2088" s="1" t="s">
        <v>11313</v>
      </c>
      <c r="E2088" s="1" t="s">
        <v>8658</v>
      </c>
      <c r="F2088" s="1" t="s">
        <v>22</v>
      </c>
      <c r="G2088" s="2" t="str">
        <f t="shared" si="96"/>
        <v>Frauenarztpraxis Ladewig &amp; Züst</v>
      </c>
      <c r="H2088" s="1" t="s">
        <v>1817</v>
      </c>
      <c r="I2088" s="1" t="str" cm="1">
        <f t="array" ref="I2088">IF(H2088="","",IF(COUNT(VALUE(MID(H2088,ROW($A$1:$A$100),1)))=0,H2088,TRIM(LEFT(H2088,MATCH(TRUE,ISNUMBER(VALUE(MID(H2088,ROW($A$1:$A$100),1))),0)-1))))</f>
        <v>Centralbahnstrasse</v>
      </c>
      <c r="J2088" s="1" t="str" cm="1">
        <f t="array" ref="J2088">IF(H2088="","",IF(COUNT(VALUE(MID(H2088,ROW($A$1:$A$100),1)))=0,"",RIGHT(H2088,LEN(H2088)-MATCH(TRUE,ISNUMBER(VALUE(MID(H2088,ROW($A$1:$A$100),1))),0)+1)))</f>
        <v>9</v>
      </c>
      <c r="K2088" s="1" t="s">
        <v>22</v>
      </c>
      <c r="L2088" s="1" t="s">
        <v>1417</v>
      </c>
      <c r="M2088" s="1" t="str">
        <f t="shared" si="97"/>
        <v>4051</v>
      </c>
      <c r="N2088" s="1" t="str">
        <f t="shared" si="98"/>
        <v>Basel</v>
      </c>
      <c r="O2088" s="1" t="s">
        <v>24</v>
      </c>
      <c r="P2088" s="1" t="s">
        <v>11314</v>
      </c>
      <c r="Q2088" s="1" t="s">
        <v>21</v>
      </c>
      <c r="R2088" s="1" t="s">
        <v>22</v>
      </c>
      <c r="S2088" s="1" t="s">
        <v>22</v>
      </c>
      <c r="T2088" s="1" t="s">
        <v>11315</v>
      </c>
      <c r="U2088" s="1" t="s">
        <v>27</v>
      </c>
    </row>
    <row r="2089" spans="1:21" ht="15" x14ac:dyDescent="0.2">
      <c r="A2089" s="1" t="s">
        <v>73</v>
      </c>
      <c r="B2089" s="1" t="s">
        <v>64</v>
      </c>
      <c r="C2089" s="1" t="s">
        <v>11316</v>
      </c>
      <c r="D2089" s="1" t="s">
        <v>11317</v>
      </c>
      <c r="E2089" s="1" t="s">
        <v>11318</v>
      </c>
      <c r="F2089" s="1" t="s">
        <v>22</v>
      </c>
      <c r="G2089" s="2" t="str">
        <f t="shared" si="96"/>
        <v>Praxis Dr. Lagger Armando</v>
      </c>
      <c r="H2089" s="1" t="s">
        <v>1095</v>
      </c>
      <c r="I2089" s="1" t="str" cm="1">
        <f t="array" ref="I2089">IF(H2089="","",IF(COUNT(VALUE(MID(H2089,ROW($A$1:$A$100),1)))=0,H2089,TRIM(LEFT(H2089,MATCH(TRUE,ISNUMBER(VALUE(MID(H2089,ROW($A$1:$A$100),1))),0)-1))))</f>
        <v>Bremgartenstrasse</v>
      </c>
      <c r="J2089" s="1" t="str" cm="1">
        <f t="array" ref="J2089">IF(H2089="","",IF(COUNT(VALUE(MID(H2089,ROW($A$1:$A$100),1)))=0,"",RIGHT(H2089,LEN(H2089)-MATCH(TRUE,ISNUMBER(VALUE(MID(H2089,ROW($A$1:$A$100),1))),0)+1)))</f>
        <v>119</v>
      </c>
      <c r="K2089" s="1" t="s">
        <v>22</v>
      </c>
      <c r="L2089" s="1" t="s">
        <v>930</v>
      </c>
      <c r="M2089" s="1" t="str">
        <f t="shared" si="97"/>
        <v>3012</v>
      </c>
      <c r="N2089" s="1" t="str">
        <f t="shared" si="98"/>
        <v>Bern</v>
      </c>
      <c r="O2089" s="1" t="s">
        <v>24</v>
      </c>
      <c r="P2089" s="1" t="s">
        <v>11319</v>
      </c>
      <c r="Q2089" s="1" t="s">
        <v>21</v>
      </c>
      <c r="R2089" s="1" t="s">
        <v>22</v>
      </c>
      <c r="S2089" s="1" t="s">
        <v>22</v>
      </c>
      <c r="T2089" s="1" t="s">
        <v>11320</v>
      </c>
      <c r="U2089" s="1" t="s">
        <v>27</v>
      </c>
    </row>
    <row r="2090" spans="1:21" ht="15" x14ac:dyDescent="0.2">
      <c r="A2090" s="1" t="s">
        <v>16</v>
      </c>
      <c r="B2090" s="1" t="s">
        <v>64</v>
      </c>
      <c r="C2090" s="1" t="s">
        <v>3150</v>
      </c>
      <c r="D2090" s="1" t="s">
        <v>11330</v>
      </c>
      <c r="E2090" s="1" t="s">
        <v>7125</v>
      </c>
      <c r="F2090" s="1" t="s">
        <v>22</v>
      </c>
      <c r="G2090" s="2" t="str">
        <f t="shared" si="96"/>
        <v>Gemeinschaftspraxis Wiesendangen</v>
      </c>
      <c r="H2090" s="1" t="s">
        <v>7126</v>
      </c>
      <c r="I2090" s="1" t="str" cm="1">
        <f t="array" ref="I2090">IF(H2090="","",IF(COUNT(VALUE(MID(H2090,ROW($A$1:$A$100),1)))=0,H2090,TRIM(LEFT(H2090,MATCH(TRUE,ISNUMBER(VALUE(MID(H2090,ROW($A$1:$A$100),1))),0)-1))))</f>
        <v>Schulstrasse</v>
      </c>
      <c r="J2090" s="1" t="str" cm="1">
        <f t="array" ref="J2090">IF(H2090="","",IF(COUNT(VALUE(MID(H2090,ROW($A$1:$A$100),1)))=0,"",RIGHT(H2090,LEN(H2090)-MATCH(TRUE,ISNUMBER(VALUE(MID(H2090,ROW($A$1:$A$100),1))),0)+1)))</f>
        <v>8c</v>
      </c>
      <c r="K2090" s="1" t="s">
        <v>22</v>
      </c>
      <c r="L2090" s="1" t="s">
        <v>7127</v>
      </c>
      <c r="M2090" s="1" t="str">
        <f t="shared" si="97"/>
        <v>8542</v>
      </c>
      <c r="N2090" s="1" t="str">
        <f t="shared" si="98"/>
        <v>Wiesendangen</v>
      </c>
      <c r="O2090" s="1" t="s">
        <v>24</v>
      </c>
      <c r="P2090" s="1" t="s">
        <v>11331</v>
      </c>
      <c r="Q2090" s="1" t="s">
        <v>80</v>
      </c>
      <c r="R2090" s="1" t="s">
        <v>22</v>
      </c>
      <c r="S2090" s="1" t="s">
        <v>22</v>
      </c>
      <c r="T2090" s="1" t="s">
        <v>11332</v>
      </c>
      <c r="U2090" s="1" t="s">
        <v>27</v>
      </c>
    </row>
    <row r="2091" spans="1:21" ht="15" x14ac:dyDescent="0.2">
      <c r="A2091" s="1" t="s">
        <v>16</v>
      </c>
      <c r="B2091" s="1" t="s">
        <v>64</v>
      </c>
      <c r="C2091" s="1" t="s">
        <v>7120</v>
      </c>
      <c r="D2091" s="1" t="s">
        <v>11340</v>
      </c>
      <c r="E2091" s="1" t="s">
        <v>4632</v>
      </c>
      <c r="F2091" s="1" t="s">
        <v>22</v>
      </c>
      <c r="G2091" s="2" t="str">
        <f t="shared" si="96"/>
        <v>Praxis für Familienmedizin</v>
      </c>
      <c r="H2091" s="1" t="s">
        <v>4633</v>
      </c>
      <c r="I2091" s="1" t="str" cm="1">
        <f t="array" ref="I2091">IF(H2091="","",IF(COUNT(VALUE(MID(H2091,ROW($A$1:$A$100),1)))=0,H2091,TRIM(LEFT(H2091,MATCH(TRUE,ISNUMBER(VALUE(MID(H2091,ROW($A$1:$A$100),1))),0)-1))))</f>
        <v>Albisriederplatz</v>
      </c>
      <c r="J2091" s="1" t="str" cm="1">
        <f t="array" ref="J2091">IF(H2091="","",IF(COUNT(VALUE(MID(H2091,ROW($A$1:$A$100),1)))=0,"",RIGHT(H2091,LEN(H2091)-MATCH(TRUE,ISNUMBER(VALUE(MID(H2091,ROW($A$1:$A$100),1))),0)+1)))</f>
        <v>10</v>
      </c>
      <c r="K2091" s="1" t="s">
        <v>22</v>
      </c>
      <c r="L2091" s="1" t="s">
        <v>613</v>
      </c>
      <c r="M2091" s="1" t="str">
        <f t="shared" si="97"/>
        <v>8004</v>
      </c>
      <c r="N2091" s="1" t="str">
        <f t="shared" si="98"/>
        <v>Zürich</v>
      </c>
      <c r="O2091" s="1" t="s">
        <v>24</v>
      </c>
      <c r="P2091" s="1" t="s">
        <v>11341</v>
      </c>
      <c r="Q2091" s="1" t="s">
        <v>128</v>
      </c>
      <c r="R2091" s="1" t="s">
        <v>22</v>
      </c>
      <c r="S2091" s="1" t="s">
        <v>22</v>
      </c>
      <c r="T2091" s="1" t="s">
        <v>11342</v>
      </c>
      <c r="U2091" s="1" t="s">
        <v>27</v>
      </c>
    </row>
    <row r="2092" spans="1:21" ht="30" x14ac:dyDescent="0.2">
      <c r="A2092" s="1" t="s">
        <v>16</v>
      </c>
      <c r="B2092" s="1" t="s">
        <v>17</v>
      </c>
      <c r="C2092" s="1" t="s">
        <v>15613</v>
      </c>
      <c r="D2092" s="1" t="s">
        <v>15614</v>
      </c>
      <c r="E2092" s="1" t="s">
        <v>277</v>
      </c>
      <c r="F2092" s="1" t="s">
        <v>156</v>
      </c>
      <c r="G2092" s="2" t="str">
        <f t="shared" si="96"/>
        <v>Spitalzentrum Biel AG
_x000D_Frauenklinik</v>
      </c>
      <c r="H2092" s="1" t="s">
        <v>22</v>
      </c>
      <c r="I2092" s="1" t="str" cm="1">
        <f t="array" ref="I2092">IF(H2092="","",IF(COUNT(VALUE(MID(H2092,ROW($A$1:$A$100),1)))=0,H2092,TRIM(LEFT(H2092,MATCH(TRUE,ISNUMBER(VALUE(MID(H2092,ROW($A$1:$A$100),1))),0)-1))))</f>
        <v/>
      </c>
      <c r="J2092" s="1" t="str" cm="1">
        <f t="array" ref="J2092">IF(H2092="","",IF(COUNT(VALUE(MID(H2092,ROW($A$1:$A$100),1)))=0,"",RIGHT(H2092,LEN(H2092)-MATCH(TRUE,ISNUMBER(VALUE(MID(H2092,ROW($A$1:$A$100),1))),0)+1)))</f>
        <v/>
      </c>
      <c r="K2092" s="1" t="s">
        <v>278</v>
      </c>
      <c r="L2092" s="1" t="s">
        <v>279</v>
      </c>
      <c r="M2092" s="1" t="str">
        <f t="shared" si="97"/>
        <v>2501</v>
      </c>
      <c r="N2092" s="1" t="str">
        <f t="shared" si="98"/>
        <v>Biel/Bienne</v>
      </c>
      <c r="O2092" s="1" t="s">
        <v>24</v>
      </c>
      <c r="P2092" s="1" t="s">
        <v>15615</v>
      </c>
      <c r="Q2092" s="1" t="s">
        <v>21</v>
      </c>
      <c r="R2092" s="1" t="s">
        <v>22</v>
      </c>
      <c r="S2092" s="1" t="s">
        <v>22</v>
      </c>
      <c r="T2092" s="1" t="s">
        <v>15616</v>
      </c>
      <c r="U2092" s="1" t="s">
        <v>27</v>
      </c>
    </row>
    <row r="2093" spans="1:21" ht="15" x14ac:dyDescent="0.2">
      <c r="A2093" s="1" t="s">
        <v>16</v>
      </c>
      <c r="B2093" s="1" t="s">
        <v>64</v>
      </c>
      <c r="C2093" s="1" t="s">
        <v>357</v>
      </c>
      <c r="D2093" s="1" t="s">
        <v>3016</v>
      </c>
      <c r="E2093" s="1" t="s">
        <v>3017</v>
      </c>
      <c r="F2093" s="1" t="s">
        <v>22</v>
      </c>
      <c r="G2093" s="2" t="str">
        <f t="shared" si="96"/>
        <v>Medizin Feminin AG</v>
      </c>
      <c r="H2093" s="1" t="s">
        <v>3018</v>
      </c>
      <c r="I2093" s="1" t="str" cm="1">
        <f t="array" ref="I2093">IF(H2093="","",IF(COUNT(VALUE(MID(H2093,ROW($A$1:$A$100),1)))=0,H2093,TRIM(LEFT(H2093,MATCH(TRUE,ISNUMBER(VALUE(MID(H2093,ROW($A$1:$A$100),1))),0)-1))))</f>
        <v>Austrasse</v>
      </c>
      <c r="J2093" s="1" t="str" cm="1">
        <f t="array" ref="J2093">IF(H2093="","",IF(COUNT(VALUE(MID(H2093,ROW($A$1:$A$100),1)))=0,"",RIGHT(H2093,LEN(H2093)-MATCH(TRUE,ISNUMBER(VALUE(MID(H2093,ROW($A$1:$A$100),1))),0)+1)))</f>
        <v>35A</v>
      </c>
      <c r="K2093" s="1" t="s">
        <v>22</v>
      </c>
      <c r="L2093" s="1" t="s">
        <v>100</v>
      </c>
      <c r="M2093" s="1" t="str">
        <f t="shared" si="97"/>
        <v>8953</v>
      </c>
      <c r="N2093" s="1" t="str">
        <f t="shared" si="98"/>
        <v>Dietikon</v>
      </c>
      <c r="O2093" s="1" t="s">
        <v>24</v>
      </c>
      <c r="P2093" s="1" t="s">
        <v>3019</v>
      </c>
      <c r="Q2093" s="1" t="s">
        <v>21</v>
      </c>
      <c r="R2093" s="1" t="s">
        <v>22</v>
      </c>
      <c r="S2093" s="1" t="s">
        <v>22</v>
      </c>
      <c r="T2093" s="1" t="s">
        <v>3020</v>
      </c>
      <c r="U2093" s="1" t="s">
        <v>27</v>
      </c>
    </row>
    <row r="2094" spans="1:21" ht="15" x14ac:dyDescent="0.2">
      <c r="A2094" s="1" t="s">
        <v>16</v>
      </c>
      <c r="B2094" s="1" t="s">
        <v>64</v>
      </c>
      <c r="C2094" s="1" t="s">
        <v>1098</v>
      </c>
      <c r="D2094" s="1" t="s">
        <v>11269</v>
      </c>
      <c r="E2094" s="1" t="s">
        <v>5819</v>
      </c>
      <c r="F2094" s="1" t="s">
        <v>22</v>
      </c>
      <c r="G2094" s="2" t="str">
        <f t="shared" si="96"/>
        <v>Medicopraxis Thalwil</v>
      </c>
      <c r="H2094" s="1" t="s">
        <v>5820</v>
      </c>
      <c r="I2094" s="1" t="str" cm="1">
        <f t="array" ref="I2094">IF(H2094="","",IF(COUNT(VALUE(MID(H2094,ROW($A$1:$A$100),1)))=0,H2094,TRIM(LEFT(H2094,MATCH(TRUE,ISNUMBER(VALUE(MID(H2094,ROW($A$1:$A$100),1))),0)-1))))</f>
        <v>Bahnhofstrasse</v>
      </c>
      <c r="J2094" s="1" t="str" cm="1">
        <f t="array" ref="J2094">IF(H2094="","",IF(COUNT(VALUE(MID(H2094,ROW($A$1:$A$100),1)))=0,"",RIGHT(H2094,LEN(H2094)-MATCH(TRUE,ISNUMBER(VALUE(MID(H2094,ROW($A$1:$A$100),1))),0)+1)))</f>
        <v>12</v>
      </c>
      <c r="K2094" s="1" t="s">
        <v>22</v>
      </c>
      <c r="L2094" s="1" t="s">
        <v>3750</v>
      </c>
      <c r="M2094" s="1" t="str">
        <f t="shared" si="97"/>
        <v>8800</v>
      </c>
      <c r="N2094" s="1" t="str">
        <f t="shared" si="98"/>
        <v>Thalwil</v>
      </c>
      <c r="O2094" s="1" t="s">
        <v>24</v>
      </c>
      <c r="P2094" s="1" t="s">
        <v>11270</v>
      </c>
      <c r="Q2094" s="1" t="s">
        <v>128</v>
      </c>
      <c r="R2094" s="1" t="s">
        <v>22</v>
      </c>
      <c r="S2094" s="1" t="s">
        <v>22</v>
      </c>
      <c r="T2094" s="1" t="s">
        <v>11271</v>
      </c>
      <c r="U2094" s="1" t="s">
        <v>27</v>
      </c>
    </row>
    <row r="2095" spans="1:21" ht="15" x14ac:dyDescent="0.2">
      <c r="A2095" s="1" t="s">
        <v>16</v>
      </c>
      <c r="B2095" s="1" t="s">
        <v>17</v>
      </c>
      <c r="C2095" s="1" t="s">
        <v>357</v>
      </c>
      <c r="D2095" s="1" t="s">
        <v>11304</v>
      </c>
      <c r="E2095" s="1" t="s">
        <v>4148</v>
      </c>
      <c r="F2095" s="1" t="s">
        <v>22</v>
      </c>
      <c r="G2095" s="2" t="str">
        <f t="shared" si="96"/>
        <v>PizolCare-Praxis Sargans AG</v>
      </c>
      <c r="H2095" s="1" t="s">
        <v>4149</v>
      </c>
      <c r="I2095" s="1" t="str" cm="1">
        <f t="array" ref="I2095">IF(H2095="","",IF(COUNT(VALUE(MID(H2095,ROW($A$1:$A$100),1)))=0,H2095,TRIM(LEFT(H2095,MATCH(TRUE,ISNUMBER(VALUE(MID(H2095,ROW($A$1:$A$100),1))),0)-1))))</f>
        <v>Bahnhofpark</v>
      </c>
      <c r="J2095" s="1" t="str" cm="1">
        <f t="array" ref="J2095">IF(H2095="","",IF(COUNT(VALUE(MID(H2095,ROW($A$1:$A$100),1)))=0,"",RIGHT(H2095,LEN(H2095)-MATCH(TRUE,ISNUMBER(VALUE(MID(H2095,ROW($A$1:$A$100),1))),0)+1)))</f>
        <v>2a</v>
      </c>
      <c r="K2095" s="1" t="s">
        <v>22</v>
      </c>
      <c r="L2095" s="1" t="s">
        <v>4150</v>
      </c>
      <c r="M2095" s="1" t="str">
        <f t="shared" si="97"/>
        <v>7320</v>
      </c>
      <c r="N2095" s="1" t="str">
        <f t="shared" si="98"/>
        <v>Sargans</v>
      </c>
      <c r="O2095" s="1" t="s">
        <v>24</v>
      </c>
      <c r="P2095" s="1" t="s">
        <v>11305</v>
      </c>
      <c r="Q2095" s="1" t="s">
        <v>80</v>
      </c>
      <c r="R2095" s="1" t="s">
        <v>22</v>
      </c>
      <c r="S2095" s="1" t="s">
        <v>22</v>
      </c>
      <c r="T2095" s="1" t="s">
        <v>11306</v>
      </c>
      <c r="U2095" s="1" t="s">
        <v>27</v>
      </c>
    </row>
    <row r="2096" spans="1:21" ht="15" x14ac:dyDescent="0.2">
      <c r="A2096" s="1" t="s">
        <v>16</v>
      </c>
      <c r="B2096" s="1" t="s">
        <v>64</v>
      </c>
      <c r="C2096" s="1" t="s">
        <v>293</v>
      </c>
      <c r="D2096" s="1" t="s">
        <v>11280</v>
      </c>
      <c r="E2096" s="1" t="s">
        <v>11281</v>
      </c>
      <c r="F2096" s="1" t="s">
        <v>22</v>
      </c>
      <c r="G2096" s="2" t="str">
        <f t="shared" si="96"/>
        <v>Gynäkologie Goldbach</v>
      </c>
      <c r="H2096" s="1" t="s">
        <v>11282</v>
      </c>
      <c r="I2096" s="1" t="str" cm="1">
        <f t="array" ref="I2096">IF(H2096="","",IF(COUNT(VALUE(MID(H2096,ROW($A$1:$A$100),1)))=0,H2096,TRIM(LEFT(H2096,MATCH(TRUE,ISNUMBER(VALUE(MID(H2096,ROW($A$1:$A$100),1))),0)-1))))</f>
        <v>Goldbacherstrasse</v>
      </c>
      <c r="J2096" s="1" t="str" cm="1">
        <f t="array" ref="J2096">IF(H2096="","",IF(COUNT(VALUE(MID(H2096,ROW($A$1:$A$100),1)))=0,"",RIGHT(H2096,LEN(H2096)-MATCH(TRUE,ISNUMBER(VALUE(MID(H2096,ROW($A$1:$A$100),1))),0)+1)))</f>
        <v>5b</v>
      </c>
      <c r="K2096" s="1" t="s">
        <v>22</v>
      </c>
      <c r="L2096" s="1" t="s">
        <v>3090</v>
      </c>
      <c r="M2096" s="1" t="str">
        <f t="shared" si="97"/>
        <v>8700</v>
      </c>
      <c r="N2096" s="1" t="str">
        <f t="shared" si="98"/>
        <v>Küsnacht ZH</v>
      </c>
      <c r="O2096" s="1" t="s">
        <v>24</v>
      </c>
      <c r="P2096" s="1" t="s">
        <v>11283</v>
      </c>
      <c r="Q2096" s="1" t="s">
        <v>21</v>
      </c>
      <c r="R2096" s="1" t="s">
        <v>22</v>
      </c>
      <c r="S2096" s="1" t="s">
        <v>22</v>
      </c>
      <c r="T2096" s="1" t="s">
        <v>11284</v>
      </c>
      <c r="U2096" s="1" t="s">
        <v>27</v>
      </c>
    </row>
    <row r="2097" spans="1:21" ht="15" x14ac:dyDescent="0.2">
      <c r="A2097" s="1" t="s">
        <v>73</v>
      </c>
      <c r="B2097" s="1" t="s">
        <v>64</v>
      </c>
      <c r="C2097" s="1" t="s">
        <v>475</v>
      </c>
      <c r="D2097" s="1" t="s">
        <v>11272</v>
      </c>
      <c r="E2097" s="1" t="s">
        <v>1659</v>
      </c>
      <c r="F2097" s="1" t="s">
        <v>22</v>
      </c>
      <c r="G2097" s="2" t="str">
        <f t="shared" si="96"/>
        <v>AMC Airport Medical Center AG</v>
      </c>
      <c r="H2097" s="1" t="s">
        <v>22</v>
      </c>
      <c r="I2097" s="1" t="str" cm="1">
        <f t="array" ref="I2097">IF(H2097="","",IF(COUNT(VALUE(MID(H2097,ROW($A$1:$A$100),1)))=0,H2097,TRIM(LEFT(H2097,MATCH(TRUE,ISNUMBER(VALUE(MID(H2097,ROW($A$1:$A$100),1))),0)-1))))</f>
        <v/>
      </c>
      <c r="J2097" s="1" t="str" cm="1">
        <f t="array" ref="J2097">IF(H2097="","",IF(COUNT(VALUE(MID(H2097,ROW($A$1:$A$100),1)))=0,"",RIGHT(H2097,LEN(H2097)-MATCH(TRUE,ISNUMBER(VALUE(MID(H2097,ROW($A$1:$A$100),1))),0)+1)))</f>
        <v/>
      </c>
      <c r="K2097" s="1" t="s">
        <v>1660</v>
      </c>
      <c r="L2097" s="1" t="s">
        <v>1661</v>
      </c>
      <c r="M2097" s="1" t="str">
        <f t="shared" si="97"/>
        <v>8060</v>
      </c>
      <c r="N2097" s="1" t="str">
        <f t="shared" si="98"/>
        <v>Zürich</v>
      </c>
      <c r="O2097" s="1" t="s">
        <v>24</v>
      </c>
      <c r="P2097" s="1" t="s">
        <v>11278</v>
      </c>
      <c r="Q2097" s="1" t="s">
        <v>21</v>
      </c>
      <c r="R2097" s="1" t="s">
        <v>22</v>
      </c>
      <c r="S2097" s="1" t="s">
        <v>22</v>
      </c>
      <c r="T2097" s="1" t="s">
        <v>11279</v>
      </c>
      <c r="U2097" s="1" t="s">
        <v>27</v>
      </c>
    </row>
    <row r="2098" spans="1:21" ht="15" x14ac:dyDescent="0.2">
      <c r="A2098" s="1" t="s">
        <v>16</v>
      </c>
      <c r="B2098" s="1" t="s">
        <v>17</v>
      </c>
      <c r="C2098" s="1" t="s">
        <v>1098</v>
      </c>
      <c r="D2098" s="1" t="s">
        <v>11272</v>
      </c>
      <c r="E2098" s="1" t="s">
        <v>11273</v>
      </c>
      <c r="F2098" s="1" t="s">
        <v>22</v>
      </c>
      <c r="G2098" s="2" t="str">
        <f t="shared" si="96"/>
        <v>Gesundheitszentrum Allschwil AG</v>
      </c>
      <c r="H2098" s="1" t="s">
        <v>11274</v>
      </c>
      <c r="I2098" s="1" t="str" cm="1">
        <f t="array" ref="I2098">IF(H2098="","",IF(COUNT(VALUE(MID(H2098,ROW($A$1:$A$100),1)))=0,H2098,TRIM(LEFT(H2098,MATCH(TRUE,ISNUMBER(VALUE(MID(H2098,ROW($A$1:$A$100),1))),0)-1))))</f>
        <v>Baslerstrasse</v>
      </c>
      <c r="J2098" s="1" t="str" cm="1">
        <f t="array" ref="J2098">IF(H2098="","",IF(COUNT(VALUE(MID(H2098,ROW($A$1:$A$100),1)))=0,"",RIGHT(H2098,LEN(H2098)-MATCH(TRUE,ISNUMBER(VALUE(MID(H2098,ROW($A$1:$A$100),1))),0)+1)))</f>
        <v>126</v>
      </c>
      <c r="K2098" s="1" t="s">
        <v>22</v>
      </c>
      <c r="L2098" s="1" t="s">
        <v>11275</v>
      </c>
      <c r="M2098" s="1" t="str">
        <f t="shared" si="97"/>
        <v>4123</v>
      </c>
      <c r="N2098" s="1" t="str">
        <f t="shared" si="98"/>
        <v>Allschwil</v>
      </c>
      <c r="O2098" s="1" t="s">
        <v>24</v>
      </c>
      <c r="P2098" s="1" t="s">
        <v>11276</v>
      </c>
      <c r="Q2098" s="1" t="s">
        <v>21</v>
      </c>
      <c r="R2098" s="1" t="s">
        <v>22</v>
      </c>
      <c r="S2098" s="1" t="s">
        <v>22</v>
      </c>
      <c r="T2098" s="1" t="s">
        <v>11277</v>
      </c>
      <c r="U2098" s="1" t="s">
        <v>27</v>
      </c>
    </row>
    <row r="2099" spans="1:21" ht="30" x14ac:dyDescent="0.2">
      <c r="A2099" s="1" t="s">
        <v>16</v>
      </c>
      <c r="B2099" s="1" t="s">
        <v>64</v>
      </c>
      <c r="C2099" s="1" t="s">
        <v>15529</v>
      </c>
      <c r="D2099" s="1" t="s">
        <v>15530</v>
      </c>
      <c r="E2099" s="1" t="s">
        <v>1100</v>
      </c>
      <c r="F2099" s="1" t="s">
        <v>1101</v>
      </c>
      <c r="G2099" s="2" t="str">
        <f t="shared" si="96"/>
        <v>St. Claraspital AG
_x000D_Gynäkologie/Gynäkolog. Onkologie</v>
      </c>
      <c r="H2099" s="1" t="s">
        <v>1102</v>
      </c>
      <c r="I2099" s="1" t="str" cm="1">
        <f t="array" ref="I2099">IF(H2099="","",IF(COUNT(VALUE(MID(H2099,ROW($A$1:$A$100),1)))=0,H2099,TRIM(LEFT(H2099,MATCH(TRUE,ISNUMBER(VALUE(MID(H2099,ROW($A$1:$A$100),1))),0)-1))))</f>
        <v>Kleinriehenstrasse</v>
      </c>
      <c r="J2099" s="1" t="str" cm="1">
        <f t="array" ref="J2099">IF(H2099="","",IF(COUNT(VALUE(MID(H2099,ROW($A$1:$A$100),1)))=0,"",RIGHT(H2099,LEN(H2099)-MATCH(TRUE,ISNUMBER(VALUE(MID(H2099,ROW($A$1:$A$100),1))),0)+1)))</f>
        <v>30</v>
      </c>
      <c r="K2099" s="1" t="s">
        <v>22</v>
      </c>
      <c r="L2099" s="1" t="s">
        <v>1103</v>
      </c>
      <c r="M2099" s="1" t="str">
        <f t="shared" si="97"/>
        <v>4058</v>
      </c>
      <c r="N2099" s="1" t="str">
        <f t="shared" si="98"/>
        <v>Basel</v>
      </c>
      <c r="O2099" s="1" t="s">
        <v>24</v>
      </c>
      <c r="P2099" s="1" t="s">
        <v>15531</v>
      </c>
      <c r="Q2099" s="1" t="s">
        <v>21</v>
      </c>
      <c r="R2099" s="1" t="s">
        <v>22</v>
      </c>
      <c r="S2099" s="1" t="s">
        <v>22</v>
      </c>
      <c r="T2099" s="1" t="s">
        <v>15532</v>
      </c>
      <c r="U2099" s="1" t="s">
        <v>27</v>
      </c>
    </row>
    <row r="2100" spans="1:21" ht="15" x14ac:dyDescent="0.2">
      <c r="A2100" s="1" t="s">
        <v>16</v>
      </c>
      <c r="B2100" s="1" t="s">
        <v>17</v>
      </c>
      <c r="C2100" s="1" t="s">
        <v>1044</v>
      </c>
      <c r="D2100" s="1" t="s">
        <v>15417</v>
      </c>
      <c r="E2100" s="1" t="s">
        <v>4651</v>
      </c>
      <c r="F2100" s="1" t="s">
        <v>22</v>
      </c>
      <c r="G2100" s="2" t="str">
        <f t="shared" si="96"/>
        <v>Sanacare Gruppenpraxis Zürich</v>
      </c>
      <c r="H2100" s="1" t="s">
        <v>4652</v>
      </c>
      <c r="I2100" s="1" t="str" cm="1">
        <f t="array" ref="I2100">IF(H2100="","",IF(COUNT(VALUE(MID(H2100,ROW($A$1:$A$100),1)))=0,H2100,TRIM(LEFT(H2100,MATCH(TRUE,ISNUMBER(VALUE(MID(H2100,ROW($A$1:$A$100),1))),0)-1))))</f>
        <v>Gottfried-Keller-Strasse</v>
      </c>
      <c r="J2100" s="1" t="str" cm="1">
        <f t="array" ref="J2100">IF(H2100="","",IF(COUNT(VALUE(MID(H2100,ROW($A$1:$A$100),1)))=0,"",RIGHT(H2100,LEN(H2100)-MATCH(TRUE,ISNUMBER(VALUE(MID(H2100,ROW($A$1:$A$100),1))),0)+1)))</f>
        <v>7</v>
      </c>
      <c r="K2100" s="1" t="s">
        <v>22</v>
      </c>
      <c r="L2100" s="1" t="s">
        <v>415</v>
      </c>
      <c r="M2100" s="1" t="str">
        <f t="shared" si="97"/>
        <v>8001</v>
      </c>
      <c r="N2100" s="1" t="str">
        <f t="shared" si="98"/>
        <v>Zürich</v>
      </c>
      <c r="O2100" s="1" t="s">
        <v>24</v>
      </c>
      <c r="P2100" s="1" t="s">
        <v>15418</v>
      </c>
      <c r="Q2100" s="1" t="s">
        <v>128</v>
      </c>
      <c r="R2100" s="1" t="s">
        <v>22</v>
      </c>
      <c r="S2100" s="1" t="s">
        <v>22</v>
      </c>
      <c r="T2100" s="1" t="s">
        <v>15419</v>
      </c>
      <c r="U2100" s="1" t="s">
        <v>27</v>
      </c>
    </row>
    <row r="2101" spans="1:21" ht="15" x14ac:dyDescent="0.2">
      <c r="A2101" s="1" t="s">
        <v>73</v>
      </c>
      <c r="B2101" s="1" t="s">
        <v>64</v>
      </c>
      <c r="C2101" s="1" t="s">
        <v>11292</v>
      </c>
      <c r="D2101" s="1" t="s">
        <v>11285</v>
      </c>
      <c r="E2101" s="1" t="s">
        <v>1386</v>
      </c>
      <c r="F2101" s="1" t="s">
        <v>22</v>
      </c>
      <c r="G2101" s="2" t="str">
        <f t="shared" si="96"/>
        <v>Ärzte am Rhein AG</v>
      </c>
      <c r="H2101" s="1" t="s">
        <v>1387</v>
      </c>
      <c r="I2101" s="1" t="str" cm="1">
        <f t="array" ref="I2101">IF(H2101="","",IF(COUNT(VALUE(MID(H2101,ROW($A$1:$A$100),1)))=0,H2101,TRIM(LEFT(H2101,MATCH(TRUE,ISNUMBER(VALUE(MID(H2101,ROW($A$1:$A$100),1))),0)-1))))</f>
        <v>Hauptstrasse</v>
      </c>
      <c r="J2101" s="1" t="str" cm="1">
        <f t="array" ref="J2101">IF(H2101="","",IF(COUNT(VALUE(MID(H2101,ROW($A$1:$A$100),1)))=0,"",RIGHT(H2101,LEN(H2101)-MATCH(TRUE,ISNUMBER(VALUE(MID(H2101,ROW($A$1:$A$100),1))),0)+1)))</f>
        <v>6</v>
      </c>
      <c r="K2101" s="1" t="s">
        <v>22</v>
      </c>
      <c r="L2101" s="1" t="s">
        <v>1388</v>
      </c>
      <c r="M2101" s="1" t="str">
        <f t="shared" si="97"/>
        <v>8259</v>
      </c>
      <c r="N2101" s="1" t="str">
        <f t="shared" si="98"/>
        <v>Kaltenbach</v>
      </c>
      <c r="O2101" s="1" t="s">
        <v>24</v>
      </c>
      <c r="P2101" s="1" t="s">
        <v>11286</v>
      </c>
      <c r="Q2101" s="1" t="s">
        <v>128</v>
      </c>
      <c r="R2101" s="1" t="s">
        <v>22</v>
      </c>
      <c r="S2101" s="1" t="s">
        <v>22</v>
      </c>
      <c r="T2101" s="1" t="s">
        <v>11293</v>
      </c>
      <c r="U2101" s="1" t="s">
        <v>27</v>
      </c>
    </row>
    <row r="2102" spans="1:21" ht="15" x14ac:dyDescent="0.2">
      <c r="A2102" s="1" t="s">
        <v>73</v>
      </c>
      <c r="B2102" s="1" t="s">
        <v>64</v>
      </c>
      <c r="C2102" s="1" t="s">
        <v>363</v>
      </c>
      <c r="D2102" s="1" t="s">
        <v>11285</v>
      </c>
      <c r="E2102" s="1" t="s">
        <v>6149</v>
      </c>
      <c r="F2102" s="1" t="s">
        <v>22</v>
      </c>
      <c r="G2102" s="2" t="str">
        <f t="shared" si="96"/>
        <v>Gyné Lang AG</v>
      </c>
      <c r="H2102" s="1" t="s">
        <v>6150</v>
      </c>
      <c r="I2102" s="1" t="str" cm="1">
        <f t="array" ref="I2102">IF(H2102="","",IF(COUNT(VALUE(MID(H2102,ROW($A$1:$A$100),1)))=0,H2102,TRIM(LEFT(H2102,MATCH(TRUE,ISNUMBER(VALUE(MID(H2102,ROW($A$1:$A$100),1))),0)-1))))</f>
        <v>Kohlrainstrasse</v>
      </c>
      <c r="J2102" s="1" t="str" cm="1">
        <f t="array" ref="J2102">IF(H2102="","",IF(COUNT(VALUE(MID(H2102,ROW($A$1:$A$100),1)))=0,"",RIGHT(H2102,LEN(H2102)-MATCH(TRUE,ISNUMBER(VALUE(MID(H2102,ROW($A$1:$A$100),1))),0)+1)))</f>
        <v>10</v>
      </c>
      <c r="K2102" s="1" t="s">
        <v>22</v>
      </c>
      <c r="L2102" s="1" t="s">
        <v>3090</v>
      </c>
      <c r="M2102" s="1" t="str">
        <f t="shared" si="97"/>
        <v>8700</v>
      </c>
      <c r="N2102" s="1" t="str">
        <f t="shared" si="98"/>
        <v>Küsnacht ZH</v>
      </c>
      <c r="O2102" s="1" t="s">
        <v>24</v>
      </c>
      <c r="P2102" s="1" t="s">
        <v>11286</v>
      </c>
      <c r="Q2102" s="1" t="s">
        <v>21</v>
      </c>
      <c r="R2102" s="1" t="s">
        <v>22</v>
      </c>
      <c r="S2102" s="1" t="s">
        <v>22</v>
      </c>
      <c r="T2102" s="1" t="s">
        <v>11287</v>
      </c>
      <c r="U2102" s="1" t="s">
        <v>27</v>
      </c>
    </row>
    <row r="2103" spans="1:21" ht="15" x14ac:dyDescent="0.2">
      <c r="A2103" s="1" t="s">
        <v>16</v>
      </c>
      <c r="B2103" s="1" t="s">
        <v>64</v>
      </c>
      <c r="C2103" s="1" t="s">
        <v>2700</v>
      </c>
      <c r="D2103" s="1" t="s">
        <v>11285</v>
      </c>
      <c r="E2103" s="1" t="s">
        <v>1781</v>
      </c>
      <c r="F2103" s="1" t="s">
        <v>22</v>
      </c>
      <c r="G2103" s="2" t="str">
        <f t="shared" si="96"/>
        <v>mediX notfallpraxis</v>
      </c>
      <c r="H2103" s="1" t="s">
        <v>1782</v>
      </c>
      <c r="I2103" s="1" t="str" cm="1">
        <f t="array" ref="I2103">IF(H2103="","",IF(COUNT(VALUE(MID(H2103,ROW($A$1:$A$100),1)))=0,H2103,TRIM(LEFT(H2103,MATCH(TRUE,ISNUMBER(VALUE(MID(H2103,ROW($A$1:$A$100),1))),0)-1))))</f>
        <v>Badenerstrasse</v>
      </c>
      <c r="J2103" s="1" t="str" cm="1">
        <f t="array" ref="J2103">IF(H2103="","",IF(COUNT(VALUE(MID(H2103,ROW($A$1:$A$100),1)))=0,"",RIGHT(H2103,LEN(H2103)-MATCH(TRUE,ISNUMBER(VALUE(MID(H2103,ROW($A$1:$A$100),1))),0)+1)))</f>
        <v>41</v>
      </c>
      <c r="K2103" s="1" t="s">
        <v>22</v>
      </c>
      <c r="L2103" s="1" t="s">
        <v>613</v>
      </c>
      <c r="M2103" s="1" t="str">
        <f t="shared" si="97"/>
        <v>8004</v>
      </c>
      <c r="N2103" s="1" t="str">
        <f t="shared" si="98"/>
        <v>Zürich</v>
      </c>
      <c r="O2103" s="1" t="s">
        <v>24</v>
      </c>
      <c r="P2103" s="1" t="s">
        <v>11290</v>
      </c>
      <c r="Q2103" s="1" t="s">
        <v>128</v>
      </c>
      <c r="R2103" s="1" t="s">
        <v>22</v>
      </c>
      <c r="S2103" s="1" t="s">
        <v>22</v>
      </c>
      <c r="T2103" s="1" t="s">
        <v>11291</v>
      </c>
      <c r="U2103" s="1" t="s">
        <v>27</v>
      </c>
    </row>
    <row r="2104" spans="1:21" ht="15" x14ac:dyDescent="0.2">
      <c r="A2104" s="1" t="s">
        <v>73</v>
      </c>
      <c r="B2104" s="1" t="s">
        <v>17</v>
      </c>
      <c r="C2104" s="1" t="s">
        <v>1690</v>
      </c>
      <c r="D2104" s="1" t="s">
        <v>11285</v>
      </c>
      <c r="E2104" s="1" t="s">
        <v>11294</v>
      </c>
      <c r="F2104" s="1" t="s">
        <v>22</v>
      </c>
      <c r="G2104" s="2" t="str">
        <f t="shared" si="96"/>
        <v>Praxis Dr. Lang Steffen</v>
      </c>
      <c r="H2104" s="1" t="s">
        <v>11295</v>
      </c>
      <c r="I2104" s="1" t="str" cm="1">
        <f t="array" ref="I2104">IF(H2104="","",IF(COUNT(VALUE(MID(H2104,ROW($A$1:$A$100),1)))=0,H2104,TRIM(LEFT(H2104,MATCH(TRUE,ISNUMBER(VALUE(MID(H2104,ROW($A$1:$A$100),1))),0)-1))))</f>
        <v>Teupelackerweg</v>
      </c>
      <c r="J2104" s="1" t="str" cm="1">
        <f t="array" ref="J2104">IF(H2104="","",IF(COUNT(VALUE(MID(H2104,ROW($A$1:$A$100),1)))=0,"",RIGHT(H2104,LEN(H2104)-MATCH(TRUE,ISNUMBER(VALUE(MID(H2104,ROW($A$1:$A$100),1))),0)+1)))</f>
        <v>5</v>
      </c>
      <c r="K2104" s="1" t="s">
        <v>22</v>
      </c>
      <c r="L2104" s="1" t="s">
        <v>11296</v>
      </c>
      <c r="M2104" s="1" t="str">
        <f t="shared" si="97"/>
        <v>8597</v>
      </c>
      <c r="N2104" s="1" t="str">
        <f t="shared" si="98"/>
        <v>Landschlacht</v>
      </c>
      <c r="O2104" s="1" t="s">
        <v>24</v>
      </c>
      <c r="P2104" s="1" t="s">
        <v>11297</v>
      </c>
      <c r="Q2104" s="1" t="s">
        <v>80</v>
      </c>
      <c r="R2104" s="1" t="s">
        <v>22</v>
      </c>
      <c r="S2104" s="1" t="s">
        <v>22</v>
      </c>
      <c r="T2104" s="1" t="s">
        <v>11298</v>
      </c>
      <c r="U2104" s="1" t="s">
        <v>27</v>
      </c>
    </row>
    <row r="2105" spans="1:21" ht="15" x14ac:dyDescent="0.2">
      <c r="A2105" s="1" t="s">
        <v>16</v>
      </c>
      <c r="B2105" s="1" t="s">
        <v>64</v>
      </c>
      <c r="C2105" s="1" t="s">
        <v>357</v>
      </c>
      <c r="D2105" s="1" t="s">
        <v>8575</v>
      </c>
      <c r="E2105" s="1" t="s">
        <v>1019</v>
      </c>
      <c r="F2105" s="1" t="s">
        <v>22</v>
      </c>
      <c r="G2105" s="2" t="str">
        <f t="shared" si="96"/>
        <v>Hausarztpraxis Meilen</v>
      </c>
      <c r="H2105" s="1" t="s">
        <v>11301</v>
      </c>
      <c r="I2105" s="1" t="str" cm="1">
        <f t="array" ref="I2105">IF(H2105="","",IF(COUNT(VALUE(MID(H2105,ROW($A$1:$A$100),1)))=0,H2105,TRIM(LEFT(H2105,MATCH(TRUE,ISNUMBER(VALUE(MID(H2105,ROW($A$1:$A$100),1))),0)-1))))</f>
        <v>Dorfstrasse</v>
      </c>
      <c r="J2105" s="1" t="str" cm="1">
        <f t="array" ref="J2105">IF(H2105="","",IF(COUNT(VALUE(MID(H2105,ROW($A$1:$A$100),1)))=0,"",RIGHT(H2105,LEN(H2105)-MATCH(TRUE,ISNUMBER(VALUE(MID(H2105,ROW($A$1:$A$100),1))),0)+1)))</f>
        <v>116</v>
      </c>
      <c r="K2105" s="1" t="s">
        <v>22</v>
      </c>
      <c r="L2105" s="1" t="s">
        <v>1021</v>
      </c>
      <c r="M2105" s="1" t="str">
        <f t="shared" si="97"/>
        <v>8706</v>
      </c>
      <c r="N2105" s="1" t="str">
        <f t="shared" si="98"/>
        <v>Meilen</v>
      </c>
      <c r="O2105" s="1" t="s">
        <v>24</v>
      </c>
      <c r="P2105" s="1" t="s">
        <v>11302</v>
      </c>
      <c r="Q2105" s="1" t="s">
        <v>80</v>
      </c>
      <c r="R2105" s="1" t="s">
        <v>22</v>
      </c>
      <c r="S2105" s="1" t="s">
        <v>22</v>
      </c>
      <c r="T2105" s="1" t="s">
        <v>11303</v>
      </c>
      <c r="U2105" s="1" t="s">
        <v>27</v>
      </c>
    </row>
    <row r="2106" spans="1:21" ht="30" x14ac:dyDescent="0.2">
      <c r="A2106" s="1" t="s">
        <v>73</v>
      </c>
      <c r="B2106" s="1" t="s">
        <v>900</v>
      </c>
      <c r="C2106" s="1" t="s">
        <v>8574</v>
      </c>
      <c r="D2106" s="1" t="s">
        <v>8575</v>
      </c>
      <c r="E2106" s="1" t="s">
        <v>1698</v>
      </c>
      <c r="F2106" s="1" t="s">
        <v>1190</v>
      </c>
      <c r="G2106" s="2" t="str">
        <f t="shared" si="96"/>
        <v>Universitätsspital Zürich
_x000D_Klinik für Gynäkologie</v>
      </c>
      <c r="H2106" s="1" t="s">
        <v>1700</v>
      </c>
      <c r="I2106" s="1" t="str" cm="1">
        <f t="array" ref="I2106">IF(H2106="","",IF(COUNT(VALUE(MID(H2106,ROW($A$1:$A$100),1)))=0,H2106,TRIM(LEFT(H2106,MATCH(TRUE,ISNUMBER(VALUE(MID(H2106,ROW($A$1:$A$100),1))),0)-1))))</f>
        <v>Frauenklinikstrasse</v>
      </c>
      <c r="J2106" s="1" t="str" cm="1">
        <f t="array" ref="J2106">IF(H2106="","",IF(COUNT(VALUE(MID(H2106,ROW($A$1:$A$100),1)))=0,"",RIGHT(H2106,LEN(H2106)-MATCH(TRUE,ISNUMBER(VALUE(MID(H2106,ROW($A$1:$A$100),1))),0)+1)))</f>
        <v>10</v>
      </c>
      <c r="K2106" s="1" t="s">
        <v>22</v>
      </c>
      <c r="L2106" s="1" t="s">
        <v>1701</v>
      </c>
      <c r="M2106" s="1" t="str">
        <f t="shared" si="97"/>
        <v>8091</v>
      </c>
      <c r="N2106" s="1" t="str">
        <f t="shared" si="98"/>
        <v>Zürich</v>
      </c>
      <c r="O2106" s="1" t="s">
        <v>24</v>
      </c>
      <c r="P2106" s="1" t="s">
        <v>8576</v>
      </c>
      <c r="Q2106" s="1" t="s">
        <v>21</v>
      </c>
      <c r="R2106" s="1" t="s">
        <v>22</v>
      </c>
      <c r="S2106" s="1" t="s">
        <v>22</v>
      </c>
      <c r="T2106" s="1" t="s">
        <v>8577</v>
      </c>
      <c r="U2106" s="1" t="s">
        <v>27</v>
      </c>
    </row>
    <row r="2107" spans="1:21" ht="30" x14ac:dyDescent="0.2">
      <c r="A2107" s="1" t="s">
        <v>73</v>
      </c>
      <c r="B2107" s="1" t="s">
        <v>17</v>
      </c>
      <c r="C2107" s="1" t="s">
        <v>960</v>
      </c>
      <c r="D2107" s="1" t="s">
        <v>961</v>
      </c>
      <c r="E2107" s="1" t="s">
        <v>962</v>
      </c>
      <c r="F2107" s="1" t="s">
        <v>963</v>
      </c>
      <c r="G2107" s="2" t="str">
        <f t="shared" si="96"/>
        <v>Ärztehaus Seebach
_x000D_Praxis Langenegger Stefan</v>
      </c>
      <c r="H2107" s="1" t="s">
        <v>964</v>
      </c>
      <c r="I2107" s="1" t="str" cm="1">
        <f t="array" ref="I2107">IF(H2107="","",IF(COUNT(VALUE(MID(H2107,ROW($A$1:$A$100),1)))=0,H2107,TRIM(LEFT(H2107,MATCH(TRUE,ISNUMBER(VALUE(MID(H2107,ROW($A$1:$A$100),1))),0)-1))))</f>
        <v>Landhusweg</v>
      </c>
      <c r="J2107" s="1" t="str" cm="1">
        <f t="array" ref="J2107">IF(H2107="","",IF(COUNT(VALUE(MID(H2107,ROW($A$1:$A$100),1)))=0,"",RIGHT(H2107,LEN(H2107)-MATCH(TRUE,ISNUMBER(VALUE(MID(H2107,ROW($A$1:$A$100),1))),0)+1)))</f>
        <v>4</v>
      </c>
      <c r="K2107" s="1" t="s">
        <v>22</v>
      </c>
      <c r="L2107" s="1" t="s">
        <v>965</v>
      </c>
      <c r="M2107" s="1" t="str">
        <f t="shared" si="97"/>
        <v>8052</v>
      </c>
      <c r="N2107" s="1" t="str">
        <f t="shared" si="98"/>
        <v>Zürich</v>
      </c>
      <c r="O2107" s="1" t="s">
        <v>24</v>
      </c>
      <c r="P2107" s="1" t="s">
        <v>966</v>
      </c>
      <c r="Q2107" s="1" t="s">
        <v>128</v>
      </c>
      <c r="R2107" s="1" t="s">
        <v>80</v>
      </c>
      <c r="S2107" s="1" t="s">
        <v>22</v>
      </c>
      <c r="T2107" s="1" t="s">
        <v>967</v>
      </c>
      <c r="U2107" s="1" t="s">
        <v>27</v>
      </c>
    </row>
    <row r="2108" spans="1:21" ht="15" x14ac:dyDescent="0.2">
      <c r="A2108" s="1" t="s">
        <v>73</v>
      </c>
      <c r="B2108" s="1" t="s">
        <v>64</v>
      </c>
      <c r="C2108" s="1" t="s">
        <v>122</v>
      </c>
      <c r="D2108" s="1" t="s">
        <v>961</v>
      </c>
      <c r="E2108" s="1" t="s">
        <v>6411</v>
      </c>
      <c r="F2108" s="1" t="s">
        <v>22</v>
      </c>
      <c r="G2108" s="2" t="str">
        <f t="shared" si="96"/>
        <v>Praxis im Gerbhof</v>
      </c>
      <c r="H2108" s="1" t="s">
        <v>6412</v>
      </c>
      <c r="I2108" s="1" t="str" cm="1">
        <f t="array" ref="I2108">IF(H2108="","",IF(COUNT(VALUE(MID(H2108,ROW($A$1:$A$100),1)))=0,H2108,TRIM(LEFT(H2108,MATCH(TRUE,ISNUMBER(VALUE(MID(H2108,ROW($A$1:$A$100),1))),0)-1))))</f>
        <v>Sankt Gallerstrasse</v>
      </c>
      <c r="J2108" s="1" t="str" cm="1">
        <f t="array" ref="J2108">IF(H2108="","",IF(COUNT(VALUE(MID(H2108,ROW($A$1:$A$100),1)))=0,"",RIGHT(H2108,LEN(H2108)-MATCH(TRUE,ISNUMBER(VALUE(MID(H2108,ROW($A$1:$A$100),1))),0)+1)))</f>
        <v>77</v>
      </c>
      <c r="K2108" s="1" t="s">
        <v>22</v>
      </c>
      <c r="L2108" s="1" t="s">
        <v>607</v>
      </c>
      <c r="M2108" s="1" t="str">
        <f t="shared" si="97"/>
        <v>9200</v>
      </c>
      <c r="N2108" s="1" t="str">
        <f t="shared" si="98"/>
        <v>Gossau SG</v>
      </c>
      <c r="O2108" s="1" t="s">
        <v>24</v>
      </c>
      <c r="P2108" s="1" t="s">
        <v>11299</v>
      </c>
      <c r="Q2108" s="1" t="s">
        <v>128</v>
      </c>
      <c r="R2108" s="1" t="s">
        <v>22</v>
      </c>
      <c r="S2108" s="1" t="s">
        <v>22</v>
      </c>
      <c r="T2108" s="1" t="s">
        <v>11300</v>
      </c>
      <c r="U2108" s="1" t="s">
        <v>27</v>
      </c>
    </row>
    <row r="2109" spans="1:21" ht="15" x14ac:dyDescent="0.2">
      <c r="A2109" s="1" t="s">
        <v>16</v>
      </c>
      <c r="B2109" s="1" t="s">
        <v>64</v>
      </c>
      <c r="C2109" s="1" t="s">
        <v>4668</v>
      </c>
      <c r="D2109" s="1" t="s">
        <v>3280</v>
      </c>
      <c r="E2109" s="1" t="s">
        <v>5029</v>
      </c>
      <c r="F2109" s="1" t="s">
        <v>22</v>
      </c>
      <c r="G2109" s="2" t="str">
        <f t="shared" si="96"/>
        <v>Hausärzte Zentrum Witikon</v>
      </c>
      <c r="H2109" s="1" t="s">
        <v>5030</v>
      </c>
      <c r="I2109" s="1" t="str" cm="1">
        <f t="array" ref="I2109">IF(H2109="","",IF(COUNT(VALUE(MID(H2109,ROW($A$1:$A$100),1)))=0,H2109,TRIM(LEFT(H2109,MATCH(TRUE,ISNUMBER(VALUE(MID(H2109,ROW($A$1:$A$100),1))),0)-1))))</f>
        <v>Witikonerstrasse</v>
      </c>
      <c r="J2109" s="1" t="str" cm="1">
        <f t="array" ref="J2109">IF(H2109="","",IF(COUNT(VALUE(MID(H2109,ROW($A$1:$A$100),1)))=0,"",RIGHT(H2109,LEN(H2109)-MATCH(TRUE,ISNUMBER(VALUE(MID(H2109,ROW($A$1:$A$100),1))),0)+1)))</f>
        <v>295</v>
      </c>
      <c r="K2109" s="1" t="s">
        <v>22</v>
      </c>
      <c r="L2109" s="1" t="s">
        <v>538</v>
      </c>
      <c r="M2109" s="1" t="str">
        <f t="shared" si="97"/>
        <v>8053</v>
      </c>
      <c r="N2109" s="1" t="str">
        <f t="shared" si="98"/>
        <v>Zürich</v>
      </c>
      <c r="O2109" s="1" t="s">
        <v>24</v>
      </c>
      <c r="P2109" s="1" t="s">
        <v>5026</v>
      </c>
      <c r="Q2109" s="1" t="s">
        <v>128</v>
      </c>
      <c r="R2109" s="1" t="s">
        <v>22</v>
      </c>
      <c r="S2109" s="1" t="s">
        <v>22</v>
      </c>
      <c r="T2109" s="1" t="s">
        <v>5053</v>
      </c>
      <c r="U2109" s="1" t="s">
        <v>27</v>
      </c>
    </row>
    <row r="2110" spans="1:21" ht="15" x14ac:dyDescent="0.2">
      <c r="A2110" s="1" t="s">
        <v>16</v>
      </c>
      <c r="B2110" s="1" t="s">
        <v>64</v>
      </c>
      <c r="C2110" s="1" t="s">
        <v>357</v>
      </c>
      <c r="D2110" s="1" t="s">
        <v>3280</v>
      </c>
      <c r="E2110" s="1" t="s">
        <v>5024</v>
      </c>
      <c r="F2110" s="1" t="s">
        <v>22</v>
      </c>
      <c r="G2110" s="2" t="str">
        <f t="shared" si="96"/>
        <v>Praxis Eulachstrasse</v>
      </c>
      <c r="H2110" s="1" t="s">
        <v>5025</v>
      </c>
      <c r="I2110" s="1" t="str" cm="1">
        <f t="array" ref="I2110">IF(H2110="","",IF(COUNT(VALUE(MID(H2110,ROW($A$1:$A$100),1)))=0,H2110,TRIM(LEFT(H2110,MATCH(TRUE,ISNUMBER(VALUE(MID(H2110,ROW($A$1:$A$100),1))),0)-1))))</f>
        <v>Eulachstrasse</v>
      </c>
      <c r="J2110" s="1" t="str" cm="1">
        <f t="array" ref="J2110">IF(H2110="","",IF(COUNT(VALUE(MID(H2110,ROW($A$1:$A$100),1)))=0,"",RIGHT(H2110,LEN(H2110)-MATCH(TRUE,ISNUMBER(VALUE(MID(H2110,ROW($A$1:$A$100),1))),0)+1)))</f>
        <v>8</v>
      </c>
      <c r="K2110" s="1" t="s">
        <v>22</v>
      </c>
      <c r="L2110" s="1" t="s">
        <v>3787</v>
      </c>
      <c r="M2110" s="1" t="str">
        <f t="shared" si="97"/>
        <v>8408</v>
      </c>
      <c r="N2110" s="1" t="str">
        <f t="shared" si="98"/>
        <v>Winterthur</v>
      </c>
      <c r="O2110" s="1" t="s">
        <v>24</v>
      </c>
      <c r="P2110" s="1" t="s">
        <v>5026</v>
      </c>
      <c r="Q2110" s="1" t="s">
        <v>128</v>
      </c>
      <c r="R2110" s="1" t="s">
        <v>22</v>
      </c>
      <c r="S2110" s="1" t="s">
        <v>22</v>
      </c>
      <c r="T2110" s="1" t="s">
        <v>5027</v>
      </c>
      <c r="U2110" s="1" t="s">
        <v>27</v>
      </c>
    </row>
    <row r="2111" spans="1:21" ht="15" x14ac:dyDescent="0.2">
      <c r="A2111" s="1" t="s">
        <v>73</v>
      </c>
      <c r="B2111" s="1" t="s">
        <v>64</v>
      </c>
      <c r="C2111" s="1" t="s">
        <v>2116</v>
      </c>
      <c r="D2111" s="1" t="s">
        <v>3280</v>
      </c>
      <c r="E2111" s="1" t="s">
        <v>3281</v>
      </c>
      <c r="F2111" s="1" t="s">
        <v>22</v>
      </c>
      <c r="G2111" s="2" t="str">
        <f t="shared" si="96"/>
        <v>Ärztehaus Stadtrain</v>
      </c>
      <c r="H2111" s="1" t="s">
        <v>3282</v>
      </c>
      <c r="I2111" s="1" t="str" cm="1">
        <f t="array" ref="I2111">IF(H2111="","",IF(COUNT(VALUE(MID(H2111,ROW($A$1:$A$100),1)))=0,H2111,TRIM(LEFT(H2111,MATCH(TRUE,ISNUMBER(VALUE(MID(H2111,ROW($A$1:$A$100),1))),0)-1))))</f>
        <v>Frauenfelderstrasse</v>
      </c>
      <c r="J2111" s="1" t="str" cm="1">
        <f t="array" ref="J2111">IF(H2111="","",IF(COUNT(VALUE(MID(H2111,ROW($A$1:$A$100),1)))=0,"",RIGHT(H2111,LEN(H2111)-MATCH(TRUE,ISNUMBER(VALUE(MID(H2111,ROW($A$1:$A$100),1))),0)+1)))</f>
        <v>124</v>
      </c>
      <c r="K2111" s="1" t="s">
        <v>22</v>
      </c>
      <c r="L2111" s="1" t="s">
        <v>1328</v>
      </c>
      <c r="M2111" s="1" t="str">
        <f t="shared" si="97"/>
        <v>8404</v>
      </c>
      <c r="N2111" s="1" t="str">
        <f t="shared" si="98"/>
        <v>Winterthur</v>
      </c>
      <c r="O2111" s="1" t="s">
        <v>24</v>
      </c>
      <c r="P2111" s="1" t="s">
        <v>3283</v>
      </c>
      <c r="Q2111" s="1" t="s">
        <v>128</v>
      </c>
      <c r="R2111" s="1" t="s">
        <v>22</v>
      </c>
      <c r="S2111" s="1" t="s">
        <v>22</v>
      </c>
      <c r="T2111" s="1" t="s">
        <v>3284</v>
      </c>
      <c r="U2111" s="1" t="s">
        <v>27</v>
      </c>
    </row>
    <row r="2112" spans="1:21" ht="15" x14ac:dyDescent="0.2">
      <c r="A2112" s="1" t="s">
        <v>73</v>
      </c>
      <c r="B2112" s="1" t="s">
        <v>64</v>
      </c>
      <c r="C2112" s="1" t="s">
        <v>4233</v>
      </c>
      <c r="D2112" s="1" t="s">
        <v>4234</v>
      </c>
      <c r="E2112" s="1" t="s">
        <v>4235</v>
      </c>
      <c r="F2112" s="1" t="s">
        <v>22</v>
      </c>
      <c r="G2112" s="2" t="str">
        <f t="shared" si="96"/>
        <v>Praxis Rebhalden GmbH</v>
      </c>
      <c r="H2112" s="1" t="s">
        <v>4236</v>
      </c>
      <c r="I2112" s="1" t="str" cm="1">
        <f t="array" ref="I2112">IF(H2112="","",IF(COUNT(VALUE(MID(H2112,ROW($A$1:$A$100),1)))=0,H2112,TRIM(LEFT(H2112,MATCH(TRUE,ISNUMBER(VALUE(MID(H2112,ROW($A$1:$A$100),1))),0)-1))))</f>
        <v>Gerlisbergstrasse</v>
      </c>
      <c r="J2112" s="1" t="str" cm="1">
        <f t="array" ref="J2112">IF(H2112="","",IF(COUNT(VALUE(MID(H2112,ROW($A$1:$A$100),1)))=0,"",RIGHT(H2112,LEN(H2112)-MATCH(TRUE,ISNUMBER(VALUE(MID(H2112,ROW($A$1:$A$100),1))),0)+1)))</f>
        <v>3</v>
      </c>
      <c r="K2112" s="1" t="s">
        <v>22</v>
      </c>
      <c r="L2112" s="1" t="s">
        <v>4237</v>
      </c>
      <c r="M2112" s="1" t="str">
        <f t="shared" si="97"/>
        <v>8303</v>
      </c>
      <c r="N2112" s="1" t="str">
        <f t="shared" si="98"/>
        <v>Bassersdorf</v>
      </c>
      <c r="O2112" s="1" t="s">
        <v>24</v>
      </c>
      <c r="P2112" s="1" t="s">
        <v>4238</v>
      </c>
      <c r="Q2112" s="1" t="s">
        <v>80</v>
      </c>
      <c r="R2112" s="1" t="s">
        <v>22</v>
      </c>
      <c r="S2112" s="1" t="s">
        <v>22</v>
      </c>
      <c r="T2112" s="1" t="s">
        <v>4239</v>
      </c>
      <c r="U2112" s="1" t="s">
        <v>27</v>
      </c>
    </row>
    <row r="2113" spans="1:21" ht="15" x14ac:dyDescent="0.2">
      <c r="A2113" s="1" t="s">
        <v>73</v>
      </c>
      <c r="B2113" s="1" t="s">
        <v>64</v>
      </c>
      <c r="C2113" s="1" t="s">
        <v>122</v>
      </c>
      <c r="D2113" s="1" t="s">
        <v>11310</v>
      </c>
      <c r="E2113" s="1" t="s">
        <v>3303</v>
      </c>
      <c r="F2113" s="1" t="s">
        <v>22</v>
      </c>
      <c r="G2113" s="2" t="str">
        <f t="shared" si="96"/>
        <v>Ärztezentrum Flawil AG</v>
      </c>
      <c r="H2113" s="1" t="s">
        <v>3304</v>
      </c>
      <c r="I2113" s="1" t="str" cm="1">
        <f t="array" ref="I2113">IF(H2113="","",IF(COUNT(VALUE(MID(H2113,ROW($A$1:$A$100),1)))=0,H2113,TRIM(LEFT(H2113,MATCH(TRUE,ISNUMBER(VALUE(MID(H2113,ROW($A$1:$A$100),1))),0)-1))))</f>
        <v>Magdenauerstrasse</v>
      </c>
      <c r="J2113" s="1" t="str" cm="1">
        <f t="array" ref="J2113">IF(H2113="","",IF(COUNT(VALUE(MID(H2113,ROW($A$1:$A$100),1)))=0,"",RIGHT(H2113,LEN(H2113)-MATCH(TRUE,ISNUMBER(VALUE(MID(H2113,ROW($A$1:$A$100),1))),0)+1)))</f>
        <v>1</v>
      </c>
      <c r="K2113" s="1" t="s">
        <v>22</v>
      </c>
      <c r="L2113" s="1" t="s">
        <v>557</v>
      </c>
      <c r="M2113" s="1" t="str">
        <f t="shared" si="97"/>
        <v>9230</v>
      </c>
      <c r="N2113" s="1" t="str">
        <f t="shared" si="98"/>
        <v>Flawil</v>
      </c>
      <c r="O2113" s="1" t="s">
        <v>24</v>
      </c>
      <c r="P2113" s="1" t="s">
        <v>11311</v>
      </c>
      <c r="Q2113" s="1" t="s">
        <v>128</v>
      </c>
      <c r="R2113" s="1" t="s">
        <v>22</v>
      </c>
      <c r="S2113" s="1" t="s">
        <v>22</v>
      </c>
      <c r="T2113" s="1" t="s">
        <v>11312</v>
      </c>
      <c r="U2113" s="1" t="s">
        <v>27</v>
      </c>
    </row>
    <row r="2114" spans="1:21" ht="30" x14ac:dyDescent="0.2">
      <c r="A2114" s="1" t="s">
        <v>16</v>
      </c>
      <c r="B2114" s="1" t="s">
        <v>64</v>
      </c>
      <c r="C2114" s="1" t="s">
        <v>310</v>
      </c>
      <c r="D2114" s="1" t="s">
        <v>11307</v>
      </c>
      <c r="E2114" s="1" t="s">
        <v>163</v>
      </c>
      <c r="F2114" s="1" t="s">
        <v>164</v>
      </c>
      <c r="G2114" s="2" t="str">
        <f t="shared" ref="G2114:G2177" si="99">IF(F2114="",E2114,E2114 &amp; CHAR(10) &amp; CHAR(13) &amp; F2114)</f>
        <v>Inselspital Bern
_x000D_Gynäkologie / Geburtshilfe</v>
      </c>
      <c r="H2114" s="1" t="s">
        <v>165</v>
      </c>
      <c r="I2114" s="1" t="str" cm="1">
        <f t="array" ref="I2114">IF(H2114="","",IF(COUNT(VALUE(MID(H2114,ROW($A$1:$A$100),1)))=0,H2114,TRIM(LEFT(H2114,MATCH(TRUE,ISNUMBER(VALUE(MID(H2114,ROW($A$1:$A$100),1))),0)-1))))</f>
        <v>Friedbühlstrasse</v>
      </c>
      <c r="J2114" s="1" t="str" cm="1">
        <f t="array" ref="J2114">IF(H2114="","",IF(COUNT(VALUE(MID(H2114,ROW($A$1:$A$100),1)))=0,"",RIGHT(H2114,LEN(H2114)-MATCH(TRUE,ISNUMBER(VALUE(MID(H2114,ROW($A$1:$A$100),1))),0)+1)))</f>
        <v>19</v>
      </c>
      <c r="K2114" s="1" t="s">
        <v>22</v>
      </c>
      <c r="L2114" s="1" t="s">
        <v>166</v>
      </c>
      <c r="M2114" s="1" t="str">
        <f t="shared" ref="M2114:M2177" si="100">LEFT(L2114,4)</f>
        <v>3010</v>
      </c>
      <c r="N2114" s="1" t="str">
        <f t="shared" ref="N2114:N2177" si="101">RIGHT(L2114,LEN(L2114)-5)</f>
        <v>Bern</v>
      </c>
      <c r="O2114" s="1" t="s">
        <v>24</v>
      </c>
      <c r="P2114" s="1" t="s">
        <v>11308</v>
      </c>
      <c r="Q2114" s="1" t="s">
        <v>21</v>
      </c>
      <c r="R2114" s="1" t="s">
        <v>22</v>
      </c>
      <c r="S2114" s="1" t="s">
        <v>22</v>
      </c>
      <c r="T2114" s="1" t="s">
        <v>11309</v>
      </c>
      <c r="U2114" s="1" t="s">
        <v>27</v>
      </c>
    </row>
    <row r="2115" spans="1:21" ht="30" x14ac:dyDescent="0.2">
      <c r="A2115" s="1" t="s">
        <v>73</v>
      </c>
      <c r="B2115" s="1" t="s">
        <v>204</v>
      </c>
      <c r="C2115" s="1" t="s">
        <v>8256</v>
      </c>
      <c r="D2115" s="1" t="s">
        <v>11343</v>
      </c>
      <c r="E2115" s="1" t="s">
        <v>750</v>
      </c>
      <c r="F2115" s="1" t="s">
        <v>5104</v>
      </c>
      <c r="G2115" s="2" t="str">
        <f t="shared" si="99"/>
        <v>Universitätsspital Basel
_x000D_Geburtshilfe und Schwangerschaft</v>
      </c>
      <c r="H2115" s="1" t="s">
        <v>752</v>
      </c>
      <c r="I2115" s="1" t="str" cm="1">
        <f t="array" ref="I2115">IF(H2115="","",IF(COUNT(VALUE(MID(H2115,ROW($A$1:$A$100),1)))=0,H2115,TRIM(LEFT(H2115,MATCH(TRUE,ISNUMBER(VALUE(MID(H2115,ROW($A$1:$A$100),1))),0)-1))))</f>
        <v>Spitalstrasse</v>
      </c>
      <c r="J2115" s="1" t="str" cm="1">
        <f t="array" ref="J2115">IF(H2115="","",IF(COUNT(VALUE(MID(H2115,ROW($A$1:$A$100),1)))=0,"",RIGHT(H2115,LEN(H2115)-MATCH(TRUE,ISNUMBER(VALUE(MID(H2115,ROW($A$1:$A$100),1))),0)+1)))</f>
        <v>21</v>
      </c>
      <c r="K2115" s="1" t="s">
        <v>22</v>
      </c>
      <c r="L2115" s="1" t="s">
        <v>753</v>
      </c>
      <c r="M2115" s="1" t="str">
        <f t="shared" si="100"/>
        <v>4031</v>
      </c>
      <c r="N2115" s="1" t="str">
        <f t="shared" si="101"/>
        <v>Basel</v>
      </c>
      <c r="O2115" s="1" t="s">
        <v>24</v>
      </c>
      <c r="P2115" s="1" t="s">
        <v>11344</v>
      </c>
      <c r="Q2115" s="1" t="s">
        <v>21</v>
      </c>
      <c r="R2115" s="1" t="s">
        <v>22</v>
      </c>
      <c r="S2115" s="1" t="s">
        <v>22</v>
      </c>
      <c r="T2115" s="1" t="s">
        <v>11345</v>
      </c>
      <c r="U2115" s="1" t="s">
        <v>27</v>
      </c>
    </row>
    <row r="2116" spans="1:21" ht="30" x14ac:dyDescent="0.2">
      <c r="A2116" s="1" t="s">
        <v>73</v>
      </c>
      <c r="B2116" s="1" t="s">
        <v>64</v>
      </c>
      <c r="C2116" s="1" t="s">
        <v>1051</v>
      </c>
      <c r="D2116" s="1" t="s">
        <v>11346</v>
      </c>
      <c r="E2116" s="1" t="s">
        <v>4389</v>
      </c>
      <c r="F2116" s="1" t="s">
        <v>11347</v>
      </c>
      <c r="G2116" s="2" t="str">
        <f t="shared" si="99"/>
        <v>GSMN Suisse SA - Privatklinik B.
_x000D_Spiraldynamik Med-Center AG</v>
      </c>
      <c r="H2116" s="1" t="s">
        <v>11348</v>
      </c>
      <c r="I2116" s="1" t="str" cm="1">
        <f t="array" ref="I2116">IF(H2116="","",IF(COUNT(VALUE(MID(H2116,ROW($A$1:$A$100),1)))=0,H2116,TRIM(LEFT(H2116,MATCH(TRUE,ISNUMBER(VALUE(MID(H2116,ROW($A$1:$A$100),1))),0)-1))))</f>
        <v>Restelbergstrasse</v>
      </c>
      <c r="J2116" s="1" t="str" cm="1">
        <f t="array" ref="J2116">IF(H2116="","",IF(COUNT(VALUE(MID(H2116,ROW($A$1:$A$100),1)))=0,"",RIGHT(H2116,LEN(H2116)-MATCH(TRUE,ISNUMBER(VALUE(MID(H2116,ROW($A$1:$A$100),1))),0)+1)))</f>
        <v>27</v>
      </c>
      <c r="K2116" s="1" t="s">
        <v>22</v>
      </c>
      <c r="L2116" s="1" t="s">
        <v>2234</v>
      </c>
      <c r="M2116" s="1" t="str">
        <f t="shared" si="100"/>
        <v>8044</v>
      </c>
      <c r="N2116" s="1" t="str">
        <f t="shared" si="101"/>
        <v>Zürich</v>
      </c>
      <c r="O2116" s="1" t="s">
        <v>24</v>
      </c>
      <c r="P2116" s="1" t="s">
        <v>11349</v>
      </c>
      <c r="Q2116" s="1" t="s">
        <v>128</v>
      </c>
      <c r="R2116" s="1" t="s">
        <v>22</v>
      </c>
      <c r="S2116" s="1" t="s">
        <v>22</v>
      </c>
      <c r="T2116" s="1" t="s">
        <v>11350</v>
      </c>
      <c r="U2116" s="1" t="s">
        <v>27</v>
      </c>
    </row>
    <row r="2117" spans="1:21" ht="15" x14ac:dyDescent="0.2">
      <c r="A2117" s="1" t="s">
        <v>16</v>
      </c>
      <c r="B2117" s="1" t="s">
        <v>64</v>
      </c>
      <c r="C2117" s="1" t="s">
        <v>5591</v>
      </c>
      <c r="D2117" s="1" t="s">
        <v>5592</v>
      </c>
      <c r="E2117" s="1" t="s">
        <v>5593</v>
      </c>
      <c r="F2117" s="1" t="s">
        <v>22</v>
      </c>
      <c r="G2117" s="2" t="str">
        <f t="shared" si="99"/>
        <v>Frauenpraxis Larson</v>
      </c>
      <c r="H2117" s="1" t="s">
        <v>5594</v>
      </c>
      <c r="I2117" s="1" t="str" cm="1">
        <f t="array" ref="I2117">IF(H2117="","",IF(COUNT(VALUE(MID(H2117,ROW($A$1:$A$100),1)))=0,H2117,TRIM(LEFT(H2117,MATCH(TRUE,ISNUMBER(VALUE(MID(H2117,ROW($A$1:$A$100),1))),0)-1))))</f>
        <v>Gartenstrasse</v>
      </c>
      <c r="J2117" s="1" t="str" cm="1">
        <f t="array" ref="J2117">IF(H2117="","",IF(COUNT(VALUE(MID(H2117,ROW($A$1:$A$100),1)))=0,"",RIGHT(H2117,LEN(H2117)-MATCH(TRUE,ISNUMBER(VALUE(MID(H2117,ROW($A$1:$A$100),1))),0)+1)))</f>
        <v>2</v>
      </c>
      <c r="K2117" s="1" t="s">
        <v>22</v>
      </c>
      <c r="L2117" s="1" t="s">
        <v>834</v>
      </c>
      <c r="M2117" s="1" t="str">
        <f t="shared" si="100"/>
        <v>6300</v>
      </c>
      <c r="N2117" s="1" t="str">
        <f t="shared" si="101"/>
        <v>Zug</v>
      </c>
      <c r="O2117" s="1" t="s">
        <v>24</v>
      </c>
      <c r="P2117" s="1" t="s">
        <v>5595</v>
      </c>
      <c r="Q2117" s="1" t="s">
        <v>21</v>
      </c>
      <c r="R2117" s="1" t="s">
        <v>22</v>
      </c>
      <c r="S2117" s="1" t="s">
        <v>22</v>
      </c>
      <c r="T2117" s="1" t="s">
        <v>5596</v>
      </c>
      <c r="U2117" s="1" t="s">
        <v>27</v>
      </c>
    </row>
    <row r="2118" spans="1:21" ht="15" x14ac:dyDescent="0.2">
      <c r="A2118" s="1" t="s">
        <v>16</v>
      </c>
      <c r="B2118" s="1" t="s">
        <v>64</v>
      </c>
      <c r="C2118" s="1" t="s">
        <v>1031</v>
      </c>
      <c r="D2118" s="1" t="s">
        <v>1032</v>
      </c>
      <c r="E2118" s="1" t="s">
        <v>1033</v>
      </c>
      <c r="F2118" s="1" t="s">
        <v>22</v>
      </c>
      <c r="G2118" s="2" t="str">
        <f t="shared" si="99"/>
        <v>Dr. Laser Health AG</v>
      </c>
      <c r="H2118" s="1" t="s">
        <v>1034</v>
      </c>
      <c r="I2118" s="1" t="str" cm="1">
        <f t="array" ref="I2118">IF(H2118="","",IF(COUNT(VALUE(MID(H2118,ROW($A$1:$A$100),1)))=0,H2118,TRIM(LEFT(H2118,MATCH(TRUE,ISNUMBER(VALUE(MID(H2118,ROW($A$1:$A$100),1))),0)-1))))</f>
        <v>Gasometerstrasse</v>
      </c>
      <c r="J2118" s="1" t="str" cm="1">
        <f t="array" ref="J2118">IF(H2118="","",IF(COUNT(VALUE(MID(H2118,ROW($A$1:$A$100),1)))=0,"",RIGHT(H2118,LEN(H2118)-MATCH(TRUE,ISNUMBER(VALUE(MID(H2118,ROW($A$1:$A$100),1))),0)+1)))</f>
        <v>7</v>
      </c>
      <c r="K2118" s="1" t="s">
        <v>22</v>
      </c>
      <c r="L2118" s="1" t="s">
        <v>201</v>
      </c>
      <c r="M2118" s="1" t="str">
        <f t="shared" si="100"/>
        <v>8005</v>
      </c>
      <c r="N2118" s="1" t="str">
        <f t="shared" si="101"/>
        <v>Zürich</v>
      </c>
      <c r="O2118" s="1" t="s">
        <v>24</v>
      </c>
      <c r="P2118" s="1" t="s">
        <v>1035</v>
      </c>
      <c r="Q2118" s="1" t="s">
        <v>21</v>
      </c>
      <c r="R2118" s="1" t="s">
        <v>22</v>
      </c>
      <c r="S2118" s="1" t="s">
        <v>22</v>
      </c>
      <c r="T2118" s="1" t="s">
        <v>1036</v>
      </c>
      <c r="U2118" s="1" t="s">
        <v>27</v>
      </c>
    </row>
    <row r="2119" spans="1:21" ht="15" x14ac:dyDescent="0.2">
      <c r="A2119" s="1" t="s">
        <v>73</v>
      </c>
      <c r="B2119" s="1" t="s">
        <v>64</v>
      </c>
      <c r="C2119" s="1" t="s">
        <v>15911</v>
      </c>
      <c r="D2119" s="1" t="s">
        <v>15912</v>
      </c>
      <c r="E2119" s="1" t="s">
        <v>4487</v>
      </c>
      <c r="F2119" s="1" t="s">
        <v>22</v>
      </c>
      <c r="G2119" s="2" t="str">
        <f t="shared" si="99"/>
        <v>Freimed Ärztehaus</v>
      </c>
      <c r="H2119" s="1" t="s">
        <v>4488</v>
      </c>
      <c r="I2119" s="1" t="str" cm="1">
        <f t="array" ref="I2119">IF(H2119="","",IF(COUNT(VALUE(MID(H2119,ROW($A$1:$A$100),1)))=0,H2119,TRIM(LEFT(H2119,MATCH(TRUE,ISNUMBER(VALUE(MID(H2119,ROW($A$1:$A$100),1))),0)-1))))</f>
        <v>Staatsstrasse</v>
      </c>
      <c r="J2119" s="1" t="str" cm="1">
        <f t="array" ref="J2119">IF(H2119="","",IF(COUNT(VALUE(MID(H2119,ROW($A$1:$A$100),1)))=0,"",RIGHT(H2119,LEN(H2119)-MATCH(TRUE,ISNUMBER(VALUE(MID(H2119,ROW($A$1:$A$100),1))),0)+1)))</f>
        <v>58</v>
      </c>
      <c r="K2119" s="1" t="s">
        <v>22</v>
      </c>
      <c r="L2119" s="1" t="s">
        <v>4489</v>
      </c>
      <c r="M2119" s="1" t="str">
        <f t="shared" si="100"/>
        <v>9463</v>
      </c>
      <c r="N2119" s="1" t="str">
        <f t="shared" si="101"/>
        <v>Oberriet SG</v>
      </c>
      <c r="O2119" s="1" t="s">
        <v>24</v>
      </c>
      <c r="P2119" s="1" t="s">
        <v>15913</v>
      </c>
      <c r="Q2119" s="1" t="s">
        <v>128</v>
      </c>
      <c r="R2119" s="1" t="s">
        <v>80</v>
      </c>
      <c r="S2119" s="1" t="s">
        <v>22</v>
      </c>
      <c r="T2119" s="1" t="s">
        <v>15914</v>
      </c>
      <c r="U2119" s="1" t="s">
        <v>27</v>
      </c>
    </row>
    <row r="2120" spans="1:21" ht="15" x14ac:dyDescent="0.2">
      <c r="A2120" s="1" t="s">
        <v>73</v>
      </c>
      <c r="B2120" s="1" t="s">
        <v>17</v>
      </c>
      <c r="C2120" s="1" t="s">
        <v>2694</v>
      </c>
      <c r="D2120" s="1" t="s">
        <v>11351</v>
      </c>
      <c r="E2120" s="1" t="s">
        <v>11352</v>
      </c>
      <c r="F2120" s="1" t="s">
        <v>22</v>
      </c>
      <c r="G2120" s="2" t="str">
        <f t="shared" si="99"/>
        <v>Praxis Dr. Lattmann</v>
      </c>
      <c r="H2120" s="1" t="s">
        <v>11353</v>
      </c>
      <c r="I2120" s="1" t="str" cm="1">
        <f t="array" ref="I2120">IF(H2120="","",IF(COUNT(VALUE(MID(H2120,ROW($A$1:$A$100),1)))=0,H2120,TRIM(LEFT(H2120,MATCH(TRUE,ISNUMBER(VALUE(MID(H2120,ROW($A$1:$A$100),1))),0)-1))))</f>
        <v>Lindbergstrasse</v>
      </c>
      <c r="J2120" s="1" t="str" cm="1">
        <f t="array" ref="J2120">IF(H2120="","",IF(COUNT(VALUE(MID(H2120,ROW($A$1:$A$100),1)))=0,"",RIGHT(H2120,LEN(H2120)-MATCH(TRUE,ISNUMBER(VALUE(MID(H2120,ROW($A$1:$A$100),1))),0)+1)))</f>
        <v>15</v>
      </c>
      <c r="K2120" s="1" t="s">
        <v>22</v>
      </c>
      <c r="L2120" s="1" t="s">
        <v>1328</v>
      </c>
      <c r="M2120" s="1" t="str">
        <f t="shared" si="100"/>
        <v>8404</v>
      </c>
      <c r="N2120" s="1" t="str">
        <f t="shared" si="101"/>
        <v>Winterthur</v>
      </c>
      <c r="O2120" s="1" t="s">
        <v>24</v>
      </c>
      <c r="P2120" s="1" t="s">
        <v>11354</v>
      </c>
      <c r="Q2120" s="1" t="s">
        <v>128</v>
      </c>
      <c r="R2120" s="1" t="s">
        <v>22</v>
      </c>
      <c r="S2120" s="1" t="s">
        <v>22</v>
      </c>
      <c r="T2120" s="1" t="s">
        <v>11355</v>
      </c>
      <c r="U2120" s="1" t="s">
        <v>27</v>
      </c>
    </row>
    <row r="2121" spans="1:21" ht="15" x14ac:dyDescent="0.2">
      <c r="A2121" s="1" t="s">
        <v>16</v>
      </c>
      <c r="B2121" s="1" t="s">
        <v>64</v>
      </c>
      <c r="C2121" s="1" t="s">
        <v>3143</v>
      </c>
      <c r="D2121" s="1" t="s">
        <v>11409</v>
      </c>
      <c r="E2121" s="1" t="s">
        <v>2921</v>
      </c>
      <c r="F2121" s="1" t="s">
        <v>22</v>
      </c>
      <c r="G2121" s="2" t="str">
        <f t="shared" si="99"/>
        <v>Frauenpraxis Stäfa</v>
      </c>
      <c r="H2121" s="1" t="s">
        <v>2922</v>
      </c>
      <c r="I2121" s="1" t="str" cm="1">
        <f t="array" ref="I2121">IF(H2121="","",IF(COUNT(VALUE(MID(H2121,ROW($A$1:$A$100),1)))=0,H2121,TRIM(LEFT(H2121,MATCH(TRUE,ISNUMBER(VALUE(MID(H2121,ROW($A$1:$A$100),1))),0)-1))))</f>
        <v>Häldelistrasse</v>
      </c>
      <c r="J2121" s="1" t="str" cm="1">
        <f t="array" ref="J2121">IF(H2121="","",IF(COUNT(VALUE(MID(H2121,ROW($A$1:$A$100),1)))=0,"",RIGHT(H2121,LEN(H2121)-MATCH(TRUE,ISNUMBER(VALUE(MID(H2121,ROW($A$1:$A$100),1))),0)+1)))</f>
        <v>9</v>
      </c>
      <c r="K2121" s="1" t="s">
        <v>22</v>
      </c>
      <c r="L2121" s="1" t="s">
        <v>2514</v>
      </c>
      <c r="M2121" s="1" t="str">
        <f t="shared" si="100"/>
        <v>8712</v>
      </c>
      <c r="N2121" s="1" t="str">
        <f t="shared" si="101"/>
        <v>Stäfa</v>
      </c>
      <c r="O2121" s="1" t="s">
        <v>24</v>
      </c>
      <c r="P2121" s="1" t="s">
        <v>11410</v>
      </c>
      <c r="Q2121" s="1" t="s">
        <v>21</v>
      </c>
      <c r="R2121" s="1" t="s">
        <v>22</v>
      </c>
      <c r="S2121" s="1" t="s">
        <v>22</v>
      </c>
      <c r="T2121" s="1" t="s">
        <v>11411</v>
      </c>
      <c r="U2121" s="1" t="s">
        <v>27</v>
      </c>
    </row>
    <row r="2122" spans="1:21" ht="15" x14ac:dyDescent="0.2">
      <c r="A2122" s="1" t="s">
        <v>16</v>
      </c>
      <c r="B2122" s="1" t="s">
        <v>64</v>
      </c>
      <c r="C2122" s="1" t="s">
        <v>4668</v>
      </c>
      <c r="D2122" s="1" t="s">
        <v>11406</v>
      </c>
      <c r="E2122" s="1" t="s">
        <v>5643</v>
      </c>
      <c r="F2122" s="1" t="s">
        <v>22</v>
      </c>
      <c r="G2122" s="2" t="str">
        <f t="shared" si="99"/>
        <v>Frauenpraxis Thun AG</v>
      </c>
      <c r="H2122" s="1" t="s">
        <v>5644</v>
      </c>
      <c r="I2122" s="1" t="str" cm="1">
        <f t="array" ref="I2122">IF(H2122="","",IF(COUNT(VALUE(MID(H2122,ROW($A$1:$A$100),1)))=0,H2122,TRIM(LEFT(H2122,MATCH(TRUE,ISNUMBER(VALUE(MID(H2122,ROW($A$1:$A$100),1))),0)-1))))</f>
        <v>Bälliz</v>
      </c>
      <c r="J2122" s="1" t="str" cm="1">
        <f t="array" ref="J2122">IF(H2122="","",IF(COUNT(VALUE(MID(H2122,ROW($A$1:$A$100),1)))=0,"",RIGHT(H2122,LEN(H2122)-MATCH(TRUE,ISNUMBER(VALUE(MID(H2122,ROW($A$1:$A$100),1))),0)+1)))</f>
        <v>64</v>
      </c>
      <c r="K2122" s="1" t="s">
        <v>22</v>
      </c>
      <c r="L2122" s="1" t="s">
        <v>709</v>
      </c>
      <c r="M2122" s="1" t="str">
        <f t="shared" si="100"/>
        <v>3600</v>
      </c>
      <c r="N2122" s="1" t="str">
        <f t="shared" si="101"/>
        <v>Thun</v>
      </c>
      <c r="O2122" s="1" t="s">
        <v>24</v>
      </c>
      <c r="P2122" s="1" t="s">
        <v>11407</v>
      </c>
      <c r="Q2122" s="1" t="s">
        <v>21</v>
      </c>
      <c r="R2122" s="1" t="s">
        <v>22</v>
      </c>
      <c r="S2122" s="1" t="s">
        <v>22</v>
      </c>
      <c r="T2122" s="1" t="s">
        <v>11408</v>
      </c>
      <c r="U2122" s="1" t="s">
        <v>27</v>
      </c>
    </row>
    <row r="2123" spans="1:21" ht="30" x14ac:dyDescent="0.2">
      <c r="A2123" s="1" t="s">
        <v>16</v>
      </c>
      <c r="B2123" s="1" t="s">
        <v>64</v>
      </c>
      <c r="C2123" s="1" t="s">
        <v>830</v>
      </c>
      <c r="D2123" s="1" t="s">
        <v>11412</v>
      </c>
      <c r="E2123" s="1" t="s">
        <v>794</v>
      </c>
      <c r="F2123" s="1" t="s">
        <v>156</v>
      </c>
      <c r="G2123" s="2" t="str">
        <f t="shared" si="99"/>
        <v>Luzerner Kantonsspital
_x000D_Frauenklinik</v>
      </c>
      <c r="H2123" s="1" t="s">
        <v>796</v>
      </c>
      <c r="I2123" s="1" t="str" cm="1">
        <f t="array" ref="I2123">IF(H2123="","",IF(COUNT(VALUE(MID(H2123,ROW($A$1:$A$100),1)))=0,H2123,TRIM(LEFT(H2123,MATCH(TRUE,ISNUMBER(VALUE(MID(H2123,ROW($A$1:$A$100),1))),0)-1))))</f>
        <v>Spitalstrasse</v>
      </c>
      <c r="J2123" s="1" t="str" cm="1">
        <f t="array" ref="J2123">IF(H2123="","",IF(COUNT(VALUE(MID(H2123,ROW($A$1:$A$100),1)))=0,"",RIGHT(H2123,LEN(H2123)-MATCH(TRUE,ISNUMBER(VALUE(MID(H2123,ROW($A$1:$A$100),1))),0)+1)))</f>
        <v/>
      </c>
      <c r="K2123" s="1" t="s">
        <v>22</v>
      </c>
      <c r="L2123" s="1" t="s">
        <v>797</v>
      </c>
      <c r="M2123" s="1" t="str">
        <f t="shared" si="100"/>
        <v>6000</v>
      </c>
      <c r="N2123" s="1" t="str">
        <f t="shared" si="101"/>
        <v>Luzern 16</v>
      </c>
      <c r="O2123" s="1" t="s">
        <v>24</v>
      </c>
      <c r="P2123" s="1" t="s">
        <v>14320</v>
      </c>
      <c r="Q2123" s="1" t="s">
        <v>21</v>
      </c>
      <c r="R2123" s="1" t="s">
        <v>22</v>
      </c>
      <c r="S2123" s="1" t="s">
        <v>22</v>
      </c>
      <c r="T2123" s="1" t="s">
        <v>14321</v>
      </c>
      <c r="U2123" s="1" t="s">
        <v>27</v>
      </c>
    </row>
    <row r="2124" spans="1:21" ht="15" x14ac:dyDescent="0.2">
      <c r="A2124" s="1" t="s">
        <v>73</v>
      </c>
      <c r="B2124" s="1" t="s">
        <v>64</v>
      </c>
      <c r="C2124" s="1" t="s">
        <v>2694</v>
      </c>
      <c r="D2124" s="1" t="s">
        <v>11412</v>
      </c>
      <c r="E2124" s="1" t="s">
        <v>11413</v>
      </c>
      <c r="F2124" s="1" t="s">
        <v>22</v>
      </c>
      <c r="G2124" s="2" t="str">
        <f t="shared" si="99"/>
        <v>Praxis Dr. Lauber Peter</v>
      </c>
      <c r="H2124" s="1" t="s">
        <v>157</v>
      </c>
      <c r="I2124" s="1" t="str" cm="1">
        <f t="array" ref="I2124">IF(H2124="","",IF(COUNT(VALUE(MID(H2124,ROW($A$1:$A$100),1)))=0,H2124,TRIM(LEFT(H2124,MATCH(TRUE,ISNUMBER(VALUE(MID(H2124,ROW($A$1:$A$100),1))),0)-1))))</f>
        <v>Asylstrasse</v>
      </c>
      <c r="J2124" s="1" t="str" cm="1">
        <f t="array" ref="J2124">IF(H2124="","",IF(COUNT(VALUE(MID(H2124,ROW($A$1:$A$100),1)))=0,"",RIGHT(H2124,LEN(H2124)-MATCH(TRUE,ISNUMBER(VALUE(MID(H2124,ROW($A$1:$A$100),1))),0)+1)))</f>
        <v>19</v>
      </c>
      <c r="K2124" s="1" t="s">
        <v>22</v>
      </c>
      <c r="L2124" s="1" t="s">
        <v>260</v>
      </c>
      <c r="M2124" s="1" t="str">
        <f t="shared" si="100"/>
        <v>8032</v>
      </c>
      <c r="N2124" s="1" t="str">
        <f t="shared" si="101"/>
        <v>Zürich</v>
      </c>
      <c r="O2124" s="1" t="s">
        <v>24</v>
      </c>
      <c r="P2124" s="1" t="s">
        <v>11414</v>
      </c>
      <c r="Q2124" s="1" t="s">
        <v>128</v>
      </c>
      <c r="R2124" s="1" t="s">
        <v>22</v>
      </c>
      <c r="S2124" s="1" t="s">
        <v>22</v>
      </c>
      <c r="T2124" s="1" t="s">
        <v>11415</v>
      </c>
      <c r="U2124" s="1" t="s">
        <v>27</v>
      </c>
    </row>
    <row r="2125" spans="1:21" ht="30" x14ac:dyDescent="0.2">
      <c r="A2125" s="1" t="s">
        <v>16</v>
      </c>
      <c r="B2125" s="1" t="s">
        <v>64</v>
      </c>
      <c r="C2125" s="1" t="s">
        <v>767</v>
      </c>
      <c r="D2125" s="1" t="s">
        <v>768</v>
      </c>
      <c r="E2125" s="1" t="s">
        <v>163</v>
      </c>
      <c r="F2125" s="1" t="s">
        <v>769</v>
      </c>
      <c r="G2125" s="2" t="str">
        <f t="shared" si="99"/>
        <v>Inselspital Bern
_x000D_Gyn. Endokrinologie und Reprod.</v>
      </c>
      <c r="H2125" s="1" t="s">
        <v>165</v>
      </c>
      <c r="I2125" s="1" t="str" cm="1">
        <f t="array" ref="I2125">IF(H2125="","",IF(COUNT(VALUE(MID(H2125,ROW($A$1:$A$100),1)))=0,H2125,TRIM(LEFT(H2125,MATCH(TRUE,ISNUMBER(VALUE(MID(H2125,ROW($A$1:$A$100),1))),0)-1))))</f>
        <v>Friedbühlstrasse</v>
      </c>
      <c r="J2125" s="1" t="str" cm="1">
        <f t="array" ref="J2125">IF(H2125="","",IF(COUNT(VALUE(MID(H2125,ROW($A$1:$A$100),1)))=0,"",RIGHT(H2125,LEN(H2125)-MATCH(TRUE,ISNUMBER(VALUE(MID(H2125,ROW($A$1:$A$100),1))),0)+1)))</f>
        <v>19</v>
      </c>
      <c r="K2125" s="1" t="s">
        <v>22</v>
      </c>
      <c r="L2125" s="1" t="s">
        <v>166</v>
      </c>
      <c r="M2125" s="1" t="str">
        <f t="shared" si="100"/>
        <v>3010</v>
      </c>
      <c r="N2125" s="1" t="str">
        <f t="shared" si="101"/>
        <v>Bern</v>
      </c>
      <c r="O2125" s="1" t="s">
        <v>24</v>
      </c>
      <c r="P2125" s="1" t="s">
        <v>770</v>
      </c>
      <c r="Q2125" s="1" t="s">
        <v>21</v>
      </c>
      <c r="R2125" s="1" t="s">
        <v>22</v>
      </c>
      <c r="S2125" s="1" t="s">
        <v>22</v>
      </c>
      <c r="T2125" s="1" t="s">
        <v>771</v>
      </c>
      <c r="U2125" s="1" t="s">
        <v>27</v>
      </c>
    </row>
    <row r="2126" spans="1:21" ht="15" x14ac:dyDescent="0.2">
      <c r="A2126" s="1" t="s">
        <v>73</v>
      </c>
      <c r="B2126" s="1" t="s">
        <v>64</v>
      </c>
      <c r="C2126" s="1" t="s">
        <v>3586</v>
      </c>
      <c r="D2126" s="1" t="s">
        <v>4216</v>
      </c>
      <c r="E2126" s="1" t="s">
        <v>4217</v>
      </c>
      <c r="F2126" s="1" t="s">
        <v>22</v>
      </c>
      <c r="G2126" s="2" t="str">
        <f t="shared" si="99"/>
        <v>Wise Medicine AG</v>
      </c>
      <c r="H2126" s="1" t="s">
        <v>4218</v>
      </c>
      <c r="I2126" s="1" t="str" cm="1">
        <f t="array" ref="I2126">IF(H2126="","",IF(COUNT(VALUE(MID(H2126,ROW($A$1:$A$100),1)))=0,H2126,TRIM(LEFT(H2126,MATCH(TRUE,ISNUMBER(VALUE(MID(H2126,ROW($A$1:$A$100),1))),0)-1))))</f>
        <v>Sulzerallee</v>
      </c>
      <c r="J2126" s="1" t="str" cm="1">
        <f t="array" ref="J2126">IF(H2126="","",IF(COUNT(VALUE(MID(H2126,ROW($A$1:$A$100),1)))=0,"",RIGHT(H2126,LEN(H2126)-MATCH(TRUE,ISNUMBER(VALUE(MID(H2126,ROW($A$1:$A$100),1))),0)+1)))</f>
        <v>46</v>
      </c>
      <c r="K2126" s="1" t="s">
        <v>22</v>
      </c>
      <c r="L2126" s="1" t="s">
        <v>1328</v>
      </c>
      <c r="M2126" s="1" t="str">
        <f t="shared" si="100"/>
        <v>8404</v>
      </c>
      <c r="N2126" s="1" t="str">
        <f t="shared" si="101"/>
        <v>Winterthur</v>
      </c>
      <c r="O2126" s="1" t="s">
        <v>24</v>
      </c>
      <c r="P2126" s="1" t="s">
        <v>4219</v>
      </c>
      <c r="Q2126" s="1" t="s">
        <v>80</v>
      </c>
      <c r="R2126" s="1" t="s">
        <v>22</v>
      </c>
      <c r="S2126" s="1" t="s">
        <v>22</v>
      </c>
      <c r="T2126" s="1" t="s">
        <v>4220</v>
      </c>
      <c r="U2126" s="1" t="s">
        <v>27</v>
      </c>
    </row>
    <row r="2127" spans="1:21" ht="15" x14ac:dyDescent="0.2">
      <c r="A2127" s="1" t="s">
        <v>16</v>
      </c>
      <c r="B2127" s="1" t="s">
        <v>64</v>
      </c>
      <c r="C2127" s="1" t="s">
        <v>11333</v>
      </c>
      <c r="D2127" s="1" t="s">
        <v>11334</v>
      </c>
      <c r="E2127" s="1" t="s">
        <v>991</v>
      </c>
      <c r="F2127" s="1" t="s">
        <v>22</v>
      </c>
      <c r="G2127" s="2" t="str">
        <f t="shared" si="99"/>
        <v>Ärztehaus Oberdorf</v>
      </c>
      <c r="H2127" s="1" t="s">
        <v>992</v>
      </c>
      <c r="I2127" s="1" t="str" cm="1">
        <f t="array" ref="I2127">IF(H2127="","",IF(COUNT(VALUE(MID(H2127,ROW($A$1:$A$100),1)))=0,H2127,TRIM(LEFT(H2127,MATCH(TRUE,ISNUMBER(VALUE(MID(H2127,ROW($A$1:$A$100),1))),0)-1))))</f>
        <v>Usterstrasse</v>
      </c>
      <c r="J2127" s="1" t="str" cm="1">
        <f t="array" ref="J2127">IF(H2127="","",IF(COUNT(VALUE(MID(H2127,ROW($A$1:$A$100),1)))=0,"",RIGHT(H2127,LEN(H2127)-MATCH(TRUE,ISNUMBER(VALUE(MID(H2127,ROW($A$1:$A$100),1))),0)+1)))</f>
        <v>2</v>
      </c>
      <c r="K2127" s="1" t="s">
        <v>22</v>
      </c>
      <c r="L2127" s="1" t="s">
        <v>993</v>
      </c>
      <c r="M2127" s="1" t="str">
        <f t="shared" si="100"/>
        <v>8620</v>
      </c>
      <c r="N2127" s="1" t="str">
        <f t="shared" si="101"/>
        <v>Wetzikon ZH</v>
      </c>
      <c r="O2127" s="1" t="s">
        <v>24</v>
      </c>
      <c r="P2127" s="1" t="s">
        <v>11335</v>
      </c>
      <c r="Q2127" s="1" t="s">
        <v>128</v>
      </c>
      <c r="R2127" s="1" t="s">
        <v>80</v>
      </c>
      <c r="S2127" s="1" t="s">
        <v>22</v>
      </c>
      <c r="T2127" s="1" t="s">
        <v>11336</v>
      </c>
      <c r="U2127" s="1" t="s">
        <v>27</v>
      </c>
    </row>
    <row r="2128" spans="1:21" ht="15" x14ac:dyDescent="0.2">
      <c r="A2128" s="1" t="s">
        <v>16</v>
      </c>
      <c r="B2128" s="1" t="s">
        <v>17</v>
      </c>
      <c r="C2128" s="1" t="s">
        <v>14528</v>
      </c>
      <c r="D2128" s="1" t="s">
        <v>14525</v>
      </c>
      <c r="E2128" s="1" t="s">
        <v>1555</v>
      </c>
      <c r="F2128" s="1" t="s">
        <v>22</v>
      </c>
      <c r="G2128" s="2" t="str">
        <f t="shared" si="99"/>
        <v>Medbase Zürich Wiedikon</v>
      </c>
      <c r="H2128" s="1" t="s">
        <v>1556</v>
      </c>
      <c r="I2128" s="1" t="str" cm="1">
        <f t="array" ref="I2128">IF(H2128="","",IF(COUNT(VALUE(MID(H2128,ROW($A$1:$A$100),1)))=0,H2128,TRIM(LEFT(H2128,MATCH(TRUE,ISNUMBER(VALUE(MID(H2128,ROW($A$1:$A$100),1))),0)-1))))</f>
        <v>Seebahnstrasse</v>
      </c>
      <c r="J2128" s="1" t="str" cm="1">
        <f t="array" ref="J2128">IF(H2128="","",IF(COUNT(VALUE(MID(H2128,ROW($A$1:$A$100),1)))=0,"",RIGHT(H2128,LEN(H2128)-MATCH(TRUE,ISNUMBER(VALUE(MID(H2128,ROW($A$1:$A$100),1))),0)+1)))</f>
        <v>89</v>
      </c>
      <c r="K2128" s="1" t="s">
        <v>22</v>
      </c>
      <c r="L2128" s="1" t="s">
        <v>1557</v>
      </c>
      <c r="M2128" s="1" t="str">
        <f t="shared" si="100"/>
        <v>8003</v>
      </c>
      <c r="N2128" s="1" t="str">
        <f t="shared" si="101"/>
        <v>Zürich</v>
      </c>
      <c r="O2128" s="1" t="s">
        <v>24</v>
      </c>
      <c r="P2128" s="1" t="s">
        <v>14529</v>
      </c>
      <c r="Q2128" s="1" t="s">
        <v>80</v>
      </c>
      <c r="R2128" s="1" t="s">
        <v>22</v>
      </c>
      <c r="S2128" s="1" t="s">
        <v>22</v>
      </c>
      <c r="T2128" s="1" t="s">
        <v>14530</v>
      </c>
      <c r="U2128" s="1" t="s">
        <v>27</v>
      </c>
    </row>
    <row r="2129" spans="1:21" ht="15" x14ac:dyDescent="0.2">
      <c r="A2129" s="1" t="s">
        <v>73</v>
      </c>
      <c r="B2129" s="1" t="s">
        <v>64</v>
      </c>
      <c r="C2129" s="1" t="s">
        <v>176</v>
      </c>
      <c r="D2129" s="1" t="s">
        <v>14525</v>
      </c>
      <c r="E2129" s="1" t="s">
        <v>2524</v>
      </c>
      <c r="F2129" s="1" t="s">
        <v>22</v>
      </c>
      <c r="G2129" s="2" t="str">
        <f t="shared" si="99"/>
        <v>rappjmed AG</v>
      </c>
      <c r="H2129" s="1" t="s">
        <v>2525</v>
      </c>
      <c r="I2129" s="1" t="str" cm="1">
        <f t="array" ref="I2129">IF(H2129="","",IF(COUNT(VALUE(MID(H2129,ROW($A$1:$A$100),1)))=0,H2129,TRIM(LEFT(H2129,MATCH(TRUE,ISNUMBER(VALUE(MID(H2129,ROW($A$1:$A$100),1))),0)-1))))</f>
        <v>Allmeindstrasse</v>
      </c>
      <c r="J2129" s="1" t="str" cm="1">
        <f t="array" ref="J2129">IF(H2129="","",IF(COUNT(VALUE(MID(H2129,ROW($A$1:$A$100),1)))=0,"",RIGHT(H2129,LEN(H2129)-MATCH(TRUE,ISNUMBER(VALUE(MID(H2129,ROW($A$1:$A$100),1))),0)+1)))</f>
        <v>5</v>
      </c>
      <c r="K2129" s="1" t="s">
        <v>22</v>
      </c>
      <c r="L2129" s="1" t="s">
        <v>1000</v>
      </c>
      <c r="M2129" s="1" t="str">
        <f t="shared" si="100"/>
        <v>8645</v>
      </c>
      <c r="N2129" s="1" t="str">
        <f t="shared" si="101"/>
        <v>Jona</v>
      </c>
      <c r="O2129" s="1" t="s">
        <v>24</v>
      </c>
      <c r="P2129" s="1" t="s">
        <v>14526</v>
      </c>
      <c r="Q2129" s="1" t="s">
        <v>128</v>
      </c>
      <c r="R2129" s="1" t="s">
        <v>80</v>
      </c>
      <c r="S2129" s="1" t="s">
        <v>22</v>
      </c>
      <c r="T2129" s="1" t="s">
        <v>14527</v>
      </c>
      <c r="U2129" s="1" t="s">
        <v>27</v>
      </c>
    </row>
    <row r="2130" spans="1:21" ht="30" x14ac:dyDescent="0.2">
      <c r="A2130" s="1" t="s">
        <v>16</v>
      </c>
      <c r="B2130" s="1" t="s">
        <v>64</v>
      </c>
      <c r="C2130" s="1" t="s">
        <v>4247</v>
      </c>
      <c r="D2130" s="1" t="s">
        <v>6244</v>
      </c>
      <c r="E2130" s="1" t="s">
        <v>3175</v>
      </c>
      <c r="F2130" s="1" t="s">
        <v>156</v>
      </c>
      <c r="G2130" s="2" t="str">
        <f t="shared" si="99"/>
        <v>Spital Limmattal
_x000D_Frauenklinik</v>
      </c>
      <c r="H2130" s="1" t="s">
        <v>3176</v>
      </c>
      <c r="I2130" s="1" t="str" cm="1">
        <f t="array" ref="I2130">IF(H2130="","",IF(COUNT(VALUE(MID(H2130,ROW($A$1:$A$100),1)))=0,H2130,TRIM(LEFT(H2130,MATCH(TRUE,ISNUMBER(VALUE(MID(H2130,ROW($A$1:$A$100),1))),0)-1))))</f>
        <v>Urdorferstrasse</v>
      </c>
      <c r="J2130" s="1" t="str" cm="1">
        <f t="array" ref="J2130">IF(H2130="","",IF(COUNT(VALUE(MID(H2130,ROW($A$1:$A$100),1)))=0,"",RIGHT(H2130,LEN(H2130)-MATCH(TRUE,ISNUMBER(VALUE(MID(H2130,ROW($A$1:$A$100),1))),0)+1)))</f>
        <v>100</v>
      </c>
      <c r="K2130" s="1" t="s">
        <v>22</v>
      </c>
      <c r="L2130" s="1" t="s">
        <v>3177</v>
      </c>
      <c r="M2130" s="1" t="str">
        <f t="shared" si="100"/>
        <v>8952</v>
      </c>
      <c r="N2130" s="1" t="str">
        <f t="shared" si="101"/>
        <v>Schlieren</v>
      </c>
      <c r="O2130" s="1" t="s">
        <v>24</v>
      </c>
      <c r="P2130" s="1" t="s">
        <v>6245</v>
      </c>
      <c r="Q2130" s="1" t="s">
        <v>21</v>
      </c>
      <c r="R2130" s="1" t="s">
        <v>22</v>
      </c>
      <c r="S2130" s="1" t="s">
        <v>22</v>
      </c>
      <c r="T2130" s="1" t="s">
        <v>6246</v>
      </c>
      <c r="U2130" s="1" t="s">
        <v>27</v>
      </c>
    </row>
    <row r="2131" spans="1:21" ht="15" x14ac:dyDescent="0.2">
      <c r="A2131" s="1" t="s">
        <v>16</v>
      </c>
      <c r="B2131" s="1" t="s">
        <v>64</v>
      </c>
      <c r="C2131" s="1" t="s">
        <v>691</v>
      </c>
      <c r="D2131" s="1" t="s">
        <v>11444</v>
      </c>
      <c r="E2131" s="1" t="s">
        <v>6818</v>
      </c>
      <c r="F2131" s="1" t="s">
        <v>22</v>
      </c>
      <c r="G2131" s="2" t="str">
        <f t="shared" si="99"/>
        <v>Frauenpraxis Sargans</v>
      </c>
      <c r="H2131" s="1" t="s">
        <v>6819</v>
      </c>
      <c r="I2131" s="1" t="str" cm="1">
        <f t="array" ref="I2131">IF(H2131="","",IF(COUNT(VALUE(MID(H2131,ROW($A$1:$A$100),1)))=0,H2131,TRIM(LEFT(H2131,MATCH(TRUE,ISNUMBER(VALUE(MID(H2131,ROW($A$1:$A$100),1))),0)-1))))</f>
        <v>Ragazerstrasse</v>
      </c>
      <c r="J2131" s="1" t="str" cm="1">
        <f t="array" ref="J2131">IF(H2131="","",IF(COUNT(VALUE(MID(H2131,ROW($A$1:$A$100),1)))=0,"",RIGHT(H2131,LEN(H2131)-MATCH(TRUE,ISNUMBER(VALUE(MID(H2131,ROW($A$1:$A$100),1))),0)+1)))</f>
        <v>29</v>
      </c>
      <c r="K2131" s="1" t="s">
        <v>22</v>
      </c>
      <c r="L2131" s="1" t="s">
        <v>4150</v>
      </c>
      <c r="M2131" s="1" t="str">
        <f t="shared" si="100"/>
        <v>7320</v>
      </c>
      <c r="N2131" s="1" t="str">
        <f t="shared" si="101"/>
        <v>Sargans</v>
      </c>
      <c r="O2131" s="1" t="s">
        <v>24</v>
      </c>
      <c r="P2131" s="1" t="s">
        <v>11445</v>
      </c>
      <c r="Q2131" s="1" t="s">
        <v>21</v>
      </c>
      <c r="R2131" s="1" t="s">
        <v>22</v>
      </c>
      <c r="S2131" s="1" t="s">
        <v>22</v>
      </c>
      <c r="T2131" s="1" t="s">
        <v>11446</v>
      </c>
      <c r="U2131" s="1" t="s">
        <v>27</v>
      </c>
    </row>
    <row r="2132" spans="1:21" ht="15" x14ac:dyDescent="0.2">
      <c r="A2132" s="1" t="s">
        <v>16</v>
      </c>
      <c r="B2132" s="1" t="s">
        <v>64</v>
      </c>
      <c r="C2132" s="1" t="s">
        <v>11451</v>
      </c>
      <c r="D2132" s="1" t="s">
        <v>11444</v>
      </c>
      <c r="E2132" s="1" t="s">
        <v>11452</v>
      </c>
      <c r="F2132" s="1" t="s">
        <v>22</v>
      </c>
      <c r="G2132" s="2" t="str">
        <f t="shared" si="99"/>
        <v>Dorfpraxis Oberhelfenschwil AG</v>
      </c>
      <c r="H2132" s="1" t="s">
        <v>11453</v>
      </c>
      <c r="I2132" s="1" t="str" cm="1">
        <f t="array" ref="I2132">IF(H2132="","",IF(COUNT(VALUE(MID(H2132,ROW($A$1:$A$100),1)))=0,H2132,TRIM(LEFT(H2132,MATCH(TRUE,ISNUMBER(VALUE(MID(H2132,ROW($A$1:$A$100),1))),0)-1))))</f>
        <v>Bogenstrasse</v>
      </c>
      <c r="J2132" s="1" t="str" cm="1">
        <f t="array" ref="J2132">IF(H2132="","",IF(COUNT(VALUE(MID(H2132,ROW($A$1:$A$100),1)))=0,"",RIGHT(H2132,LEN(H2132)-MATCH(TRUE,ISNUMBER(VALUE(MID(H2132,ROW($A$1:$A$100),1))),0)+1)))</f>
        <v>7</v>
      </c>
      <c r="K2132" s="1" t="s">
        <v>22</v>
      </c>
      <c r="L2132" s="1" t="s">
        <v>11454</v>
      </c>
      <c r="M2132" s="1" t="str">
        <f t="shared" si="100"/>
        <v>9621</v>
      </c>
      <c r="N2132" s="1" t="str">
        <f t="shared" si="101"/>
        <v>Oberhelfenschwil</v>
      </c>
      <c r="O2132" s="1" t="s">
        <v>24</v>
      </c>
      <c r="P2132" s="1" t="s">
        <v>11445</v>
      </c>
      <c r="Q2132" s="1" t="s">
        <v>128</v>
      </c>
      <c r="R2132" s="1" t="s">
        <v>22</v>
      </c>
      <c r="S2132" s="1" t="s">
        <v>22</v>
      </c>
      <c r="T2132" s="1" t="s">
        <v>11455</v>
      </c>
      <c r="U2132" s="1" t="s">
        <v>27</v>
      </c>
    </row>
    <row r="2133" spans="1:21" ht="15" x14ac:dyDescent="0.2">
      <c r="A2133" s="1" t="s">
        <v>73</v>
      </c>
      <c r="B2133" s="1" t="s">
        <v>900</v>
      </c>
      <c r="C2133" s="1" t="s">
        <v>2745</v>
      </c>
      <c r="D2133" s="1" t="s">
        <v>2746</v>
      </c>
      <c r="E2133" s="1" t="s">
        <v>2747</v>
      </c>
      <c r="F2133" s="1" t="s">
        <v>22</v>
      </c>
      <c r="G2133" s="2" t="str">
        <f t="shared" si="99"/>
        <v>Praxis Gruppe Dübendorf AG</v>
      </c>
      <c r="H2133" s="1" t="s">
        <v>2748</v>
      </c>
      <c r="I2133" s="1" t="str" cm="1">
        <f t="array" ref="I2133">IF(H2133="","",IF(COUNT(VALUE(MID(H2133,ROW($A$1:$A$100),1)))=0,H2133,TRIM(LEFT(H2133,MATCH(TRUE,ISNUMBER(VALUE(MID(H2133,ROW($A$1:$A$100),1))),0)-1))))</f>
        <v>Bettlistrasse</v>
      </c>
      <c r="J2133" s="1" t="str" cm="1">
        <f t="array" ref="J2133">IF(H2133="","",IF(COUNT(VALUE(MID(H2133,ROW($A$1:$A$100),1)))=0,"",RIGHT(H2133,LEN(H2133)-MATCH(TRUE,ISNUMBER(VALUE(MID(H2133,ROW($A$1:$A$100),1))),0)+1)))</f>
        <v>28</v>
      </c>
      <c r="K2133" s="1" t="s">
        <v>22</v>
      </c>
      <c r="L2133" s="1" t="s">
        <v>1398</v>
      </c>
      <c r="M2133" s="1" t="str">
        <f t="shared" si="100"/>
        <v>8600</v>
      </c>
      <c r="N2133" s="1" t="str">
        <f t="shared" si="101"/>
        <v>Dübendorf</v>
      </c>
      <c r="O2133" s="1" t="s">
        <v>24</v>
      </c>
      <c r="P2133" s="1" t="s">
        <v>2749</v>
      </c>
      <c r="Q2133" s="1" t="s">
        <v>80</v>
      </c>
      <c r="R2133" s="1" t="s">
        <v>22</v>
      </c>
      <c r="S2133" s="1" t="s">
        <v>22</v>
      </c>
      <c r="T2133" s="1" t="s">
        <v>2750</v>
      </c>
      <c r="U2133" s="1" t="s">
        <v>27</v>
      </c>
    </row>
    <row r="2134" spans="1:21" ht="15" x14ac:dyDescent="0.2">
      <c r="A2134" s="1" t="s">
        <v>16</v>
      </c>
      <c r="B2134" s="1" t="s">
        <v>64</v>
      </c>
      <c r="C2134" s="1" t="s">
        <v>11456</v>
      </c>
      <c r="D2134" s="1" t="s">
        <v>11457</v>
      </c>
      <c r="E2134" s="1" t="s">
        <v>913</v>
      </c>
      <c r="F2134" s="1" t="s">
        <v>22</v>
      </c>
      <c r="G2134" s="2" t="str">
        <f t="shared" si="99"/>
        <v>Gemeinschaftspraxis am Meierhof</v>
      </c>
      <c r="H2134" s="1" t="s">
        <v>914</v>
      </c>
      <c r="I2134" s="1" t="str" cm="1">
        <f t="array" ref="I2134">IF(H2134="","",IF(COUNT(VALUE(MID(H2134,ROW($A$1:$A$100),1)))=0,H2134,TRIM(LEFT(H2134,MATCH(TRUE,ISNUMBER(VALUE(MID(H2134,ROW($A$1:$A$100),1))),0)-1))))</f>
        <v>Limmattalstrasse</v>
      </c>
      <c r="J2134" s="1" t="str" cm="1">
        <f t="array" ref="J2134">IF(H2134="","",IF(COUNT(VALUE(MID(H2134,ROW($A$1:$A$100),1)))=0,"",RIGHT(H2134,LEN(H2134)-MATCH(TRUE,ISNUMBER(VALUE(MID(H2134,ROW($A$1:$A$100),1))),0)+1)))</f>
        <v>177</v>
      </c>
      <c r="K2134" s="1" t="s">
        <v>22</v>
      </c>
      <c r="L2134" s="1" t="s">
        <v>915</v>
      </c>
      <c r="M2134" s="1" t="str">
        <f t="shared" si="100"/>
        <v>8049</v>
      </c>
      <c r="N2134" s="1" t="str">
        <f t="shared" si="101"/>
        <v>Zürich</v>
      </c>
      <c r="O2134" s="1" t="s">
        <v>24</v>
      </c>
      <c r="P2134" s="1" t="s">
        <v>11458</v>
      </c>
      <c r="Q2134" s="1" t="s">
        <v>128</v>
      </c>
      <c r="R2134" s="1" t="s">
        <v>22</v>
      </c>
      <c r="S2134" s="1" t="s">
        <v>22</v>
      </c>
      <c r="T2134" s="1" t="s">
        <v>11459</v>
      </c>
      <c r="U2134" s="1" t="s">
        <v>27</v>
      </c>
    </row>
    <row r="2135" spans="1:21" ht="15" x14ac:dyDescent="0.2">
      <c r="A2135" s="1" t="s">
        <v>73</v>
      </c>
      <c r="B2135" s="1" t="s">
        <v>64</v>
      </c>
      <c r="C2135" s="1" t="s">
        <v>2694</v>
      </c>
      <c r="D2135" s="1" t="s">
        <v>11394</v>
      </c>
      <c r="E2135" s="1" t="s">
        <v>11395</v>
      </c>
      <c r="F2135" s="1" t="s">
        <v>22</v>
      </c>
      <c r="G2135" s="2" t="str">
        <f t="shared" si="99"/>
        <v>Gemeinschaftspraxis Laux</v>
      </c>
      <c r="H2135" s="1" t="s">
        <v>11396</v>
      </c>
      <c r="I2135" s="1" t="str" cm="1">
        <f t="array" ref="I2135">IF(H2135="","",IF(COUNT(VALUE(MID(H2135,ROW($A$1:$A$100),1)))=0,H2135,TRIM(LEFT(H2135,MATCH(TRUE,ISNUMBER(VALUE(MID(H2135,ROW($A$1:$A$100),1))),0)-1))))</f>
        <v>Buhofstrasse</v>
      </c>
      <c r="J2135" s="1" t="str" cm="1">
        <f t="array" ref="J2135">IF(H2135="","",IF(COUNT(VALUE(MID(H2135,ROW($A$1:$A$100),1)))=0,"",RIGHT(H2135,LEN(H2135)-MATCH(TRUE,ISNUMBER(VALUE(MID(H2135,ROW($A$1:$A$100),1))),0)+1)))</f>
        <v>43</v>
      </c>
      <c r="K2135" s="1" t="s">
        <v>22</v>
      </c>
      <c r="L2135" s="1" t="s">
        <v>4384</v>
      </c>
      <c r="M2135" s="1" t="str">
        <f t="shared" si="100"/>
        <v>9424</v>
      </c>
      <c r="N2135" s="1" t="str">
        <f t="shared" si="101"/>
        <v>Rheineck</v>
      </c>
      <c r="O2135" s="1" t="s">
        <v>24</v>
      </c>
      <c r="P2135" s="1" t="s">
        <v>11397</v>
      </c>
      <c r="Q2135" s="1" t="s">
        <v>128</v>
      </c>
      <c r="R2135" s="1" t="s">
        <v>22</v>
      </c>
      <c r="S2135" s="1" t="s">
        <v>22</v>
      </c>
      <c r="T2135" s="1" t="s">
        <v>11398</v>
      </c>
      <c r="U2135" s="1" t="s">
        <v>27</v>
      </c>
    </row>
    <row r="2136" spans="1:21" ht="15" x14ac:dyDescent="0.2">
      <c r="A2136" s="1" t="s">
        <v>16</v>
      </c>
      <c r="B2136" s="1" t="s">
        <v>64</v>
      </c>
      <c r="C2136" s="1" t="s">
        <v>2700</v>
      </c>
      <c r="D2136" s="1" t="s">
        <v>7724</v>
      </c>
      <c r="E2136" s="1" t="s">
        <v>7725</v>
      </c>
      <c r="F2136" s="1" t="s">
        <v>22</v>
      </c>
      <c r="G2136" s="2" t="str">
        <f t="shared" si="99"/>
        <v>Hausarztpraxis Dr. Lazar P.</v>
      </c>
      <c r="H2136" s="1" t="s">
        <v>7726</v>
      </c>
      <c r="I2136" s="1" t="str" cm="1">
        <f t="array" ref="I2136">IF(H2136="","",IF(COUNT(VALUE(MID(H2136,ROW($A$1:$A$100),1)))=0,H2136,TRIM(LEFT(H2136,MATCH(TRUE,ISNUMBER(VALUE(MID(H2136,ROW($A$1:$A$100),1))),0)-1))))</f>
        <v>Alte Landstrasse</v>
      </c>
      <c r="J2136" s="1" t="str" cm="1">
        <f t="array" ref="J2136">IF(H2136="","",IF(COUNT(VALUE(MID(H2136,ROW($A$1:$A$100),1)))=0,"",RIGHT(H2136,LEN(H2136)-MATCH(TRUE,ISNUMBER(VALUE(MID(H2136,ROW($A$1:$A$100),1))),0)+1)))</f>
        <v>23</v>
      </c>
      <c r="K2136" s="1" t="s">
        <v>22</v>
      </c>
      <c r="L2136" s="1" t="s">
        <v>3046</v>
      </c>
      <c r="M2136" s="1" t="str">
        <f t="shared" si="100"/>
        <v>8942</v>
      </c>
      <c r="N2136" s="1" t="str">
        <f t="shared" si="101"/>
        <v>Oberrieden</v>
      </c>
      <c r="O2136" s="1" t="s">
        <v>24</v>
      </c>
      <c r="P2136" s="1" t="s">
        <v>7727</v>
      </c>
      <c r="Q2136" s="1" t="s">
        <v>80</v>
      </c>
      <c r="R2136" s="1" t="s">
        <v>297</v>
      </c>
      <c r="S2136" s="1" t="s">
        <v>22</v>
      </c>
      <c r="T2136" s="1" t="s">
        <v>7728</v>
      </c>
      <c r="U2136" s="1" t="s">
        <v>27</v>
      </c>
    </row>
    <row r="2137" spans="1:21" ht="15" x14ac:dyDescent="0.2">
      <c r="A2137" s="1" t="s">
        <v>16</v>
      </c>
      <c r="B2137" s="1" t="s">
        <v>64</v>
      </c>
      <c r="C2137" s="1" t="s">
        <v>3189</v>
      </c>
      <c r="D2137" s="1" t="s">
        <v>11226</v>
      </c>
      <c r="E2137" s="1" t="s">
        <v>10744</v>
      </c>
      <c r="F2137" s="1" t="s">
        <v>22</v>
      </c>
      <c r="G2137" s="2" t="str">
        <f t="shared" si="99"/>
        <v>Frauenpraxis Küsnacht</v>
      </c>
      <c r="H2137" s="1" t="s">
        <v>8906</v>
      </c>
      <c r="I2137" s="1" t="str" cm="1">
        <f t="array" ref="I2137">IF(H2137="","",IF(COUNT(VALUE(MID(H2137,ROW($A$1:$A$100),1)))=0,H2137,TRIM(LEFT(H2137,MATCH(TRUE,ISNUMBER(VALUE(MID(H2137,ROW($A$1:$A$100),1))),0)-1))))</f>
        <v>Dorfstrasse</v>
      </c>
      <c r="J2137" s="1" t="str" cm="1">
        <f t="array" ref="J2137">IF(H2137="","",IF(COUNT(VALUE(MID(H2137,ROW($A$1:$A$100),1)))=0,"",RIGHT(H2137,LEN(H2137)-MATCH(TRUE,ISNUMBER(VALUE(MID(H2137,ROW($A$1:$A$100),1))),0)+1)))</f>
        <v>5</v>
      </c>
      <c r="K2137" s="1" t="s">
        <v>22</v>
      </c>
      <c r="L2137" s="1" t="s">
        <v>3090</v>
      </c>
      <c r="M2137" s="1" t="str">
        <f t="shared" si="100"/>
        <v>8700</v>
      </c>
      <c r="N2137" s="1" t="str">
        <f t="shared" si="101"/>
        <v>Küsnacht ZH</v>
      </c>
      <c r="O2137" s="1" t="s">
        <v>24</v>
      </c>
      <c r="P2137" s="1" t="s">
        <v>11227</v>
      </c>
      <c r="Q2137" s="1" t="s">
        <v>21</v>
      </c>
      <c r="R2137" s="1" t="s">
        <v>22</v>
      </c>
      <c r="S2137" s="1" t="s">
        <v>22</v>
      </c>
      <c r="T2137" s="1" t="s">
        <v>11228</v>
      </c>
      <c r="U2137" s="1" t="s">
        <v>27</v>
      </c>
    </row>
    <row r="2138" spans="1:21" ht="15" x14ac:dyDescent="0.2">
      <c r="A2138" s="1" t="s">
        <v>73</v>
      </c>
      <c r="B2138" s="1" t="s">
        <v>64</v>
      </c>
      <c r="C2138" s="1" t="s">
        <v>2998</v>
      </c>
      <c r="D2138" s="1" t="s">
        <v>2052</v>
      </c>
      <c r="E2138" s="1" t="s">
        <v>2053</v>
      </c>
      <c r="F2138" s="1" t="s">
        <v>22</v>
      </c>
      <c r="G2138" s="2" t="str">
        <f t="shared" si="99"/>
        <v>Arztpraxis Dr. med. Lechmann</v>
      </c>
      <c r="H2138" s="1" t="s">
        <v>2054</v>
      </c>
      <c r="I2138" s="1" t="str" cm="1">
        <f t="array" ref="I2138">IF(H2138="","",IF(COUNT(VALUE(MID(H2138,ROW($A$1:$A$100),1)))=0,H2138,TRIM(LEFT(H2138,MATCH(TRUE,ISNUMBER(VALUE(MID(H2138,ROW($A$1:$A$100),1))),0)-1))))</f>
        <v>St. Gallerstrasse</v>
      </c>
      <c r="J2138" s="1" t="str" cm="1">
        <f t="array" ref="J2138">IF(H2138="","",IF(COUNT(VALUE(MID(H2138,ROW($A$1:$A$100),1)))=0,"",RIGHT(H2138,LEN(H2138)-MATCH(TRUE,ISNUMBER(VALUE(MID(H2138,ROW($A$1:$A$100),1))),0)+1)))</f>
        <v>124</v>
      </c>
      <c r="K2138" s="1" t="s">
        <v>22</v>
      </c>
      <c r="L2138" s="1" t="s">
        <v>607</v>
      </c>
      <c r="M2138" s="1" t="str">
        <f t="shared" si="100"/>
        <v>9200</v>
      </c>
      <c r="N2138" s="1" t="str">
        <f t="shared" si="101"/>
        <v>Gossau SG</v>
      </c>
      <c r="O2138" s="1" t="s">
        <v>24</v>
      </c>
      <c r="P2138" s="1" t="s">
        <v>2055</v>
      </c>
      <c r="Q2138" s="1" t="s">
        <v>128</v>
      </c>
      <c r="R2138" s="1" t="s">
        <v>22</v>
      </c>
      <c r="S2138" s="1" t="s">
        <v>22</v>
      </c>
      <c r="T2138" s="1" t="s">
        <v>11236</v>
      </c>
      <c r="U2138" s="1" t="s">
        <v>27</v>
      </c>
    </row>
    <row r="2139" spans="1:21" ht="15" x14ac:dyDescent="0.2">
      <c r="A2139" s="1" t="s">
        <v>73</v>
      </c>
      <c r="B2139" s="1" t="s">
        <v>64</v>
      </c>
      <c r="C2139" s="1" t="s">
        <v>2051</v>
      </c>
      <c r="D2139" s="1" t="s">
        <v>2052</v>
      </c>
      <c r="E2139" s="1" t="s">
        <v>2053</v>
      </c>
      <c r="F2139" s="1" t="s">
        <v>22</v>
      </c>
      <c r="G2139" s="2" t="str">
        <f t="shared" si="99"/>
        <v>Arztpraxis Dr. med. Lechmann</v>
      </c>
      <c r="H2139" s="1" t="s">
        <v>2054</v>
      </c>
      <c r="I2139" s="1" t="str" cm="1">
        <f t="array" ref="I2139">IF(H2139="","",IF(COUNT(VALUE(MID(H2139,ROW($A$1:$A$100),1)))=0,H2139,TRIM(LEFT(H2139,MATCH(TRUE,ISNUMBER(VALUE(MID(H2139,ROW($A$1:$A$100),1))),0)-1))))</f>
        <v>St. Gallerstrasse</v>
      </c>
      <c r="J2139" s="1" t="str" cm="1">
        <f t="array" ref="J2139">IF(H2139="","",IF(COUNT(VALUE(MID(H2139,ROW($A$1:$A$100),1)))=0,"",RIGHT(H2139,LEN(H2139)-MATCH(TRUE,ISNUMBER(VALUE(MID(H2139,ROW($A$1:$A$100),1))),0)+1)))</f>
        <v>124</v>
      </c>
      <c r="K2139" s="1" t="s">
        <v>22</v>
      </c>
      <c r="L2139" s="1" t="s">
        <v>607</v>
      </c>
      <c r="M2139" s="1" t="str">
        <f t="shared" si="100"/>
        <v>9200</v>
      </c>
      <c r="N2139" s="1" t="str">
        <f t="shared" si="101"/>
        <v>Gossau SG</v>
      </c>
      <c r="O2139" s="1" t="s">
        <v>24</v>
      </c>
      <c r="P2139" s="1" t="s">
        <v>2055</v>
      </c>
      <c r="Q2139" s="1" t="s">
        <v>128</v>
      </c>
      <c r="R2139" s="1" t="s">
        <v>22</v>
      </c>
      <c r="S2139" s="1" t="s">
        <v>22</v>
      </c>
      <c r="T2139" s="1" t="s">
        <v>2056</v>
      </c>
      <c r="U2139" s="1" t="s">
        <v>27</v>
      </c>
    </row>
    <row r="2140" spans="1:21" ht="15" x14ac:dyDescent="0.2">
      <c r="A2140" s="1" t="s">
        <v>73</v>
      </c>
      <c r="B2140" s="1" t="s">
        <v>64</v>
      </c>
      <c r="C2140" s="1" t="s">
        <v>2694</v>
      </c>
      <c r="D2140" s="1" t="s">
        <v>2695</v>
      </c>
      <c r="E2140" s="1" t="s">
        <v>2696</v>
      </c>
      <c r="F2140" s="1" t="s">
        <v>22</v>
      </c>
      <c r="G2140" s="2" t="str">
        <f t="shared" si="99"/>
        <v>Frauenarztpraxis Lechner AG</v>
      </c>
      <c r="H2140" s="1" t="s">
        <v>2697</v>
      </c>
      <c r="I2140" s="1" t="str" cm="1">
        <f t="array" ref="I2140">IF(H2140="","",IF(COUNT(VALUE(MID(H2140,ROW($A$1:$A$100),1)))=0,H2140,TRIM(LEFT(H2140,MATCH(TRUE,ISNUMBER(VALUE(MID(H2140,ROW($A$1:$A$100),1))),0)-1))))</f>
        <v>Bahnhofstrasse</v>
      </c>
      <c r="J2140" s="1" t="str" cm="1">
        <f t="array" ref="J2140">IF(H2140="","",IF(COUNT(VALUE(MID(H2140,ROW($A$1:$A$100),1)))=0,"",RIGHT(H2140,LEN(H2140)-MATCH(TRUE,ISNUMBER(VALUE(MID(H2140,ROW($A$1:$A$100),1))),0)+1)))</f>
        <v>5</v>
      </c>
      <c r="K2140" s="1" t="s">
        <v>22</v>
      </c>
      <c r="L2140" s="1" t="s">
        <v>740</v>
      </c>
      <c r="M2140" s="1" t="str">
        <f t="shared" si="100"/>
        <v>8820</v>
      </c>
      <c r="N2140" s="1" t="str">
        <f t="shared" si="101"/>
        <v>Wädenswil</v>
      </c>
      <c r="O2140" s="1" t="s">
        <v>24</v>
      </c>
      <c r="P2140" s="1" t="s">
        <v>2698</v>
      </c>
      <c r="Q2140" s="1" t="s">
        <v>21</v>
      </c>
      <c r="R2140" s="1" t="s">
        <v>22</v>
      </c>
      <c r="S2140" s="1" t="s">
        <v>22</v>
      </c>
      <c r="T2140" s="1" t="s">
        <v>2699</v>
      </c>
      <c r="U2140" s="1" t="s">
        <v>27</v>
      </c>
    </row>
    <row r="2141" spans="1:21" ht="15" x14ac:dyDescent="0.2">
      <c r="A2141" s="1" t="s">
        <v>73</v>
      </c>
      <c r="B2141" s="1" t="s">
        <v>64</v>
      </c>
      <c r="C2141" s="1" t="s">
        <v>344</v>
      </c>
      <c r="D2141" s="1" t="s">
        <v>11229</v>
      </c>
      <c r="E2141" s="1" t="s">
        <v>11230</v>
      </c>
      <c r="F2141" s="1" t="s">
        <v>22</v>
      </c>
      <c r="G2141" s="2" t="str">
        <f t="shared" si="99"/>
        <v>checkin Zollhaus - checkin AG</v>
      </c>
      <c r="H2141" s="1" t="s">
        <v>2199</v>
      </c>
      <c r="I2141" s="1" t="str" cm="1">
        <f t="array" ref="I2141">IF(H2141="","",IF(COUNT(VALUE(MID(H2141,ROW($A$1:$A$100),1)))=0,H2141,TRIM(LEFT(H2141,MATCH(TRUE,ISNUMBER(VALUE(MID(H2141,ROW($A$1:$A$100),1))),0)-1))))</f>
        <v>Zollstrasse</v>
      </c>
      <c r="J2141" s="1" t="str" cm="1">
        <f t="array" ref="J2141">IF(H2141="","",IF(COUNT(VALUE(MID(H2141,ROW($A$1:$A$100),1)))=0,"",RIGHT(H2141,LEN(H2141)-MATCH(TRUE,ISNUMBER(VALUE(MID(H2141,ROW($A$1:$A$100),1))),0)+1)))</f>
        <v>121</v>
      </c>
      <c r="K2141" s="1" t="s">
        <v>22</v>
      </c>
      <c r="L2141" s="1" t="s">
        <v>201</v>
      </c>
      <c r="M2141" s="1" t="str">
        <f t="shared" si="100"/>
        <v>8005</v>
      </c>
      <c r="N2141" s="1" t="str">
        <f t="shared" si="101"/>
        <v>Zürich</v>
      </c>
      <c r="O2141" s="1" t="s">
        <v>24</v>
      </c>
      <c r="P2141" s="1" t="s">
        <v>11231</v>
      </c>
      <c r="Q2141" s="1" t="s">
        <v>128</v>
      </c>
      <c r="R2141" s="1" t="s">
        <v>22</v>
      </c>
      <c r="S2141" s="1" t="s">
        <v>22</v>
      </c>
      <c r="T2141" s="1" t="s">
        <v>11232</v>
      </c>
      <c r="U2141" s="1" t="s">
        <v>27</v>
      </c>
    </row>
    <row r="2142" spans="1:21" ht="15" x14ac:dyDescent="0.2">
      <c r="A2142" s="1" t="s">
        <v>73</v>
      </c>
      <c r="B2142" s="1" t="s">
        <v>17</v>
      </c>
      <c r="C2142" s="1" t="s">
        <v>494</v>
      </c>
      <c r="D2142" s="1" t="s">
        <v>4737</v>
      </c>
      <c r="E2142" s="1" t="s">
        <v>4343</v>
      </c>
      <c r="F2142" s="1" t="s">
        <v>22</v>
      </c>
      <c r="G2142" s="2" t="str">
        <f t="shared" si="99"/>
        <v>Seegarten Klinik AG</v>
      </c>
      <c r="H2142" s="1" t="s">
        <v>4344</v>
      </c>
      <c r="I2142" s="1" t="str" cm="1">
        <f t="array" ref="I2142">IF(H2142="","",IF(COUNT(VALUE(MID(H2142,ROW($A$1:$A$100),1)))=0,H2142,TRIM(LEFT(H2142,MATCH(TRUE,ISNUMBER(VALUE(MID(H2142,ROW($A$1:$A$100),1))),0)-1))))</f>
        <v>Seestrasse</v>
      </c>
      <c r="J2142" s="1" t="str" cm="1">
        <f t="array" ref="J2142">IF(H2142="","",IF(COUNT(VALUE(MID(H2142,ROW($A$1:$A$100),1)))=0,"",RIGHT(H2142,LEN(H2142)-MATCH(TRUE,ISNUMBER(VALUE(MID(H2142,ROW($A$1:$A$100),1))),0)+1)))</f>
        <v>155A</v>
      </c>
      <c r="K2142" s="1" t="s">
        <v>22</v>
      </c>
      <c r="L2142" s="1" t="s">
        <v>4345</v>
      </c>
      <c r="M2142" s="1" t="str">
        <f t="shared" si="100"/>
        <v>8802</v>
      </c>
      <c r="N2142" s="1" t="str">
        <f t="shared" si="101"/>
        <v>Kilchberg ZH</v>
      </c>
      <c r="O2142" s="1" t="s">
        <v>24</v>
      </c>
      <c r="P2142" s="1" t="s">
        <v>4738</v>
      </c>
      <c r="Q2142" s="1" t="s">
        <v>128</v>
      </c>
      <c r="R2142" s="1" t="s">
        <v>22</v>
      </c>
      <c r="S2142" s="1" t="s">
        <v>22</v>
      </c>
      <c r="T2142" s="1" t="s">
        <v>4739</v>
      </c>
      <c r="U2142" s="1" t="s">
        <v>27</v>
      </c>
    </row>
    <row r="2143" spans="1:21" ht="30" x14ac:dyDescent="0.2">
      <c r="A2143" s="1" t="s">
        <v>16</v>
      </c>
      <c r="B2143" s="1" t="s">
        <v>204</v>
      </c>
      <c r="C2143" s="1" t="s">
        <v>455</v>
      </c>
      <c r="D2143" s="1" t="s">
        <v>11246</v>
      </c>
      <c r="E2143" s="1" t="s">
        <v>1698</v>
      </c>
      <c r="F2143" s="1" t="s">
        <v>3806</v>
      </c>
      <c r="G2143" s="2" t="str">
        <f t="shared" si="99"/>
        <v>Universitätsspital Zürich
_x000D_Reproduktions-Endokrinologie</v>
      </c>
      <c r="H2143" s="1" t="s">
        <v>1700</v>
      </c>
      <c r="I2143" s="1" t="str" cm="1">
        <f t="array" ref="I2143">IF(H2143="","",IF(COUNT(VALUE(MID(H2143,ROW($A$1:$A$100),1)))=0,H2143,TRIM(LEFT(H2143,MATCH(TRUE,ISNUMBER(VALUE(MID(H2143,ROW($A$1:$A$100),1))),0)-1))))</f>
        <v>Frauenklinikstrasse</v>
      </c>
      <c r="J2143" s="1" t="str" cm="1">
        <f t="array" ref="J2143">IF(H2143="","",IF(COUNT(VALUE(MID(H2143,ROW($A$1:$A$100),1)))=0,"",RIGHT(H2143,LEN(H2143)-MATCH(TRUE,ISNUMBER(VALUE(MID(H2143,ROW($A$1:$A$100),1))),0)+1)))</f>
        <v>10</v>
      </c>
      <c r="K2143" s="1" t="s">
        <v>22</v>
      </c>
      <c r="L2143" s="1" t="s">
        <v>1701</v>
      </c>
      <c r="M2143" s="1" t="str">
        <f t="shared" si="100"/>
        <v>8091</v>
      </c>
      <c r="N2143" s="1" t="str">
        <f t="shared" si="101"/>
        <v>Zürich</v>
      </c>
      <c r="O2143" s="1" t="s">
        <v>24</v>
      </c>
      <c r="P2143" s="1" t="s">
        <v>11247</v>
      </c>
      <c r="Q2143" s="1" t="s">
        <v>21</v>
      </c>
      <c r="R2143" s="1" t="s">
        <v>22</v>
      </c>
      <c r="S2143" s="1" t="s">
        <v>22</v>
      </c>
      <c r="T2143" s="1" t="s">
        <v>11248</v>
      </c>
      <c r="U2143" s="1" t="s">
        <v>27</v>
      </c>
    </row>
    <row r="2144" spans="1:21" ht="15" x14ac:dyDescent="0.2">
      <c r="A2144" s="1" t="s">
        <v>16</v>
      </c>
      <c r="B2144" s="1" t="s">
        <v>64</v>
      </c>
      <c r="C2144" s="1" t="s">
        <v>850</v>
      </c>
      <c r="D2144" s="1" t="s">
        <v>11233</v>
      </c>
      <c r="E2144" s="1" t="s">
        <v>496</v>
      </c>
      <c r="F2144" s="1" t="s">
        <v>22</v>
      </c>
      <c r="G2144" s="2" t="str">
        <f t="shared" si="99"/>
        <v>Medbase Gampelen</v>
      </c>
      <c r="H2144" s="1" t="s">
        <v>497</v>
      </c>
      <c r="I2144" s="1" t="str" cm="1">
        <f t="array" ref="I2144">IF(H2144="","",IF(COUNT(VALUE(MID(H2144,ROW($A$1:$A$100),1)))=0,H2144,TRIM(LEFT(H2144,MATCH(TRUE,ISNUMBER(VALUE(MID(H2144,ROW($A$1:$A$100),1))),0)-1))))</f>
        <v>Insstrasse</v>
      </c>
      <c r="J2144" s="1" t="str" cm="1">
        <f t="array" ref="J2144">IF(H2144="","",IF(COUNT(VALUE(MID(H2144,ROW($A$1:$A$100),1)))=0,"",RIGHT(H2144,LEN(H2144)-MATCH(TRUE,ISNUMBER(VALUE(MID(H2144,ROW($A$1:$A$100),1))),0)+1)))</f>
        <v>9</v>
      </c>
      <c r="K2144" s="1" t="s">
        <v>22</v>
      </c>
      <c r="L2144" s="1" t="s">
        <v>498</v>
      </c>
      <c r="M2144" s="1" t="str">
        <f t="shared" si="100"/>
        <v>3236</v>
      </c>
      <c r="N2144" s="1" t="str">
        <f t="shared" si="101"/>
        <v>Gampelen</v>
      </c>
      <c r="O2144" s="1" t="s">
        <v>24</v>
      </c>
      <c r="P2144" s="1" t="s">
        <v>11234</v>
      </c>
      <c r="Q2144" s="1" t="s">
        <v>21</v>
      </c>
      <c r="R2144" s="1" t="s">
        <v>22</v>
      </c>
      <c r="S2144" s="1" t="s">
        <v>22</v>
      </c>
      <c r="T2144" s="1" t="s">
        <v>11235</v>
      </c>
      <c r="U2144" s="1" t="s">
        <v>27</v>
      </c>
    </row>
    <row r="2145" spans="1:21" ht="30" x14ac:dyDescent="0.2">
      <c r="A2145" s="1" t="s">
        <v>16</v>
      </c>
      <c r="B2145" s="1" t="s">
        <v>17</v>
      </c>
      <c r="C2145" s="1" t="s">
        <v>3753</v>
      </c>
      <c r="D2145" s="1" t="s">
        <v>16328</v>
      </c>
      <c r="E2145" s="1" t="s">
        <v>277</v>
      </c>
      <c r="F2145" s="1" t="s">
        <v>156</v>
      </c>
      <c r="G2145" s="2" t="str">
        <f t="shared" si="99"/>
        <v>Spitalzentrum Biel AG
_x000D_Frauenklinik</v>
      </c>
      <c r="H2145" s="1" t="s">
        <v>22</v>
      </c>
      <c r="I2145" s="1" t="str" cm="1">
        <f t="array" ref="I2145">IF(H2145="","",IF(COUNT(VALUE(MID(H2145,ROW($A$1:$A$100),1)))=0,H2145,TRIM(LEFT(H2145,MATCH(TRUE,ISNUMBER(VALUE(MID(H2145,ROW($A$1:$A$100),1))),0)-1))))</f>
        <v/>
      </c>
      <c r="J2145" s="1" t="str" cm="1">
        <f t="array" ref="J2145">IF(H2145="","",IF(COUNT(VALUE(MID(H2145,ROW($A$1:$A$100),1)))=0,"",RIGHT(H2145,LEN(H2145)-MATCH(TRUE,ISNUMBER(VALUE(MID(H2145,ROW($A$1:$A$100),1))),0)+1)))</f>
        <v/>
      </c>
      <c r="K2145" s="1" t="s">
        <v>278</v>
      </c>
      <c r="L2145" s="1" t="s">
        <v>279</v>
      </c>
      <c r="M2145" s="1" t="str">
        <f t="shared" si="100"/>
        <v>2501</v>
      </c>
      <c r="N2145" s="1" t="str">
        <f t="shared" si="101"/>
        <v>Biel/Bienne</v>
      </c>
      <c r="O2145" s="1" t="s">
        <v>24</v>
      </c>
      <c r="P2145" s="1" t="s">
        <v>16329</v>
      </c>
      <c r="Q2145" s="1" t="s">
        <v>21</v>
      </c>
      <c r="R2145" s="1" t="s">
        <v>22</v>
      </c>
      <c r="S2145" s="1" t="s">
        <v>22</v>
      </c>
      <c r="T2145" s="1" t="s">
        <v>16330</v>
      </c>
      <c r="U2145" s="1" t="s">
        <v>27</v>
      </c>
    </row>
    <row r="2146" spans="1:21" ht="15" x14ac:dyDescent="0.2">
      <c r="A2146" s="1" t="s">
        <v>73</v>
      </c>
      <c r="B2146" s="1" t="s">
        <v>64</v>
      </c>
      <c r="C2146" s="1" t="s">
        <v>1804</v>
      </c>
      <c r="D2146" s="1" t="s">
        <v>1805</v>
      </c>
      <c r="E2146" s="1" t="s">
        <v>720</v>
      </c>
      <c r="F2146" s="1" t="s">
        <v>22</v>
      </c>
      <c r="G2146" s="2" t="str">
        <f t="shared" si="99"/>
        <v>Praxis Altnau</v>
      </c>
      <c r="H2146" s="1" t="s">
        <v>721</v>
      </c>
      <c r="I2146" s="1" t="str" cm="1">
        <f t="array" ref="I2146">IF(H2146="","",IF(COUNT(VALUE(MID(H2146,ROW($A$1:$A$100),1)))=0,H2146,TRIM(LEFT(H2146,MATCH(TRUE,ISNUMBER(VALUE(MID(H2146,ROW($A$1:$A$100),1))),0)-1))))</f>
        <v>Güttingerstrasse</v>
      </c>
      <c r="J2146" s="1" t="str" cm="1">
        <f t="array" ref="J2146">IF(H2146="","",IF(COUNT(VALUE(MID(H2146,ROW($A$1:$A$100),1)))=0,"",RIGHT(H2146,LEN(H2146)-MATCH(TRUE,ISNUMBER(VALUE(MID(H2146,ROW($A$1:$A$100),1))),0)+1)))</f>
        <v>47</v>
      </c>
      <c r="K2146" s="1" t="s">
        <v>22</v>
      </c>
      <c r="L2146" s="1" t="s">
        <v>722</v>
      </c>
      <c r="M2146" s="1" t="str">
        <f t="shared" si="100"/>
        <v>8595</v>
      </c>
      <c r="N2146" s="1" t="str">
        <f t="shared" si="101"/>
        <v>Altnau</v>
      </c>
      <c r="O2146" s="1" t="s">
        <v>24</v>
      </c>
      <c r="P2146" s="1" t="s">
        <v>1806</v>
      </c>
      <c r="Q2146" s="1" t="s">
        <v>128</v>
      </c>
      <c r="R2146" s="1" t="s">
        <v>80</v>
      </c>
      <c r="S2146" s="1" t="s">
        <v>22</v>
      </c>
      <c r="T2146" s="1" t="s">
        <v>1807</v>
      </c>
      <c r="U2146" s="1" t="s">
        <v>27</v>
      </c>
    </row>
    <row r="2147" spans="1:21" ht="30" x14ac:dyDescent="0.2">
      <c r="A2147" s="1" t="s">
        <v>16</v>
      </c>
      <c r="B2147" s="1" t="s">
        <v>17</v>
      </c>
      <c r="C2147" s="1" t="s">
        <v>16246</v>
      </c>
      <c r="D2147" s="1" t="s">
        <v>16247</v>
      </c>
      <c r="E2147" s="1" t="s">
        <v>277</v>
      </c>
      <c r="F2147" s="1" t="s">
        <v>156</v>
      </c>
      <c r="G2147" s="2" t="str">
        <f t="shared" si="99"/>
        <v>Spitalzentrum Biel AG
_x000D_Frauenklinik</v>
      </c>
      <c r="H2147" s="1" t="s">
        <v>22</v>
      </c>
      <c r="I2147" s="1" t="str" cm="1">
        <f t="array" ref="I2147">IF(H2147="","",IF(COUNT(VALUE(MID(H2147,ROW($A$1:$A$100),1)))=0,H2147,TRIM(LEFT(H2147,MATCH(TRUE,ISNUMBER(VALUE(MID(H2147,ROW($A$1:$A$100),1))),0)-1))))</f>
        <v/>
      </c>
      <c r="J2147" s="1" t="str" cm="1">
        <f t="array" ref="J2147">IF(H2147="","",IF(COUNT(VALUE(MID(H2147,ROW($A$1:$A$100),1)))=0,"",RIGHT(H2147,LEN(H2147)-MATCH(TRUE,ISNUMBER(VALUE(MID(H2147,ROW($A$1:$A$100),1))),0)+1)))</f>
        <v/>
      </c>
      <c r="K2147" s="1" t="s">
        <v>278</v>
      </c>
      <c r="L2147" s="1" t="s">
        <v>279</v>
      </c>
      <c r="M2147" s="1" t="str">
        <f t="shared" si="100"/>
        <v>2501</v>
      </c>
      <c r="N2147" s="1" t="str">
        <f t="shared" si="101"/>
        <v>Biel/Bienne</v>
      </c>
      <c r="O2147" s="1" t="s">
        <v>24</v>
      </c>
      <c r="P2147" s="1" t="s">
        <v>16248</v>
      </c>
      <c r="Q2147" s="1" t="s">
        <v>21</v>
      </c>
      <c r="R2147" s="1" t="s">
        <v>22</v>
      </c>
      <c r="S2147" s="1" t="s">
        <v>22</v>
      </c>
      <c r="T2147" s="1" t="s">
        <v>16249</v>
      </c>
      <c r="U2147" s="1" t="s">
        <v>27</v>
      </c>
    </row>
    <row r="2148" spans="1:21" ht="30" x14ac:dyDescent="0.2">
      <c r="A2148" s="1" t="s">
        <v>16</v>
      </c>
      <c r="B2148" s="1" t="s">
        <v>17</v>
      </c>
      <c r="C2148" s="1" t="s">
        <v>432</v>
      </c>
      <c r="D2148" s="1" t="s">
        <v>5687</v>
      </c>
      <c r="E2148" s="1" t="s">
        <v>5688</v>
      </c>
      <c r="F2148" s="1" t="s">
        <v>5689</v>
      </c>
      <c r="G2148" s="2" t="str">
        <f t="shared" si="99"/>
        <v>Klinik Arlesheim AG
_x000D_Frauenheilkunde</v>
      </c>
      <c r="H2148" s="1" t="s">
        <v>5690</v>
      </c>
      <c r="I2148" s="1" t="str" cm="1">
        <f t="array" ref="I2148">IF(H2148="","",IF(COUNT(VALUE(MID(H2148,ROW($A$1:$A$100),1)))=0,H2148,TRIM(LEFT(H2148,MATCH(TRUE,ISNUMBER(VALUE(MID(H2148,ROW($A$1:$A$100),1))),0)-1))))</f>
        <v>Stollenrain</v>
      </c>
      <c r="J2148" s="1" t="str" cm="1">
        <f t="array" ref="J2148">IF(H2148="","",IF(COUNT(VALUE(MID(H2148,ROW($A$1:$A$100),1)))=0,"",RIGHT(H2148,LEN(H2148)-MATCH(TRUE,ISNUMBER(VALUE(MID(H2148,ROW($A$1:$A$100),1))),0)+1)))</f>
        <v>11</v>
      </c>
      <c r="K2148" s="1" t="s">
        <v>22</v>
      </c>
      <c r="L2148" s="1" t="s">
        <v>5691</v>
      </c>
      <c r="M2148" s="1" t="str">
        <f t="shared" si="100"/>
        <v>4144</v>
      </c>
      <c r="N2148" s="1" t="str">
        <f t="shared" si="101"/>
        <v>Arlesheim</v>
      </c>
      <c r="O2148" s="1" t="s">
        <v>24</v>
      </c>
      <c r="P2148" s="1" t="s">
        <v>5692</v>
      </c>
      <c r="Q2148" s="1" t="s">
        <v>21</v>
      </c>
      <c r="R2148" s="1" t="s">
        <v>22</v>
      </c>
      <c r="S2148" s="1" t="s">
        <v>22</v>
      </c>
      <c r="T2148" s="1" t="s">
        <v>5693</v>
      </c>
      <c r="U2148" s="1" t="s">
        <v>27</v>
      </c>
    </row>
    <row r="2149" spans="1:21" ht="15" x14ac:dyDescent="0.2">
      <c r="A2149" s="1" t="s">
        <v>73</v>
      </c>
      <c r="B2149" s="1" t="s">
        <v>64</v>
      </c>
      <c r="C2149" s="1" t="s">
        <v>2998</v>
      </c>
      <c r="D2149" s="1" t="s">
        <v>5687</v>
      </c>
      <c r="E2149" s="1" t="s">
        <v>319</v>
      </c>
      <c r="F2149" s="1" t="s">
        <v>22</v>
      </c>
      <c r="G2149" s="2" t="str">
        <f t="shared" si="99"/>
        <v>Permanence Marktplatz Oerlikon</v>
      </c>
      <c r="H2149" s="1" t="s">
        <v>320</v>
      </c>
      <c r="I2149" s="1" t="str" cm="1">
        <f t="array" ref="I2149">IF(H2149="","",IF(COUNT(VALUE(MID(H2149,ROW($A$1:$A$100),1)))=0,H2149,TRIM(LEFT(H2149,MATCH(TRUE,ISNUMBER(VALUE(MID(H2149,ROW($A$1:$A$100),1))),0)-1))))</f>
        <v>Hofwiesenstrasse</v>
      </c>
      <c r="J2149" s="1" t="str" cm="1">
        <f t="array" ref="J2149">IF(H2149="","",IF(COUNT(VALUE(MID(H2149,ROW($A$1:$A$100),1)))=0,"",RIGHT(H2149,LEN(H2149)-MATCH(TRUE,ISNUMBER(VALUE(MID(H2149,ROW($A$1:$A$100),1))),0)+1)))</f>
        <v>349</v>
      </c>
      <c r="K2149" s="1" t="s">
        <v>22</v>
      </c>
      <c r="L2149" s="1" t="s">
        <v>86</v>
      </c>
      <c r="M2149" s="1" t="str">
        <f t="shared" si="100"/>
        <v>8050</v>
      </c>
      <c r="N2149" s="1" t="str">
        <f t="shared" si="101"/>
        <v>Zürich</v>
      </c>
      <c r="O2149" s="1" t="s">
        <v>24</v>
      </c>
      <c r="P2149" s="1" t="s">
        <v>8271</v>
      </c>
      <c r="Q2149" s="1" t="s">
        <v>128</v>
      </c>
      <c r="R2149" s="1" t="s">
        <v>22</v>
      </c>
      <c r="S2149" s="1" t="s">
        <v>22</v>
      </c>
      <c r="T2149" s="1" t="s">
        <v>8272</v>
      </c>
      <c r="U2149" s="1" t="s">
        <v>27</v>
      </c>
    </row>
    <row r="2150" spans="1:21" ht="15" x14ac:dyDescent="0.2">
      <c r="A2150" s="1" t="s">
        <v>16</v>
      </c>
      <c r="B2150" s="1" t="s">
        <v>17</v>
      </c>
      <c r="C2150" s="1" t="s">
        <v>8063</v>
      </c>
      <c r="D2150" s="1" t="s">
        <v>5687</v>
      </c>
      <c r="E2150" s="1" t="s">
        <v>11237</v>
      </c>
      <c r="F2150" s="1" t="s">
        <v>22</v>
      </c>
      <c r="G2150" s="2" t="str">
        <f t="shared" si="99"/>
        <v>Praxis Lehmann Doris</v>
      </c>
      <c r="H2150" s="1" t="s">
        <v>661</v>
      </c>
      <c r="I2150" s="1" t="str" cm="1">
        <f t="array" ref="I2150">IF(H2150="","",IF(COUNT(VALUE(MID(H2150,ROW($A$1:$A$100),1)))=0,H2150,TRIM(LEFT(H2150,MATCH(TRUE,ISNUMBER(VALUE(MID(H2150,ROW($A$1:$A$100),1))),0)-1))))</f>
        <v>Neuengasse</v>
      </c>
      <c r="J2150" s="1" t="str" cm="1">
        <f t="array" ref="J2150">IF(H2150="","",IF(COUNT(VALUE(MID(H2150,ROW($A$1:$A$100),1)))=0,"",RIGHT(H2150,LEN(H2150)-MATCH(TRUE,ISNUMBER(VALUE(MID(H2150,ROW($A$1:$A$100),1))),0)+1)))</f>
        <v>43</v>
      </c>
      <c r="K2150" s="1" t="s">
        <v>22</v>
      </c>
      <c r="L2150" s="1" t="s">
        <v>402</v>
      </c>
      <c r="M2150" s="1" t="str">
        <f t="shared" si="100"/>
        <v>3011</v>
      </c>
      <c r="N2150" s="1" t="str">
        <f t="shared" si="101"/>
        <v>Bern</v>
      </c>
      <c r="O2150" s="1" t="s">
        <v>24</v>
      </c>
      <c r="P2150" s="1" t="s">
        <v>5692</v>
      </c>
      <c r="Q2150" s="1" t="s">
        <v>21</v>
      </c>
      <c r="R2150" s="1" t="s">
        <v>22</v>
      </c>
      <c r="S2150" s="1" t="s">
        <v>22</v>
      </c>
      <c r="T2150" s="1" t="s">
        <v>11238</v>
      </c>
      <c r="U2150" s="1" t="s">
        <v>27</v>
      </c>
    </row>
    <row r="2151" spans="1:21" ht="15" x14ac:dyDescent="0.2">
      <c r="A2151" s="1" t="s">
        <v>16</v>
      </c>
      <c r="B2151" s="1" t="s">
        <v>64</v>
      </c>
      <c r="C2151" s="1" t="s">
        <v>8071</v>
      </c>
      <c r="D2151" s="1" t="s">
        <v>5687</v>
      </c>
      <c r="E2151" s="1" t="s">
        <v>5071</v>
      </c>
      <c r="F2151" s="1" t="s">
        <v>22</v>
      </c>
      <c r="G2151" s="2" t="str">
        <f t="shared" si="99"/>
        <v>Medbase Kreuzlingen</v>
      </c>
      <c r="H2151" s="1" t="s">
        <v>5072</v>
      </c>
      <c r="I2151" s="1" t="str" cm="1">
        <f t="array" ref="I2151">IF(H2151="","",IF(COUNT(VALUE(MID(H2151,ROW($A$1:$A$100),1)))=0,H2151,TRIM(LEFT(H2151,MATCH(TRUE,ISNUMBER(VALUE(MID(H2151,ROW($A$1:$A$100),1))),0)-1))))</f>
        <v>Brückenstrasse</v>
      </c>
      <c r="J2151" s="1" t="str" cm="1">
        <f t="array" ref="J2151">IF(H2151="","",IF(COUNT(VALUE(MID(H2151,ROW($A$1:$A$100),1)))=0,"",RIGHT(H2151,LEN(H2151)-MATCH(TRUE,ISNUMBER(VALUE(MID(H2151,ROW($A$1:$A$100),1))),0)+1)))</f>
        <v>11</v>
      </c>
      <c r="K2151" s="1" t="s">
        <v>22</v>
      </c>
      <c r="L2151" s="1" t="s">
        <v>644</v>
      </c>
      <c r="M2151" s="1" t="str">
        <f t="shared" si="100"/>
        <v>8280</v>
      </c>
      <c r="N2151" s="1" t="str">
        <f t="shared" si="101"/>
        <v>Kreuzlingen</v>
      </c>
      <c r="O2151" s="1" t="s">
        <v>24</v>
      </c>
      <c r="P2151" s="1" t="s">
        <v>8072</v>
      </c>
      <c r="Q2151" s="1" t="s">
        <v>128</v>
      </c>
      <c r="R2151" s="1" t="s">
        <v>22</v>
      </c>
      <c r="S2151" s="1" t="s">
        <v>22</v>
      </c>
      <c r="T2151" s="1" t="s">
        <v>8073</v>
      </c>
      <c r="U2151" s="1" t="s">
        <v>27</v>
      </c>
    </row>
    <row r="2152" spans="1:21" ht="15" x14ac:dyDescent="0.2">
      <c r="A2152" s="1" t="s">
        <v>73</v>
      </c>
      <c r="B2152" s="1" t="s">
        <v>17</v>
      </c>
      <c r="C2152" s="1" t="s">
        <v>6418</v>
      </c>
      <c r="D2152" s="1" t="s">
        <v>5687</v>
      </c>
      <c r="E2152" s="1" t="s">
        <v>2781</v>
      </c>
      <c r="F2152" s="1" t="s">
        <v>22</v>
      </c>
      <c r="G2152" s="2" t="str">
        <f t="shared" si="99"/>
        <v>Medizinisches Zentrum Arbon AG</v>
      </c>
      <c r="H2152" s="1" t="s">
        <v>2782</v>
      </c>
      <c r="I2152" s="1" t="str" cm="1">
        <f t="array" ref="I2152">IF(H2152="","",IF(COUNT(VALUE(MID(H2152,ROW($A$1:$A$100),1)))=0,H2152,TRIM(LEFT(H2152,MATCH(TRUE,ISNUMBER(VALUE(MID(H2152,ROW($A$1:$A$100),1))),0)-1))))</f>
        <v>Schlossgasse</v>
      </c>
      <c r="J2152" s="1" t="str" cm="1">
        <f t="array" ref="J2152">IF(H2152="","",IF(COUNT(VALUE(MID(H2152,ROW($A$1:$A$100),1)))=0,"",RIGHT(H2152,LEN(H2152)-MATCH(TRUE,ISNUMBER(VALUE(MID(H2152,ROW($A$1:$A$100),1))),0)+1)))</f>
        <v>4</v>
      </c>
      <c r="K2152" s="1" t="s">
        <v>22</v>
      </c>
      <c r="L2152" s="1" t="s">
        <v>2783</v>
      </c>
      <c r="M2152" s="1" t="str">
        <f t="shared" si="100"/>
        <v>9320</v>
      </c>
      <c r="N2152" s="1" t="str">
        <f t="shared" si="101"/>
        <v>Arbon</v>
      </c>
      <c r="O2152" s="1" t="s">
        <v>24</v>
      </c>
      <c r="P2152" s="1" t="s">
        <v>11244</v>
      </c>
      <c r="Q2152" s="1" t="s">
        <v>128</v>
      </c>
      <c r="R2152" s="1" t="s">
        <v>22</v>
      </c>
      <c r="S2152" s="1" t="s">
        <v>22</v>
      </c>
      <c r="T2152" s="1" t="s">
        <v>11245</v>
      </c>
      <c r="U2152" s="1" t="s">
        <v>27</v>
      </c>
    </row>
    <row r="2153" spans="1:21" ht="15" x14ac:dyDescent="0.2">
      <c r="A2153" s="1" t="s">
        <v>73</v>
      </c>
      <c r="B2153" s="1" t="s">
        <v>17</v>
      </c>
      <c r="C2153" s="1" t="s">
        <v>1139</v>
      </c>
      <c r="D2153" s="1" t="s">
        <v>14249</v>
      </c>
      <c r="E2153" s="1" t="s">
        <v>5372</v>
      </c>
      <c r="F2153" s="1" t="s">
        <v>22</v>
      </c>
      <c r="G2153" s="2" t="str">
        <f t="shared" si="99"/>
        <v>Praxis am Kreuzplatz Dr. Kleffel</v>
      </c>
      <c r="H2153" s="1" t="s">
        <v>5373</v>
      </c>
      <c r="I2153" s="1" t="str" cm="1">
        <f t="array" ref="I2153">IF(H2153="","",IF(COUNT(VALUE(MID(H2153,ROW($A$1:$A$100),1)))=0,H2153,TRIM(LEFT(H2153,MATCH(TRUE,ISNUMBER(VALUE(MID(H2153,ROW($A$1:$A$100),1))),0)-1))))</f>
        <v>Zürcherstrasse</v>
      </c>
      <c r="J2153" s="1" t="str" cm="1">
        <f t="array" ref="J2153">IF(H2153="","",IF(COUNT(VALUE(MID(H2153,ROW($A$1:$A$100),1)))=0,"",RIGHT(H2153,LEN(H2153)-MATCH(TRUE,ISNUMBER(VALUE(MID(H2153,ROW($A$1:$A$100),1))),0)+1)))</f>
        <v>125</v>
      </c>
      <c r="K2153" s="1" t="s">
        <v>22</v>
      </c>
      <c r="L2153" s="1" t="s">
        <v>187</v>
      </c>
      <c r="M2153" s="1" t="str">
        <f t="shared" si="100"/>
        <v>8500</v>
      </c>
      <c r="N2153" s="1" t="str">
        <f t="shared" si="101"/>
        <v>Frauenfeld</v>
      </c>
      <c r="O2153" s="1" t="s">
        <v>24</v>
      </c>
      <c r="P2153" s="1" t="s">
        <v>14250</v>
      </c>
      <c r="Q2153" s="1" t="s">
        <v>80</v>
      </c>
      <c r="R2153" s="1" t="s">
        <v>22</v>
      </c>
      <c r="S2153" s="1" t="s">
        <v>22</v>
      </c>
      <c r="T2153" s="1" t="s">
        <v>14251</v>
      </c>
      <c r="U2153" s="1" t="s">
        <v>27</v>
      </c>
    </row>
    <row r="2154" spans="1:21" ht="15" x14ac:dyDescent="0.2">
      <c r="A2154" s="1" t="s">
        <v>16</v>
      </c>
      <c r="B2154" s="1" t="s">
        <v>64</v>
      </c>
      <c r="C2154" s="1" t="s">
        <v>7484</v>
      </c>
      <c r="D2154" s="1" t="s">
        <v>11239</v>
      </c>
      <c r="E2154" s="1" t="s">
        <v>11240</v>
      </c>
      <c r="F2154" s="1" t="s">
        <v>22</v>
      </c>
      <c r="G2154" s="2" t="str">
        <f t="shared" si="99"/>
        <v>Frauenarztpraxis Zuzwil AG</v>
      </c>
      <c r="H2154" s="1" t="s">
        <v>11241</v>
      </c>
      <c r="I2154" s="1" t="str" cm="1">
        <f t="array" ref="I2154">IF(H2154="","",IF(COUNT(VALUE(MID(H2154,ROW($A$1:$A$100),1)))=0,H2154,TRIM(LEFT(H2154,MATCH(TRUE,ISNUMBER(VALUE(MID(H2154,ROW($A$1:$A$100),1))),0)-1))))</f>
        <v>Henauerstrasse</v>
      </c>
      <c r="J2154" s="1" t="str" cm="1">
        <f t="array" ref="J2154">IF(H2154="","",IF(COUNT(VALUE(MID(H2154,ROW($A$1:$A$100),1)))=0,"",RIGHT(H2154,LEN(H2154)-MATCH(TRUE,ISNUMBER(VALUE(MID(H2154,ROW($A$1:$A$100),1))),0)+1)))</f>
        <v>3</v>
      </c>
      <c r="K2154" s="1" t="s">
        <v>22</v>
      </c>
      <c r="L2154" s="1" t="s">
        <v>7987</v>
      </c>
      <c r="M2154" s="1" t="str">
        <f t="shared" si="100"/>
        <v>9524</v>
      </c>
      <c r="N2154" s="1" t="str">
        <f t="shared" si="101"/>
        <v>Zuzwil SG</v>
      </c>
      <c r="O2154" s="1" t="s">
        <v>24</v>
      </c>
      <c r="P2154" s="1" t="s">
        <v>11242</v>
      </c>
      <c r="Q2154" s="1" t="s">
        <v>21</v>
      </c>
      <c r="R2154" s="1" t="s">
        <v>22</v>
      </c>
      <c r="S2154" s="1" t="s">
        <v>22</v>
      </c>
      <c r="T2154" s="1" t="s">
        <v>11243</v>
      </c>
      <c r="U2154" s="1" t="s">
        <v>27</v>
      </c>
    </row>
    <row r="2155" spans="1:21" ht="15" x14ac:dyDescent="0.2">
      <c r="A2155" s="1" t="s">
        <v>73</v>
      </c>
      <c r="B2155" s="1" t="s">
        <v>64</v>
      </c>
      <c r="C2155" s="1" t="s">
        <v>3042</v>
      </c>
      <c r="D2155" s="1" t="s">
        <v>3043</v>
      </c>
      <c r="E2155" s="1" t="s">
        <v>3044</v>
      </c>
      <c r="F2155" s="1" t="s">
        <v>22</v>
      </c>
      <c r="G2155" s="2" t="str">
        <f t="shared" si="99"/>
        <v>Hausarztpraxis Dr. Leinberger</v>
      </c>
      <c r="H2155" s="1" t="s">
        <v>3045</v>
      </c>
      <c r="I2155" s="1" t="str" cm="1">
        <f t="array" ref="I2155">IF(H2155="","",IF(COUNT(VALUE(MID(H2155,ROW($A$1:$A$100),1)))=0,H2155,TRIM(LEFT(H2155,MATCH(TRUE,ISNUMBER(VALUE(MID(H2155,ROW($A$1:$A$100),1))),0)-1))))</f>
        <v>Feldstrasse</v>
      </c>
      <c r="J2155" s="1" t="str" cm="1">
        <f t="array" ref="J2155">IF(H2155="","",IF(COUNT(VALUE(MID(H2155,ROW($A$1:$A$100),1)))=0,"",RIGHT(H2155,LEN(H2155)-MATCH(TRUE,ISNUMBER(VALUE(MID(H2155,ROW($A$1:$A$100),1))),0)+1)))</f>
        <v>3</v>
      </c>
      <c r="K2155" s="1" t="s">
        <v>22</v>
      </c>
      <c r="L2155" s="1" t="s">
        <v>3046</v>
      </c>
      <c r="M2155" s="1" t="str">
        <f t="shared" si="100"/>
        <v>8942</v>
      </c>
      <c r="N2155" s="1" t="str">
        <f t="shared" si="101"/>
        <v>Oberrieden</v>
      </c>
      <c r="O2155" s="1" t="s">
        <v>24</v>
      </c>
      <c r="P2155" s="1" t="s">
        <v>3047</v>
      </c>
      <c r="Q2155" s="1" t="s">
        <v>80</v>
      </c>
      <c r="R2155" s="1" t="s">
        <v>22</v>
      </c>
      <c r="S2155" s="1" t="s">
        <v>22</v>
      </c>
      <c r="T2155" s="1" t="s">
        <v>3048</v>
      </c>
      <c r="U2155" s="1" t="s">
        <v>27</v>
      </c>
    </row>
    <row r="2156" spans="1:21" ht="30" x14ac:dyDescent="0.2">
      <c r="A2156" s="1" t="s">
        <v>16</v>
      </c>
      <c r="B2156" s="1" t="s">
        <v>17</v>
      </c>
      <c r="C2156" s="1" t="s">
        <v>8260</v>
      </c>
      <c r="D2156" s="1" t="s">
        <v>15423</v>
      </c>
      <c r="E2156" s="1" t="s">
        <v>1568</v>
      </c>
      <c r="F2156" s="1" t="s">
        <v>156</v>
      </c>
      <c r="G2156" s="2" t="str">
        <f t="shared" si="99"/>
        <v>Kantonsspital Baden AG
_x000D_Frauenklinik</v>
      </c>
      <c r="H2156" s="1" t="s">
        <v>1569</v>
      </c>
      <c r="I2156" s="1" t="str" cm="1">
        <f t="array" ref="I2156">IF(H2156="","",IF(COUNT(VALUE(MID(H2156,ROW($A$1:$A$100),1)))=0,H2156,TRIM(LEFT(H2156,MATCH(TRUE,ISNUMBER(VALUE(MID(H2156,ROW($A$1:$A$100),1))),0)-1))))</f>
        <v>Im Ergel</v>
      </c>
      <c r="J2156" s="1" t="str" cm="1">
        <f t="array" ref="J2156">IF(H2156="","",IF(COUNT(VALUE(MID(H2156,ROW($A$1:$A$100),1)))=0,"",RIGHT(H2156,LEN(H2156)-MATCH(TRUE,ISNUMBER(VALUE(MID(H2156,ROW($A$1:$A$100),1))),0)+1)))</f>
        <v>1</v>
      </c>
      <c r="K2156" s="1" t="s">
        <v>22</v>
      </c>
      <c r="L2156" s="1" t="s">
        <v>1570</v>
      </c>
      <c r="M2156" s="1" t="str">
        <f t="shared" si="100"/>
        <v>5404</v>
      </c>
      <c r="N2156" s="1" t="str">
        <f t="shared" si="101"/>
        <v>Baden</v>
      </c>
      <c r="O2156" s="1" t="s">
        <v>24</v>
      </c>
      <c r="P2156" s="1" t="s">
        <v>15424</v>
      </c>
      <c r="Q2156" s="1" t="s">
        <v>21</v>
      </c>
      <c r="R2156" s="1" t="s">
        <v>22</v>
      </c>
      <c r="S2156" s="1" t="s">
        <v>22</v>
      </c>
      <c r="T2156" s="1" t="s">
        <v>15425</v>
      </c>
      <c r="U2156" s="1" t="s">
        <v>27</v>
      </c>
    </row>
    <row r="2157" spans="1:21" ht="15" x14ac:dyDescent="0.2">
      <c r="A2157" s="1" t="s">
        <v>73</v>
      </c>
      <c r="B2157" s="1" t="s">
        <v>64</v>
      </c>
      <c r="C2157" s="1" t="s">
        <v>10680</v>
      </c>
      <c r="D2157" s="1" t="s">
        <v>11253</v>
      </c>
      <c r="E2157" s="1" t="s">
        <v>11254</v>
      </c>
      <c r="F2157" s="1" t="s">
        <v>22</v>
      </c>
      <c r="G2157" s="2" t="str">
        <f t="shared" si="99"/>
        <v>Praxis Dr. Leissing Claude</v>
      </c>
      <c r="H2157" s="1" t="s">
        <v>11255</v>
      </c>
      <c r="I2157" s="1" t="str" cm="1">
        <f t="array" ref="I2157">IF(H2157="","",IF(COUNT(VALUE(MID(H2157,ROW($A$1:$A$100),1)))=0,H2157,TRIM(LEFT(H2157,MATCH(TRUE,ISNUMBER(VALUE(MID(H2157,ROW($A$1:$A$100),1))),0)-1))))</f>
        <v>Rotbuchstrasse</v>
      </c>
      <c r="J2157" s="1" t="str" cm="1">
        <f t="array" ref="J2157">IF(H2157="","",IF(COUNT(VALUE(MID(H2157,ROW($A$1:$A$100),1)))=0,"",RIGHT(H2157,LEN(H2157)-MATCH(TRUE,ISNUMBER(VALUE(MID(H2157,ROW($A$1:$A$100),1))),0)+1)))</f>
        <v>62</v>
      </c>
      <c r="K2157" s="1" t="s">
        <v>22</v>
      </c>
      <c r="L2157" s="1" t="s">
        <v>512</v>
      </c>
      <c r="M2157" s="1" t="str">
        <f t="shared" si="100"/>
        <v>8037</v>
      </c>
      <c r="N2157" s="1" t="str">
        <f t="shared" si="101"/>
        <v>Zürich</v>
      </c>
      <c r="O2157" s="1" t="s">
        <v>24</v>
      </c>
      <c r="P2157" s="1" t="s">
        <v>11256</v>
      </c>
      <c r="Q2157" s="1" t="s">
        <v>128</v>
      </c>
      <c r="R2157" s="1" t="s">
        <v>22</v>
      </c>
      <c r="S2157" s="1" t="s">
        <v>22</v>
      </c>
      <c r="T2157" s="1" t="s">
        <v>11257</v>
      </c>
      <c r="U2157" s="1" t="s">
        <v>27</v>
      </c>
    </row>
    <row r="2158" spans="1:21" ht="15" x14ac:dyDescent="0.2">
      <c r="A2158" s="1" t="s">
        <v>16</v>
      </c>
      <c r="B2158" s="1" t="s">
        <v>64</v>
      </c>
      <c r="C2158" s="1" t="s">
        <v>11263</v>
      </c>
      <c r="D2158" s="1" t="s">
        <v>11264</v>
      </c>
      <c r="E2158" s="1" t="s">
        <v>11265</v>
      </c>
      <c r="F2158" s="1" t="s">
        <v>22</v>
      </c>
      <c r="G2158" s="2" t="str">
        <f t="shared" si="99"/>
        <v>Praxis Dr. Leivas Maria Rosa</v>
      </c>
      <c r="H2158" s="1" t="s">
        <v>11266</v>
      </c>
      <c r="I2158" s="1" t="str" cm="1">
        <f t="array" ref="I2158">IF(H2158="","",IF(COUNT(VALUE(MID(H2158,ROW($A$1:$A$100),1)))=0,H2158,TRIM(LEFT(H2158,MATCH(TRUE,ISNUMBER(VALUE(MID(H2158,ROW($A$1:$A$100),1))),0)-1))))</f>
        <v>Schönmattstrasse</v>
      </c>
      <c r="J2158" s="1" t="str" cm="1">
        <f t="array" ref="J2158">IF(H2158="","",IF(COUNT(VALUE(MID(H2158,ROW($A$1:$A$100),1)))=0,"",RIGHT(H2158,LEN(H2158)-MATCH(TRUE,ISNUMBER(VALUE(MID(H2158,ROW($A$1:$A$100),1))),0)+1)))</f>
        <v>2</v>
      </c>
      <c r="K2158" s="1" t="s">
        <v>22</v>
      </c>
      <c r="L2158" s="1" t="s">
        <v>3485</v>
      </c>
      <c r="M2158" s="1" t="str">
        <f t="shared" si="100"/>
        <v>4153</v>
      </c>
      <c r="N2158" s="1" t="str">
        <f t="shared" si="101"/>
        <v>Reinach BL</v>
      </c>
      <c r="O2158" s="1" t="s">
        <v>24</v>
      </c>
      <c r="P2158" s="1" t="s">
        <v>11267</v>
      </c>
      <c r="Q2158" s="1" t="s">
        <v>21</v>
      </c>
      <c r="R2158" s="1" t="s">
        <v>22</v>
      </c>
      <c r="S2158" s="1" t="s">
        <v>22</v>
      </c>
      <c r="T2158" s="1" t="s">
        <v>11268</v>
      </c>
      <c r="U2158" s="1" t="s">
        <v>27</v>
      </c>
    </row>
    <row r="2159" spans="1:21" ht="30" x14ac:dyDescent="0.2">
      <c r="A2159" s="1" t="s">
        <v>73</v>
      </c>
      <c r="B2159" s="1" t="s">
        <v>17</v>
      </c>
      <c r="C2159" s="1" t="s">
        <v>15658</v>
      </c>
      <c r="D2159" s="1" t="s">
        <v>15659</v>
      </c>
      <c r="E2159" s="1" t="s">
        <v>105</v>
      </c>
      <c r="F2159" s="1" t="s">
        <v>21</v>
      </c>
      <c r="G2159" s="2" t="str">
        <f t="shared" si="99"/>
        <v>Spital Bülach
_x000D_Gynäkologie und Geburtshilfe</v>
      </c>
      <c r="H2159" s="1" t="s">
        <v>106</v>
      </c>
      <c r="I2159" s="1" t="str" cm="1">
        <f t="array" ref="I2159">IF(H2159="","",IF(COUNT(VALUE(MID(H2159,ROW($A$1:$A$100),1)))=0,H2159,TRIM(LEFT(H2159,MATCH(TRUE,ISNUMBER(VALUE(MID(H2159,ROW($A$1:$A$100),1))),0)-1))))</f>
        <v>Spitalstrasse</v>
      </c>
      <c r="J2159" s="1" t="str" cm="1">
        <f t="array" ref="J2159">IF(H2159="","",IF(COUNT(VALUE(MID(H2159,ROW($A$1:$A$100),1)))=0,"",RIGHT(H2159,LEN(H2159)-MATCH(TRUE,ISNUMBER(VALUE(MID(H2159,ROW($A$1:$A$100),1))),0)+1)))</f>
        <v>24</v>
      </c>
      <c r="K2159" s="1" t="s">
        <v>22</v>
      </c>
      <c r="L2159" s="1" t="s">
        <v>107</v>
      </c>
      <c r="M2159" s="1" t="str">
        <f t="shared" si="100"/>
        <v>8180</v>
      </c>
      <c r="N2159" s="1" t="str">
        <f t="shared" si="101"/>
        <v>Bülach</v>
      </c>
      <c r="O2159" s="1" t="s">
        <v>24</v>
      </c>
      <c r="P2159" s="1" t="s">
        <v>15660</v>
      </c>
      <c r="Q2159" s="1" t="s">
        <v>21</v>
      </c>
      <c r="R2159" s="1" t="s">
        <v>22</v>
      </c>
      <c r="S2159" s="1" t="s">
        <v>22</v>
      </c>
      <c r="T2159" s="1" t="s">
        <v>15661</v>
      </c>
      <c r="U2159" s="1" t="s">
        <v>27</v>
      </c>
    </row>
    <row r="2160" spans="1:21" ht="15" x14ac:dyDescent="0.2">
      <c r="A2160" s="1" t="s">
        <v>16</v>
      </c>
      <c r="B2160" s="1" t="s">
        <v>64</v>
      </c>
      <c r="C2160" s="1" t="s">
        <v>862</v>
      </c>
      <c r="D2160" s="1" t="s">
        <v>7690</v>
      </c>
      <c r="E2160" s="1" t="s">
        <v>7691</v>
      </c>
      <c r="F2160" s="1" t="s">
        <v>22</v>
      </c>
      <c r="G2160" s="2" t="str">
        <f t="shared" si="99"/>
        <v>Praxis Dres. Lengsfeld</v>
      </c>
      <c r="H2160" s="1" t="s">
        <v>7692</v>
      </c>
      <c r="I2160" s="1" t="str" cm="1">
        <f t="array" ref="I2160">IF(H2160="","",IF(COUNT(VALUE(MID(H2160,ROW($A$1:$A$100),1)))=0,H2160,TRIM(LEFT(H2160,MATCH(TRUE,ISNUMBER(VALUE(MID(H2160,ROW($A$1:$A$100),1))),0)-1))))</f>
        <v>Schulhausgässli</v>
      </c>
      <c r="J2160" s="1" t="str" cm="1">
        <f t="array" ref="J2160">IF(H2160="","",IF(COUNT(VALUE(MID(H2160,ROW($A$1:$A$100),1)))=0,"",RIGHT(H2160,LEN(H2160)-MATCH(TRUE,ISNUMBER(VALUE(MID(H2160,ROW($A$1:$A$100),1))),0)+1)))</f>
        <v>4A</v>
      </c>
      <c r="K2160" s="1" t="s">
        <v>22</v>
      </c>
      <c r="L2160" s="1" t="s">
        <v>7693</v>
      </c>
      <c r="M2160" s="1" t="str">
        <f t="shared" si="100"/>
        <v>3098</v>
      </c>
      <c r="N2160" s="1" t="str">
        <f t="shared" si="101"/>
        <v>Köniz</v>
      </c>
      <c r="O2160" s="1" t="s">
        <v>24</v>
      </c>
      <c r="P2160" s="1" t="s">
        <v>11288</v>
      </c>
      <c r="Q2160" s="1" t="s">
        <v>21</v>
      </c>
      <c r="R2160" s="1" t="s">
        <v>22</v>
      </c>
      <c r="S2160" s="1" t="s">
        <v>22</v>
      </c>
      <c r="T2160" s="1" t="s">
        <v>11289</v>
      </c>
      <c r="U2160" s="1" t="s">
        <v>27</v>
      </c>
    </row>
    <row r="2161" spans="1:21" ht="15" x14ac:dyDescent="0.2">
      <c r="A2161" s="1" t="s">
        <v>73</v>
      </c>
      <c r="B2161" s="1" t="s">
        <v>64</v>
      </c>
      <c r="C2161" s="1" t="s">
        <v>197</v>
      </c>
      <c r="D2161" s="1" t="s">
        <v>7690</v>
      </c>
      <c r="E2161" s="1" t="s">
        <v>7691</v>
      </c>
      <c r="F2161" s="1" t="s">
        <v>22</v>
      </c>
      <c r="G2161" s="2" t="str">
        <f t="shared" si="99"/>
        <v>Praxis Dres. Lengsfeld</v>
      </c>
      <c r="H2161" s="1" t="s">
        <v>7692</v>
      </c>
      <c r="I2161" s="1" t="str" cm="1">
        <f t="array" ref="I2161">IF(H2161="","",IF(COUNT(VALUE(MID(H2161,ROW($A$1:$A$100),1)))=0,H2161,TRIM(LEFT(H2161,MATCH(TRUE,ISNUMBER(VALUE(MID(H2161,ROW($A$1:$A$100),1))),0)-1))))</f>
        <v>Schulhausgässli</v>
      </c>
      <c r="J2161" s="1" t="str" cm="1">
        <f t="array" ref="J2161">IF(H2161="","",IF(COUNT(VALUE(MID(H2161,ROW($A$1:$A$100),1)))=0,"",RIGHT(H2161,LEN(H2161)-MATCH(TRUE,ISNUMBER(VALUE(MID(H2161,ROW($A$1:$A$100),1))),0)+1)))</f>
        <v>4A</v>
      </c>
      <c r="K2161" s="1" t="s">
        <v>22</v>
      </c>
      <c r="L2161" s="1" t="s">
        <v>7693</v>
      </c>
      <c r="M2161" s="1" t="str">
        <f t="shared" si="100"/>
        <v>3098</v>
      </c>
      <c r="N2161" s="1" t="str">
        <f t="shared" si="101"/>
        <v>Köniz</v>
      </c>
      <c r="O2161" s="1" t="s">
        <v>24</v>
      </c>
      <c r="P2161" s="1" t="s">
        <v>7694</v>
      </c>
      <c r="Q2161" s="1" t="s">
        <v>21</v>
      </c>
      <c r="R2161" s="1" t="s">
        <v>22</v>
      </c>
      <c r="S2161" s="1" t="s">
        <v>22</v>
      </c>
      <c r="T2161" s="1" t="s">
        <v>7695</v>
      </c>
      <c r="U2161" s="1" t="s">
        <v>27</v>
      </c>
    </row>
    <row r="2162" spans="1:21" ht="15" x14ac:dyDescent="0.2">
      <c r="A2162" s="1" t="s">
        <v>73</v>
      </c>
      <c r="B2162" s="1" t="s">
        <v>17</v>
      </c>
      <c r="C2162" s="1" t="s">
        <v>122</v>
      </c>
      <c r="D2162" s="1" t="s">
        <v>4716</v>
      </c>
      <c r="E2162" s="1" t="s">
        <v>2383</v>
      </c>
      <c r="F2162" s="1" t="s">
        <v>22</v>
      </c>
      <c r="G2162" s="2" t="str">
        <f t="shared" si="99"/>
        <v>Praxis Kreuzbleiche GmbH</v>
      </c>
      <c r="H2162" s="1" t="s">
        <v>2384</v>
      </c>
      <c r="I2162" s="1" t="str" cm="1">
        <f t="array" ref="I2162">IF(H2162="","",IF(COUNT(VALUE(MID(H2162,ROW($A$1:$A$100),1)))=0,H2162,TRIM(LEFT(H2162,MATCH(TRUE,ISNUMBER(VALUE(MID(H2162,ROW($A$1:$A$100),1))),0)-1))))</f>
        <v>Vonwilstrasse</v>
      </c>
      <c r="J2162" s="1" t="str" cm="1">
        <f t="array" ref="J2162">IF(H2162="","",IF(COUNT(VALUE(MID(H2162,ROW($A$1:$A$100),1)))=0,"",RIGHT(H2162,LEN(H2162)-MATCH(TRUE,ISNUMBER(VALUE(MID(H2162,ROW($A$1:$A$100),1))),0)+1)))</f>
        <v>29</v>
      </c>
      <c r="K2162" s="1" t="s">
        <v>22</v>
      </c>
      <c r="L2162" s="1" t="s">
        <v>375</v>
      </c>
      <c r="M2162" s="1" t="str">
        <f t="shared" si="100"/>
        <v>9000</v>
      </c>
      <c r="N2162" s="1" t="str">
        <f t="shared" si="101"/>
        <v>St. Gallen</v>
      </c>
      <c r="O2162" s="1" t="s">
        <v>24</v>
      </c>
      <c r="P2162" s="1" t="s">
        <v>4717</v>
      </c>
      <c r="Q2162" s="1" t="s">
        <v>80</v>
      </c>
      <c r="R2162" s="1" t="s">
        <v>22</v>
      </c>
      <c r="S2162" s="1" t="s">
        <v>22</v>
      </c>
      <c r="T2162" s="1" t="s">
        <v>4718</v>
      </c>
      <c r="U2162" s="1" t="s">
        <v>27</v>
      </c>
    </row>
    <row r="2163" spans="1:21" ht="15" x14ac:dyDescent="0.2">
      <c r="A2163" s="1" t="s">
        <v>73</v>
      </c>
      <c r="B2163" s="1" t="s">
        <v>64</v>
      </c>
      <c r="C2163" s="1" t="s">
        <v>262</v>
      </c>
      <c r="D2163" s="1" t="s">
        <v>15023</v>
      </c>
      <c r="E2163" s="1" t="s">
        <v>605</v>
      </c>
      <c r="F2163" s="1" t="s">
        <v>22</v>
      </c>
      <c r="G2163" s="2" t="str">
        <f t="shared" si="99"/>
        <v>Ärztehaus Gossau</v>
      </c>
      <c r="H2163" s="1" t="s">
        <v>606</v>
      </c>
      <c r="I2163" s="1" t="str" cm="1">
        <f t="array" ref="I2163">IF(H2163="","",IF(COUNT(VALUE(MID(H2163,ROW($A$1:$A$100),1)))=0,H2163,TRIM(LEFT(H2163,MATCH(TRUE,ISNUMBER(VALUE(MID(H2163,ROW($A$1:$A$100),1))),0)-1))))</f>
        <v>Lerchenstrasse</v>
      </c>
      <c r="J2163" s="1" t="str" cm="1">
        <f t="array" ref="J2163">IF(H2163="","",IF(COUNT(VALUE(MID(H2163,ROW($A$1:$A$100),1)))=0,"",RIGHT(H2163,LEN(H2163)-MATCH(TRUE,ISNUMBER(VALUE(MID(H2163,ROW($A$1:$A$100),1))),0)+1)))</f>
        <v>32</v>
      </c>
      <c r="K2163" s="1" t="s">
        <v>22</v>
      </c>
      <c r="L2163" s="1" t="s">
        <v>607</v>
      </c>
      <c r="M2163" s="1" t="str">
        <f t="shared" si="100"/>
        <v>9200</v>
      </c>
      <c r="N2163" s="1" t="str">
        <f t="shared" si="101"/>
        <v>Gossau SG</v>
      </c>
      <c r="O2163" s="1" t="s">
        <v>24</v>
      </c>
      <c r="P2163" s="1" t="s">
        <v>15024</v>
      </c>
      <c r="Q2163" s="1" t="s">
        <v>128</v>
      </c>
      <c r="R2163" s="1" t="s">
        <v>22</v>
      </c>
      <c r="S2163" s="1" t="s">
        <v>22</v>
      </c>
      <c r="T2163" s="1" t="s">
        <v>15025</v>
      </c>
      <c r="U2163" s="1" t="s">
        <v>27</v>
      </c>
    </row>
    <row r="2164" spans="1:21" ht="30" x14ac:dyDescent="0.2">
      <c r="A2164" s="1" t="s">
        <v>16</v>
      </c>
      <c r="B2164" s="1" t="s">
        <v>64</v>
      </c>
      <c r="C2164" s="1" t="s">
        <v>627</v>
      </c>
      <c r="D2164" s="1" t="s">
        <v>14331</v>
      </c>
      <c r="E2164" s="1" t="s">
        <v>1568</v>
      </c>
      <c r="F2164" s="1" t="s">
        <v>156</v>
      </c>
      <c r="G2164" s="2" t="str">
        <f t="shared" si="99"/>
        <v>Kantonsspital Baden AG
_x000D_Frauenklinik</v>
      </c>
      <c r="H2164" s="1" t="s">
        <v>1569</v>
      </c>
      <c r="I2164" s="1" t="str" cm="1">
        <f t="array" ref="I2164">IF(H2164="","",IF(COUNT(VALUE(MID(H2164,ROW($A$1:$A$100),1)))=0,H2164,TRIM(LEFT(H2164,MATCH(TRUE,ISNUMBER(VALUE(MID(H2164,ROW($A$1:$A$100),1))),0)-1))))</f>
        <v>Im Ergel</v>
      </c>
      <c r="J2164" s="1" t="str" cm="1">
        <f t="array" ref="J2164">IF(H2164="","",IF(COUNT(VALUE(MID(H2164,ROW($A$1:$A$100),1)))=0,"",RIGHT(H2164,LEN(H2164)-MATCH(TRUE,ISNUMBER(VALUE(MID(H2164,ROW($A$1:$A$100),1))),0)+1)))</f>
        <v>1</v>
      </c>
      <c r="K2164" s="1" t="s">
        <v>22</v>
      </c>
      <c r="L2164" s="1" t="s">
        <v>1570</v>
      </c>
      <c r="M2164" s="1" t="str">
        <f t="shared" si="100"/>
        <v>5404</v>
      </c>
      <c r="N2164" s="1" t="str">
        <f t="shared" si="101"/>
        <v>Baden</v>
      </c>
      <c r="O2164" s="1" t="s">
        <v>24</v>
      </c>
      <c r="P2164" s="1" t="s">
        <v>14332</v>
      </c>
      <c r="Q2164" s="1" t="s">
        <v>21</v>
      </c>
      <c r="R2164" s="1" t="s">
        <v>22</v>
      </c>
      <c r="S2164" s="1" t="s">
        <v>22</v>
      </c>
      <c r="T2164" s="1" t="s">
        <v>14333</v>
      </c>
      <c r="U2164" s="1" t="s">
        <v>27</v>
      </c>
    </row>
    <row r="2165" spans="1:21" ht="30" x14ac:dyDescent="0.2">
      <c r="A2165" s="1" t="s">
        <v>16</v>
      </c>
      <c r="B2165" s="1" t="s">
        <v>204</v>
      </c>
      <c r="C2165" s="1" t="s">
        <v>3982</v>
      </c>
      <c r="D2165" s="1" t="s">
        <v>8173</v>
      </c>
      <c r="E2165" s="1" t="s">
        <v>1568</v>
      </c>
      <c r="F2165" s="1" t="s">
        <v>8174</v>
      </c>
      <c r="G2165" s="2" t="str">
        <f t="shared" si="99"/>
        <v>Kantonsspital Baden AG
_x000D_Interdisziplinäres Brustzentrum</v>
      </c>
      <c r="H2165" s="1" t="s">
        <v>1569</v>
      </c>
      <c r="I2165" s="1" t="str" cm="1">
        <f t="array" ref="I2165">IF(H2165="","",IF(COUNT(VALUE(MID(H2165,ROW($A$1:$A$100),1)))=0,H2165,TRIM(LEFT(H2165,MATCH(TRUE,ISNUMBER(VALUE(MID(H2165,ROW($A$1:$A$100),1))),0)-1))))</f>
        <v>Im Ergel</v>
      </c>
      <c r="J2165" s="1" t="str" cm="1">
        <f t="array" ref="J2165">IF(H2165="","",IF(COUNT(VALUE(MID(H2165,ROW($A$1:$A$100),1)))=0,"",RIGHT(H2165,LEN(H2165)-MATCH(TRUE,ISNUMBER(VALUE(MID(H2165,ROW($A$1:$A$100),1))),0)+1)))</f>
        <v>1</v>
      </c>
      <c r="K2165" s="1" t="s">
        <v>22</v>
      </c>
      <c r="L2165" s="1" t="s">
        <v>1570</v>
      </c>
      <c r="M2165" s="1" t="str">
        <f t="shared" si="100"/>
        <v>5404</v>
      </c>
      <c r="N2165" s="1" t="str">
        <f t="shared" si="101"/>
        <v>Baden</v>
      </c>
      <c r="O2165" s="1" t="s">
        <v>24</v>
      </c>
      <c r="P2165" s="1" t="s">
        <v>8175</v>
      </c>
      <c r="Q2165" s="1" t="s">
        <v>21</v>
      </c>
      <c r="R2165" s="1" t="s">
        <v>22</v>
      </c>
      <c r="S2165" s="1" t="s">
        <v>22</v>
      </c>
      <c r="T2165" s="1" t="s">
        <v>8176</v>
      </c>
      <c r="U2165" s="1" t="s">
        <v>27</v>
      </c>
    </row>
    <row r="2166" spans="1:21" ht="15" x14ac:dyDescent="0.2">
      <c r="A2166" s="1" t="s">
        <v>16</v>
      </c>
      <c r="B2166" s="1" t="s">
        <v>64</v>
      </c>
      <c r="C2166" s="1" t="s">
        <v>3999</v>
      </c>
      <c r="D2166" s="1" t="s">
        <v>4000</v>
      </c>
      <c r="E2166" s="1" t="s">
        <v>4001</v>
      </c>
      <c r="F2166" s="1" t="s">
        <v>22</v>
      </c>
      <c r="G2166" s="2" t="str">
        <f t="shared" si="99"/>
        <v>Praxis Dr. Leon Mendaro Maria</v>
      </c>
      <c r="H2166" s="1" t="s">
        <v>4002</v>
      </c>
      <c r="I2166" s="1" t="str" cm="1">
        <f t="array" ref="I2166">IF(H2166="","",IF(COUNT(VALUE(MID(H2166,ROW($A$1:$A$100),1)))=0,H2166,TRIM(LEFT(H2166,MATCH(TRUE,ISNUMBER(VALUE(MID(H2166,ROW($A$1:$A$100),1))),0)-1))))</f>
        <v>Altmoosstrasse</v>
      </c>
      <c r="J2166" s="1" t="str" cm="1">
        <f t="array" ref="J2166">IF(H2166="","",IF(COUNT(VALUE(MID(H2166,ROW($A$1:$A$100),1)))=0,"",RIGHT(H2166,LEN(H2166)-MATCH(TRUE,ISNUMBER(VALUE(MID(H2166,ROW($A$1:$A$100),1))),0)+1)))</f>
        <v>28</v>
      </c>
      <c r="K2166" s="1" t="s">
        <v>22</v>
      </c>
      <c r="L2166" s="1" t="s">
        <v>1468</v>
      </c>
      <c r="M2166" s="1" t="str">
        <f t="shared" si="100"/>
        <v>8157</v>
      </c>
      <c r="N2166" s="1" t="str">
        <f t="shared" si="101"/>
        <v>Dielsdorf</v>
      </c>
      <c r="O2166" s="1" t="s">
        <v>24</v>
      </c>
      <c r="P2166" s="1" t="s">
        <v>4003</v>
      </c>
      <c r="Q2166" s="1" t="s">
        <v>21</v>
      </c>
      <c r="R2166" s="1" t="s">
        <v>22</v>
      </c>
      <c r="S2166" s="1" t="s">
        <v>22</v>
      </c>
      <c r="T2166" s="1" t="s">
        <v>4004</v>
      </c>
      <c r="U2166" s="1" t="s">
        <v>27</v>
      </c>
    </row>
    <row r="2167" spans="1:21" ht="15" x14ac:dyDescent="0.2">
      <c r="A2167" s="1" t="s">
        <v>16</v>
      </c>
      <c r="B2167" s="1" t="s">
        <v>17</v>
      </c>
      <c r="C2167" s="1" t="s">
        <v>2292</v>
      </c>
      <c r="D2167" s="1" t="s">
        <v>10586</v>
      </c>
      <c r="E2167" s="1" t="s">
        <v>11249</v>
      </c>
      <c r="F2167" s="1" t="s">
        <v>22</v>
      </c>
      <c r="G2167" s="2" t="str">
        <f t="shared" si="99"/>
        <v>Frauenarztpraxis Dr. Lerch Petra</v>
      </c>
      <c r="H2167" s="1" t="s">
        <v>11250</v>
      </c>
      <c r="I2167" s="1" t="str" cm="1">
        <f t="array" ref="I2167">IF(H2167="","",IF(COUNT(VALUE(MID(H2167,ROW($A$1:$A$100),1)))=0,H2167,TRIM(LEFT(H2167,MATCH(TRUE,ISNUMBER(VALUE(MID(H2167,ROW($A$1:$A$100),1))),0)-1))))</f>
        <v>Gartenstrasse</v>
      </c>
      <c r="J2167" s="1" t="str" cm="1">
        <f t="array" ref="J2167">IF(H2167="","",IF(COUNT(VALUE(MID(H2167,ROW($A$1:$A$100),1)))=0,"",RIGHT(H2167,LEN(H2167)-MATCH(TRUE,ISNUMBER(VALUE(MID(H2167,ROW($A$1:$A$100),1))),0)+1)))</f>
        <v>63</v>
      </c>
      <c r="K2167" s="1" t="s">
        <v>22</v>
      </c>
      <c r="L2167" s="1" t="s">
        <v>1756</v>
      </c>
      <c r="M2167" s="1" t="str">
        <f t="shared" si="100"/>
        <v>4052</v>
      </c>
      <c r="N2167" s="1" t="str">
        <f t="shared" si="101"/>
        <v>Basel</v>
      </c>
      <c r="O2167" s="1" t="s">
        <v>24</v>
      </c>
      <c r="P2167" s="1" t="s">
        <v>11251</v>
      </c>
      <c r="Q2167" s="1" t="s">
        <v>21</v>
      </c>
      <c r="R2167" s="1" t="s">
        <v>22</v>
      </c>
      <c r="S2167" s="1" t="s">
        <v>22</v>
      </c>
      <c r="T2167" s="1" t="s">
        <v>11252</v>
      </c>
      <c r="U2167" s="1" t="s">
        <v>27</v>
      </c>
    </row>
    <row r="2168" spans="1:21" ht="15" x14ac:dyDescent="0.2">
      <c r="A2168" s="1" t="s">
        <v>16</v>
      </c>
      <c r="B2168" s="1" t="s">
        <v>64</v>
      </c>
      <c r="C2168" s="1" t="s">
        <v>1651</v>
      </c>
      <c r="D2168" s="1" t="s">
        <v>10586</v>
      </c>
      <c r="E2168" s="1" t="s">
        <v>6663</v>
      </c>
      <c r="F2168" s="1" t="s">
        <v>22</v>
      </c>
      <c r="G2168" s="2" t="str">
        <f t="shared" si="99"/>
        <v>Praxis Dr. Lerch GmbH</v>
      </c>
      <c r="H2168" s="1" t="s">
        <v>6664</v>
      </c>
      <c r="I2168" s="1" t="str" cm="1">
        <f t="array" ref="I2168">IF(H2168="","",IF(COUNT(VALUE(MID(H2168,ROW($A$1:$A$100),1)))=0,H2168,TRIM(LEFT(H2168,MATCH(TRUE,ISNUMBER(VALUE(MID(H2168,ROW($A$1:$A$100),1))),0)-1))))</f>
        <v>Seestrasse</v>
      </c>
      <c r="J2168" s="1" t="str" cm="1">
        <f t="array" ref="J2168">IF(H2168="","",IF(COUNT(VALUE(MID(H2168,ROW($A$1:$A$100),1)))=0,"",RIGHT(H2168,LEN(H2168)-MATCH(TRUE,ISNUMBER(VALUE(MID(H2168,ROW($A$1:$A$100),1))),0)+1)))</f>
        <v>115</v>
      </c>
      <c r="K2168" s="1" t="s">
        <v>22</v>
      </c>
      <c r="L2168" s="1" t="s">
        <v>740</v>
      </c>
      <c r="M2168" s="1" t="str">
        <f t="shared" si="100"/>
        <v>8820</v>
      </c>
      <c r="N2168" s="1" t="str">
        <f t="shared" si="101"/>
        <v>Wädenswil</v>
      </c>
      <c r="O2168" s="1" t="s">
        <v>24</v>
      </c>
      <c r="P2168" s="1" t="s">
        <v>10587</v>
      </c>
      <c r="Q2168" s="1" t="s">
        <v>21</v>
      </c>
      <c r="R2168" s="1" t="s">
        <v>22</v>
      </c>
      <c r="S2168" s="1" t="s">
        <v>22</v>
      </c>
      <c r="T2168" s="1" t="s">
        <v>10588</v>
      </c>
      <c r="U2168" s="1" t="s">
        <v>27</v>
      </c>
    </row>
    <row r="2169" spans="1:21" ht="30" x14ac:dyDescent="0.2">
      <c r="A2169" s="1" t="s">
        <v>16</v>
      </c>
      <c r="B2169" s="1" t="s">
        <v>64</v>
      </c>
      <c r="C2169" s="1" t="s">
        <v>3109</v>
      </c>
      <c r="D2169" s="1" t="s">
        <v>4699</v>
      </c>
      <c r="E2169" s="1" t="s">
        <v>1357</v>
      </c>
      <c r="F2169" s="1" t="s">
        <v>156</v>
      </c>
      <c r="G2169" s="2" t="str">
        <f t="shared" si="99"/>
        <v>Kantonsspital St. Gallen
_x000D_Frauenklinik</v>
      </c>
      <c r="H2169" s="1" t="s">
        <v>1358</v>
      </c>
      <c r="I2169" s="1" t="str" cm="1">
        <f t="array" ref="I2169">IF(H2169="","",IF(COUNT(VALUE(MID(H2169,ROW($A$1:$A$100),1)))=0,H2169,TRIM(LEFT(H2169,MATCH(TRUE,ISNUMBER(VALUE(MID(H2169,ROW($A$1:$A$100),1))),0)-1))))</f>
        <v>Rorschacher Strasse</v>
      </c>
      <c r="J2169" s="1" t="str" cm="1">
        <f t="array" ref="J2169">IF(H2169="","",IF(COUNT(VALUE(MID(H2169,ROW($A$1:$A$100),1)))=0,"",RIGHT(H2169,LEN(H2169)-MATCH(TRUE,ISNUMBER(VALUE(MID(H2169,ROW($A$1:$A$100),1))),0)+1)))</f>
        <v>95</v>
      </c>
      <c r="K2169" s="1" t="s">
        <v>22</v>
      </c>
      <c r="L2169" s="1" t="s">
        <v>1359</v>
      </c>
      <c r="M2169" s="1" t="str">
        <f t="shared" si="100"/>
        <v>9007</v>
      </c>
      <c r="N2169" s="1" t="str">
        <f t="shared" si="101"/>
        <v>St. Gallen</v>
      </c>
      <c r="O2169" s="1" t="s">
        <v>24</v>
      </c>
      <c r="P2169" s="1" t="s">
        <v>4700</v>
      </c>
      <c r="Q2169" s="1" t="s">
        <v>21</v>
      </c>
      <c r="R2169" s="1" t="s">
        <v>22</v>
      </c>
      <c r="S2169" s="1" t="s">
        <v>22</v>
      </c>
      <c r="T2169" s="1" t="s">
        <v>4701</v>
      </c>
      <c r="U2169" s="1" t="s">
        <v>27</v>
      </c>
    </row>
    <row r="2170" spans="1:21" ht="15" x14ac:dyDescent="0.2">
      <c r="A2170" s="1" t="s">
        <v>16</v>
      </c>
      <c r="B2170" s="1" t="s">
        <v>64</v>
      </c>
      <c r="C2170" s="1" t="s">
        <v>378</v>
      </c>
      <c r="D2170" s="1" t="s">
        <v>2489</v>
      </c>
      <c r="E2170" s="1" t="s">
        <v>2490</v>
      </c>
      <c r="F2170" s="1" t="s">
        <v>22</v>
      </c>
      <c r="G2170" s="2" t="str">
        <f t="shared" si="99"/>
        <v>Medizinisches Zentrum Kemmental</v>
      </c>
      <c r="H2170" s="1" t="s">
        <v>2491</v>
      </c>
      <c r="I2170" s="1" t="str" cm="1">
        <f t="array" ref="I2170">IF(H2170="","",IF(COUNT(VALUE(MID(H2170,ROW($A$1:$A$100),1)))=0,H2170,TRIM(LEFT(H2170,MATCH(TRUE,ISNUMBER(VALUE(MID(H2170,ROW($A$1:$A$100),1))),0)-1))))</f>
        <v>Alterswilerstrasse</v>
      </c>
      <c r="J2170" s="1" t="str" cm="1">
        <f t="array" ref="J2170">IF(H2170="","",IF(COUNT(VALUE(MID(H2170,ROW($A$1:$A$100),1)))=0,"",RIGHT(H2170,LEN(H2170)-MATCH(TRUE,ISNUMBER(VALUE(MID(H2170,ROW($A$1:$A$100),1))),0)+1)))</f>
        <v>9</v>
      </c>
      <c r="K2170" s="1" t="s">
        <v>22</v>
      </c>
      <c r="L2170" s="1" t="s">
        <v>2492</v>
      </c>
      <c r="M2170" s="1" t="str">
        <f t="shared" si="100"/>
        <v>8573</v>
      </c>
      <c r="N2170" s="1" t="str">
        <f t="shared" si="101"/>
        <v>Siegershausen</v>
      </c>
      <c r="O2170" s="1" t="s">
        <v>24</v>
      </c>
      <c r="P2170" s="1" t="s">
        <v>2493</v>
      </c>
      <c r="Q2170" s="1" t="s">
        <v>80</v>
      </c>
      <c r="R2170" s="1" t="s">
        <v>22</v>
      </c>
      <c r="S2170" s="1" t="s">
        <v>22</v>
      </c>
      <c r="T2170" s="1" t="s">
        <v>2494</v>
      </c>
      <c r="U2170" s="1" t="s">
        <v>27</v>
      </c>
    </row>
    <row r="2171" spans="1:21" ht="15" x14ac:dyDescent="0.2">
      <c r="A2171" s="1" t="s">
        <v>16</v>
      </c>
      <c r="B2171" s="1" t="s">
        <v>64</v>
      </c>
      <c r="C2171" s="1" t="s">
        <v>2405</v>
      </c>
      <c r="D2171" s="1" t="s">
        <v>11258</v>
      </c>
      <c r="E2171" s="1" t="s">
        <v>11259</v>
      </c>
      <c r="F2171" s="1" t="s">
        <v>22</v>
      </c>
      <c r="G2171" s="2" t="str">
        <f t="shared" si="99"/>
        <v>Arztpraxis für Frauen und Kinder</v>
      </c>
      <c r="H2171" s="1" t="s">
        <v>11260</v>
      </c>
      <c r="I2171" s="1" t="str" cm="1">
        <f t="array" ref="I2171">IF(H2171="","",IF(COUNT(VALUE(MID(H2171,ROW($A$1:$A$100),1)))=0,H2171,TRIM(LEFT(H2171,MATCH(TRUE,ISNUMBER(VALUE(MID(H2171,ROW($A$1:$A$100),1))),0)-1))))</f>
        <v>Geissacher</v>
      </c>
      <c r="J2171" s="1" t="str" cm="1">
        <f t="array" ref="J2171">IF(H2171="","",IF(COUNT(VALUE(MID(H2171,ROW($A$1:$A$100),1)))=0,"",RIGHT(H2171,LEN(H2171)-MATCH(TRUE,ISNUMBER(VALUE(MID(H2171,ROW($A$1:$A$100),1))),0)+1)))</f>
        <v>8</v>
      </c>
      <c r="K2171" s="1" t="s">
        <v>22</v>
      </c>
      <c r="L2171" s="1" t="s">
        <v>673</v>
      </c>
      <c r="M2171" s="1" t="str">
        <f t="shared" si="100"/>
        <v>8126</v>
      </c>
      <c r="N2171" s="1" t="str">
        <f t="shared" si="101"/>
        <v>Zumikon</v>
      </c>
      <c r="O2171" s="1" t="s">
        <v>24</v>
      </c>
      <c r="P2171" s="1" t="s">
        <v>11261</v>
      </c>
      <c r="Q2171" s="1" t="s">
        <v>21</v>
      </c>
      <c r="R2171" s="1" t="s">
        <v>22</v>
      </c>
      <c r="S2171" s="1" t="s">
        <v>22</v>
      </c>
      <c r="T2171" s="1" t="s">
        <v>11262</v>
      </c>
      <c r="U2171" s="1" t="s">
        <v>27</v>
      </c>
    </row>
    <row r="2172" spans="1:21" ht="30" x14ac:dyDescent="0.2">
      <c r="A2172" s="1" t="s">
        <v>16</v>
      </c>
      <c r="B2172" s="1" t="s">
        <v>17</v>
      </c>
      <c r="C2172" s="1" t="s">
        <v>1638</v>
      </c>
      <c r="D2172" s="1" t="s">
        <v>1866</v>
      </c>
      <c r="E2172" s="1" t="s">
        <v>67</v>
      </c>
      <c r="F2172" s="1" t="s">
        <v>68</v>
      </c>
      <c r="G2172" s="2" t="str">
        <f t="shared" si="99"/>
        <v>Kantonsspital Winterthur
_x000D_Klinik für Geburtshilfe und Gyn.</v>
      </c>
      <c r="H2172" s="1" t="s">
        <v>22</v>
      </c>
      <c r="I2172" s="1" t="str" cm="1">
        <f t="array" ref="I2172">IF(H2172="","",IF(COUNT(VALUE(MID(H2172,ROW($A$1:$A$100),1)))=0,H2172,TRIM(LEFT(H2172,MATCH(TRUE,ISNUMBER(VALUE(MID(H2172,ROW($A$1:$A$100),1))),0)-1))))</f>
        <v/>
      </c>
      <c r="J2172" s="1" t="str" cm="1">
        <f t="array" ref="J2172">IF(H2172="","",IF(COUNT(VALUE(MID(H2172,ROW($A$1:$A$100),1)))=0,"",RIGHT(H2172,LEN(H2172)-MATCH(TRUE,ISNUMBER(VALUE(MID(H2172,ROW($A$1:$A$100),1))),0)+1)))</f>
        <v/>
      </c>
      <c r="K2172" s="1" t="s">
        <v>69</v>
      </c>
      <c r="L2172" s="1" t="s">
        <v>70</v>
      </c>
      <c r="M2172" s="1" t="str">
        <f t="shared" si="100"/>
        <v>8401</v>
      </c>
      <c r="N2172" s="1" t="str">
        <f t="shared" si="101"/>
        <v>Winterthur</v>
      </c>
      <c r="O2172" s="1" t="s">
        <v>24</v>
      </c>
      <c r="P2172" s="1" t="s">
        <v>1867</v>
      </c>
      <c r="Q2172" s="1" t="s">
        <v>21</v>
      </c>
      <c r="R2172" s="1" t="s">
        <v>22</v>
      </c>
      <c r="S2172" s="1" t="s">
        <v>22</v>
      </c>
      <c r="T2172" s="1" t="s">
        <v>1868</v>
      </c>
      <c r="U2172" s="1" t="s">
        <v>27</v>
      </c>
    </row>
    <row r="2173" spans="1:21" ht="30" x14ac:dyDescent="0.2">
      <c r="A2173" s="1" t="s">
        <v>16</v>
      </c>
      <c r="B2173" s="1" t="s">
        <v>17</v>
      </c>
      <c r="C2173" s="1" t="s">
        <v>4679</v>
      </c>
      <c r="D2173" s="1" t="s">
        <v>4680</v>
      </c>
      <c r="E2173" s="1" t="s">
        <v>4681</v>
      </c>
      <c r="F2173" s="1" t="s">
        <v>21</v>
      </c>
      <c r="G2173" s="2" t="str">
        <f t="shared" si="99"/>
        <v>GZO Spital Wetzikon
_x000D_Gynäkologie und Geburtshilfe</v>
      </c>
      <c r="H2173" s="1" t="s">
        <v>4682</v>
      </c>
      <c r="I2173" s="1" t="str" cm="1">
        <f t="array" ref="I2173">IF(H2173="","",IF(COUNT(VALUE(MID(H2173,ROW($A$1:$A$100),1)))=0,H2173,TRIM(LEFT(H2173,MATCH(TRUE,ISNUMBER(VALUE(MID(H2173,ROW($A$1:$A$100),1))),0)-1))))</f>
        <v>Spitalstrasse</v>
      </c>
      <c r="J2173" s="1" t="str" cm="1">
        <f t="array" ref="J2173">IF(H2173="","",IF(COUNT(VALUE(MID(H2173,ROW($A$1:$A$100),1)))=0,"",RIGHT(H2173,LEN(H2173)-MATCH(TRUE,ISNUMBER(VALUE(MID(H2173,ROW($A$1:$A$100),1))),0)+1)))</f>
        <v>66</v>
      </c>
      <c r="K2173" s="1" t="s">
        <v>22</v>
      </c>
      <c r="L2173" s="1" t="s">
        <v>993</v>
      </c>
      <c r="M2173" s="1" t="str">
        <f t="shared" si="100"/>
        <v>8620</v>
      </c>
      <c r="N2173" s="1" t="str">
        <f t="shared" si="101"/>
        <v>Wetzikon ZH</v>
      </c>
      <c r="O2173" s="1" t="s">
        <v>24</v>
      </c>
      <c r="P2173" s="1" t="s">
        <v>4683</v>
      </c>
      <c r="Q2173" s="1" t="s">
        <v>21</v>
      </c>
      <c r="R2173" s="1" t="s">
        <v>22</v>
      </c>
      <c r="S2173" s="1" t="s">
        <v>22</v>
      </c>
      <c r="T2173" s="1" t="s">
        <v>4684</v>
      </c>
      <c r="U2173" s="1" t="s">
        <v>27</v>
      </c>
    </row>
    <row r="2174" spans="1:21" ht="15" x14ac:dyDescent="0.2">
      <c r="A2174" s="1" t="s">
        <v>16</v>
      </c>
      <c r="B2174" s="1" t="s">
        <v>64</v>
      </c>
      <c r="C2174" s="1" t="s">
        <v>3189</v>
      </c>
      <c r="D2174" s="1" t="s">
        <v>4680</v>
      </c>
      <c r="E2174" s="1" t="s">
        <v>11356</v>
      </c>
      <c r="F2174" s="1" t="s">
        <v>22</v>
      </c>
      <c r="G2174" s="2" t="str">
        <f t="shared" si="99"/>
        <v>Praxis Dr. Mischler Charlotte</v>
      </c>
      <c r="H2174" s="1" t="s">
        <v>11357</v>
      </c>
      <c r="I2174" s="1" t="str" cm="1">
        <f t="array" ref="I2174">IF(H2174="","",IF(COUNT(VALUE(MID(H2174,ROW($A$1:$A$100),1)))=0,H2174,TRIM(LEFT(H2174,MATCH(TRUE,ISNUMBER(VALUE(MID(H2174,ROW($A$1:$A$100),1))),0)-1))))</f>
        <v>Bodenacher</v>
      </c>
      <c r="J2174" s="1" t="str" cm="1">
        <f t="array" ref="J2174">IF(H2174="","",IF(COUNT(VALUE(MID(H2174,ROW($A$1:$A$100),1)))=0,"",RIGHT(H2174,LEN(H2174)-MATCH(TRUE,ISNUMBER(VALUE(MID(H2174,ROW($A$1:$A$100),1))),0)+1)))</f>
        <v>15F</v>
      </c>
      <c r="K2174" s="1" t="s">
        <v>22</v>
      </c>
      <c r="L2174" s="1" t="s">
        <v>11358</v>
      </c>
      <c r="M2174" s="1" t="str">
        <f t="shared" si="100"/>
        <v>3047</v>
      </c>
      <c r="N2174" s="1" t="str">
        <f t="shared" si="101"/>
        <v>Bremgarten b. Bern</v>
      </c>
      <c r="O2174" s="1" t="s">
        <v>24</v>
      </c>
      <c r="P2174" s="1" t="s">
        <v>11359</v>
      </c>
      <c r="Q2174" s="1" t="s">
        <v>21</v>
      </c>
      <c r="R2174" s="1" t="s">
        <v>22</v>
      </c>
      <c r="S2174" s="1" t="s">
        <v>22</v>
      </c>
      <c r="T2174" s="1" t="s">
        <v>11360</v>
      </c>
      <c r="U2174" s="1" t="s">
        <v>27</v>
      </c>
    </row>
    <row r="2175" spans="1:21" ht="30" x14ac:dyDescent="0.2">
      <c r="A2175" s="1" t="s">
        <v>16</v>
      </c>
      <c r="B2175" s="1" t="s">
        <v>64</v>
      </c>
      <c r="C2175" s="1" t="s">
        <v>5332</v>
      </c>
      <c r="D2175" s="1" t="s">
        <v>5333</v>
      </c>
      <c r="E2175" s="1" t="s">
        <v>1969</v>
      </c>
      <c r="F2175" s="1" t="s">
        <v>156</v>
      </c>
      <c r="G2175" s="2" t="str">
        <f t="shared" si="99"/>
        <v>Spital Nidwalden AG
_x000D_Frauenklinik</v>
      </c>
      <c r="H2175" s="1" t="s">
        <v>1970</v>
      </c>
      <c r="I2175" s="1" t="str" cm="1">
        <f t="array" ref="I2175">IF(H2175="","",IF(COUNT(VALUE(MID(H2175,ROW($A$1:$A$100),1)))=0,H2175,TRIM(LEFT(H2175,MATCH(TRUE,ISNUMBER(VALUE(MID(H2175,ROW($A$1:$A$100),1))),0)-1))))</f>
        <v>Ennetmooserstrasse</v>
      </c>
      <c r="J2175" s="1" t="str" cm="1">
        <f t="array" ref="J2175">IF(H2175="","",IF(COUNT(VALUE(MID(H2175,ROW($A$1:$A$100),1)))=0,"",RIGHT(H2175,LEN(H2175)-MATCH(TRUE,ISNUMBER(VALUE(MID(H2175,ROW($A$1:$A$100),1))),0)+1)))</f>
        <v>19</v>
      </c>
      <c r="K2175" s="1" t="s">
        <v>22</v>
      </c>
      <c r="L2175" s="1" t="s">
        <v>1971</v>
      </c>
      <c r="M2175" s="1" t="str">
        <f t="shared" si="100"/>
        <v>6370</v>
      </c>
      <c r="N2175" s="1" t="str">
        <f t="shared" si="101"/>
        <v>Stans</v>
      </c>
      <c r="O2175" s="1" t="s">
        <v>24</v>
      </c>
      <c r="P2175" s="1" t="s">
        <v>5334</v>
      </c>
      <c r="Q2175" s="1" t="s">
        <v>21</v>
      </c>
      <c r="R2175" s="1" t="s">
        <v>22</v>
      </c>
      <c r="S2175" s="1" t="s">
        <v>22</v>
      </c>
      <c r="T2175" s="1" t="s">
        <v>5335</v>
      </c>
      <c r="U2175" s="1" t="s">
        <v>27</v>
      </c>
    </row>
    <row r="2176" spans="1:21" ht="30" x14ac:dyDescent="0.2">
      <c r="A2176" s="1" t="s">
        <v>16</v>
      </c>
      <c r="B2176" s="1" t="s">
        <v>64</v>
      </c>
      <c r="C2176" s="1" t="s">
        <v>469</v>
      </c>
      <c r="D2176" s="1" t="s">
        <v>11364</v>
      </c>
      <c r="E2176" s="1" t="s">
        <v>1149</v>
      </c>
      <c r="F2176" s="1" t="s">
        <v>9318</v>
      </c>
      <c r="G2176" s="2" t="str">
        <f t="shared" si="99"/>
        <v>Brust-Zentrum AG - Seefeld
_x000D_Genetische Abklärung</v>
      </c>
      <c r="H2176" s="1" t="s">
        <v>326</v>
      </c>
      <c r="I2176" s="1" t="str" cm="1">
        <f t="array" ref="I2176">IF(H2176="","",IF(COUNT(VALUE(MID(H2176,ROW($A$1:$A$100),1)))=0,H2176,TRIM(LEFT(H2176,MATCH(TRUE,ISNUMBER(VALUE(MID(H2176,ROW($A$1:$A$100),1))),0)-1))))</f>
        <v>Seefeldstrasse</v>
      </c>
      <c r="J2176" s="1" t="str" cm="1">
        <f t="array" ref="J2176">IF(H2176="","",IF(COUNT(VALUE(MID(H2176,ROW($A$1:$A$100),1)))=0,"",RIGHT(H2176,LEN(H2176)-MATCH(TRUE,ISNUMBER(VALUE(MID(H2176,ROW($A$1:$A$100),1))),0)+1)))</f>
        <v>214</v>
      </c>
      <c r="K2176" s="1" t="s">
        <v>22</v>
      </c>
      <c r="L2176" s="1" t="s">
        <v>327</v>
      </c>
      <c r="M2176" s="1" t="str">
        <f t="shared" si="100"/>
        <v>8008</v>
      </c>
      <c r="N2176" s="1" t="str">
        <f t="shared" si="101"/>
        <v>Zürich</v>
      </c>
      <c r="O2176" s="1" t="s">
        <v>24</v>
      </c>
      <c r="P2176" s="1" t="s">
        <v>11365</v>
      </c>
      <c r="Q2176" s="1" t="s">
        <v>21</v>
      </c>
      <c r="R2176" s="1" t="s">
        <v>22</v>
      </c>
      <c r="S2176" s="1" t="s">
        <v>22</v>
      </c>
      <c r="T2176" s="1" t="s">
        <v>11366</v>
      </c>
      <c r="U2176" s="1" t="s">
        <v>27</v>
      </c>
    </row>
    <row r="2177" spans="1:21" ht="15" x14ac:dyDescent="0.2">
      <c r="A2177" s="1" t="s">
        <v>73</v>
      </c>
      <c r="B2177" s="1" t="s">
        <v>64</v>
      </c>
      <c r="C2177" s="1" t="s">
        <v>7326</v>
      </c>
      <c r="D2177" s="1" t="s">
        <v>7327</v>
      </c>
      <c r="E2177" s="1" t="s">
        <v>1781</v>
      </c>
      <c r="F2177" s="1" t="s">
        <v>22</v>
      </c>
      <c r="G2177" s="2" t="str">
        <f t="shared" si="99"/>
        <v>mediX notfallpraxis</v>
      </c>
      <c r="H2177" s="1" t="s">
        <v>1782</v>
      </c>
      <c r="I2177" s="1" t="str" cm="1">
        <f t="array" ref="I2177">IF(H2177="","",IF(COUNT(VALUE(MID(H2177,ROW($A$1:$A$100),1)))=0,H2177,TRIM(LEFT(H2177,MATCH(TRUE,ISNUMBER(VALUE(MID(H2177,ROW($A$1:$A$100),1))),0)-1))))</f>
        <v>Badenerstrasse</v>
      </c>
      <c r="J2177" s="1" t="str" cm="1">
        <f t="array" ref="J2177">IF(H2177="","",IF(COUNT(VALUE(MID(H2177,ROW($A$1:$A$100),1)))=0,"",RIGHT(H2177,LEN(H2177)-MATCH(TRUE,ISNUMBER(VALUE(MID(H2177,ROW($A$1:$A$100),1))),0)+1)))</f>
        <v>41</v>
      </c>
      <c r="K2177" s="1" t="s">
        <v>22</v>
      </c>
      <c r="L2177" s="1" t="s">
        <v>613</v>
      </c>
      <c r="M2177" s="1" t="str">
        <f t="shared" si="100"/>
        <v>8004</v>
      </c>
      <c r="N2177" s="1" t="str">
        <f t="shared" si="101"/>
        <v>Zürich</v>
      </c>
      <c r="O2177" s="1" t="s">
        <v>24</v>
      </c>
      <c r="P2177" s="1" t="s">
        <v>7328</v>
      </c>
      <c r="Q2177" s="1" t="s">
        <v>128</v>
      </c>
      <c r="R2177" s="1" t="s">
        <v>22</v>
      </c>
      <c r="S2177" s="1" t="s">
        <v>22</v>
      </c>
      <c r="T2177" s="1" t="s">
        <v>7329</v>
      </c>
      <c r="U2177" s="1" t="s">
        <v>27</v>
      </c>
    </row>
    <row r="2178" spans="1:21" ht="30" x14ac:dyDescent="0.2">
      <c r="A2178" s="1" t="s">
        <v>16</v>
      </c>
      <c r="B2178" s="1" t="s">
        <v>17</v>
      </c>
      <c r="C2178" s="1" t="s">
        <v>1990</v>
      </c>
      <c r="D2178" s="1" t="s">
        <v>4371</v>
      </c>
      <c r="E2178" s="1" t="s">
        <v>1357</v>
      </c>
      <c r="F2178" s="1" t="s">
        <v>156</v>
      </c>
      <c r="G2178" s="2" t="str">
        <f t="shared" ref="G2178:G2241" si="102">IF(F2178="",E2178,E2178 &amp; CHAR(10) &amp; CHAR(13) &amp; F2178)</f>
        <v>Kantonsspital St. Gallen
_x000D_Frauenklinik</v>
      </c>
      <c r="H2178" s="1" t="s">
        <v>1358</v>
      </c>
      <c r="I2178" s="1" t="str" cm="1">
        <f t="array" ref="I2178">IF(H2178="","",IF(COUNT(VALUE(MID(H2178,ROW($A$1:$A$100),1)))=0,H2178,TRIM(LEFT(H2178,MATCH(TRUE,ISNUMBER(VALUE(MID(H2178,ROW($A$1:$A$100),1))),0)-1))))</f>
        <v>Rorschacher Strasse</v>
      </c>
      <c r="J2178" s="1" t="str" cm="1">
        <f t="array" ref="J2178">IF(H2178="","",IF(COUNT(VALUE(MID(H2178,ROW($A$1:$A$100),1)))=0,"",RIGHT(H2178,LEN(H2178)-MATCH(TRUE,ISNUMBER(VALUE(MID(H2178,ROW($A$1:$A$100),1))),0)+1)))</f>
        <v>95</v>
      </c>
      <c r="K2178" s="1" t="s">
        <v>22</v>
      </c>
      <c r="L2178" s="1" t="s">
        <v>1359</v>
      </c>
      <c r="M2178" s="1" t="str">
        <f t="shared" ref="M2178:M2241" si="103">LEFT(L2178,4)</f>
        <v>9007</v>
      </c>
      <c r="N2178" s="1" t="str">
        <f t="shared" ref="N2178:N2241" si="104">RIGHT(L2178,LEN(L2178)-5)</f>
        <v>St. Gallen</v>
      </c>
      <c r="O2178" s="1" t="s">
        <v>24</v>
      </c>
      <c r="P2178" s="1" t="s">
        <v>4372</v>
      </c>
      <c r="Q2178" s="1" t="s">
        <v>21</v>
      </c>
      <c r="R2178" s="1" t="s">
        <v>22</v>
      </c>
      <c r="S2178" s="1" t="s">
        <v>22</v>
      </c>
      <c r="T2178" s="1" t="s">
        <v>4373</v>
      </c>
      <c r="U2178" s="1" t="s">
        <v>27</v>
      </c>
    </row>
    <row r="2179" spans="1:21" ht="15" x14ac:dyDescent="0.2">
      <c r="A2179" s="1" t="s">
        <v>16</v>
      </c>
      <c r="B2179" s="1" t="s">
        <v>64</v>
      </c>
      <c r="C2179" s="1" t="s">
        <v>1080</v>
      </c>
      <c r="D2179" s="1" t="s">
        <v>1081</v>
      </c>
      <c r="E2179" s="1" t="s">
        <v>258</v>
      </c>
      <c r="F2179" s="1" t="s">
        <v>22</v>
      </c>
      <c r="G2179" s="2" t="str">
        <f t="shared" si="102"/>
        <v>Medbase Checkup Center Zürich</v>
      </c>
      <c r="H2179" s="1" t="s">
        <v>259</v>
      </c>
      <c r="I2179" s="1" t="str" cm="1">
        <f t="array" ref="I2179">IF(H2179="","",IF(COUNT(VALUE(MID(H2179,ROW($A$1:$A$100),1)))=0,H2179,TRIM(LEFT(H2179,MATCH(TRUE,ISNUMBER(VALUE(MID(H2179,ROW($A$1:$A$100),1))),0)-1))))</f>
        <v>Römerhofplatz</v>
      </c>
      <c r="J2179" s="1" t="str" cm="1">
        <f t="array" ref="J2179">IF(H2179="","",IF(COUNT(VALUE(MID(H2179,ROW($A$1:$A$100),1)))=0,"",RIGHT(H2179,LEN(H2179)-MATCH(TRUE,ISNUMBER(VALUE(MID(H2179,ROW($A$1:$A$100),1))),0)+1)))</f>
        <v>5</v>
      </c>
      <c r="K2179" s="1" t="s">
        <v>22</v>
      </c>
      <c r="L2179" s="1" t="s">
        <v>260</v>
      </c>
      <c r="M2179" s="1" t="str">
        <f t="shared" si="103"/>
        <v>8032</v>
      </c>
      <c r="N2179" s="1" t="str">
        <f t="shared" si="104"/>
        <v>Zürich</v>
      </c>
      <c r="O2179" s="1" t="s">
        <v>24</v>
      </c>
      <c r="P2179" s="1" t="s">
        <v>1082</v>
      </c>
      <c r="Q2179" s="1" t="s">
        <v>128</v>
      </c>
      <c r="R2179" s="1" t="s">
        <v>22</v>
      </c>
      <c r="S2179" s="1" t="s">
        <v>22</v>
      </c>
      <c r="T2179" s="1" t="s">
        <v>1083</v>
      </c>
      <c r="U2179" s="1" t="s">
        <v>27</v>
      </c>
    </row>
    <row r="2180" spans="1:21" ht="30" x14ac:dyDescent="0.2">
      <c r="A2180" s="1" t="s">
        <v>73</v>
      </c>
      <c r="B2180" s="1" t="s">
        <v>17</v>
      </c>
      <c r="C2180" s="1" t="s">
        <v>16257</v>
      </c>
      <c r="D2180" s="1" t="s">
        <v>16258</v>
      </c>
      <c r="E2180" s="1" t="s">
        <v>3565</v>
      </c>
      <c r="F2180" s="1" t="s">
        <v>21</v>
      </c>
      <c r="G2180" s="2" t="str">
        <f t="shared" si="102"/>
        <v>Spital Männedorf AG
_x000D_Gynäkologie und Geburtshilfe</v>
      </c>
      <c r="H2180" s="1" t="s">
        <v>3566</v>
      </c>
      <c r="I2180" s="1" t="str" cm="1">
        <f t="array" ref="I2180">IF(H2180="","",IF(COUNT(VALUE(MID(H2180,ROW($A$1:$A$100),1)))=0,H2180,TRIM(LEFT(H2180,MATCH(TRUE,ISNUMBER(VALUE(MID(H2180,ROW($A$1:$A$100),1))),0)-1))))</f>
        <v>Asylstrasse</v>
      </c>
      <c r="J2180" s="1" t="str" cm="1">
        <f t="array" ref="J2180">IF(H2180="","",IF(COUNT(VALUE(MID(H2180,ROW($A$1:$A$100),1)))=0,"",RIGHT(H2180,LEN(H2180)-MATCH(TRUE,ISNUMBER(VALUE(MID(H2180,ROW($A$1:$A$100),1))),0)+1)))</f>
        <v>10</v>
      </c>
      <c r="K2180" s="1" t="s">
        <v>22</v>
      </c>
      <c r="L2180" s="1" t="s">
        <v>2754</v>
      </c>
      <c r="M2180" s="1" t="str">
        <f t="shared" si="103"/>
        <v>8708</v>
      </c>
      <c r="N2180" s="1" t="str">
        <f t="shared" si="104"/>
        <v>Männedorf</v>
      </c>
      <c r="O2180" s="1" t="s">
        <v>24</v>
      </c>
      <c r="P2180" s="1" t="s">
        <v>16259</v>
      </c>
      <c r="Q2180" s="1" t="s">
        <v>21</v>
      </c>
      <c r="R2180" s="1" t="s">
        <v>22</v>
      </c>
      <c r="S2180" s="1" t="s">
        <v>22</v>
      </c>
      <c r="T2180" s="1" t="s">
        <v>16260</v>
      </c>
      <c r="U2180" s="1" t="s">
        <v>27</v>
      </c>
    </row>
    <row r="2181" spans="1:21" ht="15" x14ac:dyDescent="0.2">
      <c r="A2181" s="1" t="s">
        <v>73</v>
      </c>
      <c r="B2181" s="1" t="s">
        <v>64</v>
      </c>
      <c r="C2181" s="1" t="s">
        <v>169</v>
      </c>
      <c r="D2181" s="1" t="s">
        <v>15341</v>
      </c>
      <c r="E2181" s="1" t="s">
        <v>4885</v>
      </c>
      <c r="F2181" s="1" t="s">
        <v>22</v>
      </c>
      <c r="G2181" s="2" t="str">
        <f t="shared" si="102"/>
        <v>Ärztezentrum Müllheim AG</v>
      </c>
      <c r="H2181" s="1" t="s">
        <v>4886</v>
      </c>
      <c r="I2181" s="1" t="str" cm="1">
        <f t="array" ref="I2181">IF(H2181="","",IF(COUNT(VALUE(MID(H2181,ROW($A$1:$A$100),1)))=0,H2181,TRIM(LEFT(H2181,MATCH(TRUE,ISNUMBER(VALUE(MID(H2181,ROW($A$1:$A$100),1))),0)-1))))</f>
        <v>Hintere Gärten</v>
      </c>
      <c r="J2181" s="1" t="str" cm="1">
        <f t="array" ref="J2181">IF(H2181="","",IF(COUNT(VALUE(MID(H2181,ROW($A$1:$A$100),1)))=0,"",RIGHT(H2181,LEN(H2181)-MATCH(TRUE,ISNUMBER(VALUE(MID(H2181,ROW($A$1:$A$100),1))),0)+1)))</f>
        <v>8</v>
      </c>
      <c r="K2181" s="1" t="s">
        <v>22</v>
      </c>
      <c r="L2181" s="1" t="s">
        <v>4887</v>
      </c>
      <c r="M2181" s="1" t="str">
        <f t="shared" si="103"/>
        <v>8555</v>
      </c>
      <c r="N2181" s="1" t="str">
        <f t="shared" si="104"/>
        <v>Müllheim Dorf</v>
      </c>
      <c r="O2181" s="1" t="s">
        <v>24</v>
      </c>
      <c r="P2181" s="1" t="s">
        <v>15342</v>
      </c>
      <c r="Q2181" s="1" t="s">
        <v>128</v>
      </c>
      <c r="R2181" s="1" t="s">
        <v>22</v>
      </c>
      <c r="S2181" s="1" t="s">
        <v>22</v>
      </c>
      <c r="T2181" s="1" t="s">
        <v>15343</v>
      </c>
      <c r="U2181" s="1" t="s">
        <v>27</v>
      </c>
    </row>
    <row r="2182" spans="1:21" ht="15" x14ac:dyDescent="0.2">
      <c r="A2182" s="1" t="s">
        <v>16</v>
      </c>
      <c r="B2182" s="1" t="s">
        <v>64</v>
      </c>
      <c r="C2182" s="1" t="s">
        <v>4692</v>
      </c>
      <c r="D2182" s="1" t="s">
        <v>4693</v>
      </c>
      <c r="E2182" s="1" t="s">
        <v>4343</v>
      </c>
      <c r="F2182" s="1" t="s">
        <v>22</v>
      </c>
      <c r="G2182" s="2" t="str">
        <f t="shared" si="102"/>
        <v>Seegarten Klinik AG</v>
      </c>
      <c r="H2182" s="1" t="s">
        <v>4344</v>
      </c>
      <c r="I2182" s="1" t="str" cm="1">
        <f t="array" ref="I2182">IF(H2182="","",IF(COUNT(VALUE(MID(H2182,ROW($A$1:$A$100),1)))=0,H2182,TRIM(LEFT(H2182,MATCH(TRUE,ISNUMBER(VALUE(MID(H2182,ROW($A$1:$A$100),1))),0)-1))))</f>
        <v>Seestrasse</v>
      </c>
      <c r="J2182" s="1" t="str" cm="1">
        <f t="array" ref="J2182">IF(H2182="","",IF(COUNT(VALUE(MID(H2182,ROW($A$1:$A$100),1)))=0,"",RIGHT(H2182,LEN(H2182)-MATCH(TRUE,ISNUMBER(VALUE(MID(H2182,ROW($A$1:$A$100),1))),0)+1)))</f>
        <v>155A</v>
      </c>
      <c r="K2182" s="1" t="s">
        <v>22</v>
      </c>
      <c r="L2182" s="1" t="s">
        <v>4345</v>
      </c>
      <c r="M2182" s="1" t="str">
        <f t="shared" si="103"/>
        <v>8802</v>
      </c>
      <c r="N2182" s="1" t="str">
        <f t="shared" si="104"/>
        <v>Kilchberg ZH</v>
      </c>
      <c r="O2182" s="1" t="s">
        <v>24</v>
      </c>
      <c r="P2182" s="1" t="s">
        <v>4694</v>
      </c>
      <c r="Q2182" s="1" t="s">
        <v>80</v>
      </c>
      <c r="R2182" s="1" t="s">
        <v>22</v>
      </c>
      <c r="S2182" s="1" t="s">
        <v>22</v>
      </c>
      <c r="T2182" s="1" t="s">
        <v>4695</v>
      </c>
      <c r="U2182" s="1" t="s">
        <v>27</v>
      </c>
    </row>
    <row r="2183" spans="1:21" ht="15" x14ac:dyDescent="0.2">
      <c r="A2183" s="1" t="s">
        <v>16</v>
      </c>
      <c r="B2183" s="1" t="s">
        <v>17</v>
      </c>
      <c r="C2183" s="1" t="s">
        <v>2600</v>
      </c>
      <c r="D2183" s="1" t="s">
        <v>2601</v>
      </c>
      <c r="E2183" s="1" t="s">
        <v>2602</v>
      </c>
      <c r="F2183" s="1" t="s">
        <v>22</v>
      </c>
      <c r="G2183" s="2" t="str">
        <f t="shared" si="102"/>
        <v>Ärzte am Etzberg</v>
      </c>
      <c r="H2183" s="1" t="s">
        <v>2603</v>
      </c>
      <c r="I2183" s="1" t="str" cm="1">
        <f t="array" ref="I2183">IF(H2183="","",IF(COUNT(VALUE(MID(H2183,ROW($A$1:$A$100),1)))=0,H2183,TRIM(LEFT(H2183,MATCH(TRUE,ISNUMBER(VALUE(MID(H2183,ROW($A$1:$A$100),1))),0)-1))))</f>
        <v>Etzbergweg</v>
      </c>
      <c r="J2183" s="1" t="str" cm="1">
        <f t="array" ref="J2183">IF(H2183="","",IF(COUNT(VALUE(MID(H2183,ROW($A$1:$A$100),1)))=0,"",RIGHT(H2183,LEN(H2183)-MATCH(TRUE,ISNUMBER(VALUE(MID(H2183,ROW($A$1:$A$100),1))),0)+1)))</f>
        <v>2</v>
      </c>
      <c r="K2183" s="1" t="s">
        <v>22</v>
      </c>
      <c r="L2183" s="1" t="s">
        <v>2604</v>
      </c>
      <c r="M2183" s="1" t="str">
        <f t="shared" si="103"/>
        <v>8405</v>
      </c>
      <c r="N2183" s="1" t="str">
        <f t="shared" si="104"/>
        <v>Winterthur</v>
      </c>
      <c r="O2183" s="1" t="s">
        <v>24</v>
      </c>
      <c r="P2183" s="1" t="s">
        <v>2605</v>
      </c>
      <c r="Q2183" s="1" t="s">
        <v>128</v>
      </c>
      <c r="R2183" s="1" t="s">
        <v>22</v>
      </c>
      <c r="S2183" s="1" t="s">
        <v>22</v>
      </c>
      <c r="T2183" s="1" t="s">
        <v>2606</v>
      </c>
      <c r="U2183" s="1" t="s">
        <v>27</v>
      </c>
    </row>
    <row r="2184" spans="1:21" ht="15" x14ac:dyDescent="0.2">
      <c r="A2184" s="1" t="s">
        <v>16</v>
      </c>
      <c r="B2184" s="1" t="s">
        <v>17</v>
      </c>
      <c r="C2184" s="1" t="s">
        <v>3731</v>
      </c>
      <c r="D2184" s="1" t="s">
        <v>5583</v>
      </c>
      <c r="E2184" s="1" t="s">
        <v>5584</v>
      </c>
      <c r="F2184" s="1" t="s">
        <v>22</v>
      </c>
      <c r="G2184" s="2" t="str">
        <f t="shared" si="102"/>
        <v>Praxis Dr. Lewandowski Birgit</v>
      </c>
      <c r="H2184" s="1" t="s">
        <v>5585</v>
      </c>
      <c r="I2184" s="1" t="str" cm="1">
        <f t="array" ref="I2184">IF(H2184="","",IF(COUNT(VALUE(MID(H2184,ROW($A$1:$A$100),1)))=0,H2184,TRIM(LEFT(H2184,MATCH(TRUE,ISNUMBER(VALUE(MID(H2184,ROW($A$1:$A$100),1))),0)-1))))</f>
        <v>Marktgasse</v>
      </c>
      <c r="J2184" s="1" t="str" cm="1">
        <f t="array" ref="J2184">IF(H2184="","",IF(COUNT(VALUE(MID(H2184,ROW($A$1:$A$100),1)))=0,"",RIGHT(H2184,LEN(H2184)-MATCH(TRUE,ISNUMBER(VALUE(MID(H2184,ROW($A$1:$A$100),1))),0)+1)))</f>
        <v>13</v>
      </c>
      <c r="K2184" s="1" t="s">
        <v>22</v>
      </c>
      <c r="L2184" s="1" t="s">
        <v>375</v>
      </c>
      <c r="M2184" s="1" t="str">
        <f t="shared" si="103"/>
        <v>9000</v>
      </c>
      <c r="N2184" s="1" t="str">
        <f t="shared" si="104"/>
        <v>St. Gallen</v>
      </c>
      <c r="O2184" s="1" t="s">
        <v>24</v>
      </c>
      <c r="P2184" s="1" t="s">
        <v>5586</v>
      </c>
      <c r="Q2184" s="1" t="s">
        <v>21</v>
      </c>
      <c r="R2184" s="1" t="s">
        <v>22</v>
      </c>
      <c r="S2184" s="1" t="s">
        <v>22</v>
      </c>
      <c r="T2184" s="1" t="s">
        <v>5587</v>
      </c>
      <c r="U2184" s="1" t="s">
        <v>27</v>
      </c>
    </row>
    <row r="2185" spans="1:21" ht="15" x14ac:dyDescent="0.2">
      <c r="A2185" s="1" t="s">
        <v>73</v>
      </c>
      <c r="B2185" s="1" t="s">
        <v>900</v>
      </c>
      <c r="C2185" s="1" t="s">
        <v>1051</v>
      </c>
      <c r="D2185" s="1" t="s">
        <v>15328</v>
      </c>
      <c r="E2185" s="1" t="s">
        <v>13016</v>
      </c>
      <c r="F2185" s="1" t="s">
        <v>22</v>
      </c>
      <c r="G2185" s="2" t="str">
        <f t="shared" si="102"/>
        <v>Doktorhuus Praxis Schlieren</v>
      </c>
      <c r="H2185" s="1" t="s">
        <v>13017</v>
      </c>
      <c r="I2185" s="1" t="str" cm="1">
        <f t="array" ref="I2185">IF(H2185="","",IF(COUNT(VALUE(MID(H2185,ROW($A$1:$A$100),1)))=0,H2185,TRIM(LEFT(H2185,MATCH(TRUE,ISNUMBER(VALUE(MID(H2185,ROW($A$1:$A$100),1))),0)-1))))</f>
        <v>Zürcherstrasse</v>
      </c>
      <c r="J2185" s="1" t="str" cm="1">
        <f t="array" ref="J2185">IF(H2185="","",IF(COUNT(VALUE(MID(H2185,ROW($A$1:$A$100),1)))=0,"",RIGHT(H2185,LEN(H2185)-MATCH(TRUE,ISNUMBER(VALUE(MID(H2185,ROW($A$1:$A$100),1))),0)+1)))</f>
        <v>4</v>
      </c>
      <c r="K2185" s="1" t="s">
        <v>22</v>
      </c>
      <c r="L2185" s="1" t="s">
        <v>3177</v>
      </c>
      <c r="M2185" s="1" t="str">
        <f t="shared" si="103"/>
        <v>8952</v>
      </c>
      <c r="N2185" s="1" t="str">
        <f t="shared" si="104"/>
        <v>Schlieren</v>
      </c>
      <c r="O2185" s="1" t="s">
        <v>24</v>
      </c>
      <c r="P2185" s="1" t="s">
        <v>15329</v>
      </c>
      <c r="Q2185" s="1" t="s">
        <v>80</v>
      </c>
      <c r="R2185" s="1" t="s">
        <v>22</v>
      </c>
      <c r="S2185" s="1" t="s">
        <v>22</v>
      </c>
      <c r="T2185" s="1" t="s">
        <v>15330</v>
      </c>
      <c r="U2185" s="1" t="s">
        <v>27</v>
      </c>
    </row>
    <row r="2186" spans="1:21" ht="15" x14ac:dyDescent="0.2">
      <c r="A2186" s="1" t="s">
        <v>16</v>
      </c>
      <c r="B2186" s="1" t="s">
        <v>17</v>
      </c>
      <c r="C2186" s="1" t="s">
        <v>2210</v>
      </c>
      <c r="D2186" s="1" t="s">
        <v>4979</v>
      </c>
      <c r="E2186" s="1" t="s">
        <v>4980</v>
      </c>
      <c r="F2186" s="1" t="s">
        <v>22</v>
      </c>
      <c r="G2186" s="2" t="str">
        <f t="shared" si="102"/>
        <v>Frauenarzt Praxis Dr. Schmoll AG</v>
      </c>
      <c r="H2186" s="1" t="s">
        <v>4981</v>
      </c>
      <c r="I2186" s="1" t="str" cm="1">
        <f t="array" ref="I2186">IF(H2186="","",IF(COUNT(VALUE(MID(H2186,ROW($A$1:$A$100),1)))=0,H2186,TRIM(LEFT(H2186,MATCH(TRUE,ISNUMBER(VALUE(MID(H2186,ROW($A$1:$A$100),1))),0)-1))))</f>
        <v>Sankt Gallerstrasse</v>
      </c>
      <c r="J2186" s="1" t="str" cm="1">
        <f t="array" ref="J2186">IF(H2186="","",IF(COUNT(VALUE(MID(H2186,ROW($A$1:$A$100),1)))=0,"",RIGHT(H2186,LEN(H2186)-MATCH(TRUE,ISNUMBER(VALUE(MID(H2186,ROW($A$1:$A$100),1))),0)+1)))</f>
        <v>1</v>
      </c>
      <c r="K2186" s="1" t="s">
        <v>22</v>
      </c>
      <c r="L2186" s="1" t="s">
        <v>3008</v>
      </c>
      <c r="M2186" s="1" t="str">
        <f t="shared" si="103"/>
        <v>9400</v>
      </c>
      <c r="N2186" s="1" t="str">
        <f t="shared" si="104"/>
        <v>Rorschach</v>
      </c>
      <c r="O2186" s="1" t="s">
        <v>24</v>
      </c>
      <c r="P2186" s="1" t="s">
        <v>4982</v>
      </c>
      <c r="Q2186" s="1" t="s">
        <v>21</v>
      </c>
      <c r="R2186" s="1" t="s">
        <v>22</v>
      </c>
      <c r="S2186" s="1" t="s">
        <v>22</v>
      </c>
      <c r="T2186" s="1" t="s">
        <v>4983</v>
      </c>
      <c r="U2186" s="1" t="s">
        <v>27</v>
      </c>
    </row>
    <row r="2187" spans="1:21" ht="15" x14ac:dyDescent="0.2">
      <c r="A2187" s="1" t="s">
        <v>16</v>
      </c>
      <c r="B2187" s="1" t="s">
        <v>64</v>
      </c>
      <c r="C2187" s="1" t="s">
        <v>1106</v>
      </c>
      <c r="D2187" s="1" t="s">
        <v>15204</v>
      </c>
      <c r="E2187" s="1" t="s">
        <v>5880</v>
      </c>
      <c r="F2187" s="1" t="s">
        <v>22</v>
      </c>
      <c r="G2187" s="2" t="str">
        <f t="shared" si="102"/>
        <v>Praxis am Bräkerplatz</v>
      </c>
      <c r="H2187" s="1" t="s">
        <v>5881</v>
      </c>
      <c r="I2187" s="1" t="str" cm="1">
        <f t="array" ref="I2187">IF(H2187="","",IF(COUNT(VALUE(MID(H2187,ROW($A$1:$A$100),1)))=0,H2187,TRIM(LEFT(H2187,MATCH(TRUE,ISNUMBER(VALUE(MID(H2187,ROW($A$1:$A$100),1))),0)-1))))</f>
        <v>Susann-Müller-Strasse</v>
      </c>
      <c r="J2187" s="1" t="str" cm="1">
        <f t="array" ref="J2187">IF(H2187="","",IF(COUNT(VALUE(MID(H2187,ROW($A$1:$A$100),1)))=0,"",RIGHT(H2187,LEN(H2187)-MATCH(TRUE,ISNUMBER(VALUE(MID(H2187,ROW($A$1:$A$100),1))),0)+1)))</f>
        <v>6</v>
      </c>
      <c r="K2187" s="1" t="s">
        <v>22</v>
      </c>
      <c r="L2187" s="1" t="s">
        <v>5882</v>
      </c>
      <c r="M2187" s="1" t="str">
        <f t="shared" si="103"/>
        <v>9630</v>
      </c>
      <c r="N2187" s="1" t="str">
        <f t="shared" si="104"/>
        <v>Wattwil</v>
      </c>
      <c r="O2187" s="1" t="s">
        <v>24</v>
      </c>
      <c r="P2187" s="1" t="s">
        <v>15205</v>
      </c>
      <c r="Q2187" s="1" t="s">
        <v>80</v>
      </c>
      <c r="R2187" s="1" t="s">
        <v>22</v>
      </c>
      <c r="S2187" s="1" t="s">
        <v>22</v>
      </c>
      <c r="T2187" s="1" t="s">
        <v>15206</v>
      </c>
      <c r="U2187" s="1" t="s">
        <v>27</v>
      </c>
    </row>
    <row r="2188" spans="1:21" ht="15" x14ac:dyDescent="0.2">
      <c r="A2188" s="1" t="s">
        <v>16</v>
      </c>
      <c r="B2188" s="1" t="s">
        <v>17</v>
      </c>
      <c r="C2188" s="1" t="s">
        <v>378</v>
      </c>
      <c r="D2188" s="1" t="s">
        <v>14291</v>
      </c>
      <c r="E2188" s="1" t="s">
        <v>1665</v>
      </c>
      <c r="F2188" s="1" t="s">
        <v>22</v>
      </c>
      <c r="G2188" s="2" t="str">
        <f t="shared" si="102"/>
        <v>Ärztehaus MedZentrum Pfungen</v>
      </c>
      <c r="H2188" s="1" t="s">
        <v>1666</v>
      </c>
      <c r="I2188" s="1" t="str" cm="1">
        <f t="array" ref="I2188">IF(H2188="","",IF(COUNT(VALUE(MID(H2188,ROW($A$1:$A$100),1)))=0,H2188,TRIM(LEFT(H2188,MATCH(TRUE,ISNUMBER(VALUE(MID(H2188,ROW($A$1:$A$100),1))),0)-1))))</f>
        <v>Riedäckerstrasse</v>
      </c>
      <c r="J2188" s="1" t="str" cm="1">
        <f t="array" ref="J2188">IF(H2188="","",IF(COUNT(VALUE(MID(H2188,ROW($A$1:$A$100),1)))=0,"",RIGHT(H2188,LEN(H2188)-MATCH(TRUE,ISNUMBER(VALUE(MID(H2188,ROW($A$1:$A$100),1))),0)+1)))</f>
        <v>5</v>
      </c>
      <c r="K2188" s="1" t="s">
        <v>22</v>
      </c>
      <c r="L2188" s="1" t="s">
        <v>1667</v>
      </c>
      <c r="M2188" s="1" t="str">
        <f t="shared" si="103"/>
        <v>8422</v>
      </c>
      <c r="N2188" s="1" t="str">
        <f t="shared" si="104"/>
        <v>Pfungen</v>
      </c>
      <c r="O2188" s="1" t="s">
        <v>24</v>
      </c>
      <c r="P2188" s="1" t="s">
        <v>14292</v>
      </c>
      <c r="Q2188" s="1" t="s">
        <v>21</v>
      </c>
      <c r="R2188" s="1" t="s">
        <v>22</v>
      </c>
      <c r="S2188" s="1" t="s">
        <v>22</v>
      </c>
      <c r="T2188" s="1" t="s">
        <v>14293</v>
      </c>
      <c r="U2188" s="1" t="s">
        <v>27</v>
      </c>
    </row>
    <row r="2189" spans="1:21" ht="15" x14ac:dyDescent="0.2">
      <c r="A2189" s="1" t="s">
        <v>73</v>
      </c>
      <c r="B2189" s="1" t="s">
        <v>900</v>
      </c>
      <c r="C2189" s="1" t="s">
        <v>169</v>
      </c>
      <c r="D2189" s="1" t="s">
        <v>901</v>
      </c>
      <c r="E2189" s="1" t="s">
        <v>902</v>
      </c>
      <c r="F2189" s="1" t="s">
        <v>22</v>
      </c>
      <c r="G2189" s="2" t="str">
        <f t="shared" si="102"/>
        <v>Hausarztzentrum im Fleudebüel AG</v>
      </c>
      <c r="H2189" s="1" t="s">
        <v>903</v>
      </c>
      <c r="I2189" s="1" t="str" cm="1">
        <f t="array" ref="I2189">IF(H2189="","",IF(COUNT(VALUE(MID(H2189,ROW($A$1:$A$100),1)))=0,H2189,TRIM(LEFT(H2189,MATCH(TRUE,ISNUMBER(VALUE(MID(H2189,ROW($A$1:$A$100),1))),0)-1))))</f>
        <v>Im Fleudebüel</v>
      </c>
      <c r="J2189" s="1" t="str" cm="1">
        <f t="array" ref="J2189">IF(H2189="","",IF(COUNT(VALUE(MID(H2189,ROW($A$1:$A$100),1)))=0,"",RIGHT(H2189,LEN(H2189)-MATCH(TRUE,ISNUMBER(VALUE(MID(H2189,ROW($A$1:$A$100),1))),0)+1)))</f>
        <v>10</v>
      </c>
      <c r="K2189" s="1" t="s">
        <v>22</v>
      </c>
      <c r="L2189" s="1" t="s">
        <v>904</v>
      </c>
      <c r="M2189" s="1" t="str">
        <f t="shared" si="103"/>
        <v>8460</v>
      </c>
      <c r="N2189" s="1" t="str">
        <f t="shared" si="104"/>
        <v>Marthalen</v>
      </c>
      <c r="O2189" s="1" t="s">
        <v>24</v>
      </c>
      <c r="P2189" s="1" t="s">
        <v>905</v>
      </c>
      <c r="Q2189" s="1" t="s">
        <v>128</v>
      </c>
      <c r="R2189" s="1" t="s">
        <v>22</v>
      </c>
      <c r="S2189" s="1" t="s">
        <v>22</v>
      </c>
      <c r="T2189" s="1" t="s">
        <v>906</v>
      </c>
      <c r="U2189" s="1" t="s">
        <v>27</v>
      </c>
    </row>
    <row r="2190" spans="1:21" ht="15" x14ac:dyDescent="0.2">
      <c r="A2190" s="1" t="s">
        <v>16</v>
      </c>
      <c r="B2190" s="1" t="s">
        <v>64</v>
      </c>
      <c r="C2190" s="1" t="s">
        <v>4322</v>
      </c>
      <c r="D2190" s="1" t="s">
        <v>12323</v>
      </c>
      <c r="E2190" s="1" t="s">
        <v>12324</v>
      </c>
      <c r="F2190" s="1" t="s">
        <v>22</v>
      </c>
      <c r="G2190" s="2" t="str">
        <f t="shared" si="102"/>
        <v>Praxis Dr. Liechti Kati</v>
      </c>
      <c r="H2190" s="1" t="s">
        <v>12325</v>
      </c>
      <c r="I2190" s="1" t="str" cm="1">
        <f t="array" ref="I2190">IF(H2190="","",IF(COUNT(VALUE(MID(H2190,ROW($A$1:$A$100),1)))=0,H2190,TRIM(LEFT(H2190,MATCH(TRUE,ISNUMBER(VALUE(MID(H2190,ROW($A$1:$A$100),1))),0)-1))))</f>
        <v>Bienkenstrasse</v>
      </c>
      <c r="J2190" s="1" t="str" cm="1">
        <f t="array" ref="J2190">IF(H2190="","",IF(COUNT(VALUE(MID(H2190,ROW($A$1:$A$100),1)))=0,"",RIGHT(H2190,LEN(H2190)-MATCH(TRUE,ISNUMBER(VALUE(MID(H2190,ROW($A$1:$A$100),1))),0)+1)))</f>
        <v>26</v>
      </c>
      <c r="K2190" s="1" t="s">
        <v>22</v>
      </c>
      <c r="L2190" s="1" t="s">
        <v>12326</v>
      </c>
      <c r="M2190" s="1" t="str">
        <f t="shared" si="103"/>
        <v>4702</v>
      </c>
      <c r="N2190" s="1" t="str">
        <f t="shared" si="104"/>
        <v>Oensingen</v>
      </c>
      <c r="O2190" s="1" t="s">
        <v>24</v>
      </c>
      <c r="P2190" s="1" t="s">
        <v>12327</v>
      </c>
      <c r="Q2190" s="1" t="s">
        <v>21</v>
      </c>
      <c r="R2190" s="1" t="s">
        <v>22</v>
      </c>
      <c r="S2190" s="1" t="s">
        <v>22</v>
      </c>
      <c r="T2190" s="1" t="s">
        <v>12328</v>
      </c>
      <c r="U2190" s="1" t="s">
        <v>27</v>
      </c>
    </row>
    <row r="2191" spans="1:21" ht="15" x14ac:dyDescent="0.2">
      <c r="A2191" s="1" t="s">
        <v>16</v>
      </c>
      <c r="B2191" s="1" t="s">
        <v>64</v>
      </c>
      <c r="C2191" s="1" t="s">
        <v>10530</v>
      </c>
      <c r="D2191" s="1" t="s">
        <v>12323</v>
      </c>
      <c r="E2191" s="1" t="s">
        <v>4161</v>
      </c>
      <c r="F2191" s="1" t="s">
        <v>22</v>
      </c>
      <c r="G2191" s="2" t="str">
        <f t="shared" si="102"/>
        <v>Sanacare Zürich-Wiedikon</v>
      </c>
      <c r="H2191" s="1" t="s">
        <v>4162</v>
      </c>
      <c r="I2191" s="1" t="str" cm="1">
        <f t="array" ref="I2191">IF(H2191="","",IF(COUNT(VALUE(MID(H2191,ROW($A$1:$A$100),1)))=0,H2191,TRIM(LEFT(H2191,MATCH(TRUE,ISNUMBER(VALUE(MID(H2191,ROW($A$1:$A$100),1))),0)-1))))</f>
        <v>Weststrasse</v>
      </c>
      <c r="J2191" s="1" t="str" cm="1">
        <f t="array" ref="J2191">IF(H2191="","",IF(COUNT(VALUE(MID(H2191,ROW($A$1:$A$100),1)))=0,"",RIGHT(H2191,LEN(H2191)-MATCH(TRUE,ISNUMBER(VALUE(MID(H2191,ROW($A$1:$A$100),1))),0)+1)))</f>
        <v>75</v>
      </c>
      <c r="K2191" s="1" t="s">
        <v>22</v>
      </c>
      <c r="L2191" s="1" t="s">
        <v>1557</v>
      </c>
      <c r="M2191" s="1" t="str">
        <f t="shared" si="103"/>
        <v>8003</v>
      </c>
      <c r="N2191" s="1" t="str">
        <f t="shared" si="104"/>
        <v>Zürich</v>
      </c>
      <c r="O2191" s="1" t="s">
        <v>24</v>
      </c>
      <c r="P2191" s="1" t="s">
        <v>12327</v>
      </c>
      <c r="Q2191" s="1" t="s">
        <v>128</v>
      </c>
      <c r="R2191" s="1" t="s">
        <v>22</v>
      </c>
      <c r="S2191" s="1" t="s">
        <v>22</v>
      </c>
      <c r="T2191" s="1" t="s">
        <v>16036</v>
      </c>
      <c r="U2191" s="1" t="s">
        <v>27</v>
      </c>
    </row>
    <row r="2192" spans="1:21" ht="15" x14ac:dyDescent="0.2">
      <c r="A2192" s="1" t="s">
        <v>73</v>
      </c>
      <c r="B2192" s="1" t="s">
        <v>64</v>
      </c>
      <c r="C2192" s="1" t="s">
        <v>8075</v>
      </c>
      <c r="D2192" s="1" t="s">
        <v>11502</v>
      </c>
      <c r="E2192" s="1" t="s">
        <v>11503</v>
      </c>
      <c r="F2192" s="1" t="s">
        <v>22</v>
      </c>
      <c r="G2192" s="2" t="str">
        <f t="shared" si="102"/>
        <v>Arztpraxis am Schlossberg Rüti</v>
      </c>
      <c r="H2192" s="1" t="s">
        <v>11504</v>
      </c>
      <c r="I2192" s="1" t="str" cm="1">
        <f t="array" ref="I2192">IF(H2192="","",IF(COUNT(VALUE(MID(H2192,ROW($A$1:$A$100),1)))=0,H2192,TRIM(LEFT(H2192,MATCH(TRUE,ISNUMBER(VALUE(MID(H2192,ROW($A$1:$A$100),1))),0)-1))))</f>
        <v>Bergstrasse</v>
      </c>
      <c r="J2192" s="1" t="str" cm="1">
        <f t="array" ref="J2192">IF(H2192="","",IF(COUNT(VALUE(MID(H2192,ROW($A$1:$A$100),1)))=0,"",RIGHT(H2192,LEN(H2192)-MATCH(TRUE,ISNUMBER(VALUE(MID(H2192,ROW($A$1:$A$100),1))),0)+1)))</f>
        <v>6</v>
      </c>
      <c r="K2192" s="1" t="s">
        <v>22</v>
      </c>
      <c r="L2192" s="1" t="s">
        <v>1088</v>
      </c>
      <c r="M2192" s="1" t="str">
        <f t="shared" si="103"/>
        <v>8630</v>
      </c>
      <c r="N2192" s="1" t="str">
        <f t="shared" si="104"/>
        <v>Rüti ZH</v>
      </c>
      <c r="O2192" s="1" t="s">
        <v>24</v>
      </c>
      <c r="P2192" s="1" t="s">
        <v>11505</v>
      </c>
      <c r="Q2192" s="1" t="s">
        <v>128</v>
      </c>
      <c r="R2192" s="1" t="s">
        <v>22</v>
      </c>
      <c r="S2192" s="1" t="s">
        <v>22</v>
      </c>
      <c r="T2192" s="1" t="s">
        <v>11506</v>
      </c>
      <c r="U2192" s="1" t="s">
        <v>27</v>
      </c>
    </row>
    <row r="2193" spans="1:21" ht="15" x14ac:dyDescent="0.2">
      <c r="A2193" s="1" t="s">
        <v>73</v>
      </c>
      <c r="B2193" s="1" t="s">
        <v>64</v>
      </c>
      <c r="C2193" s="1" t="s">
        <v>494</v>
      </c>
      <c r="D2193" s="1" t="s">
        <v>11374</v>
      </c>
      <c r="E2193" s="1" t="s">
        <v>11379</v>
      </c>
      <c r="F2193" s="1" t="s">
        <v>22</v>
      </c>
      <c r="G2193" s="2" t="str">
        <f t="shared" si="102"/>
        <v>Praxis Dr. Lie-Staudenmaier Mart</v>
      </c>
      <c r="H2193" s="1" t="s">
        <v>11380</v>
      </c>
      <c r="I2193" s="1" t="str" cm="1">
        <f t="array" ref="I2193">IF(H2193="","",IF(COUNT(VALUE(MID(H2193,ROW($A$1:$A$100),1)))=0,H2193,TRIM(LEFT(H2193,MATCH(TRUE,ISNUMBER(VALUE(MID(H2193,ROW($A$1:$A$100),1))),0)-1))))</f>
        <v>Ischlagweg</v>
      </c>
      <c r="J2193" s="1" t="str" cm="1">
        <f t="array" ref="J2193">IF(H2193="","",IF(COUNT(VALUE(MID(H2193,ROW($A$1:$A$100),1)))=0,"",RIGHT(H2193,LEN(H2193)-MATCH(TRUE,ISNUMBER(VALUE(MID(H2193,ROW($A$1:$A$100),1))),0)+1)))</f>
        <v>2</v>
      </c>
      <c r="K2193" s="1" t="s">
        <v>22</v>
      </c>
      <c r="L2193" s="1" t="s">
        <v>4471</v>
      </c>
      <c r="M2193" s="1" t="str">
        <f t="shared" si="103"/>
        <v>3714</v>
      </c>
      <c r="N2193" s="1" t="str">
        <f t="shared" si="104"/>
        <v>Frutigen</v>
      </c>
      <c r="O2193" s="1" t="s">
        <v>24</v>
      </c>
      <c r="P2193" s="1" t="s">
        <v>11381</v>
      </c>
      <c r="Q2193" s="1" t="s">
        <v>21</v>
      </c>
      <c r="R2193" s="1" t="s">
        <v>22</v>
      </c>
      <c r="S2193" s="1" t="s">
        <v>22</v>
      </c>
      <c r="T2193" s="1" t="s">
        <v>11382</v>
      </c>
      <c r="U2193" s="1" t="s">
        <v>27</v>
      </c>
    </row>
    <row r="2194" spans="1:21" ht="15" x14ac:dyDescent="0.2">
      <c r="A2194" s="1" t="s">
        <v>16</v>
      </c>
      <c r="B2194" s="1" t="s">
        <v>64</v>
      </c>
      <c r="C2194" s="1" t="s">
        <v>11373</v>
      </c>
      <c r="D2194" s="1" t="s">
        <v>11374</v>
      </c>
      <c r="E2194" s="1" t="s">
        <v>11375</v>
      </c>
      <c r="F2194" s="1" t="s">
        <v>22</v>
      </c>
      <c r="G2194" s="2" t="str">
        <f t="shared" si="102"/>
        <v>Praxis Dr. Lie Su Zan</v>
      </c>
      <c r="H2194" s="1" t="s">
        <v>11376</v>
      </c>
      <c r="I2194" s="1" t="str" cm="1">
        <f t="array" ref="I2194">IF(H2194="","",IF(COUNT(VALUE(MID(H2194,ROW($A$1:$A$100),1)))=0,H2194,TRIM(LEFT(H2194,MATCH(TRUE,ISNUMBER(VALUE(MID(H2194,ROW($A$1:$A$100),1))),0)-1))))</f>
        <v>Seestrasse</v>
      </c>
      <c r="J2194" s="1" t="str" cm="1">
        <f t="array" ref="J2194">IF(H2194="","",IF(COUNT(VALUE(MID(H2194,ROW($A$1:$A$100),1)))=0,"",RIGHT(H2194,LEN(H2194)-MATCH(TRUE,ISNUMBER(VALUE(MID(H2194,ROW($A$1:$A$100),1))),0)+1)))</f>
        <v>34</v>
      </c>
      <c r="K2194" s="1" t="s">
        <v>22</v>
      </c>
      <c r="L2194" s="1" t="s">
        <v>563</v>
      </c>
      <c r="M2194" s="1" t="str">
        <f t="shared" si="103"/>
        <v>3700</v>
      </c>
      <c r="N2194" s="1" t="str">
        <f t="shared" si="104"/>
        <v>Spiez</v>
      </c>
      <c r="O2194" s="1" t="s">
        <v>24</v>
      </c>
      <c r="P2194" s="1" t="s">
        <v>11377</v>
      </c>
      <c r="Q2194" s="1" t="s">
        <v>21</v>
      </c>
      <c r="R2194" s="1" t="s">
        <v>22</v>
      </c>
      <c r="S2194" s="1" t="s">
        <v>22</v>
      </c>
      <c r="T2194" s="1" t="s">
        <v>11378</v>
      </c>
      <c r="U2194" s="1" t="s">
        <v>27</v>
      </c>
    </row>
    <row r="2195" spans="1:21" ht="15" x14ac:dyDescent="0.2">
      <c r="A2195" s="1" t="s">
        <v>16</v>
      </c>
      <c r="B2195" s="1" t="s">
        <v>64</v>
      </c>
      <c r="C2195" s="1" t="s">
        <v>1655</v>
      </c>
      <c r="D2195" s="1" t="s">
        <v>3887</v>
      </c>
      <c r="E2195" s="1" t="s">
        <v>2747</v>
      </c>
      <c r="F2195" s="1" t="s">
        <v>22</v>
      </c>
      <c r="G2195" s="2" t="str">
        <f t="shared" si="102"/>
        <v>Praxis Gruppe Dübendorf AG</v>
      </c>
      <c r="H2195" s="1" t="s">
        <v>2748</v>
      </c>
      <c r="I2195" s="1" t="str" cm="1">
        <f t="array" ref="I2195">IF(H2195="","",IF(COUNT(VALUE(MID(H2195,ROW($A$1:$A$100),1)))=0,H2195,TRIM(LEFT(H2195,MATCH(TRUE,ISNUMBER(VALUE(MID(H2195,ROW($A$1:$A$100),1))),0)-1))))</f>
        <v>Bettlistrasse</v>
      </c>
      <c r="J2195" s="1" t="str" cm="1">
        <f t="array" ref="J2195">IF(H2195="","",IF(COUNT(VALUE(MID(H2195,ROW($A$1:$A$100),1)))=0,"",RIGHT(H2195,LEN(H2195)-MATCH(TRUE,ISNUMBER(VALUE(MID(H2195,ROW($A$1:$A$100),1))),0)+1)))</f>
        <v>28</v>
      </c>
      <c r="K2195" s="1" t="s">
        <v>22</v>
      </c>
      <c r="L2195" s="1" t="s">
        <v>1398</v>
      </c>
      <c r="M2195" s="1" t="str">
        <f t="shared" si="103"/>
        <v>8600</v>
      </c>
      <c r="N2195" s="1" t="str">
        <f t="shared" si="104"/>
        <v>Dübendorf</v>
      </c>
      <c r="O2195" s="1" t="s">
        <v>24</v>
      </c>
      <c r="P2195" s="1" t="s">
        <v>3888</v>
      </c>
      <c r="Q2195" s="1" t="s">
        <v>128</v>
      </c>
      <c r="R2195" s="1" t="s">
        <v>22</v>
      </c>
      <c r="S2195" s="1" t="s">
        <v>22</v>
      </c>
      <c r="T2195" s="1" t="s">
        <v>3889</v>
      </c>
      <c r="U2195" s="1" t="s">
        <v>27</v>
      </c>
    </row>
    <row r="2196" spans="1:21" ht="15" x14ac:dyDescent="0.2">
      <c r="A2196" s="1" t="s">
        <v>16</v>
      </c>
      <c r="B2196" s="1" t="s">
        <v>64</v>
      </c>
      <c r="C2196" s="1" t="s">
        <v>3628</v>
      </c>
      <c r="D2196" s="1" t="s">
        <v>6146</v>
      </c>
      <c r="E2196" s="1" t="s">
        <v>4278</v>
      </c>
      <c r="F2196" s="1" t="s">
        <v>22</v>
      </c>
      <c r="G2196" s="2" t="str">
        <f t="shared" si="102"/>
        <v>Medbase Baden</v>
      </c>
      <c r="H2196" s="1" t="s">
        <v>4279</v>
      </c>
      <c r="I2196" s="1" t="str" cm="1">
        <f t="array" ref="I2196">IF(H2196="","",IF(COUNT(VALUE(MID(H2196,ROW($A$1:$A$100),1)))=0,H2196,TRIM(LEFT(H2196,MATCH(TRUE,ISNUMBER(VALUE(MID(H2196,ROW($A$1:$A$100),1))),0)-1))))</f>
        <v>Langhaus</v>
      </c>
      <c r="J2196" s="1" t="str" cm="1">
        <f t="array" ref="J2196">IF(H2196="","",IF(COUNT(VALUE(MID(H2196,ROW($A$1:$A$100),1)))=0,"",RIGHT(H2196,LEN(H2196)-MATCH(TRUE,ISNUMBER(VALUE(MID(H2196,ROW($A$1:$A$100),1))),0)+1)))</f>
        <v>2</v>
      </c>
      <c r="K2196" s="1" t="s">
        <v>22</v>
      </c>
      <c r="L2196" s="1" t="s">
        <v>3272</v>
      </c>
      <c r="M2196" s="1" t="str">
        <f t="shared" si="103"/>
        <v>5400</v>
      </c>
      <c r="N2196" s="1" t="str">
        <f t="shared" si="104"/>
        <v>Baden</v>
      </c>
      <c r="O2196" s="1" t="s">
        <v>24</v>
      </c>
      <c r="P2196" s="1" t="s">
        <v>6147</v>
      </c>
      <c r="Q2196" s="1" t="s">
        <v>21</v>
      </c>
      <c r="R2196" s="1" t="s">
        <v>22</v>
      </c>
      <c r="S2196" s="1" t="s">
        <v>22</v>
      </c>
      <c r="T2196" s="1" t="s">
        <v>6148</v>
      </c>
      <c r="U2196" s="1" t="s">
        <v>27</v>
      </c>
    </row>
    <row r="2197" spans="1:21" ht="15" x14ac:dyDescent="0.2">
      <c r="A2197" s="1" t="s">
        <v>16</v>
      </c>
      <c r="B2197" s="1" t="s">
        <v>64</v>
      </c>
      <c r="C2197" s="1" t="s">
        <v>2952</v>
      </c>
      <c r="D2197" s="1" t="s">
        <v>2953</v>
      </c>
      <c r="E2197" s="1" t="s">
        <v>2954</v>
      </c>
      <c r="F2197" s="1" t="s">
        <v>22</v>
      </c>
      <c r="G2197" s="2" t="str">
        <f t="shared" si="102"/>
        <v>ACAMED Medizinzentrum Dübendorf</v>
      </c>
      <c r="H2197" s="1" t="s">
        <v>2955</v>
      </c>
      <c r="I2197" s="1" t="str" cm="1">
        <f t="array" ref="I2197">IF(H2197="","",IF(COUNT(VALUE(MID(H2197,ROW($A$1:$A$100),1)))=0,H2197,TRIM(LEFT(H2197,MATCH(TRUE,ISNUMBER(VALUE(MID(H2197,ROW($A$1:$A$100),1))),0)-1))))</f>
        <v>Ueberlandstrasse</v>
      </c>
      <c r="J2197" s="1" t="str" cm="1">
        <f t="array" ref="J2197">IF(H2197="","",IF(COUNT(VALUE(MID(H2197,ROW($A$1:$A$100),1)))=0,"",RIGHT(H2197,LEN(H2197)-MATCH(TRUE,ISNUMBER(VALUE(MID(H2197,ROW($A$1:$A$100),1))),0)+1)))</f>
        <v>212</v>
      </c>
      <c r="K2197" s="1" t="s">
        <v>22</v>
      </c>
      <c r="L2197" s="1" t="s">
        <v>1398</v>
      </c>
      <c r="M2197" s="1" t="str">
        <f t="shared" si="103"/>
        <v>8600</v>
      </c>
      <c r="N2197" s="1" t="str">
        <f t="shared" si="104"/>
        <v>Dübendorf</v>
      </c>
      <c r="O2197" s="1" t="s">
        <v>24</v>
      </c>
      <c r="P2197" s="1" t="s">
        <v>2956</v>
      </c>
      <c r="Q2197" s="1" t="s">
        <v>21</v>
      </c>
      <c r="R2197" s="1" t="s">
        <v>22</v>
      </c>
      <c r="S2197" s="1" t="s">
        <v>22</v>
      </c>
      <c r="T2197" s="1" t="s">
        <v>2957</v>
      </c>
      <c r="U2197" s="1" t="s">
        <v>27</v>
      </c>
    </row>
    <row r="2198" spans="1:21" ht="15" x14ac:dyDescent="0.2">
      <c r="A2198" s="1" t="s">
        <v>73</v>
      </c>
      <c r="B2198" s="1" t="s">
        <v>64</v>
      </c>
      <c r="C2198" s="1" t="s">
        <v>1763</v>
      </c>
      <c r="D2198" s="1" t="s">
        <v>1764</v>
      </c>
      <c r="E2198" s="1" t="s">
        <v>1765</v>
      </c>
      <c r="F2198" s="1" t="s">
        <v>22</v>
      </c>
      <c r="G2198" s="2" t="str">
        <f t="shared" si="102"/>
        <v>Arztpraxis Hittnau AG</v>
      </c>
      <c r="H2198" s="1" t="s">
        <v>1766</v>
      </c>
      <c r="I2198" s="1" t="str" cm="1">
        <f t="array" ref="I2198">IF(H2198="","",IF(COUNT(VALUE(MID(H2198,ROW($A$1:$A$100),1)))=0,H2198,TRIM(LEFT(H2198,MATCH(TRUE,ISNUMBER(VALUE(MID(H2198,ROW($A$1:$A$100),1))),0)-1))))</f>
        <v>Jakob Stutz-Strasse</v>
      </c>
      <c r="J2198" s="1" t="str" cm="1">
        <f t="array" ref="J2198">IF(H2198="","",IF(COUNT(VALUE(MID(H2198,ROW($A$1:$A$100),1)))=0,"",RIGHT(H2198,LEN(H2198)-MATCH(TRUE,ISNUMBER(VALUE(MID(H2198,ROW($A$1:$A$100),1))),0)+1)))</f>
        <v>63</v>
      </c>
      <c r="K2198" s="1" t="s">
        <v>22</v>
      </c>
      <c r="L2198" s="1" t="s">
        <v>1767</v>
      </c>
      <c r="M2198" s="1" t="str">
        <f t="shared" si="103"/>
        <v>8335</v>
      </c>
      <c r="N2198" s="1" t="str">
        <f t="shared" si="104"/>
        <v>Hittnau</v>
      </c>
      <c r="O2198" s="1" t="s">
        <v>24</v>
      </c>
      <c r="P2198" s="1" t="s">
        <v>1768</v>
      </c>
      <c r="Q2198" s="1" t="s">
        <v>128</v>
      </c>
      <c r="R2198" s="1" t="s">
        <v>22</v>
      </c>
      <c r="S2198" s="1" t="s">
        <v>22</v>
      </c>
      <c r="T2198" s="1" t="s">
        <v>1769</v>
      </c>
      <c r="U2198" s="1" t="s">
        <v>27</v>
      </c>
    </row>
    <row r="2199" spans="1:21" ht="30" x14ac:dyDescent="0.2">
      <c r="A2199" s="1" t="s">
        <v>16</v>
      </c>
      <c r="B2199" s="1" t="s">
        <v>64</v>
      </c>
      <c r="C2199" s="1" t="s">
        <v>1187</v>
      </c>
      <c r="D2199" s="1" t="s">
        <v>1764</v>
      </c>
      <c r="E2199" s="1" t="s">
        <v>1445</v>
      </c>
      <c r="F2199" s="1" t="s">
        <v>1446</v>
      </c>
      <c r="G2199" s="2" t="str">
        <f t="shared" si="102"/>
        <v>Spital Zollikerberg
_x000D_Gynäkologie - Frauenklinik</v>
      </c>
      <c r="H2199" s="1" t="s">
        <v>1447</v>
      </c>
      <c r="I2199" s="1" t="str" cm="1">
        <f t="array" ref="I2199">IF(H2199="","",IF(COUNT(VALUE(MID(H2199,ROW($A$1:$A$100),1)))=0,H2199,TRIM(LEFT(H2199,MATCH(TRUE,ISNUMBER(VALUE(MID(H2199,ROW($A$1:$A$100),1))),0)-1))))</f>
        <v>Trichtenhauser Strasse</v>
      </c>
      <c r="J2199" s="1" t="str" cm="1">
        <f t="array" ref="J2199">IF(H2199="","",IF(COUNT(VALUE(MID(H2199,ROW($A$1:$A$100),1)))=0,"",RIGHT(H2199,LEN(H2199)-MATCH(TRUE,ISNUMBER(VALUE(MID(H2199,ROW($A$1:$A$100),1))),0)+1)))</f>
        <v>20</v>
      </c>
      <c r="K2199" s="1" t="s">
        <v>22</v>
      </c>
      <c r="L2199" s="1" t="s">
        <v>1448</v>
      </c>
      <c r="M2199" s="1" t="str">
        <f t="shared" si="103"/>
        <v>8125</v>
      </c>
      <c r="N2199" s="1" t="str">
        <f t="shared" si="104"/>
        <v>Zollikerberg</v>
      </c>
      <c r="O2199" s="1" t="s">
        <v>24</v>
      </c>
      <c r="P2199" s="1" t="s">
        <v>6159</v>
      </c>
      <c r="Q2199" s="1" t="s">
        <v>21</v>
      </c>
      <c r="R2199" s="1" t="s">
        <v>22</v>
      </c>
      <c r="S2199" s="1" t="s">
        <v>22</v>
      </c>
      <c r="T2199" s="1" t="s">
        <v>6160</v>
      </c>
      <c r="U2199" s="1" t="s">
        <v>27</v>
      </c>
    </row>
    <row r="2200" spans="1:21" ht="15" x14ac:dyDescent="0.2">
      <c r="A2200" s="1" t="s">
        <v>73</v>
      </c>
      <c r="B2200" s="1" t="s">
        <v>64</v>
      </c>
      <c r="C2200" s="1" t="s">
        <v>3737</v>
      </c>
      <c r="D2200" s="1" t="s">
        <v>11507</v>
      </c>
      <c r="E2200" s="1" t="s">
        <v>11508</v>
      </c>
      <c r="F2200" s="1" t="s">
        <v>22</v>
      </c>
      <c r="G2200" s="2" t="str">
        <f t="shared" si="102"/>
        <v>Venenclinic St. Gallen</v>
      </c>
      <c r="H2200" s="1" t="s">
        <v>8381</v>
      </c>
      <c r="I2200" s="1" t="str" cm="1">
        <f t="array" ref="I2200">IF(H2200="","",IF(COUNT(VALUE(MID(H2200,ROW($A$1:$A$100),1)))=0,H2200,TRIM(LEFT(H2200,MATCH(TRUE,ISNUMBER(VALUE(MID(H2200,ROW($A$1:$A$100),1))),0)-1))))</f>
        <v>Rorschacher Strasse</v>
      </c>
      <c r="J2200" s="1" t="str" cm="1">
        <f t="array" ref="J2200">IF(H2200="","",IF(COUNT(VALUE(MID(H2200,ROW($A$1:$A$100),1)))=0,"",RIGHT(H2200,LEN(H2200)-MATCH(TRUE,ISNUMBER(VALUE(MID(H2200,ROW($A$1:$A$100),1))),0)+1)))</f>
        <v>150</v>
      </c>
      <c r="K2200" s="1" t="s">
        <v>22</v>
      </c>
      <c r="L2200" s="1" t="s">
        <v>1726</v>
      </c>
      <c r="M2200" s="1" t="str">
        <f t="shared" si="103"/>
        <v>9006</v>
      </c>
      <c r="N2200" s="1" t="str">
        <f t="shared" si="104"/>
        <v>St. Gallen</v>
      </c>
      <c r="O2200" s="1" t="s">
        <v>24</v>
      </c>
      <c r="P2200" s="1" t="s">
        <v>11509</v>
      </c>
      <c r="Q2200" s="1" t="s">
        <v>128</v>
      </c>
      <c r="R2200" s="1" t="s">
        <v>22</v>
      </c>
      <c r="S2200" s="1" t="s">
        <v>22</v>
      </c>
      <c r="T2200" s="1" t="s">
        <v>11510</v>
      </c>
      <c r="U2200" s="1" t="s">
        <v>27</v>
      </c>
    </row>
    <row r="2201" spans="1:21" ht="15" x14ac:dyDescent="0.2">
      <c r="A2201" s="1" t="s">
        <v>73</v>
      </c>
      <c r="B2201" s="1" t="s">
        <v>64</v>
      </c>
      <c r="C2201" s="1" t="s">
        <v>10325</v>
      </c>
      <c r="D2201" s="1" t="s">
        <v>11511</v>
      </c>
      <c r="E2201" s="1" t="s">
        <v>11512</v>
      </c>
      <c r="F2201" s="1" t="s">
        <v>22</v>
      </c>
      <c r="G2201" s="2" t="str">
        <f t="shared" si="102"/>
        <v>Praxis Dr. Lingenhöle Josef</v>
      </c>
      <c r="H2201" s="1" t="s">
        <v>5886</v>
      </c>
      <c r="I2201" s="1" t="str" cm="1">
        <f t="array" ref="I2201">IF(H2201="","",IF(COUNT(VALUE(MID(H2201,ROW($A$1:$A$100),1)))=0,H2201,TRIM(LEFT(H2201,MATCH(TRUE,ISNUMBER(VALUE(MID(H2201,ROW($A$1:$A$100),1))),0)-1))))</f>
        <v>Bahnhofstrasse</v>
      </c>
      <c r="J2201" s="1" t="str" cm="1">
        <f t="array" ref="J2201">IF(H2201="","",IF(COUNT(VALUE(MID(H2201,ROW($A$1:$A$100),1)))=0,"",RIGHT(H2201,LEN(H2201)-MATCH(TRUE,ISNUMBER(VALUE(MID(H2201,ROW($A$1:$A$100),1))),0)+1)))</f>
        <v>16</v>
      </c>
      <c r="K2201" s="1" t="s">
        <v>22</v>
      </c>
      <c r="L2201" s="1" t="s">
        <v>2244</v>
      </c>
      <c r="M2201" s="1" t="str">
        <f t="shared" si="103"/>
        <v>8590</v>
      </c>
      <c r="N2201" s="1" t="str">
        <f t="shared" si="104"/>
        <v>Romanshorn</v>
      </c>
      <c r="O2201" s="1" t="s">
        <v>24</v>
      </c>
      <c r="P2201" s="1" t="s">
        <v>11513</v>
      </c>
      <c r="Q2201" s="1" t="s">
        <v>21</v>
      </c>
      <c r="R2201" s="1" t="s">
        <v>22</v>
      </c>
      <c r="S2201" s="1" t="s">
        <v>22</v>
      </c>
      <c r="T2201" s="1" t="s">
        <v>11514</v>
      </c>
      <c r="U2201" s="1" t="s">
        <v>27</v>
      </c>
    </row>
    <row r="2202" spans="1:21" ht="15" x14ac:dyDescent="0.2">
      <c r="A2202" s="1" t="s">
        <v>16</v>
      </c>
      <c r="B2202" s="1" t="s">
        <v>900</v>
      </c>
      <c r="C2202" s="1" t="s">
        <v>3731</v>
      </c>
      <c r="D2202" s="1" t="s">
        <v>4112</v>
      </c>
      <c r="E2202" s="1" t="s">
        <v>11515</v>
      </c>
      <c r="F2202" s="1" t="s">
        <v>22</v>
      </c>
      <c r="G2202" s="2" t="str">
        <f t="shared" si="102"/>
        <v>schnarwyler praxis</v>
      </c>
      <c r="H2202" s="1" t="s">
        <v>11516</v>
      </c>
      <c r="I2202" s="1" t="str" cm="1">
        <f t="array" ref="I2202">IF(H2202="","",IF(COUNT(VALUE(MID(H2202,ROW($A$1:$A$100),1)))=0,H2202,TRIM(LEFT(H2202,MATCH(TRUE,ISNUMBER(VALUE(MID(H2202,ROW($A$1:$A$100),1))),0)-1))))</f>
        <v>Birmensdorferstrasse</v>
      </c>
      <c r="J2202" s="1" t="str" cm="1">
        <f t="array" ref="J2202">IF(H2202="","",IF(COUNT(VALUE(MID(H2202,ROW($A$1:$A$100),1)))=0,"",RIGHT(H2202,LEN(H2202)-MATCH(TRUE,ISNUMBER(VALUE(MID(H2202,ROW($A$1:$A$100),1))),0)+1)))</f>
        <v>1</v>
      </c>
      <c r="K2202" s="1" t="s">
        <v>22</v>
      </c>
      <c r="L2202" s="1" t="s">
        <v>613</v>
      </c>
      <c r="M2202" s="1" t="str">
        <f t="shared" si="103"/>
        <v>8004</v>
      </c>
      <c r="N2202" s="1" t="str">
        <f t="shared" si="104"/>
        <v>Zürich</v>
      </c>
      <c r="O2202" s="1" t="s">
        <v>24</v>
      </c>
      <c r="P2202" s="1" t="s">
        <v>4113</v>
      </c>
      <c r="Q2202" s="1" t="s">
        <v>21</v>
      </c>
      <c r="R2202" s="1" t="s">
        <v>80</v>
      </c>
      <c r="S2202" s="1" t="s">
        <v>22</v>
      </c>
      <c r="T2202" s="1" t="s">
        <v>11517</v>
      </c>
      <c r="U2202" s="1" t="s">
        <v>27</v>
      </c>
    </row>
    <row r="2203" spans="1:21" ht="15" x14ac:dyDescent="0.2">
      <c r="A2203" s="1" t="s">
        <v>16</v>
      </c>
      <c r="B2203" s="1" t="s">
        <v>64</v>
      </c>
      <c r="C2203" s="1" t="s">
        <v>3982</v>
      </c>
      <c r="D2203" s="1" t="s">
        <v>4112</v>
      </c>
      <c r="E2203" s="1" t="s">
        <v>948</v>
      </c>
      <c r="F2203" s="1" t="s">
        <v>22</v>
      </c>
      <c r="G2203" s="2" t="str">
        <f t="shared" si="102"/>
        <v>Medbase Winterthur Neuwiesen</v>
      </c>
      <c r="H2203" s="1" t="s">
        <v>949</v>
      </c>
      <c r="I2203" s="1" t="str" cm="1">
        <f t="array" ref="I2203">IF(H2203="","",IF(COUNT(VALUE(MID(H2203,ROW($A$1:$A$100),1)))=0,H2203,TRIM(LEFT(H2203,MATCH(TRUE,ISNUMBER(VALUE(MID(H2203,ROW($A$1:$A$100),1))),0)-1))))</f>
        <v>Gertrudstrasse</v>
      </c>
      <c r="J2203" s="1" t="str" cm="1">
        <f t="array" ref="J2203">IF(H2203="","",IF(COUNT(VALUE(MID(H2203,ROW($A$1:$A$100),1)))=0,"",RIGHT(H2203,LEN(H2203)-MATCH(TRUE,ISNUMBER(VALUE(MID(H2203,ROW($A$1:$A$100),1))),0)+1)))</f>
        <v>1</v>
      </c>
      <c r="K2203" s="1" t="s">
        <v>22</v>
      </c>
      <c r="L2203" s="1" t="s">
        <v>291</v>
      </c>
      <c r="M2203" s="1" t="str">
        <f t="shared" si="103"/>
        <v>8400</v>
      </c>
      <c r="N2203" s="1" t="str">
        <f t="shared" si="104"/>
        <v>Winterthur</v>
      </c>
      <c r="O2203" s="1" t="s">
        <v>24</v>
      </c>
      <c r="P2203" s="1" t="s">
        <v>4113</v>
      </c>
      <c r="Q2203" s="1" t="s">
        <v>128</v>
      </c>
      <c r="R2203" s="1" t="s">
        <v>22</v>
      </c>
      <c r="S2203" s="1" t="s">
        <v>22</v>
      </c>
      <c r="T2203" s="1" t="s">
        <v>4114</v>
      </c>
      <c r="U2203" s="1" t="s">
        <v>27</v>
      </c>
    </row>
    <row r="2204" spans="1:21" ht="15" x14ac:dyDescent="0.2">
      <c r="A2204" s="1" t="s">
        <v>73</v>
      </c>
      <c r="B2204" s="1" t="s">
        <v>64</v>
      </c>
      <c r="C2204" s="1" t="s">
        <v>10087</v>
      </c>
      <c r="D2204" s="1" t="s">
        <v>16027</v>
      </c>
      <c r="E2204" s="1" t="s">
        <v>16028</v>
      </c>
      <c r="F2204" s="1" t="s">
        <v>22</v>
      </c>
      <c r="G2204" s="2" t="str">
        <f t="shared" si="102"/>
        <v>Cosmetic Surgery Zurich</v>
      </c>
      <c r="H2204" s="1" t="s">
        <v>16029</v>
      </c>
      <c r="I2204" s="1" t="str" cm="1">
        <f t="array" ref="I2204">IF(H2204="","",IF(COUNT(VALUE(MID(H2204,ROW($A$1:$A$100),1)))=0,H2204,TRIM(LEFT(H2204,MATCH(TRUE,ISNUMBER(VALUE(MID(H2204,ROW($A$1:$A$100),1))),0)-1))))</f>
        <v>General-Guisan-Quai</v>
      </c>
      <c r="J2204" s="1" t="str" cm="1">
        <f t="array" ref="J2204">IF(H2204="","",IF(COUNT(VALUE(MID(H2204,ROW($A$1:$A$100),1)))=0,"",RIGHT(H2204,LEN(H2204)-MATCH(TRUE,ISNUMBER(VALUE(MID(H2204,ROW($A$1:$A$100),1))),0)+1)))</f>
        <v>30</v>
      </c>
      <c r="K2204" s="1" t="s">
        <v>22</v>
      </c>
      <c r="L2204" s="1" t="s">
        <v>126</v>
      </c>
      <c r="M2204" s="1" t="str">
        <f t="shared" si="103"/>
        <v>8002</v>
      </c>
      <c r="N2204" s="1" t="str">
        <f t="shared" si="104"/>
        <v>Zürich</v>
      </c>
      <c r="O2204" s="1" t="s">
        <v>24</v>
      </c>
      <c r="P2204" s="1" t="s">
        <v>16030</v>
      </c>
      <c r="Q2204" s="1" t="s">
        <v>80</v>
      </c>
      <c r="R2204" s="1" t="s">
        <v>22</v>
      </c>
      <c r="S2204" s="1" t="s">
        <v>22</v>
      </c>
      <c r="T2204" s="1" t="s">
        <v>16031</v>
      </c>
      <c r="U2204" s="1" t="s">
        <v>27</v>
      </c>
    </row>
    <row r="2205" spans="1:21" ht="15" x14ac:dyDescent="0.2">
      <c r="A2205" s="1" t="s">
        <v>16</v>
      </c>
      <c r="B2205" s="1" t="s">
        <v>64</v>
      </c>
      <c r="C2205" s="1" t="s">
        <v>2255</v>
      </c>
      <c r="D2205" s="1" t="s">
        <v>5717</v>
      </c>
      <c r="E2205" s="1" t="s">
        <v>5718</v>
      </c>
      <c r="F2205" s="1" t="s">
        <v>22</v>
      </c>
      <c r="G2205" s="2" t="str">
        <f t="shared" si="102"/>
        <v>Ärztehaus am Dorfplatz AG</v>
      </c>
      <c r="H2205" s="1" t="s">
        <v>5719</v>
      </c>
      <c r="I2205" s="1" t="str" cm="1">
        <f t="array" ref="I2205">IF(H2205="","",IF(COUNT(VALUE(MID(H2205,ROW($A$1:$A$100),1)))=0,H2205,TRIM(LEFT(H2205,MATCH(TRUE,ISNUMBER(VALUE(MID(H2205,ROW($A$1:$A$100),1))),0)-1))))</f>
        <v>Dorfstrasse</v>
      </c>
      <c r="J2205" s="1" t="str" cm="1">
        <f t="array" ref="J2205">IF(H2205="","",IF(COUNT(VALUE(MID(H2205,ROW($A$1:$A$100),1)))=0,"",RIGHT(H2205,LEN(H2205)-MATCH(TRUE,ISNUMBER(VALUE(MID(H2205,ROW($A$1:$A$100),1))),0)+1)))</f>
        <v>6</v>
      </c>
      <c r="K2205" s="1" t="s">
        <v>22</v>
      </c>
      <c r="L2205" s="1" t="s">
        <v>1873</v>
      </c>
      <c r="M2205" s="1" t="str">
        <f t="shared" si="103"/>
        <v>9472</v>
      </c>
      <c r="N2205" s="1" t="str">
        <f t="shared" si="104"/>
        <v>Grabs</v>
      </c>
      <c r="O2205" s="1" t="s">
        <v>24</v>
      </c>
      <c r="P2205" s="1" t="s">
        <v>5720</v>
      </c>
      <c r="Q2205" s="1" t="s">
        <v>128</v>
      </c>
      <c r="R2205" s="1" t="s">
        <v>22</v>
      </c>
      <c r="S2205" s="1" t="s">
        <v>22</v>
      </c>
      <c r="T2205" s="1" t="s">
        <v>5721</v>
      </c>
      <c r="U2205" s="1" t="s">
        <v>27</v>
      </c>
    </row>
    <row r="2206" spans="1:21" ht="15" x14ac:dyDescent="0.2">
      <c r="A2206" s="1" t="s">
        <v>16</v>
      </c>
      <c r="B2206" s="1" t="s">
        <v>17</v>
      </c>
      <c r="C2206" s="1" t="s">
        <v>1894</v>
      </c>
      <c r="D2206" s="1" t="s">
        <v>14384</v>
      </c>
      <c r="E2206" s="1" t="s">
        <v>1737</v>
      </c>
      <c r="F2206" s="1" t="s">
        <v>22</v>
      </c>
      <c r="G2206" s="2" t="str">
        <f t="shared" si="102"/>
        <v>Monvia Gesundheitszentrum</v>
      </c>
      <c r="H2206" s="1" t="s">
        <v>1738</v>
      </c>
      <c r="I2206" s="1" t="str" cm="1">
        <f t="array" ref="I2206">IF(H2206="","",IF(COUNT(VALUE(MID(H2206,ROW($A$1:$A$100),1)))=0,H2206,TRIM(LEFT(H2206,MATCH(TRUE,ISNUMBER(VALUE(MID(H2206,ROW($A$1:$A$100),1))),0)-1))))</f>
        <v>Bahnhofplatz</v>
      </c>
      <c r="J2206" s="1" t="str" cm="1">
        <f t="array" ref="J2206">IF(H2206="","",IF(COUNT(VALUE(MID(H2206,ROW($A$1:$A$100),1)))=0,"",RIGHT(H2206,LEN(H2206)-MATCH(TRUE,ISNUMBER(VALUE(MID(H2206,ROW($A$1:$A$100),1))),0)+1)))</f>
        <v>12</v>
      </c>
      <c r="K2206" s="1" t="s">
        <v>22</v>
      </c>
      <c r="L2206" s="1" t="s">
        <v>291</v>
      </c>
      <c r="M2206" s="1" t="str">
        <f t="shared" si="103"/>
        <v>8400</v>
      </c>
      <c r="N2206" s="1" t="str">
        <f t="shared" si="104"/>
        <v>Winterthur</v>
      </c>
      <c r="O2206" s="1" t="s">
        <v>24</v>
      </c>
      <c r="P2206" s="1" t="s">
        <v>14385</v>
      </c>
      <c r="Q2206" s="1" t="s">
        <v>80</v>
      </c>
      <c r="R2206" s="1" t="s">
        <v>22</v>
      </c>
      <c r="S2206" s="1" t="s">
        <v>22</v>
      </c>
      <c r="T2206" s="1" t="s">
        <v>14386</v>
      </c>
      <c r="U2206" s="1" t="s">
        <v>27</v>
      </c>
    </row>
    <row r="2207" spans="1:21" ht="30" x14ac:dyDescent="0.2">
      <c r="A2207" s="1" t="s">
        <v>16</v>
      </c>
      <c r="B2207" s="1" t="s">
        <v>64</v>
      </c>
      <c r="C2207" s="1" t="s">
        <v>1584</v>
      </c>
      <c r="D2207" s="1" t="s">
        <v>1585</v>
      </c>
      <c r="E2207" s="1" t="s">
        <v>1093</v>
      </c>
      <c r="F2207" s="1" t="s">
        <v>1094</v>
      </c>
      <c r="G2207" s="2" t="str">
        <f t="shared" si="102"/>
        <v>Lindenhofspital
_x000D_Praxis im Frauenzentrum</v>
      </c>
      <c r="H2207" s="1" t="s">
        <v>1095</v>
      </c>
      <c r="I2207" s="1" t="str" cm="1">
        <f t="array" ref="I2207">IF(H2207="","",IF(COUNT(VALUE(MID(H2207,ROW($A$1:$A$100),1)))=0,H2207,TRIM(LEFT(H2207,MATCH(TRUE,ISNUMBER(VALUE(MID(H2207,ROW($A$1:$A$100),1))),0)-1))))</f>
        <v>Bremgartenstrasse</v>
      </c>
      <c r="J2207" s="1" t="str" cm="1">
        <f t="array" ref="J2207">IF(H2207="","",IF(COUNT(VALUE(MID(H2207,ROW($A$1:$A$100),1)))=0,"",RIGHT(H2207,LEN(H2207)-MATCH(TRUE,ISNUMBER(VALUE(MID(H2207,ROW($A$1:$A$100),1))),0)+1)))</f>
        <v>119</v>
      </c>
      <c r="K2207" s="1" t="s">
        <v>22</v>
      </c>
      <c r="L2207" s="1" t="s">
        <v>930</v>
      </c>
      <c r="M2207" s="1" t="str">
        <f t="shared" si="103"/>
        <v>3012</v>
      </c>
      <c r="N2207" s="1" t="str">
        <f t="shared" si="104"/>
        <v>Bern</v>
      </c>
      <c r="O2207" s="1" t="s">
        <v>24</v>
      </c>
      <c r="P2207" s="1" t="s">
        <v>1586</v>
      </c>
      <c r="Q2207" s="1" t="s">
        <v>21</v>
      </c>
      <c r="R2207" s="1" t="s">
        <v>22</v>
      </c>
      <c r="S2207" s="1" t="s">
        <v>22</v>
      </c>
      <c r="T2207" s="1" t="s">
        <v>1587</v>
      </c>
      <c r="U2207" s="1" t="s">
        <v>27</v>
      </c>
    </row>
    <row r="2208" spans="1:21" ht="15" x14ac:dyDescent="0.2">
      <c r="A2208" s="1" t="s">
        <v>73</v>
      </c>
      <c r="B2208" s="1" t="s">
        <v>64</v>
      </c>
      <c r="C2208" s="1" t="s">
        <v>1024</v>
      </c>
      <c r="D2208" s="1" t="s">
        <v>11389</v>
      </c>
      <c r="E2208" s="1" t="s">
        <v>11390</v>
      </c>
      <c r="F2208" s="1" t="s">
        <v>22</v>
      </c>
      <c r="G2208" s="2" t="str">
        <f t="shared" si="102"/>
        <v>Praxis Dr. Livas Georgios</v>
      </c>
      <c r="H2208" s="1" t="s">
        <v>11391</v>
      </c>
      <c r="I2208" s="1" t="str" cm="1">
        <f t="array" ref="I2208">IF(H2208="","",IF(COUNT(VALUE(MID(H2208,ROW($A$1:$A$100),1)))=0,H2208,TRIM(LEFT(H2208,MATCH(TRUE,ISNUMBER(VALUE(MID(H2208,ROW($A$1:$A$100),1))),0)-1))))</f>
        <v>Wildenstrasse</v>
      </c>
      <c r="J2208" s="1" t="str" cm="1">
        <f t="array" ref="J2208">IF(H2208="","",IF(COUNT(VALUE(MID(H2208,ROW($A$1:$A$100),1)))=0,"",RIGHT(H2208,LEN(H2208)-MATCH(TRUE,ISNUMBER(VALUE(MID(H2208,ROW($A$1:$A$100),1))),0)+1)))</f>
        <v>5</v>
      </c>
      <c r="K2208" s="1" t="s">
        <v>22</v>
      </c>
      <c r="L2208" s="1" t="s">
        <v>4050</v>
      </c>
      <c r="M2208" s="1" t="str">
        <f t="shared" si="103"/>
        <v>8212</v>
      </c>
      <c r="N2208" s="1" t="str">
        <f t="shared" si="104"/>
        <v>Neuhausen</v>
      </c>
      <c r="O2208" s="1" t="s">
        <v>24</v>
      </c>
      <c r="P2208" s="1" t="s">
        <v>11392</v>
      </c>
      <c r="Q2208" s="1" t="s">
        <v>128</v>
      </c>
      <c r="R2208" s="1" t="s">
        <v>22</v>
      </c>
      <c r="S2208" s="1" t="s">
        <v>22</v>
      </c>
      <c r="T2208" s="1" t="s">
        <v>11393</v>
      </c>
      <c r="U2208" s="1" t="s">
        <v>27</v>
      </c>
    </row>
    <row r="2209" spans="1:21" ht="15" x14ac:dyDescent="0.2">
      <c r="A2209" s="1" t="s">
        <v>16</v>
      </c>
      <c r="B2209" s="1" t="s">
        <v>17</v>
      </c>
      <c r="C2209" s="1" t="s">
        <v>3415</v>
      </c>
      <c r="D2209" s="1" t="s">
        <v>3416</v>
      </c>
      <c r="E2209" s="1" t="s">
        <v>3417</v>
      </c>
      <c r="F2209" s="1" t="s">
        <v>22</v>
      </c>
      <c r="G2209" s="2" t="str">
        <f t="shared" si="102"/>
        <v>ÄrztinnenPraxis.ch AG</v>
      </c>
      <c r="H2209" s="1" t="s">
        <v>3418</v>
      </c>
      <c r="I2209" s="1" t="str" cm="1">
        <f t="array" ref="I2209">IF(H2209="","",IF(COUNT(VALUE(MID(H2209,ROW($A$1:$A$100),1)))=0,H2209,TRIM(LEFT(H2209,MATCH(TRUE,ISNUMBER(VALUE(MID(H2209,ROW($A$1:$A$100),1))),0)-1))))</f>
        <v>Bettackerstrasse</v>
      </c>
      <c r="J2209" s="1" t="str" cm="1">
        <f t="array" ref="J2209">IF(H2209="","",IF(COUNT(VALUE(MID(H2209,ROW($A$1:$A$100),1)))=0,"",RIGHT(H2209,LEN(H2209)-MATCH(TRUE,ISNUMBER(VALUE(MID(H2209,ROW($A$1:$A$100),1))),0)+1)))</f>
        <v>7</v>
      </c>
      <c r="K2209" s="1" t="s">
        <v>22</v>
      </c>
      <c r="L2209" s="1" t="s">
        <v>3419</v>
      </c>
      <c r="M2209" s="1" t="str">
        <f t="shared" si="103"/>
        <v>8152</v>
      </c>
      <c r="N2209" s="1" t="str">
        <f t="shared" si="104"/>
        <v>Glattbrugg</v>
      </c>
      <c r="O2209" s="1" t="s">
        <v>24</v>
      </c>
      <c r="P2209" s="1" t="s">
        <v>3420</v>
      </c>
      <c r="Q2209" s="1" t="s">
        <v>80</v>
      </c>
      <c r="R2209" s="1" t="s">
        <v>22</v>
      </c>
      <c r="S2209" s="1" t="s">
        <v>22</v>
      </c>
      <c r="T2209" s="1" t="s">
        <v>3421</v>
      </c>
      <c r="U2209" s="1" t="s">
        <v>27</v>
      </c>
    </row>
    <row r="2210" spans="1:21" ht="15" x14ac:dyDescent="0.2">
      <c r="A2210" s="1" t="s">
        <v>16</v>
      </c>
      <c r="B2210" s="1" t="s">
        <v>64</v>
      </c>
      <c r="C2210" s="1" t="s">
        <v>2929</v>
      </c>
      <c r="D2210" s="1" t="s">
        <v>8101</v>
      </c>
      <c r="E2210" s="1" t="s">
        <v>8102</v>
      </c>
      <c r="F2210" s="1" t="s">
        <v>22</v>
      </c>
      <c r="G2210" s="2" t="str">
        <f t="shared" si="102"/>
        <v>Praxis 333</v>
      </c>
      <c r="H2210" s="1" t="s">
        <v>8103</v>
      </c>
      <c r="I2210" s="1" t="str" cm="1">
        <f t="array" ref="I2210">IF(H2210="","",IF(COUNT(VALUE(MID(H2210,ROW($A$1:$A$100),1)))=0,H2210,TRIM(LEFT(H2210,MATCH(TRUE,ISNUMBER(VALUE(MID(H2210,ROW($A$1:$A$100),1))),0)-1))))</f>
        <v>Schaffhauserstrasse</v>
      </c>
      <c r="J2210" s="1" t="str" cm="1">
        <f t="array" ref="J2210">IF(H2210="","",IF(COUNT(VALUE(MID(H2210,ROW($A$1:$A$100),1)))=0,"",RIGHT(H2210,LEN(H2210)-MATCH(TRUE,ISNUMBER(VALUE(MID(H2210,ROW($A$1:$A$100),1))),0)+1)))</f>
        <v>333</v>
      </c>
      <c r="K2210" s="1" t="s">
        <v>22</v>
      </c>
      <c r="L2210" s="1" t="s">
        <v>86</v>
      </c>
      <c r="M2210" s="1" t="str">
        <f t="shared" si="103"/>
        <v>8050</v>
      </c>
      <c r="N2210" s="1" t="str">
        <f t="shared" si="104"/>
        <v>Zürich</v>
      </c>
      <c r="O2210" s="1" t="s">
        <v>24</v>
      </c>
      <c r="P2210" s="1" t="s">
        <v>8104</v>
      </c>
      <c r="Q2210" s="1" t="s">
        <v>21</v>
      </c>
      <c r="R2210" s="1" t="s">
        <v>22</v>
      </c>
      <c r="S2210" s="1" t="s">
        <v>22</v>
      </c>
      <c r="T2210" s="1" t="s">
        <v>8105</v>
      </c>
      <c r="U2210" s="1" t="s">
        <v>27</v>
      </c>
    </row>
    <row r="2211" spans="1:21" ht="15" x14ac:dyDescent="0.2">
      <c r="A2211" s="1" t="s">
        <v>73</v>
      </c>
      <c r="B2211" s="1" t="s">
        <v>64</v>
      </c>
      <c r="C2211" s="1" t="s">
        <v>2900</v>
      </c>
      <c r="D2211" s="1" t="s">
        <v>8101</v>
      </c>
      <c r="E2211" s="1" t="s">
        <v>4827</v>
      </c>
      <c r="F2211" s="1" t="s">
        <v>22</v>
      </c>
      <c r="G2211" s="2" t="str">
        <f t="shared" si="102"/>
        <v>Enzian Health AG</v>
      </c>
      <c r="H2211" s="1" t="s">
        <v>4828</v>
      </c>
      <c r="I2211" s="1" t="str" cm="1">
        <f t="array" ref="I2211">IF(H2211="","",IF(COUNT(VALUE(MID(H2211,ROW($A$1:$A$100),1)))=0,H2211,TRIM(LEFT(H2211,MATCH(TRUE,ISNUMBER(VALUE(MID(H2211,ROW($A$1:$A$100),1))),0)-1))))</f>
        <v>Seestrasse</v>
      </c>
      <c r="J2211" s="1" t="str" cm="1">
        <f t="array" ref="J2211">IF(H2211="","",IF(COUNT(VALUE(MID(H2211,ROW($A$1:$A$100),1)))=0,"",RIGHT(H2211,LEN(H2211)-MATCH(TRUE,ISNUMBER(VALUE(MID(H2211,ROW($A$1:$A$100),1))),0)+1)))</f>
        <v>25</v>
      </c>
      <c r="K2211" s="1" t="s">
        <v>22</v>
      </c>
      <c r="L2211" s="1" t="s">
        <v>3293</v>
      </c>
      <c r="M2211" s="1" t="str">
        <f t="shared" si="103"/>
        <v>8330</v>
      </c>
      <c r="N2211" s="1" t="str">
        <f t="shared" si="104"/>
        <v>Pfäffikon ZH</v>
      </c>
      <c r="O2211" s="1" t="s">
        <v>24</v>
      </c>
      <c r="P2211" s="1" t="s">
        <v>11416</v>
      </c>
      <c r="Q2211" s="1" t="s">
        <v>128</v>
      </c>
      <c r="R2211" s="1" t="s">
        <v>22</v>
      </c>
      <c r="S2211" s="1" t="s">
        <v>22</v>
      </c>
      <c r="T2211" s="1" t="s">
        <v>11417</v>
      </c>
      <c r="U2211" s="1" t="s">
        <v>27</v>
      </c>
    </row>
    <row r="2212" spans="1:21" ht="15" x14ac:dyDescent="0.2">
      <c r="A2212" s="1" t="s">
        <v>73</v>
      </c>
      <c r="B2212" s="1" t="s">
        <v>64</v>
      </c>
      <c r="C2212" s="1" t="s">
        <v>2900</v>
      </c>
      <c r="D2212" s="1" t="s">
        <v>8101</v>
      </c>
      <c r="E2212" s="1" t="s">
        <v>11418</v>
      </c>
      <c r="F2212" s="1" t="s">
        <v>22</v>
      </c>
      <c r="G2212" s="2" t="str">
        <f t="shared" si="102"/>
        <v>Praxis Dr. Locher Stephan</v>
      </c>
      <c r="H2212" s="1" t="s">
        <v>11419</v>
      </c>
      <c r="I2212" s="1" t="str" cm="1">
        <f t="array" ref="I2212">IF(H2212="","",IF(COUNT(VALUE(MID(H2212,ROW($A$1:$A$100),1)))=0,H2212,TRIM(LEFT(H2212,MATCH(TRUE,ISNUMBER(VALUE(MID(H2212,ROW($A$1:$A$100),1))),0)-1))))</f>
        <v>Wallisellenstrasse</v>
      </c>
      <c r="J2212" s="1" t="str" cm="1">
        <f t="array" ref="J2212">IF(H2212="","",IF(COUNT(VALUE(MID(H2212,ROW($A$1:$A$100),1)))=0,"",RIGHT(H2212,LEN(H2212)-MATCH(TRUE,ISNUMBER(VALUE(MID(H2212,ROW($A$1:$A$100),1))),0)+1)))</f>
        <v>333</v>
      </c>
      <c r="K2212" s="1" t="s">
        <v>22</v>
      </c>
      <c r="L2212" s="1" t="s">
        <v>86</v>
      </c>
      <c r="M2212" s="1" t="str">
        <f t="shared" si="103"/>
        <v>8050</v>
      </c>
      <c r="N2212" s="1" t="str">
        <f t="shared" si="104"/>
        <v>Zürich</v>
      </c>
      <c r="O2212" s="1" t="s">
        <v>24</v>
      </c>
      <c r="P2212" s="1" t="s">
        <v>11416</v>
      </c>
      <c r="Q2212" s="1" t="s">
        <v>128</v>
      </c>
      <c r="R2212" s="1" t="s">
        <v>22</v>
      </c>
      <c r="S2212" s="1" t="s">
        <v>22</v>
      </c>
      <c r="T2212" s="1" t="s">
        <v>11420</v>
      </c>
      <c r="U2212" s="1" t="s">
        <v>27</v>
      </c>
    </row>
    <row r="2213" spans="1:21" ht="30" x14ac:dyDescent="0.2">
      <c r="A2213" s="1" t="s">
        <v>16</v>
      </c>
      <c r="B2213" s="1" t="s">
        <v>17</v>
      </c>
      <c r="C2213" s="1" t="s">
        <v>15430</v>
      </c>
      <c r="D2213" s="1" t="s">
        <v>15431</v>
      </c>
      <c r="E2213" s="1" t="s">
        <v>1568</v>
      </c>
      <c r="F2213" s="1" t="s">
        <v>156</v>
      </c>
      <c r="G2213" s="2" t="str">
        <f t="shared" si="102"/>
        <v>Kantonsspital Baden AG
_x000D_Frauenklinik</v>
      </c>
      <c r="H2213" s="1" t="s">
        <v>1569</v>
      </c>
      <c r="I2213" s="1" t="str" cm="1">
        <f t="array" ref="I2213">IF(H2213="","",IF(COUNT(VALUE(MID(H2213,ROW($A$1:$A$100),1)))=0,H2213,TRIM(LEFT(H2213,MATCH(TRUE,ISNUMBER(VALUE(MID(H2213,ROW($A$1:$A$100),1))),0)-1))))</f>
        <v>Im Ergel</v>
      </c>
      <c r="J2213" s="1" t="str" cm="1">
        <f t="array" ref="J2213">IF(H2213="","",IF(COUNT(VALUE(MID(H2213,ROW($A$1:$A$100),1)))=0,"",RIGHT(H2213,LEN(H2213)-MATCH(TRUE,ISNUMBER(VALUE(MID(H2213,ROW($A$1:$A$100),1))),0)+1)))</f>
        <v>1</v>
      </c>
      <c r="K2213" s="1" t="s">
        <v>22</v>
      </c>
      <c r="L2213" s="1" t="s">
        <v>1570</v>
      </c>
      <c r="M2213" s="1" t="str">
        <f t="shared" si="103"/>
        <v>5404</v>
      </c>
      <c r="N2213" s="1" t="str">
        <f t="shared" si="104"/>
        <v>Baden</v>
      </c>
      <c r="O2213" s="1" t="s">
        <v>24</v>
      </c>
      <c r="P2213" s="1" t="s">
        <v>15432</v>
      </c>
      <c r="Q2213" s="1" t="s">
        <v>21</v>
      </c>
      <c r="R2213" s="1" t="s">
        <v>22</v>
      </c>
      <c r="S2213" s="1" t="s">
        <v>22</v>
      </c>
      <c r="T2213" s="1" t="s">
        <v>15433</v>
      </c>
      <c r="U2213" s="1" t="s">
        <v>27</v>
      </c>
    </row>
    <row r="2214" spans="1:21" ht="15" x14ac:dyDescent="0.2">
      <c r="A2214" s="1" t="s">
        <v>16</v>
      </c>
      <c r="B2214" s="1" t="s">
        <v>64</v>
      </c>
      <c r="C2214" s="1" t="s">
        <v>3082</v>
      </c>
      <c r="D2214" s="1" t="s">
        <v>8494</v>
      </c>
      <c r="E2214" s="1" t="s">
        <v>5071</v>
      </c>
      <c r="F2214" s="1" t="s">
        <v>22</v>
      </c>
      <c r="G2214" s="2" t="str">
        <f t="shared" si="102"/>
        <v>Medbase Kreuzlingen</v>
      </c>
      <c r="H2214" s="1" t="s">
        <v>5072</v>
      </c>
      <c r="I2214" s="1" t="str" cm="1">
        <f t="array" ref="I2214">IF(H2214="","",IF(COUNT(VALUE(MID(H2214,ROW($A$1:$A$100),1)))=0,H2214,TRIM(LEFT(H2214,MATCH(TRUE,ISNUMBER(VALUE(MID(H2214,ROW($A$1:$A$100),1))),0)-1))))</f>
        <v>Brückenstrasse</v>
      </c>
      <c r="J2214" s="1" t="str" cm="1">
        <f t="array" ref="J2214">IF(H2214="","",IF(COUNT(VALUE(MID(H2214,ROW($A$1:$A$100),1)))=0,"",RIGHT(H2214,LEN(H2214)-MATCH(TRUE,ISNUMBER(VALUE(MID(H2214,ROW($A$1:$A$100),1))),0)+1)))</f>
        <v>11</v>
      </c>
      <c r="K2214" s="1" t="s">
        <v>22</v>
      </c>
      <c r="L2214" s="1" t="s">
        <v>644</v>
      </c>
      <c r="M2214" s="1" t="str">
        <f t="shared" si="103"/>
        <v>8280</v>
      </c>
      <c r="N2214" s="1" t="str">
        <f t="shared" si="104"/>
        <v>Kreuzlingen</v>
      </c>
      <c r="O2214" s="1" t="s">
        <v>24</v>
      </c>
      <c r="P2214" s="1" t="s">
        <v>8495</v>
      </c>
      <c r="Q2214" s="1" t="s">
        <v>128</v>
      </c>
      <c r="R2214" s="1" t="s">
        <v>80</v>
      </c>
      <c r="S2214" s="1" t="s">
        <v>22</v>
      </c>
      <c r="T2214" s="1" t="s">
        <v>8496</v>
      </c>
      <c r="U2214" s="1" t="s">
        <v>27</v>
      </c>
    </row>
    <row r="2215" spans="1:21" ht="15" x14ac:dyDescent="0.2">
      <c r="A2215" s="1" t="s">
        <v>16</v>
      </c>
      <c r="B2215" s="1" t="s">
        <v>64</v>
      </c>
      <c r="C2215" s="1" t="s">
        <v>1829</v>
      </c>
      <c r="D2215" s="1" t="s">
        <v>11361</v>
      </c>
      <c r="E2215" s="1" t="s">
        <v>2835</v>
      </c>
      <c r="F2215" s="1" t="s">
        <v>22</v>
      </c>
      <c r="G2215" s="2" t="str">
        <f t="shared" si="102"/>
        <v>Bergpraxis AG</v>
      </c>
      <c r="H2215" s="1" t="s">
        <v>2836</v>
      </c>
      <c r="I2215" s="1" t="str" cm="1">
        <f t="array" ref="I2215">IF(H2215="","",IF(COUNT(VALUE(MID(H2215,ROW($A$1:$A$100),1)))=0,H2215,TRIM(LEFT(H2215,MATCH(TRUE,ISNUMBER(VALUE(MID(H2215,ROW($A$1:$A$100),1))),0)-1))))</f>
        <v>Bergstrasse</v>
      </c>
      <c r="J2215" s="1" t="str" cm="1">
        <f t="array" ref="J2215">IF(H2215="","",IF(COUNT(VALUE(MID(H2215,ROW($A$1:$A$100),1)))=0,"",RIGHT(H2215,LEN(H2215)-MATCH(TRUE,ISNUMBER(VALUE(MID(H2215,ROW($A$1:$A$100),1))),0)+1)))</f>
        <v>1</v>
      </c>
      <c r="K2215" s="1" t="s">
        <v>22</v>
      </c>
      <c r="L2215" s="1" t="s">
        <v>2837</v>
      </c>
      <c r="M2215" s="1" t="str">
        <f t="shared" si="103"/>
        <v>8816</v>
      </c>
      <c r="N2215" s="1" t="str">
        <f t="shared" si="104"/>
        <v>Hirzel</v>
      </c>
      <c r="O2215" s="1" t="s">
        <v>24</v>
      </c>
      <c r="P2215" s="1" t="s">
        <v>11362</v>
      </c>
      <c r="Q2215" s="1" t="s">
        <v>128</v>
      </c>
      <c r="R2215" s="1" t="s">
        <v>22</v>
      </c>
      <c r="S2215" s="1" t="s">
        <v>22</v>
      </c>
      <c r="T2215" s="1" t="s">
        <v>11363</v>
      </c>
      <c r="U2215" s="1" t="s">
        <v>27</v>
      </c>
    </row>
    <row r="2216" spans="1:21" ht="15" x14ac:dyDescent="0.2">
      <c r="A2216" s="1" t="s">
        <v>73</v>
      </c>
      <c r="B2216" s="1" t="s">
        <v>64</v>
      </c>
      <c r="C2216" s="1" t="s">
        <v>11399</v>
      </c>
      <c r="D2216" s="1" t="s">
        <v>11400</v>
      </c>
      <c r="E2216" s="1" t="s">
        <v>10874</v>
      </c>
      <c r="F2216" s="1" t="s">
        <v>22</v>
      </c>
      <c r="G2216" s="2" t="str">
        <f t="shared" si="102"/>
        <v>Arztpraxis Dr. med. Alfons Loher</v>
      </c>
      <c r="H2216" s="1" t="s">
        <v>10875</v>
      </c>
      <c r="I2216" s="1" t="str" cm="1">
        <f t="array" ref="I2216">IF(H2216="","",IF(COUNT(VALUE(MID(H2216,ROW($A$1:$A$100),1)))=0,H2216,TRIM(LEFT(H2216,MATCH(TRUE,ISNUMBER(VALUE(MID(H2216,ROW($A$1:$A$100),1))),0)-1))))</f>
        <v>Vadianstrasse</v>
      </c>
      <c r="J2216" s="1" t="str" cm="1">
        <f t="array" ref="J2216">IF(H2216="","",IF(COUNT(VALUE(MID(H2216,ROW($A$1:$A$100),1)))=0,"",RIGHT(H2216,LEN(H2216)-MATCH(TRUE,ISNUMBER(VALUE(MID(H2216,ROW($A$1:$A$100),1))),0)+1)))</f>
        <v>59</v>
      </c>
      <c r="K2216" s="1" t="s">
        <v>22</v>
      </c>
      <c r="L2216" s="1" t="s">
        <v>375</v>
      </c>
      <c r="M2216" s="1" t="str">
        <f t="shared" si="103"/>
        <v>9000</v>
      </c>
      <c r="N2216" s="1" t="str">
        <f t="shared" si="104"/>
        <v>St. Gallen</v>
      </c>
      <c r="O2216" s="1" t="s">
        <v>24</v>
      </c>
      <c r="P2216" s="1" t="s">
        <v>11401</v>
      </c>
      <c r="Q2216" s="1" t="s">
        <v>128</v>
      </c>
      <c r="R2216" s="1" t="s">
        <v>22</v>
      </c>
      <c r="S2216" s="1" t="s">
        <v>22</v>
      </c>
      <c r="T2216" s="1" t="s">
        <v>11402</v>
      </c>
      <c r="U2216" s="1" t="s">
        <v>27</v>
      </c>
    </row>
    <row r="2217" spans="1:21" ht="15" x14ac:dyDescent="0.2">
      <c r="A2217" s="1" t="s">
        <v>73</v>
      </c>
      <c r="B2217" s="1" t="s">
        <v>64</v>
      </c>
      <c r="C2217" s="1" t="s">
        <v>11426</v>
      </c>
      <c r="D2217" s="1" t="s">
        <v>11427</v>
      </c>
      <c r="E2217" s="1" t="s">
        <v>11428</v>
      </c>
      <c r="F2217" s="1" t="s">
        <v>22</v>
      </c>
      <c r="G2217" s="2" t="str">
        <f t="shared" si="102"/>
        <v>Praxisgemeinschaft Hönggermarkt</v>
      </c>
      <c r="H2217" s="1" t="s">
        <v>11429</v>
      </c>
      <c r="I2217" s="1" t="str" cm="1">
        <f t="array" ref="I2217">IF(H2217="","",IF(COUNT(VALUE(MID(H2217,ROW($A$1:$A$100),1)))=0,H2217,TRIM(LEFT(H2217,MATCH(TRUE,ISNUMBER(VALUE(MID(H2217,ROW($A$1:$A$100),1))),0)-1))))</f>
        <v>Regensdorferstrasse</v>
      </c>
      <c r="J2217" s="1" t="str" cm="1">
        <f t="array" ref="J2217">IF(H2217="","",IF(COUNT(VALUE(MID(H2217,ROW($A$1:$A$100),1)))=0,"",RIGHT(H2217,LEN(H2217)-MATCH(TRUE,ISNUMBER(VALUE(MID(H2217,ROW($A$1:$A$100),1))),0)+1)))</f>
        <v>5</v>
      </c>
      <c r="K2217" s="1" t="s">
        <v>22</v>
      </c>
      <c r="L2217" s="1" t="s">
        <v>915</v>
      </c>
      <c r="M2217" s="1" t="str">
        <f t="shared" si="103"/>
        <v>8049</v>
      </c>
      <c r="N2217" s="1" t="str">
        <f t="shared" si="104"/>
        <v>Zürich</v>
      </c>
      <c r="O2217" s="1" t="s">
        <v>24</v>
      </c>
      <c r="P2217" s="1" t="s">
        <v>11430</v>
      </c>
      <c r="Q2217" s="1" t="s">
        <v>128</v>
      </c>
      <c r="R2217" s="1" t="s">
        <v>22</v>
      </c>
      <c r="S2217" s="1" t="s">
        <v>22</v>
      </c>
      <c r="T2217" s="1" t="s">
        <v>11431</v>
      </c>
      <c r="U2217" s="1" t="s">
        <v>27</v>
      </c>
    </row>
    <row r="2218" spans="1:21" ht="15" x14ac:dyDescent="0.2">
      <c r="A2218" s="1" t="s">
        <v>73</v>
      </c>
      <c r="B2218" s="1" t="s">
        <v>64</v>
      </c>
      <c r="C2218" s="1" t="s">
        <v>398</v>
      </c>
      <c r="D2218" s="1" t="s">
        <v>11436</v>
      </c>
      <c r="E2218" s="1" t="s">
        <v>11437</v>
      </c>
      <c r="F2218" s="1" t="s">
        <v>22</v>
      </c>
      <c r="G2218" s="2" t="str">
        <f t="shared" si="102"/>
        <v>Hausarztpraxis Dr. Löhrer David</v>
      </c>
      <c r="H2218" s="1" t="s">
        <v>9025</v>
      </c>
      <c r="I2218" s="1" t="str" cm="1">
        <f t="array" ref="I2218">IF(H2218="","",IF(COUNT(VALUE(MID(H2218,ROW($A$1:$A$100),1)))=0,H2218,TRIM(LEFT(H2218,MATCH(TRUE,ISNUMBER(VALUE(MID(H2218,ROW($A$1:$A$100),1))),0)-1))))</f>
        <v>Dorfplatz</v>
      </c>
      <c r="J2218" s="1" t="str" cm="1">
        <f t="array" ref="J2218">IF(H2218="","",IF(COUNT(VALUE(MID(H2218,ROW($A$1:$A$100),1)))=0,"",RIGHT(H2218,LEN(H2218)-MATCH(TRUE,ISNUMBER(VALUE(MID(H2218,ROW($A$1:$A$100),1))),0)+1)))</f>
        <v>3</v>
      </c>
      <c r="K2218" s="1" t="s">
        <v>22</v>
      </c>
      <c r="L2218" s="1" t="s">
        <v>673</v>
      </c>
      <c r="M2218" s="1" t="str">
        <f t="shared" si="103"/>
        <v>8126</v>
      </c>
      <c r="N2218" s="1" t="str">
        <f t="shared" si="104"/>
        <v>Zumikon</v>
      </c>
      <c r="O2218" s="1" t="s">
        <v>24</v>
      </c>
      <c r="P2218" s="1" t="s">
        <v>11438</v>
      </c>
      <c r="Q2218" s="1" t="s">
        <v>128</v>
      </c>
      <c r="R2218" s="1" t="s">
        <v>22</v>
      </c>
      <c r="S2218" s="1" t="s">
        <v>22</v>
      </c>
      <c r="T2218" s="1" t="s">
        <v>11439</v>
      </c>
      <c r="U2218" s="1" t="s">
        <v>27</v>
      </c>
    </row>
    <row r="2219" spans="1:21" ht="15" x14ac:dyDescent="0.2">
      <c r="A2219" s="1" t="s">
        <v>16</v>
      </c>
      <c r="B2219" s="1" t="s">
        <v>64</v>
      </c>
      <c r="C2219" s="1" t="s">
        <v>527</v>
      </c>
      <c r="D2219" s="1" t="s">
        <v>14611</v>
      </c>
      <c r="E2219" s="1" t="s">
        <v>12986</v>
      </c>
      <c r="F2219" s="1" t="s">
        <v>22</v>
      </c>
      <c r="G2219" s="2" t="str">
        <f t="shared" si="102"/>
        <v>Praxis Pianta, Schüpbach &amp; Lohri</v>
      </c>
      <c r="H2219" s="1" t="s">
        <v>12987</v>
      </c>
      <c r="I2219" s="1" t="str" cm="1">
        <f t="array" ref="I2219">IF(H2219="","",IF(COUNT(VALUE(MID(H2219,ROW($A$1:$A$100),1)))=0,H2219,TRIM(LEFT(H2219,MATCH(TRUE,ISNUMBER(VALUE(MID(H2219,ROW($A$1:$A$100),1))),0)-1))))</f>
        <v>Obstgartenstrasse</v>
      </c>
      <c r="J2219" s="1" t="str" cm="1">
        <f t="array" ref="J2219">IF(H2219="","",IF(COUNT(VALUE(MID(H2219,ROW($A$1:$A$100),1)))=0,"",RIGHT(H2219,LEN(H2219)-MATCH(TRUE,ISNUMBER(VALUE(MID(H2219,ROW($A$1:$A$100),1))),0)+1)))</f>
        <v>4</v>
      </c>
      <c r="K2219" s="1" t="s">
        <v>22</v>
      </c>
      <c r="L2219" s="1" t="s">
        <v>7550</v>
      </c>
      <c r="M2219" s="1" t="str">
        <f t="shared" si="103"/>
        <v>8450</v>
      </c>
      <c r="N2219" s="1" t="str">
        <f t="shared" si="104"/>
        <v>Andelfingen</v>
      </c>
      <c r="O2219" s="1" t="s">
        <v>24</v>
      </c>
      <c r="P2219" s="1" t="s">
        <v>14612</v>
      </c>
      <c r="Q2219" s="1" t="s">
        <v>128</v>
      </c>
      <c r="R2219" s="1" t="s">
        <v>22</v>
      </c>
      <c r="S2219" s="1" t="s">
        <v>22</v>
      </c>
      <c r="T2219" s="1" t="s">
        <v>14613</v>
      </c>
      <c r="U2219" s="1" t="s">
        <v>27</v>
      </c>
    </row>
    <row r="2220" spans="1:21" ht="15" x14ac:dyDescent="0.2">
      <c r="A2220" s="1" t="s">
        <v>16</v>
      </c>
      <c r="B2220" s="1" t="s">
        <v>64</v>
      </c>
      <c r="C2220" s="1" t="s">
        <v>3982</v>
      </c>
      <c r="D2220" s="1" t="s">
        <v>11440</v>
      </c>
      <c r="E2220" s="1" t="s">
        <v>11441</v>
      </c>
      <c r="F2220" s="1" t="s">
        <v>22</v>
      </c>
      <c r="G2220" s="2" t="str">
        <f t="shared" si="102"/>
        <v>Praxis Dr. Lohse Cornelia</v>
      </c>
      <c r="H2220" s="1" t="s">
        <v>1648</v>
      </c>
      <c r="I2220" s="1" t="str" cm="1">
        <f t="array" ref="I2220">IF(H2220="","",IF(COUNT(VALUE(MID(H2220,ROW($A$1:$A$100),1)))=0,H2220,TRIM(LEFT(H2220,MATCH(TRUE,ISNUMBER(VALUE(MID(H2220,ROW($A$1:$A$100),1))),0)-1))))</f>
        <v>Stampfenbachstrasse</v>
      </c>
      <c r="J2220" s="1" t="str" cm="1">
        <f t="array" ref="J2220">IF(H2220="","",IF(COUNT(VALUE(MID(H2220,ROW($A$1:$A$100),1)))=0,"",RIGHT(H2220,LEN(H2220)-MATCH(TRUE,ISNUMBER(VALUE(MID(H2220,ROW($A$1:$A$100),1))),0)+1)))</f>
        <v>7</v>
      </c>
      <c r="K2220" s="1" t="s">
        <v>22</v>
      </c>
      <c r="L2220" s="1" t="s">
        <v>415</v>
      </c>
      <c r="M2220" s="1" t="str">
        <f t="shared" si="103"/>
        <v>8001</v>
      </c>
      <c r="N2220" s="1" t="str">
        <f t="shared" si="104"/>
        <v>Zürich</v>
      </c>
      <c r="O2220" s="1" t="s">
        <v>24</v>
      </c>
      <c r="P2220" s="1" t="s">
        <v>11442</v>
      </c>
      <c r="Q2220" s="1" t="s">
        <v>21</v>
      </c>
      <c r="R2220" s="1" t="s">
        <v>22</v>
      </c>
      <c r="S2220" s="1" t="s">
        <v>22</v>
      </c>
      <c r="T2220" s="1" t="s">
        <v>11443</v>
      </c>
      <c r="U2220" s="1" t="s">
        <v>27</v>
      </c>
    </row>
    <row r="2221" spans="1:21" ht="15" x14ac:dyDescent="0.2">
      <c r="A2221" s="1" t="s">
        <v>16</v>
      </c>
      <c r="B2221" s="1" t="s">
        <v>64</v>
      </c>
      <c r="C2221" s="1" t="s">
        <v>1044</v>
      </c>
      <c r="D2221" s="1" t="s">
        <v>1045</v>
      </c>
      <c r="E2221" s="1" t="s">
        <v>1046</v>
      </c>
      <c r="F2221" s="1" t="s">
        <v>22</v>
      </c>
      <c r="G2221" s="2" t="str">
        <f t="shared" si="102"/>
        <v>Rosengarten Frauenpraxis AG</v>
      </c>
      <c r="H2221" s="1" t="s">
        <v>1047</v>
      </c>
      <c r="I2221" s="1" t="str" cm="1">
        <f t="array" ref="I2221">IF(H2221="","",IF(COUNT(VALUE(MID(H2221,ROW($A$1:$A$100),1)))=0,H2221,TRIM(LEFT(H2221,MATCH(TRUE,ISNUMBER(VALUE(MID(H2221,ROW($A$1:$A$100),1))),0)-1))))</f>
        <v>Bahnhofstrasse</v>
      </c>
      <c r="J2221" s="1" t="str" cm="1">
        <f t="array" ref="J2221">IF(H2221="","",IF(COUNT(VALUE(MID(H2221,ROW($A$1:$A$100),1)))=0,"",RIGHT(H2221,LEN(H2221)-MATCH(TRUE,ISNUMBER(VALUE(MID(H2221,ROW($A$1:$A$100),1))),0)+1)))</f>
        <v>231</v>
      </c>
      <c r="K2221" s="1" t="s">
        <v>22</v>
      </c>
      <c r="L2221" s="1" t="s">
        <v>1048</v>
      </c>
      <c r="M2221" s="1" t="str">
        <f t="shared" si="103"/>
        <v>8623</v>
      </c>
      <c r="N2221" s="1" t="str">
        <f t="shared" si="104"/>
        <v>Wetzikon ZH</v>
      </c>
      <c r="O2221" s="1" t="s">
        <v>24</v>
      </c>
      <c r="P2221" s="1" t="s">
        <v>1049</v>
      </c>
      <c r="Q2221" s="1" t="s">
        <v>21</v>
      </c>
      <c r="R2221" s="1" t="s">
        <v>22</v>
      </c>
      <c r="S2221" s="1" t="s">
        <v>22</v>
      </c>
      <c r="T2221" s="1" t="s">
        <v>1050</v>
      </c>
      <c r="U2221" s="1" t="s">
        <v>27</v>
      </c>
    </row>
    <row r="2222" spans="1:21" ht="15" x14ac:dyDescent="0.2">
      <c r="A2222" s="1" t="s">
        <v>73</v>
      </c>
      <c r="B2222" s="1" t="s">
        <v>64</v>
      </c>
      <c r="C2222" s="1" t="s">
        <v>2862</v>
      </c>
      <c r="D2222" s="1" t="s">
        <v>2863</v>
      </c>
      <c r="E2222" s="1" t="s">
        <v>2864</v>
      </c>
      <c r="F2222" s="1" t="s">
        <v>22</v>
      </c>
      <c r="G2222" s="2" t="str">
        <f t="shared" si="102"/>
        <v>Praxis Dr.med. Looser, Gian-Luzi</v>
      </c>
      <c r="H2222" s="1" t="s">
        <v>2865</v>
      </c>
      <c r="I2222" s="1" t="str" cm="1">
        <f t="array" ref="I2222">IF(H2222="","",IF(COUNT(VALUE(MID(H2222,ROW($A$1:$A$100),1)))=0,H2222,TRIM(LEFT(H2222,MATCH(TRUE,ISNUMBER(VALUE(MID(H2222,ROW($A$1:$A$100),1))),0)-1))))</f>
        <v>Museumstrasse</v>
      </c>
      <c r="J2222" s="1" t="str" cm="1">
        <f t="array" ref="J2222">IF(H2222="","",IF(COUNT(VALUE(MID(H2222,ROW($A$1:$A$100),1)))=0,"",RIGHT(H2222,LEN(H2222)-MATCH(TRUE,ISNUMBER(VALUE(MID(H2222,ROW($A$1:$A$100),1))),0)+1)))</f>
        <v>47</v>
      </c>
      <c r="K2222" s="1" t="s">
        <v>22</v>
      </c>
      <c r="L2222" s="1" t="s">
        <v>375</v>
      </c>
      <c r="M2222" s="1" t="str">
        <f t="shared" si="103"/>
        <v>9000</v>
      </c>
      <c r="N2222" s="1" t="str">
        <f t="shared" si="104"/>
        <v>St. Gallen</v>
      </c>
      <c r="O2222" s="1" t="s">
        <v>24</v>
      </c>
      <c r="P2222" s="1" t="s">
        <v>2866</v>
      </c>
      <c r="Q2222" s="1" t="s">
        <v>21</v>
      </c>
      <c r="R2222" s="1" t="s">
        <v>22</v>
      </c>
      <c r="S2222" s="1" t="s">
        <v>22</v>
      </c>
      <c r="T2222" s="1" t="s">
        <v>2867</v>
      </c>
      <c r="U2222" s="1" t="s">
        <v>27</v>
      </c>
    </row>
    <row r="2223" spans="1:21" ht="15" x14ac:dyDescent="0.2">
      <c r="A2223" s="1" t="s">
        <v>16</v>
      </c>
      <c r="B2223" s="1" t="s">
        <v>64</v>
      </c>
      <c r="C2223" s="1" t="s">
        <v>11367</v>
      </c>
      <c r="D2223" s="1" t="s">
        <v>11368</v>
      </c>
      <c r="E2223" s="1" t="s">
        <v>11369</v>
      </c>
      <c r="F2223" s="1" t="s">
        <v>22</v>
      </c>
      <c r="G2223" s="2" t="str">
        <f t="shared" si="102"/>
        <v>Arztpraxis Kalkbreite</v>
      </c>
      <c r="H2223" s="1" t="s">
        <v>11370</v>
      </c>
      <c r="I2223" s="1" t="str" cm="1">
        <f t="array" ref="I2223">IF(H2223="","",IF(COUNT(VALUE(MID(H2223,ROW($A$1:$A$100),1)))=0,H2223,TRIM(LEFT(H2223,MATCH(TRUE,ISNUMBER(VALUE(MID(H2223,ROW($A$1:$A$100),1))),0)-1))))</f>
        <v>Badenerstrasse</v>
      </c>
      <c r="J2223" s="1" t="str" cm="1">
        <f t="array" ref="J2223">IF(H2223="","",IF(COUNT(VALUE(MID(H2223,ROW($A$1:$A$100),1)))=0,"",RIGHT(H2223,LEN(H2223)-MATCH(TRUE,ISNUMBER(VALUE(MID(H2223,ROW($A$1:$A$100),1))),0)+1)))</f>
        <v>177</v>
      </c>
      <c r="K2223" s="1" t="s">
        <v>22</v>
      </c>
      <c r="L2223" s="1" t="s">
        <v>1557</v>
      </c>
      <c r="M2223" s="1" t="str">
        <f t="shared" si="103"/>
        <v>8003</v>
      </c>
      <c r="N2223" s="1" t="str">
        <f t="shared" si="104"/>
        <v>Zürich</v>
      </c>
      <c r="O2223" s="1" t="s">
        <v>24</v>
      </c>
      <c r="P2223" s="1" t="s">
        <v>11371</v>
      </c>
      <c r="Q2223" s="1" t="s">
        <v>128</v>
      </c>
      <c r="R2223" s="1" t="s">
        <v>22</v>
      </c>
      <c r="S2223" s="1" t="s">
        <v>22</v>
      </c>
      <c r="T2223" s="1" t="s">
        <v>11372</v>
      </c>
      <c r="U2223" s="1" t="s">
        <v>27</v>
      </c>
    </row>
    <row r="2224" spans="1:21" ht="30" x14ac:dyDescent="0.2">
      <c r="A2224" s="1" t="s">
        <v>16</v>
      </c>
      <c r="B2224" s="1" t="s">
        <v>64</v>
      </c>
      <c r="C2224" s="1" t="s">
        <v>469</v>
      </c>
      <c r="D2224" s="1" t="s">
        <v>3542</v>
      </c>
      <c r="E2224" s="1" t="s">
        <v>1521</v>
      </c>
      <c r="F2224" s="1" t="s">
        <v>156</v>
      </c>
      <c r="G2224" s="2" t="str">
        <f t="shared" si="102"/>
        <v>Kantonsspital Münsterlingen
_x000D_Frauenklinik</v>
      </c>
      <c r="H2224" s="1" t="s">
        <v>1522</v>
      </c>
      <c r="I2224" s="1" t="str" cm="1">
        <f t="array" ref="I2224">IF(H2224="","",IF(COUNT(VALUE(MID(H2224,ROW($A$1:$A$100),1)))=0,H2224,TRIM(LEFT(H2224,MATCH(TRUE,ISNUMBER(VALUE(MID(H2224,ROW($A$1:$A$100),1))),0)-1))))</f>
        <v>Spitalcampus</v>
      </c>
      <c r="J2224" s="1" t="str" cm="1">
        <f t="array" ref="J2224">IF(H2224="","",IF(COUNT(VALUE(MID(H2224,ROW($A$1:$A$100),1)))=0,"",RIGHT(H2224,LEN(H2224)-MATCH(TRUE,ISNUMBER(VALUE(MID(H2224,ROW($A$1:$A$100),1))),0)+1)))</f>
        <v>1</v>
      </c>
      <c r="K2224" s="1" t="s">
        <v>22</v>
      </c>
      <c r="L2224" s="1" t="s">
        <v>1523</v>
      </c>
      <c r="M2224" s="1" t="str">
        <f t="shared" si="103"/>
        <v>8596</v>
      </c>
      <c r="N2224" s="1" t="str">
        <f t="shared" si="104"/>
        <v>Münsterlingen</v>
      </c>
      <c r="O2224" s="1" t="s">
        <v>24</v>
      </c>
      <c r="P2224" s="1" t="s">
        <v>3545</v>
      </c>
      <c r="Q2224" s="1" t="s">
        <v>21</v>
      </c>
      <c r="R2224" s="1" t="s">
        <v>22</v>
      </c>
      <c r="S2224" s="1" t="s">
        <v>22</v>
      </c>
      <c r="T2224" s="1" t="s">
        <v>3952</v>
      </c>
      <c r="U2224" s="1" t="s">
        <v>27</v>
      </c>
    </row>
    <row r="2225" spans="1:21" ht="15" x14ac:dyDescent="0.2">
      <c r="A2225" s="1" t="s">
        <v>16</v>
      </c>
      <c r="B2225" s="1" t="s">
        <v>64</v>
      </c>
      <c r="C2225" s="1" t="s">
        <v>4247</v>
      </c>
      <c r="D2225" s="1" t="s">
        <v>3542</v>
      </c>
      <c r="E2225" s="1" t="s">
        <v>4696</v>
      </c>
      <c r="F2225" s="1" t="s">
        <v>22</v>
      </c>
      <c r="G2225" s="2" t="str">
        <f t="shared" si="102"/>
        <v>Praxis am Heldsberg</v>
      </c>
      <c r="H2225" s="1" t="s">
        <v>4697</v>
      </c>
      <c r="I2225" s="1" t="str" cm="1">
        <f t="array" ref="I2225">IF(H2225="","",IF(COUNT(VALUE(MID(H2225,ROW($A$1:$A$100),1)))=0,H2225,TRIM(LEFT(H2225,MATCH(TRUE,ISNUMBER(VALUE(MID(H2225,ROW($A$1:$A$100),1))),0)-1))))</f>
        <v>Industriestrasse</v>
      </c>
      <c r="J2225" s="1" t="str" cm="1">
        <f t="array" ref="J2225">IF(H2225="","",IF(COUNT(VALUE(MID(H2225,ROW($A$1:$A$100),1)))=0,"",RIGHT(H2225,LEN(H2225)-MATCH(TRUE,ISNUMBER(VALUE(MID(H2225,ROW($A$1:$A$100),1))),0)+1)))</f>
        <v>12a</v>
      </c>
      <c r="K2225" s="1" t="s">
        <v>22</v>
      </c>
      <c r="L2225" s="1" t="s">
        <v>876</v>
      </c>
      <c r="M2225" s="1" t="str">
        <f t="shared" si="103"/>
        <v>9430</v>
      </c>
      <c r="N2225" s="1" t="str">
        <f t="shared" si="104"/>
        <v>St. Margrethen SG</v>
      </c>
      <c r="O2225" s="1" t="s">
        <v>24</v>
      </c>
      <c r="P2225" s="1" t="s">
        <v>3545</v>
      </c>
      <c r="Q2225" s="1" t="s">
        <v>128</v>
      </c>
      <c r="R2225" s="1" t="s">
        <v>22</v>
      </c>
      <c r="S2225" s="1" t="s">
        <v>22</v>
      </c>
      <c r="T2225" s="1" t="s">
        <v>4698</v>
      </c>
      <c r="U2225" s="1" t="s">
        <v>27</v>
      </c>
    </row>
    <row r="2226" spans="1:21" ht="30" x14ac:dyDescent="0.2">
      <c r="A2226" s="1" t="s">
        <v>16</v>
      </c>
      <c r="B2226" s="1" t="s">
        <v>64</v>
      </c>
      <c r="C2226" s="1" t="s">
        <v>2559</v>
      </c>
      <c r="D2226" s="1" t="s">
        <v>3542</v>
      </c>
      <c r="E2226" s="1" t="s">
        <v>1743</v>
      </c>
      <c r="F2226" s="1" t="s">
        <v>3543</v>
      </c>
      <c r="G2226" s="2" t="str">
        <f t="shared" si="102"/>
        <v>Klinik Stephanshorn AG
_x000D_YUNA</v>
      </c>
      <c r="H2226" s="1" t="s">
        <v>3544</v>
      </c>
      <c r="I2226" s="1" t="str" cm="1">
        <f t="array" ref="I2226">IF(H2226="","",IF(COUNT(VALUE(MID(H2226,ROW($A$1:$A$100),1)))=0,H2226,TRIM(LEFT(H2226,MATCH(TRUE,ISNUMBER(VALUE(MID(H2226,ROW($A$1:$A$100),1))),0)-1))))</f>
        <v>Brauerstrasse</v>
      </c>
      <c r="J2226" s="1" t="str" cm="1">
        <f t="array" ref="J2226">IF(H2226="","",IF(COUNT(VALUE(MID(H2226,ROW($A$1:$A$100),1)))=0,"",RIGHT(H2226,LEN(H2226)-MATCH(TRUE,ISNUMBER(VALUE(MID(H2226,ROW($A$1:$A$100),1))),0)+1)))</f>
        <v>95</v>
      </c>
      <c r="K2226" s="1" t="s">
        <v>22</v>
      </c>
      <c r="L2226" s="1" t="s">
        <v>1230</v>
      </c>
      <c r="M2226" s="1" t="str">
        <f t="shared" si="103"/>
        <v>9016</v>
      </c>
      <c r="N2226" s="1" t="str">
        <f t="shared" si="104"/>
        <v>St. Gallen</v>
      </c>
      <c r="O2226" s="1" t="s">
        <v>24</v>
      </c>
      <c r="P2226" s="1" t="s">
        <v>3545</v>
      </c>
      <c r="Q2226" s="1" t="s">
        <v>21</v>
      </c>
      <c r="R2226" s="1" t="s">
        <v>22</v>
      </c>
      <c r="S2226" s="1" t="s">
        <v>22</v>
      </c>
      <c r="T2226" s="1" t="s">
        <v>3546</v>
      </c>
      <c r="U2226" s="1" t="s">
        <v>27</v>
      </c>
    </row>
    <row r="2227" spans="1:21" ht="15" x14ac:dyDescent="0.2">
      <c r="A2227" s="1" t="s">
        <v>73</v>
      </c>
      <c r="B2227" s="1" t="s">
        <v>64</v>
      </c>
      <c r="C2227" s="1" t="s">
        <v>11432</v>
      </c>
      <c r="D2227" s="1" t="s">
        <v>11433</v>
      </c>
      <c r="E2227" s="1" t="s">
        <v>6011</v>
      </c>
      <c r="F2227" s="1" t="s">
        <v>22</v>
      </c>
      <c r="G2227" s="2" t="str">
        <f t="shared" si="102"/>
        <v>Ärztezentrum Männedorf</v>
      </c>
      <c r="H2227" s="1" t="s">
        <v>6012</v>
      </c>
      <c r="I2227" s="1" t="str" cm="1">
        <f t="array" ref="I2227">IF(H2227="","",IF(COUNT(VALUE(MID(H2227,ROW($A$1:$A$100),1)))=0,H2227,TRIM(LEFT(H2227,MATCH(TRUE,ISNUMBER(VALUE(MID(H2227,ROW($A$1:$A$100),1))),0)-1))))</f>
        <v>Bahngasse</v>
      </c>
      <c r="J2227" s="1" t="str" cm="1">
        <f t="array" ref="J2227">IF(H2227="","",IF(COUNT(VALUE(MID(H2227,ROW($A$1:$A$100),1)))=0,"",RIGHT(H2227,LEN(H2227)-MATCH(TRUE,ISNUMBER(VALUE(MID(H2227,ROW($A$1:$A$100),1))),0)+1)))</f>
        <v>5</v>
      </c>
      <c r="K2227" s="1" t="s">
        <v>22</v>
      </c>
      <c r="L2227" s="1" t="s">
        <v>2754</v>
      </c>
      <c r="M2227" s="1" t="str">
        <f t="shared" si="103"/>
        <v>8708</v>
      </c>
      <c r="N2227" s="1" t="str">
        <f t="shared" si="104"/>
        <v>Männedorf</v>
      </c>
      <c r="O2227" s="1" t="s">
        <v>24</v>
      </c>
      <c r="P2227" s="1" t="s">
        <v>11434</v>
      </c>
      <c r="Q2227" s="1" t="s">
        <v>128</v>
      </c>
      <c r="R2227" s="1" t="s">
        <v>22</v>
      </c>
      <c r="S2227" s="1" t="s">
        <v>22</v>
      </c>
      <c r="T2227" s="1" t="s">
        <v>11435</v>
      </c>
      <c r="U2227" s="1" t="s">
        <v>27</v>
      </c>
    </row>
    <row r="2228" spans="1:21" ht="15" x14ac:dyDescent="0.2">
      <c r="A2228" s="1" t="s">
        <v>16</v>
      </c>
      <c r="B2228" s="1" t="s">
        <v>64</v>
      </c>
      <c r="C2228" s="1" t="s">
        <v>11421</v>
      </c>
      <c r="D2228" s="1" t="s">
        <v>11422</v>
      </c>
      <c r="E2228" s="1" t="s">
        <v>11423</v>
      </c>
      <c r="F2228" s="1" t="s">
        <v>22</v>
      </c>
      <c r="G2228" s="2" t="str">
        <f t="shared" si="102"/>
        <v>Praxis Dr. Deseö Katja</v>
      </c>
      <c r="H2228" s="1" t="s">
        <v>10355</v>
      </c>
      <c r="I2228" s="1" t="str" cm="1">
        <f t="array" ref="I2228">IF(H2228="","",IF(COUNT(VALUE(MID(H2228,ROW($A$1:$A$100),1)))=0,H2228,TRIM(LEFT(H2228,MATCH(TRUE,ISNUMBER(VALUE(MID(H2228,ROW($A$1:$A$100),1))),0)-1))))</f>
        <v>Dufourstrasse</v>
      </c>
      <c r="J2228" s="1" t="str" cm="1">
        <f t="array" ref="J2228">IF(H2228="","",IF(COUNT(VALUE(MID(H2228,ROW($A$1:$A$100),1)))=0,"",RIGHT(H2228,LEN(H2228)-MATCH(TRUE,ISNUMBER(VALUE(MID(H2228,ROW($A$1:$A$100),1))),0)+1)))</f>
        <v>143</v>
      </c>
      <c r="K2228" s="1" t="s">
        <v>22</v>
      </c>
      <c r="L2228" s="1" t="s">
        <v>327</v>
      </c>
      <c r="M2228" s="1" t="str">
        <f t="shared" si="103"/>
        <v>8008</v>
      </c>
      <c r="N2228" s="1" t="str">
        <f t="shared" si="104"/>
        <v>Zürich</v>
      </c>
      <c r="O2228" s="1" t="s">
        <v>24</v>
      </c>
      <c r="P2228" s="1" t="s">
        <v>11424</v>
      </c>
      <c r="Q2228" s="1" t="s">
        <v>128</v>
      </c>
      <c r="R2228" s="1" t="s">
        <v>22</v>
      </c>
      <c r="S2228" s="1" t="s">
        <v>22</v>
      </c>
      <c r="T2228" s="1" t="s">
        <v>11425</v>
      </c>
      <c r="U2228" s="1" t="s">
        <v>27</v>
      </c>
    </row>
    <row r="2229" spans="1:21" ht="15" x14ac:dyDescent="0.2">
      <c r="A2229" s="1" t="s">
        <v>16</v>
      </c>
      <c r="B2229" s="1" t="s">
        <v>64</v>
      </c>
      <c r="C2229" s="1" t="s">
        <v>725</v>
      </c>
      <c r="D2229" s="1" t="s">
        <v>11463</v>
      </c>
      <c r="E2229" s="1" t="s">
        <v>5019</v>
      </c>
      <c r="F2229" s="1" t="s">
        <v>22</v>
      </c>
      <c r="G2229" s="2" t="str">
        <f t="shared" si="102"/>
        <v>Frauenzimmer Bern AG</v>
      </c>
      <c r="H2229" s="1" t="s">
        <v>5020</v>
      </c>
      <c r="I2229" s="1" t="str" cm="1">
        <f t="array" ref="I2229">IF(H2229="","",IF(COUNT(VALUE(MID(H2229,ROW($A$1:$A$100),1)))=0,H2229,TRIM(LEFT(H2229,MATCH(TRUE,ISNUMBER(VALUE(MID(H2229,ROW($A$1:$A$100),1))),0)-1))))</f>
        <v>Monbijoustrasse</v>
      </c>
      <c r="J2229" s="1" t="str" cm="1">
        <f t="array" ref="J2229">IF(H2229="","",IF(COUNT(VALUE(MID(H2229,ROW($A$1:$A$100),1)))=0,"",RIGHT(H2229,LEN(H2229)-MATCH(TRUE,ISNUMBER(VALUE(MID(H2229,ROW($A$1:$A$100),1))),0)+1)))</f>
        <v>22</v>
      </c>
      <c r="K2229" s="1" t="s">
        <v>22</v>
      </c>
      <c r="L2229" s="1" t="s">
        <v>402</v>
      </c>
      <c r="M2229" s="1" t="str">
        <f t="shared" si="103"/>
        <v>3011</v>
      </c>
      <c r="N2229" s="1" t="str">
        <f t="shared" si="104"/>
        <v>Bern</v>
      </c>
      <c r="O2229" s="1" t="s">
        <v>24</v>
      </c>
      <c r="P2229" s="1" t="s">
        <v>11464</v>
      </c>
      <c r="Q2229" s="1" t="s">
        <v>21</v>
      </c>
      <c r="R2229" s="1" t="s">
        <v>22</v>
      </c>
      <c r="S2229" s="1" t="s">
        <v>22</v>
      </c>
      <c r="T2229" s="1" t="s">
        <v>11465</v>
      </c>
      <c r="U2229" s="1" t="s">
        <v>27</v>
      </c>
    </row>
    <row r="2230" spans="1:21" ht="15" x14ac:dyDescent="0.2">
      <c r="A2230" s="1" t="s">
        <v>73</v>
      </c>
      <c r="B2230" s="1" t="s">
        <v>64</v>
      </c>
      <c r="C2230" s="1" t="s">
        <v>9098</v>
      </c>
      <c r="D2230" s="1" t="s">
        <v>11447</v>
      </c>
      <c r="E2230" s="1" t="s">
        <v>11448</v>
      </c>
      <c r="F2230" s="1" t="s">
        <v>22</v>
      </c>
      <c r="G2230" s="2" t="str">
        <f t="shared" si="102"/>
        <v>Praxis Dr. Lottenbach Franz</v>
      </c>
      <c r="H2230" s="1" t="s">
        <v>518</v>
      </c>
      <c r="I2230" s="1" t="str" cm="1">
        <f t="array" ref="I2230">IF(H2230="","",IF(COUNT(VALUE(MID(H2230,ROW($A$1:$A$100),1)))=0,H2230,TRIM(LEFT(H2230,MATCH(TRUE,ISNUMBER(VALUE(MID(H2230,ROW($A$1:$A$100),1))),0)-1))))</f>
        <v>Streulistrasse</v>
      </c>
      <c r="J2230" s="1" t="str" cm="1">
        <f t="array" ref="J2230">IF(H2230="","",IF(COUNT(VALUE(MID(H2230,ROW($A$1:$A$100),1)))=0,"",RIGHT(H2230,LEN(H2230)-MATCH(TRUE,ISNUMBER(VALUE(MID(H2230,ROW($A$1:$A$100),1))),0)+1)))</f>
        <v>28</v>
      </c>
      <c r="K2230" s="1" t="s">
        <v>22</v>
      </c>
      <c r="L2230" s="1" t="s">
        <v>260</v>
      </c>
      <c r="M2230" s="1" t="str">
        <f t="shared" si="103"/>
        <v>8032</v>
      </c>
      <c r="N2230" s="1" t="str">
        <f t="shared" si="104"/>
        <v>Zürich</v>
      </c>
      <c r="O2230" s="1" t="s">
        <v>24</v>
      </c>
      <c r="P2230" s="1" t="s">
        <v>11449</v>
      </c>
      <c r="Q2230" s="1" t="s">
        <v>128</v>
      </c>
      <c r="R2230" s="1" t="s">
        <v>22</v>
      </c>
      <c r="S2230" s="1" t="s">
        <v>22</v>
      </c>
      <c r="T2230" s="1" t="s">
        <v>11450</v>
      </c>
      <c r="U2230" s="1" t="s">
        <v>27</v>
      </c>
    </row>
    <row r="2231" spans="1:21" ht="15" x14ac:dyDescent="0.2">
      <c r="A2231" s="1" t="s">
        <v>16</v>
      </c>
      <c r="B2231" s="1" t="s">
        <v>64</v>
      </c>
      <c r="C2231" s="1" t="s">
        <v>5641</v>
      </c>
      <c r="D2231" s="1" t="s">
        <v>6550</v>
      </c>
      <c r="E2231" s="1" t="s">
        <v>1838</v>
      </c>
      <c r="F2231" s="1" t="s">
        <v>22</v>
      </c>
      <c r="G2231" s="2" t="str">
        <f t="shared" si="102"/>
        <v>Ärzte am Markt AG</v>
      </c>
      <c r="H2231" s="1" t="s">
        <v>1839</v>
      </c>
      <c r="I2231" s="1" t="str" cm="1">
        <f t="array" ref="I2231">IF(H2231="","",IF(COUNT(VALUE(MID(H2231,ROW($A$1:$A$100),1)))=0,H2231,TRIM(LEFT(H2231,MATCH(TRUE,ISNUMBER(VALUE(MID(H2231,ROW($A$1:$A$100),1))),0)-1))))</f>
        <v>Marktstrasse</v>
      </c>
      <c r="J2231" s="1" t="str" cm="1">
        <f t="array" ref="J2231">IF(H2231="","",IF(COUNT(VALUE(MID(H2231,ROW($A$1:$A$100),1)))=0,"",RIGHT(H2231,LEN(H2231)-MATCH(TRUE,ISNUMBER(VALUE(MID(H2231,ROW($A$1:$A$100),1))),0)+1)))</f>
        <v>4</v>
      </c>
      <c r="K2231" s="1" t="s">
        <v>22</v>
      </c>
      <c r="L2231" s="1" t="s">
        <v>1840</v>
      </c>
      <c r="M2231" s="1" t="str">
        <f t="shared" si="103"/>
        <v>9435</v>
      </c>
      <c r="N2231" s="1" t="str">
        <f t="shared" si="104"/>
        <v>Heerbrugg</v>
      </c>
      <c r="O2231" s="1" t="s">
        <v>24</v>
      </c>
      <c r="P2231" s="1" t="s">
        <v>6551</v>
      </c>
      <c r="Q2231" s="1" t="s">
        <v>128</v>
      </c>
      <c r="R2231" s="1" t="s">
        <v>22</v>
      </c>
      <c r="S2231" s="1" t="s">
        <v>22</v>
      </c>
      <c r="T2231" s="1" t="s">
        <v>6552</v>
      </c>
      <c r="U2231" s="1" t="s">
        <v>27</v>
      </c>
    </row>
    <row r="2232" spans="1:21" ht="30" x14ac:dyDescent="0.2">
      <c r="A2232" s="1" t="s">
        <v>16</v>
      </c>
      <c r="B2232" s="1" t="s">
        <v>17</v>
      </c>
      <c r="C2232" s="1" t="s">
        <v>4609</v>
      </c>
      <c r="D2232" s="1" t="s">
        <v>4610</v>
      </c>
      <c r="E2232" s="1" t="s">
        <v>277</v>
      </c>
      <c r="F2232" s="1" t="s">
        <v>156</v>
      </c>
      <c r="G2232" s="2" t="str">
        <f t="shared" si="102"/>
        <v>Spitalzentrum Biel AG
_x000D_Frauenklinik</v>
      </c>
      <c r="H2232" s="1" t="s">
        <v>22</v>
      </c>
      <c r="I2232" s="1" t="str" cm="1">
        <f t="array" ref="I2232">IF(H2232="","",IF(COUNT(VALUE(MID(H2232,ROW($A$1:$A$100),1)))=0,H2232,TRIM(LEFT(H2232,MATCH(TRUE,ISNUMBER(VALUE(MID(H2232,ROW($A$1:$A$100),1))),0)-1))))</f>
        <v/>
      </c>
      <c r="J2232" s="1" t="str" cm="1">
        <f t="array" ref="J2232">IF(H2232="","",IF(COUNT(VALUE(MID(H2232,ROW($A$1:$A$100),1)))=0,"",RIGHT(H2232,LEN(H2232)-MATCH(TRUE,ISNUMBER(VALUE(MID(H2232,ROW($A$1:$A$100),1))),0)+1)))</f>
        <v/>
      </c>
      <c r="K2232" s="1" t="s">
        <v>278</v>
      </c>
      <c r="L2232" s="1" t="s">
        <v>279</v>
      </c>
      <c r="M2232" s="1" t="str">
        <f t="shared" si="103"/>
        <v>2501</v>
      </c>
      <c r="N2232" s="1" t="str">
        <f t="shared" si="104"/>
        <v>Biel/Bienne</v>
      </c>
      <c r="O2232" s="1" t="s">
        <v>24</v>
      </c>
      <c r="P2232" s="1" t="s">
        <v>4611</v>
      </c>
      <c r="Q2232" s="1" t="s">
        <v>21</v>
      </c>
      <c r="R2232" s="1" t="s">
        <v>22</v>
      </c>
      <c r="S2232" s="1" t="s">
        <v>22</v>
      </c>
      <c r="T2232" s="1" t="s">
        <v>4612</v>
      </c>
      <c r="U2232" s="1" t="s">
        <v>27</v>
      </c>
    </row>
    <row r="2233" spans="1:21" ht="15" x14ac:dyDescent="0.2">
      <c r="A2233" s="1" t="s">
        <v>16</v>
      </c>
      <c r="B2233" s="1" t="s">
        <v>64</v>
      </c>
      <c r="C2233" s="1" t="s">
        <v>1098</v>
      </c>
      <c r="D2233" s="1" t="s">
        <v>11460</v>
      </c>
      <c r="E2233" s="1" t="s">
        <v>2407</v>
      </c>
      <c r="F2233" s="1" t="s">
        <v>22</v>
      </c>
      <c r="G2233" s="2" t="str">
        <f t="shared" si="102"/>
        <v>Monvia AG Gesundheitszentrum</v>
      </c>
      <c r="H2233" s="1" t="s">
        <v>2408</v>
      </c>
      <c r="I2233" s="1" t="str" cm="1">
        <f t="array" ref="I2233">IF(H2233="","",IF(COUNT(VALUE(MID(H2233,ROW($A$1:$A$100),1)))=0,H2233,TRIM(LEFT(H2233,MATCH(TRUE,ISNUMBER(VALUE(MID(H2233,ROW($A$1:$A$100),1))),0)-1))))</f>
        <v>Bahnhofplatz</v>
      </c>
      <c r="J2233" s="1" t="str" cm="1">
        <f t="array" ref="J2233">IF(H2233="","",IF(COUNT(VALUE(MID(H2233,ROW($A$1:$A$100),1)))=0,"",RIGHT(H2233,LEN(H2233)-MATCH(TRUE,ISNUMBER(VALUE(MID(H2233,ROW($A$1:$A$100),1))),0)+1)))</f>
        <v>1B</v>
      </c>
      <c r="K2233" s="1" t="s">
        <v>22</v>
      </c>
      <c r="L2233" s="1" t="s">
        <v>681</v>
      </c>
      <c r="M2233" s="1" t="str">
        <f t="shared" si="103"/>
        <v>8304</v>
      </c>
      <c r="N2233" s="1" t="str">
        <f t="shared" si="104"/>
        <v>Wallisellen</v>
      </c>
      <c r="O2233" s="1" t="s">
        <v>24</v>
      </c>
      <c r="P2233" s="1" t="s">
        <v>11461</v>
      </c>
      <c r="Q2233" s="1" t="s">
        <v>21</v>
      </c>
      <c r="R2233" s="1" t="s">
        <v>22</v>
      </c>
      <c r="S2233" s="1" t="s">
        <v>22</v>
      </c>
      <c r="T2233" s="1" t="s">
        <v>11462</v>
      </c>
      <c r="U2233" s="1" t="s">
        <v>27</v>
      </c>
    </row>
    <row r="2234" spans="1:21" ht="15" x14ac:dyDescent="0.2">
      <c r="A2234" s="1" t="s">
        <v>16</v>
      </c>
      <c r="B2234" s="1" t="s">
        <v>64</v>
      </c>
      <c r="C2234" s="1" t="s">
        <v>2992</v>
      </c>
      <c r="D2234" s="1" t="s">
        <v>11499</v>
      </c>
      <c r="E2234" s="1" t="s">
        <v>3652</v>
      </c>
      <c r="F2234" s="1" t="s">
        <v>22</v>
      </c>
      <c r="G2234" s="2" t="str">
        <f t="shared" si="102"/>
        <v>Gemeinschaftspraxis Breitacker</v>
      </c>
      <c r="H2234" s="1" t="s">
        <v>3653</v>
      </c>
      <c r="I2234" s="1" t="str" cm="1">
        <f t="array" ref="I2234">IF(H2234="","",IF(COUNT(VALUE(MID(H2234,ROW($A$1:$A$100),1)))=0,H2234,TRIM(LEFT(H2234,MATCH(TRUE,ISNUMBER(VALUE(MID(H2234,ROW($A$1:$A$100),1))),0)-1))))</f>
        <v>Breitackerstrasse</v>
      </c>
      <c r="J2234" s="1" t="str" cm="1">
        <f t="array" ref="J2234">IF(H2234="","",IF(COUNT(VALUE(MID(H2234,ROW($A$1:$A$100),1)))=0,"",RIGHT(H2234,LEN(H2234)-MATCH(TRUE,ISNUMBER(VALUE(MID(H2234,ROW($A$1:$A$100),1))),0)+1)))</f>
        <v>27</v>
      </c>
      <c r="K2234" s="1" t="s">
        <v>22</v>
      </c>
      <c r="L2234" s="1" t="s">
        <v>3654</v>
      </c>
      <c r="M2234" s="1" t="str">
        <f t="shared" si="103"/>
        <v>8106</v>
      </c>
      <c r="N2234" s="1" t="str">
        <f t="shared" si="104"/>
        <v>Adlikon b. Regensdorf</v>
      </c>
      <c r="O2234" s="1" t="s">
        <v>24</v>
      </c>
      <c r="P2234" s="1" t="s">
        <v>11500</v>
      </c>
      <c r="Q2234" s="1" t="s">
        <v>80</v>
      </c>
      <c r="R2234" s="1" t="s">
        <v>22</v>
      </c>
      <c r="S2234" s="1" t="s">
        <v>22</v>
      </c>
      <c r="T2234" s="1" t="s">
        <v>11501</v>
      </c>
      <c r="U2234" s="1" t="s">
        <v>27</v>
      </c>
    </row>
    <row r="2235" spans="1:21" ht="15" x14ac:dyDescent="0.2">
      <c r="A2235" s="1" t="s">
        <v>16</v>
      </c>
      <c r="B2235" s="1" t="s">
        <v>64</v>
      </c>
      <c r="C2235" s="1" t="s">
        <v>1560</v>
      </c>
      <c r="D2235" s="1" t="s">
        <v>14465</v>
      </c>
      <c r="E2235" s="1" t="s">
        <v>2257</v>
      </c>
      <c r="F2235" s="1" t="s">
        <v>22</v>
      </c>
      <c r="G2235" s="2" t="str">
        <f t="shared" si="102"/>
        <v>Sanacare Liestal Rathausstrasse</v>
      </c>
      <c r="H2235" s="1" t="s">
        <v>2258</v>
      </c>
      <c r="I2235" s="1" t="str" cm="1">
        <f t="array" ref="I2235">IF(H2235="","",IF(COUNT(VALUE(MID(H2235,ROW($A$1:$A$100),1)))=0,H2235,TRIM(LEFT(H2235,MATCH(TRUE,ISNUMBER(VALUE(MID(H2235,ROW($A$1:$A$100),1))),0)-1))))</f>
        <v>Rathausstrasse</v>
      </c>
      <c r="J2235" s="1" t="str" cm="1">
        <f t="array" ref="J2235">IF(H2235="","",IF(COUNT(VALUE(MID(H2235,ROW($A$1:$A$100),1)))=0,"",RIGHT(H2235,LEN(H2235)-MATCH(TRUE,ISNUMBER(VALUE(MID(H2235,ROW($A$1:$A$100),1))),0)+1)))</f>
        <v>24</v>
      </c>
      <c r="K2235" s="1" t="s">
        <v>22</v>
      </c>
      <c r="L2235" s="1" t="s">
        <v>631</v>
      </c>
      <c r="M2235" s="1" t="str">
        <f t="shared" si="103"/>
        <v>4410</v>
      </c>
      <c r="N2235" s="1" t="str">
        <f t="shared" si="104"/>
        <v>Liestal</v>
      </c>
      <c r="O2235" s="1" t="s">
        <v>24</v>
      </c>
      <c r="P2235" s="1" t="s">
        <v>14466</v>
      </c>
      <c r="Q2235" s="1" t="s">
        <v>21</v>
      </c>
      <c r="R2235" s="1" t="s">
        <v>22</v>
      </c>
      <c r="S2235" s="1" t="s">
        <v>22</v>
      </c>
      <c r="T2235" s="1" t="s">
        <v>14467</v>
      </c>
      <c r="U2235" s="1" t="s">
        <v>27</v>
      </c>
    </row>
    <row r="2236" spans="1:21" ht="15" x14ac:dyDescent="0.2">
      <c r="A2236" s="1" t="s">
        <v>16</v>
      </c>
      <c r="B2236" s="1" t="s">
        <v>64</v>
      </c>
      <c r="C2236" s="1" t="s">
        <v>3731</v>
      </c>
      <c r="D2236" s="1" t="s">
        <v>11466</v>
      </c>
      <c r="E2236" s="1" t="s">
        <v>2164</v>
      </c>
      <c r="F2236" s="1" t="s">
        <v>22</v>
      </c>
      <c r="G2236" s="2" t="str">
        <f t="shared" si="102"/>
        <v>Gemeinschaftspraxis Züri-Nord</v>
      </c>
      <c r="H2236" s="1" t="s">
        <v>2165</v>
      </c>
      <c r="I2236" s="1" t="str" cm="1">
        <f t="array" ref="I2236">IF(H2236="","",IF(COUNT(VALUE(MID(H2236,ROW($A$1:$A$100),1)))=0,H2236,TRIM(LEFT(H2236,MATCH(TRUE,ISNUMBER(VALUE(MID(H2236,ROW($A$1:$A$100),1))),0)-1))))</f>
        <v>Schulstrasse</v>
      </c>
      <c r="J2236" s="1" t="str" cm="1">
        <f t="array" ref="J2236">IF(H2236="","",IF(COUNT(VALUE(MID(H2236,ROW($A$1:$A$100),1)))=0,"",RIGHT(H2236,LEN(H2236)-MATCH(TRUE,ISNUMBER(VALUE(MID(H2236,ROW($A$1:$A$100),1))),0)+1)))</f>
        <v>37</v>
      </c>
      <c r="K2236" s="1" t="s">
        <v>22</v>
      </c>
      <c r="L2236" s="1" t="s">
        <v>86</v>
      </c>
      <c r="M2236" s="1" t="str">
        <f t="shared" si="103"/>
        <v>8050</v>
      </c>
      <c r="N2236" s="1" t="str">
        <f t="shared" si="104"/>
        <v>Zürich</v>
      </c>
      <c r="O2236" s="1" t="s">
        <v>24</v>
      </c>
      <c r="P2236" s="1" t="s">
        <v>11467</v>
      </c>
      <c r="Q2236" s="1" t="s">
        <v>128</v>
      </c>
      <c r="R2236" s="1" t="s">
        <v>22</v>
      </c>
      <c r="S2236" s="1" t="s">
        <v>22</v>
      </c>
      <c r="T2236" s="1" t="s">
        <v>11468</v>
      </c>
      <c r="U2236" s="1" t="s">
        <v>27</v>
      </c>
    </row>
    <row r="2237" spans="1:21" ht="15" x14ac:dyDescent="0.2">
      <c r="A2237" s="1" t="s">
        <v>73</v>
      </c>
      <c r="B2237" s="1" t="s">
        <v>64</v>
      </c>
      <c r="C2237" s="1" t="s">
        <v>494</v>
      </c>
      <c r="D2237" s="1" t="s">
        <v>11482</v>
      </c>
      <c r="E2237" s="1" t="s">
        <v>11483</v>
      </c>
      <c r="F2237" s="1" t="s">
        <v>22</v>
      </c>
      <c r="G2237" s="2" t="str">
        <f t="shared" si="102"/>
        <v>Praxis Dres. Lucas am Glattpark</v>
      </c>
      <c r="H2237" s="1" t="s">
        <v>11484</v>
      </c>
      <c r="I2237" s="1" t="str" cm="1">
        <f t="array" ref="I2237">IF(H2237="","",IF(COUNT(VALUE(MID(H2237,ROW($A$1:$A$100),1)))=0,H2237,TRIM(LEFT(H2237,MATCH(TRUE,ISNUMBER(VALUE(MID(H2237,ROW($A$1:$A$100),1))),0)-1))))</f>
        <v>Thurgauerstrasse</v>
      </c>
      <c r="J2237" s="1" t="str" cm="1">
        <f t="array" ref="J2237">IF(H2237="","",IF(COUNT(VALUE(MID(H2237,ROW($A$1:$A$100),1)))=0,"",RIGHT(H2237,LEN(H2237)-MATCH(TRUE,ISNUMBER(VALUE(MID(H2237,ROW($A$1:$A$100),1))),0)+1)))</f>
        <v>105</v>
      </c>
      <c r="K2237" s="1" t="s">
        <v>22</v>
      </c>
      <c r="L2237" s="1" t="s">
        <v>3419</v>
      </c>
      <c r="M2237" s="1" t="str">
        <f t="shared" si="103"/>
        <v>8152</v>
      </c>
      <c r="N2237" s="1" t="str">
        <f t="shared" si="104"/>
        <v>Glattbrugg</v>
      </c>
      <c r="O2237" s="1" t="s">
        <v>24</v>
      </c>
      <c r="P2237" s="1" t="s">
        <v>11485</v>
      </c>
      <c r="Q2237" s="1" t="s">
        <v>128</v>
      </c>
      <c r="R2237" s="1" t="s">
        <v>80</v>
      </c>
      <c r="S2237" s="1" t="s">
        <v>22</v>
      </c>
      <c r="T2237" s="1" t="s">
        <v>11486</v>
      </c>
      <c r="U2237" s="1" t="s">
        <v>27</v>
      </c>
    </row>
    <row r="2238" spans="1:21" ht="15" x14ac:dyDescent="0.2">
      <c r="A2238" s="1" t="s">
        <v>16</v>
      </c>
      <c r="B2238" s="1" t="s">
        <v>64</v>
      </c>
      <c r="C2238" s="1" t="s">
        <v>2649</v>
      </c>
      <c r="D2238" s="1" t="s">
        <v>7016</v>
      </c>
      <c r="E2238" s="1" t="s">
        <v>7017</v>
      </c>
      <c r="F2238" s="1" t="s">
        <v>22</v>
      </c>
      <c r="G2238" s="2" t="str">
        <f t="shared" si="102"/>
        <v>Frauenärztinnen Winterthur AG</v>
      </c>
      <c r="H2238" s="1" t="s">
        <v>7018</v>
      </c>
      <c r="I2238" s="1" t="str" cm="1">
        <f t="array" ref="I2238">IF(H2238="","",IF(COUNT(VALUE(MID(H2238,ROW($A$1:$A$100),1)))=0,H2238,TRIM(LEFT(H2238,MATCH(TRUE,ISNUMBER(VALUE(MID(H2238,ROW($A$1:$A$100),1))),0)-1))))</f>
        <v>Wartstrasse</v>
      </c>
      <c r="J2238" s="1" t="str" cm="1">
        <f t="array" ref="J2238">IF(H2238="","",IF(COUNT(VALUE(MID(H2238,ROW($A$1:$A$100),1)))=0,"",RIGHT(H2238,LEN(H2238)-MATCH(TRUE,ISNUMBER(VALUE(MID(H2238,ROW($A$1:$A$100),1))),0)+1)))</f>
        <v>12</v>
      </c>
      <c r="K2238" s="1" t="s">
        <v>22</v>
      </c>
      <c r="L2238" s="1" t="s">
        <v>291</v>
      </c>
      <c r="M2238" s="1" t="str">
        <f t="shared" si="103"/>
        <v>8400</v>
      </c>
      <c r="N2238" s="1" t="str">
        <f t="shared" si="104"/>
        <v>Winterthur</v>
      </c>
      <c r="O2238" s="1" t="s">
        <v>24</v>
      </c>
      <c r="P2238" s="1" t="s">
        <v>7019</v>
      </c>
      <c r="Q2238" s="1" t="s">
        <v>21</v>
      </c>
      <c r="R2238" s="1" t="s">
        <v>22</v>
      </c>
      <c r="S2238" s="1" t="s">
        <v>22</v>
      </c>
      <c r="T2238" s="1" t="s">
        <v>7020</v>
      </c>
      <c r="U2238" s="1" t="s">
        <v>27</v>
      </c>
    </row>
    <row r="2239" spans="1:21" ht="15" x14ac:dyDescent="0.2">
      <c r="A2239" s="1" t="s">
        <v>16</v>
      </c>
      <c r="B2239" s="1" t="s">
        <v>900</v>
      </c>
      <c r="C2239" s="1" t="s">
        <v>1187</v>
      </c>
      <c r="D2239" s="1" t="s">
        <v>7525</v>
      </c>
      <c r="E2239" s="1" t="s">
        <v>7526</v>
      </c>
      <c r="F2239" s="1" t="s">
        <v>22</v>
      </c>
      <c r="G2239" s="2" t="str">
        <f t="shared" si="102"/>
        <v>Praxis Dr. Ludescher Karin</v>
      </c>
      <c r="H2239" s="1" t="s">
        <v>7527</v>
      </c>
      <c r="I2239" s="1" t="str" cm="1">
        <f t="array" ref="I2239">IF(H2239="","",IF(COUNT(VALUE(MID(H2239,ROW($A$1:$A$100),1)))=0,H2239,TRIM(LEFT(H2239,MATCH(TRUE,ISNUMBER(VALUE(MID(H2239,ROW($A$1:$A$100),1))),0)-1))))</f>
        <v>Sonnenblickweg</v>
      </c>
      <c r="J2239" s="1" t="str" cm="1">
        <f t="array" ref="J2239">IF(H2239="","",IF(COUNT(VALUE(MID(H2239,ROW($A$1:$A$100),1)))=0,"",RIGHT(H2239,LEN(H2239)-MATCH(TRUE,ISNUMBER(VALUE(MID(H2239,ROW($A$1:$A$100),1))),0)+1)))</f>
        <v>7</v>
      </c>
      <c r="K2239" s="1" t="s">
        <v>22</v>
      </c>
      <c r="L2239" s="1" t="s">
        <v>7528</v>
      </c>
      <c r="M2239" s="1" t="str">
        <f t="shared" si="103"/>
        <v>8224</v>
      </c>
      <c r="N2239" s="1" t="str">
        <f t="shared" si="104"/>
        <v>Löhningen</v>
      </c>
      <c r="O2239" s="1" t="s">
        <v>24</v>
      </c>
      <c r="P2239" s="1" t="s">
        <v>7529</v>
      </c>
      <c r="Q2239" s="1" t="s">
        <v>21</v>
      </c>
      <c r="R2239" s="1" t="s">
        <v>80</v>
      </c>
      <c r="S2239" s="1" t="s">
        <v>22</v>
      </c>
      <c r="T2239" s="1" t="s">
        <v>7530</v>
      </c>
      <c r="U2239" s="1" t="s">
        <v>27</v>
      </c>
    </row>
    <row r="2240" spans="1:21" ht="15" x14ac:dyDescent="0.2">
      <c r="A2240" s="1" t="s">
        <v>16</v>
      </c>
      <c r="B2240" s="1" t="s">
        <v>64</v>
      </c>
      <c r="C2240" s="1" t="s">
        <v>4642</v>
      </c>
      <c r="D2240" s="1" t="s">
        <v>14487</v>
      </c>
      <c r="E2240" s="1" t="s">
        <v>124</v>
      </c>
      <c r="F2240" s="1" t="s">
        <v>22</v>
      </c>
      <c r="G2240" s="2" t="str">
        <f t="shared" si="102"/>
        <v>arzthaus.ch AG - Zürich Enge</v>
      </c>
      <c r="H2240" s="1" t="s">
        <v>125</v>
      </c>
      <c r="I2240" s="1" t="str" cm="1">
        <f t="array" ref="I2240">IF(H2240="","",IF(COUNT(VALUE(MID(H2240,ROW($A$1:$A$100),1)))=0,H2240,TRIM(LEFT(H2240,MATCH(TRUE,ISNUMBER(VALUE(MID(H2240,ROW($A$1:$A$100),1))),0)-1))))</f>
        <v>Bederstrasse</v>
      </c>
      <c r="J2240" s="1" t="str" cm="1">
        <f t="array" ref="J2240">IF(H2240="","",IF(COUNT(VALUE(MID(H2240,ROW($A$1:$A$100),1)))=0,"",RIGHT(H2240,LEN(H2240)-MATCH(TRUE,ISNUMBER(VALUE(MID(H2240,ROW($A$1:$A$100),1))),0)+1)))</f>
        <v>4</v>
      </c>
      <c r="K2240" s="1" t="s">
        <v>22</v>
      </c>
      <c r="L2240" s="1" t="s">
        <v>126</v>
      </c>
      <c r="M2240" s="1" t="str">
        <f t="shared" si="103"/>
        <v>8002</v>
      </c>
      <c r="N2240" s="1" t="str">
        <f t="shared" si="104"/>
        <v>Zürich</v>
      </c>
      <c r="O2240" s="1" t="s">
        <v>24</v>
      </c>
      <c r="P2240" s="1" t="s">
        <v>14488</v>
      </c>
      <c r="Q2240" s="1" t="s">
        <v>128</v>
      </c>
      <c r="R2240" s="1" t="s">
        <v>22</v>
      </c>
      <c r="S2240" s="1" t="s">
        <v>22</v>
      </c>
      <c r="T2240" s="1" t="s">
        <v>14489</v>
      </c>
      <c r="U2240" s="1" t="s">
        <v>27</v>
      </c>
    </row>
    <row r="2241" spans="1:21" ht="15" x14ac:dyDescent="0.2">
      <c r="A2241" s="1" t="s">
        <v>16</v>
      </c>
      <c r="B2241" s="1" t="s">
        <v>64</v>
      </c>
      <c r="C2241" s="1" t="s">
        <v>1220</v>
      </c>
      <c r="D2241" s="1" t="s">
        <v>11469</v>
      </c>
      <c r="E2241" s="1" t="s">
        <v>11470</v>
      </c>
      <c r="F2241" s="1" t="s">
        <v>22</v>
      </c>
      <c r="G2241" s="2" t="str">
        <f t="shared" si="102"/>
        <v>Praxis Dr. Ludwig-Diouf Bettina</v>
      </c>
      <c r="H2241" s="1" t="s">
        <v>11471</v>
      </c>
      <c r="I2241" s="1" t="str" cm="1">
        <f t="array" ref="I2241">IF(H2241="","",IF(COUNT(VALUE(MID(H2241,ROW($A$1:$A$100),1)))=0,H2241,TRIM(LEFT(H2241,MATCH(TRUE,ISNUMBER(VALUE(MID(H2241,ROW($A$1:$A$100),1))),0)-1))))</f>
        <v>Wartenbergstrasse</v>
      </c>
      <c r="J2241" s="1" t="str" cm="1">
        <f t="array" ref="J2241">IF(H2241="","",IF(COUNT(VALUE(MID(H2241,ROW($A$1:$A$100),1)))=0,"",RIGHT(H2241,LEN(H2241)-MATCH(TRUE,ISNUMBER(VALUE(MID(H2241,ROW($A$1:$A$100),1))),0)+1)))</f>
        <v>9</v>
      </c>
      <c r="K2241" s="1" t="s">
        <v>22</v>
      </c>
      <c r="L2241" s="1" t="s">
        <v>1756</v>
      </c>
      <c r="M2241" s="1" t="str">
        <f t="shared" si="103"/>
        <v>4052</v>
      </c>
      <c r="N2241" s="1" t="str">
        <f t="shared" si="104"/>
        <v>Basel</v>
      </c>
      <c r="O2241" s="1" t="s">
        <v>24</v>
      </c>
      <c r="P2241" s="1" t="s">
        <v>11472</v>
      </c>
      <c r="Q2241" s="1" t="s">
        <v>21</v>
      </c>
      <c r="R2241" s="1" t="s">
        <v>22</v>
      </c>
      <c r="S2241" s="1" t="s">
        <v>22</v>
      </c>
      <c r="T2241" s="1" t="s">
        <v>11473</v>
      </c>
      <c r="U2241" s="1" t="s">
        <v>27</v>
      </c>
    </row>
    <row r="2242" spans="1:21" ht="15" x14ac:dyDescent="0.2">
      <c r="A2242" s="1" t="s">
        <v>73</v>
      </c>
      <c r="B2242" s="1" t="s">
        <v>64</v>
      </c>
      <c r="C2242" s="1" t="s">
        <v>10217</v>
      </c>
      <c r="D2242" s="1" t="s">
        <v>11474</v>
      </c>
      <c r="E2242" s="1" t="s">
        <v>11475</v>
      </c>
      <c r="F2242" s="1" t="s">
        <v>22</v>
      </c>
      <c r="G2242" s="2" t="str">
        <f t="shared" ref="G2242:G2305" si="105">IF(F2242="",E2242,E2242 &amp; CHAR(10) &amp; CHAR(13) &amp; F2242)</f>
        <v>Praxis Dr. Luft-Wüthrich Hagen</v>
      </c>
      <c r="H2242" s="1" t="s">
        <v>11476</v>
      </c>
      <c r="I2242" s="1" t="str" cm="1">
        <f t="array" ref="I2242">IF(H2242="","",IF(COUNT(VALUE(MID(H2242,ROW($A$1:$A$100),1)))=0,H2242,TRIM(LEFT(H2242,MATCH(TRUE,ISNUMBER(VALUE(MID(H2242,ROW($A$1:$A$100),1))),0)-1))))</f>
        <v>Neumünsterstrasse</v>
      </c>
      <c r="J2242" s="1" t="str" cm="1">
        <f t="array" ref="J2242">IF(H2242="","",IF(COUNT(VALUE(MID(H2242,ROW($A$1:$A$100),1)))=0,"",RIGHT(H2242,LEN(H2242)-MATCH(TRUE,ISNUMBER(VALUE(MID(H2242,ROW($A$1:$A$100),1))),0)+1)))</f>
        <v>30</v>
      </c>
      <c r="K2242" s="1" t="s">
        <v>22</v>
      </c>
      <c r="L2242" s="1" t="s">
        <v>327</v>
      </c>
      <c r="M2242" s="1" t="str">
        <f t="shared" ref="M2242:M2305" si="106">LEFT(L2242,4)</f>
        <v>8008</v>
      </c>
      <c r="N2242" s="1" t="str">
        <f t="shared" ref="N2242:N2305" si="107">RIGHT(L2242,LEN(L2242)-5)</f>
        <v>Zürich</v>
      </c>
      <c r="O2242" s="1" t="s">
        <v>24</v>
      </c>
      <c r="P2242" s="1" t="s">
        <v>11477</v>
      </c>
      <c r="Q2242" s="1" t="s">
        <v>21</v>
      </c>
      <c r="R2242" s="1" t="s">
        <v>80</v>
      </c>
      <c r="S2242" s="1" t="s">
        <v>22</v>
      </c>
      <c r="T2242" s="1" t="s">
        <v>11478</v>
      </c>
      <c r="U2242" s="1" t="s">
        <v>27</v>
      </c>
    </row>
    <row r="2243" spans="1:21" ht="15" x14ac:dyDescent="0.2">
      <c r="A2243" s="1" t="s">
        <v>73</v>
      </c>
      <c r="B2243" s="1" t="s">
        <v>17</v>
      </c>
      <c r="C2243" s="1" t="s">
        <v>14689</v>
      </c>
      <c r="D2243" s="1" t="s">
        <v>16261</v>
      </c>
      <c r="E2243" s="1" t="s">
        <v>1280</v>
      </c>
      <c r="F2243" s="1" t="s">
        <v>22</v>
      </c>
      <c r="G2243" s="2" t="str">
        <f t="shared" si="105"/>
        <v>Praxisgemeinschaft Bauma</v>
      </c>
      <c r="H2243" s="1" t="s">
        <v>1281</v>
      </c>
      <c r="I2243" s="1" t="str" cm="1">
        <f t="array" ref="I2243">IF(H2243="","",IF(COUNT(VALUE(MID(H2243,ROW($A$1:$A$100),1)))=0,H2243,TRIM(LEFT(H2243,MATCH(TRUE,ISNUMBER(VALUE(MID(H2243,ROW($A$1:$A$100),1))),0)-1))))</f>
        <v>Bliggenswilerstrasse</v>
      </c>
      <c r="J2243" s="1" t="str" cm="1">
        <f t="array" ref="J2243">IF(H2243="","",IF(COUNT(VALUE(MID(H2243,ROW($A$1:$A$100),1)))=0,"",RIGHT(H2243,LEN(H2243)-MATCH(TRUE,ISNUMBER(VALUE(MID(H2243,ROW($A$1:$A$100),1))),0)+1)))</f>
        <v>4</v>
      </c>
      <c r="K2243" s="1" t="s">
        <v>22</v>
      </c>
      <c r="L2243" s="1" t="s">
        <v>1282</v>
      </c>
      <c r="M2243" s="1" t="str">
        <f t="shared" si="106"/>
        <v>8494</v>
      </c>
      <c r="N2243" s="1" t="str">
        <f t="shared" si="107"/>
        <v>Bauma</v>
      </c>
      <c r="O2243" s="1" t="s">
        <v>24</v>
      </c>
      <c r="P2243" s="1" t="s">
        <v>16262</v>
      </c>
      <c r="Q2243" s="1" t="s">
        <v>80</v>
      </c>
      <c r="R2243" s="1" t="s">
        <v>22</v>
      </c>
      <c r="S2243" s="1" t="s">
        <v>22</v>
      </c>
      <c r="T2243" s="1" t="s">
        <v>16263</v>
      </c>
      <c r="U2243" s="1" t="s">
        <v>27</v>
      </c>
    </row>
    <row r="2244" spans="1:21" ht="15" x14ac:dyDescent="0.2">
      <c r="A2244" s="1" t="s">
        <v>16</v>
      </c>
      <c r="B2244" s="1" t="s">
        <v>64</v>
      </c>
      <c r="C2244" s="1" t="s">
        <v>5005</v>
      </c>
      <c r="D2244" s="1" t="s">
        <v>16804</v>
      </c>
      <c r="E2244" s="1" t="s">
        <v>16805</v>
      </c>
      <c r="F2244" s="1" t="s">
        <v>22</v>
      </c>
      <c r="G2244" s="2" t="str">
        <f t="shared" si="105"/>
        <v>Praxis Dr. Luginbühl Natalie</v>
      </c>
      <c r="H2244" s="1" t="s">
        <v>10271</v>
      </c>
      <c r="I2244" s="1" t="str" cm="1">
        <f t="array" ref="I2244">IF(H2244="","",IF(COUNT(VALUE(MID(H2244,ROW($A$1:$A$100),1)))=0,H2244,TRIM(LEFT(H2244,MATCH(TRUE,ISNUMBER(VALUE(MID(H2244,ROW($A$1:$A$100),1))),0)-1))))</f>
        <v>Marktgasse</v>
      </c>
      <c r="J2244" s="1" t="str" cm="1">
        <f t="array" ref="J2244">IF(H2244="","",IF(COUNT(VALUE(MID(H2244,ROW($A$1:$A$100),1)))=0,"",RIGHT(H2244,LEN(H2244)-MATCH(TRUE,ISNUMBER(VALUE(MID(H2244,ROW($A$1:$A$100),1))),0)+1)))</f>
        <v>78</v>
      </c>
      <c r="K2244" s="1" t="s">
        <v>22</v>
      </c>
      <c r="L2244" s="1" t="s">
        <v>291</v>
      </c>
      <c r="M2244" s="1" t="str">
        <f t="shared" si="106"/>
        <v>8400</v>
      </c>
      <c r="N2244" s="1" t="str">
        <f t="shared" si="107"/>
        <v>Winterthur</v>
      </c>
      <c r="O2244" s="1" t="s">
        <v>24</v>
      </c>
      <c r="P2244" s="1" t="s">
        <v>16806</v>
      </c>
      <c r="Q2244" s="1" t="s">
        <v>21</v>
      </c>
      <c r="R2244" s="1" t="s">
        <v>22</v>
      </c>
      <c r="S2244" s="1" t="s">
        <v>22</v>
      </c>
      <c r="T2244" s="1" t="s">
        <v>16807</v>
      </c>
      <c r="U2244" s="1" t="s">
        <v>27</v>
      </c>
    </row>
    <row r="2245" spans="1:21" ht="15" x14ac:dyDescent="0.2">
      <c r="A2245" s="1" t="s">
        <v>73</v>
      </c>
      <c r="B2245" s="1" t="s">
        <v>64</v>
      </c>
      <c r="C2245" s="1" t="s">
        <v>1546</v>
      </c>
      <c r="D2245" s="1" t="s">
        <v>14765</v>
      </c>
      <c r="E2245" s="1" t="s">
        <v>9959</v>
      </c>
      <c r="F2245" s="1" t="s">
        <v>22</v>
      </c>
      <c r="G2245" s="2" t="str">
        <f t="shared" si="105"/>
        <v>Praxis Dr. Toppler Stefan Samuel</v>
      </c>
      <c r="H2245" s="1" t="s">
        <v>9960</v>
      </c>
      <c r="I2245" s="1" t="str" cm="1">
        <f t="array" ref="I2245">IF(H2245="","",IF(COUNT(VALUE(MID(H2245,ROW($A$1:$A$100),1)))=0,H2245,TRIM(LEFT(H2245,MATCH(TRUE,ISNUMBER(VALUE(MID(H2245,ROW($A$1:$A$100),1))),0)-1))))</f>
        <v>Obstgartenstrasse</v>
      </c>
      <c r="J2245" s="1" t="str" cm="1">
        <f t="array" ref="J2245">IF(H2245="","",IF(COUNT(VALUE(MID(H2245,ROW($A$1:$A$100),1)))=0,"",RIGHT(H2245,LEN(H2245)-MATCH(TRUE,ISNUMBER(VALUE(MID(H2245,ROW($A$1:$A$100),1))),0)+1)))</f>
        <v>1</v>
      </c>
      <c r="K2245" s="1" t="s">
        <v>22</v>
      </c>
      <c r="L2245" s="1" t="s">
        <v>1455</v>
      </c>
      <c r="M2245" s="1" t="str">
        <f t="shared" si="106"/>
        <v>8910</v>
      </c>
      <c r="N2245" s="1" t="str">
        <f t="shared" si="107"/>
        <v>Affoltern am Albis</v>
      </c>
      <c r="O2245" s="1" t="s">
        <v>24</v>
      </c>
      <c r="P2245" s="1" t="s">
        <v>14766</v>
      </c>
      <c r="Q2245" s="1" t="s">
        <v>128</v>
      </c>
      <c r="R2245" s="1" t="s">
        <v>22</v>
      </c>
      <c r="S2245" s="1" t="s">
        <v>22</v>
      </c>
      <c r="T2245" s="1" t="s">
        <v>14767</v>
      </c>
      <c r="U2245" s="1" t="s">
        <v>27</v>
      </c>
    </row>
    <row r="2246" spans="1:21" ht="30" x14ac:dyDescent="0.2">
      <c r="A2246" s="1" t="s">
        <v>16</v>
      </c>
      <c r="B2246" s="1" t="s">
        <v>17</v>
      </c>
      <c r="C2246" s="1" t="s">
        <v>15265</v>
      </c>
      <c r="D2246" s="1" t="s">
        <v>2441</v>
      </c>
      <c r="E2246" s="1" t="s">
        <v>1568</v>
      </c>
      <c r="F2246" s="1" t="s">
        <v>156</v>
      </c>
      <c r="G2246" s="2" t="str">
        <f t="shared" si="105"/>
        <v>Kantonsspital Baden AG
_x000D_Frauenklinik</v>
      </c>
      <c r="H2246" s="1" t="s">
        <v>1569</v>
      </c>
      <c r="I2246" s="1" t="str" cm="1">
        <f t="array" ref="I2246">IF(H2246="","",IF(COUNT(VALUE(MID(H2246,ROW($A$1:$A$100),1)))=0,H2246,TRIM(LEFT(H2246,MATCH(TRUE,ISNUMBER(VALUE(MID(H2246,ROW($A$1:$A$100),1))),0)-1))))</f>
        <v>Im Ergel</v>
      </c>
      <c r="J2246" s="1" t="str" cm="1">
        <f t="array" ref="J2246">IF(H2246="","",IF(COUNT(VALUE(MID(H2246,ROW($A$1:$A$100),1)))=0,"",RIGHT(H2246,LEN(H2246)-MATCH(TRUE,ISNUMBER(VALUE(MID(H2246,ROW($A$1:$A$100),1))),0)+1)))</f>
        <v>1</v>
      </c>
      <c r="K2246" s="1" t="s">
        <v>22</v>
      </c>
      <c r="L2246" s="1" t="s">
        <v>1570</v>
      </c>
      <c r="M2246" s="1" t="str">
        <f t="shared" si="106"/>
        <v>5404</v>
      </c>
      <c r="N2246" s="1" t="str">
        <f t="shared" si="107"/>
        <v>Baden</v>
      </c>
      <c r="O2246" s="1" t="s">
        <v>24</v>
      </c>
      <c r="P2246" s="1" t="s">
        <v>15266</v>
      </c>
      <c r="Q2246" s="1" t="s">
        <v>21</v>
      </c>
      <c r="R2246" s="1" t="s">
        <v>22</v>
      </c>
      <c r="S2246" s="1" t="s">
        <v>22</v>
      </c>
      <c r="T2246" s="1" t="s">
        <v>15267</v>
      </c>
      <c r="U2246" s="1" t="s">
        <v>27</v>
      </c>
    </row>
    <row r="2247" spans="1:21" ht="15" x14ac:dyDescent="0.2">
      <c r="A2247" s="1" t="s">
        <v>73</v>
      </c>
      <c r="B2247" s="1" t="s">
        <v>64</v>
      </c>
      <c r="C2247" s="1" t="s">
        <v>1663</v>
      </c>
      <c r="D2247" s="1" t="s">
        <v>11479</v>
      </c>
      <c r="E2247" s="1" t="s">
        <v>8542</v>
      </c>
      <c r="F2247" s="1" t="s">
        <v>22</v>
      </c>
      <c r="G2247" s="2" t="str">
        <f t="shared" si="105"/>
        <v>Gynäkologie Oberaargau AG</v>
      </c>
      <c r="H2247" s="1" t="s">
        <v>8543</v>
      </c>
      <c r="I2247" s="1" t="str" cm="1">
        <f t="array" ref="I2247">IF(H2247="","",IF(COUNT(VALUE(MID(H2247,ROW($A$1:$A$100),1)))=0,H2247,TRIM(LEFT(H2247,MATCH(TRUE,ISNUMBER(VALUE(MID(H2247,ROW($A$1:$A$100),1))),0)-1))))</f>
        <v>Bitziusstrasse</v>
      </c>
      <c r="J2247" s="1" t="str" cm="1">
        <f t="array" ref="J2247">IF(H2247="","",IF(COUNT(VALUE(MID(H2247,ROW($A$1:$A$100),1)))=0,"",RIGHT(H2247,LEN(H2247)-MATCH(TRUE,ISNUMBER(VALUE(MID(H2247,ROW($A$1:$A$100),1))),0)+1)))</f>
        <v>15</v>
      </c>
      <c r="K2247" s="1" t="s">
        <v>22</v>
      </c>
      <c r="L2247" s="1" t="s">
        <v>3939</v>
      </c>
      <c r="M2247" s="1" t="str">
        <f t="shared" si="106"/>
        <v>3360</v>
      </c>
      <c r="N2247" s="1" t="str">
        <f t="shared" si="107"/>
        <v>Herzogenbuchsee</v>
      </c>
      <c r="O2247" s="1" t="s">
        <v>24</v>
      </c>
      <c r="P2247" s="1" t="s">
        <v>11480</v>
      </c>
      <c r="Q2247" s="1" t="s">
        <v>21</v>
      </c>
      <c r="R2247" s="1" t="s">
        <v>22</v>
      </c>
      <c r="S2247" s="1" t="s">
        <v>22</v>
      </c>
      <c r="T2247" s="1" t="s">
        <v>11481</v>
      </c>
      <c r="U2247" s="1" t="s">
        <v>27</v>
      </c>
    </row>
    <row r="2248" spans="1:21" ht="30" x14ac:dyDescent="0.2">
      <c r="A2248" s="1" t="s">
        <v>73</v>
      </c>
      <c r="B2248" s="1" t="s">
        <v>64</v>
      </c>
      <c r="C2248" s="1" t="s">
        <v>8756</v>
      </c>
      <c r="D2248" s="1" t="s">
        <v>15963</v>
      </c>
      <c r="E2248" s="1" t="s">
        <v>4707</v>
      </c>
      <c r="F2248" s="1" t="s">
        <v>156</v>
      </c>
      <c r="G2248" s="2" t="str">
        <f t="shared" si="105"/>
        <v>Spital Uster
_x000D_Frauenklinik</v>
      </c>
      <c r="H2248" s="1" t="s">
        <v>22</v>
      </c>
      <c r="I2248" s="1" t="str" cm="1">
        <f t="array" ref="I2248">IF(H2248="","",IF(COUNT(VALUE(MID(H2248,ROW($A$1:$A$100),1)))=0,H2248,TRIM(LEFT(H2248,MATCH(TRUE,ISNUMBER(VALUE(MID(H2248,ROW($A$1:$A$100),1))),0)-1))))</f>
        <v/>
      </c>
      <c r="J2248" s="1" t="str" cm="1">
        <f t="array" ref="J2248">IF(H2248="","",IF(COUNT(VALUE(MID(H2248,ROW($A$1:$A$100),1)))=0,"",RIGHT(H2248,LEN(H2248)-MATCH(TRUE,ISNUMBER(VALUE(MID(H2248,ROW($A$1:$A$100),1))),0)+1)))</f>
        <v/>
      </c>
      <c r="K2248" s="1" t="s">
        <v>7</v>
      </c>
      <c r="L2248" s="1" t="s">
        <v>638</v>
      </c>
      <c r="M2248" s="1" t="str">
        <f t="shared" si="106"/>
        <v>8610</v>
      </c>
      <c r="N2248" s="1" t="str">
        <f t="shared" si="107"/>
        <v>Uster</v>
      </c>
      <c r="O2248" s="1" t="s">
        <v>24</v>
      </c>
      <c r="P2248" s="1" t="s">
        <v>15964</v>
      </c>
      <c r="Q2248" s="1" t="s">
        <v>21</v>
      </c>
      <c r="R2248" s="1" t="s">
        <v>22</v>
      </c>
      <c r="S2248" s="1" t="s">
        <v>22</v>
      </c>
      <c r="T2248" s="1" t="s">
        <v>15965</v>
      </c>
      <c r="U2248" s="1" t="s">
        <v>27</v>
      </c>
    </row>
    <row r="2249" spans="1:21" ht="30" x14ac:dyDescent="0.2">
      <c r="A2249" s="1" t="s">
        <v>16</v>
      </c>
      <c r="B2249" s="1" t="s">
        <v>17</v>
      </c>
      <c r="C2249" s="1" t="s">
        <v>2738</v>
      </c>
      <c r="D2249" s="1" t="s">
        <v>16445</v>
      </c>
      <c r="E2249" s="1" t="s">
        <v>1753</v>
      </c>
      <c r="F2249" s="1" t="s">
        <v>1754</v>
      </c>
      <c r="G2249" s="2" t="str">
        <f t="shared" si="105"/>
        <v>Bethesda Spital AG
_x000D_Frauenmedizin</v>
      </c>
      <c r="H2249" s="1" t="s">
        <v>1755</v>
      </c>
      <c r="I2249" s="1" t="str" cm="1">
        <f t="array" ref="I2249">IF(H2249="","",IF(COUNT(VALUE(MID(H2249,ROW($A$1:$A$100),1)))=0,H2249,TRIM(LEFT(H2249,MATCH(TRUE,ISNUMBER(VALUE(MID(H2249,ROW($A$1:$A$100),1))),0)-1))))</f>
        <v>Gellertstrasse</v>
      </c>
      <c r="J2249" s="1" t="str" cm="1">
        <f t="array" ref="J2249">IF(H2249="","",IF(COUNT(VALUE(MID(H2249,ROW($A$1:$A$100),1)))=0,"",RIGHT(H2249,LEN(H2249)-MATCH(TRUE,ISNUMBER(VALUE(MID(H2249,ROW($A$1:$A$100),1))),0)+1)))</f>
        <v>144</v>
      </c>
      <c r="K2249" s="1" t="s">
        <v>22</v>
      </c>
      <c r="L2249" s="1" t="s">
        <v>1756</v>
      </c>
      <c r="M2249" s="1" t="str">
        <f t="shared" si="106"/>
        <v>4052</v>
      </c>
      <c r="N2249" s="1" t="str">
        <f t="shared" si="107"/>
        <v>Basel</v>
      </c>
      <c r="O2249" s="1" t="s">
        <v>24</v>
      </c>
      <c r="P2249" s="1" t="s">
        <v>16446</v>
      </c>
      <c r="Q2249" s="1" t="s">
        <v>21</v>
      </c>
      <c r="R2249" s="1" t="s">
        <v>22</v>
      </c>
      <c r="S2249" s="1" t="s">
        <v>22</v>
      </c>
      <c r="T2249" s="1" t="s">
        <v>16447</v>
      </c>
      <c r="U2249" s="1" t="s">
        <v>27</v>
      </c>
    </row>
    <row r="2250" spans="1:21" ht="15" x14ac:dyDescent="0.2">
      <c r="A2250" s="1" t="s">
        <v>73</v>
      </c>
      <c r="B2250" s="1" t="s">
        <v>64</v>
      </c>
      <c r="C2250" s="1" t="s">
        <v>5728</v>
      </c>
      <c r="D2250" s="1" t="s">
        <v>5729</v>
      </c>
      <c r="E2250" s="1" t="s">
        <v>4217</v>
      </c>
      <c r="F2250" s="1" t="s">
        <v>22</v>
      </c>
      <c r="G2250" s="2" t="str">
        <f t="shared" si="105"/>
        <v>Wise Medicine AG</v>
      </c>
      <c r="H2250" s="1" t="s">
        <v>4218</v>
      </c>
      <c r="I2250" s="1" t="str" cm="1">
        <f t="array" ref="I2250">IF(H2250="","",IF(COUNT(VALUE(MID(H2250,ROW($A$1:$A$100),1)))=0,H2250,TRIM(LEFT(H2250,MATCH(TRUE,ISNUMBER(VALUE(MID(H2250,ROW($A$1:$A$100),1))),0)-1))))</f>
        <v>Sulzerallee</v>
      </c>
      <c r="J2250" s="1" t="str" cm="1">
        <f t="array" ref="J2250">IF(H2250="","",IF(COUNT(VALUE(MID(H2250,ROW($A$1:$A$100),1)))=0,"",RIGHT(H2250,LEN(H2250)-MATCH(TRUE,ISNUMBER(VALUE(MID(H2250,ROW($A$1:$A$100),1))),0)+1)))</f>
        <v>46</v>
      </c>
      <c r="K2250" s="1" t="s">
        <v>22</v>
      </c>
      <c r="L2250" s="1" t="s">
        <v>1328</v>
      </c>
      <c r="M2250" s="1" t="str">
        <f t="shared" si="106"/>
        <v>8404</v>
      </c>
      <c r="N2250" s="1" t="str">
        <f t="shared" si="107"/>
        <v>Winterthur</v>
      </c>
      <c r="O2250" s="1" t="s">
        <v>24</v>
      </c>
      <c r="P2250" s="1" t="s">
        <v>5730</v>
      </c>
      <c r="Q2250" s="1" t="s">
        <v>80</v>
      </c>
      <c r="R2250" s="1" t="s">
        <v>22</v>
      </c>
      <c r="S2250" s="1" t="s">
        <v>22</v>
      </c>
      <c r="T2250" s="1" t="s">
        <v>5731</v>
      </c>
      <c r="U2250" s="1" t="s">
        <v>27</v>
      </c>
    </row>
    <row r="2251" spans="1:21" ht="15" x14ac:dyDescent="0.2">
      <c r="A2251" s="1" t="s">
        <v>73</v>
      </c>
      <c r="B2251" s="1" t="s">
        <v>64</v>
      </c>
      <c r="C2251" s="1" t="s">
        <v>122</v>
      </c>
      <c r="D2251" s="1" t="s">
        <v>4631</v>
      </c>
      <c r="E2251" s="1" t="s">
        <v>4016</v>
      </c>
      <c r="F2251" s="1" t="s">
        <v>22</v>
      </c>
      <c r="G2251" s="2" t="str">
        <f t="shared" si="105"/>
        <v>Praxisgemeinschaft Centralhof</v>
      </c>
      <c r="H2251" s="1" t="s">
        <v>687</v>
      </c>
      <c r="I2251" s="1" t="str" cm="1">
        <f t="array" ref="I2251">IF(H2251="","",IF(COUNT(VALUE(MID(H2251,ROW($A$1:$A$100),1)))=0,H2251,TRIM(LEFT(H2251,MATCH(TRUE,ISNUMBER(VALUE(MID(H2251,ROW($A$1:$A$100),1))),0)-1))))</f>
        <v>Obere Bahnhofstrasse</v>
      </c>
      <c r="J2251" s="1" t="str" cm="1">
        <f t="array" ref="J2251">IF(H2251="","",IF(COUNT(VALUE(MID(H2251,ROW($A$1:$A$100),1)))=0,"",RIGHT(H2251,LEN(H2251)-MATCH(TRUE,ISNUMBER(VALUE(MID(H2251,ROW($A$1:$A$100),1))),0)+1)))</f>
        <v>49</v>
      </c>
      <c r="K2251" s="1" t="s">
        <v>22</v>
      </c>
      <c r="L2251" s="1" t="s">
        <v>688</v>
      </c>
      <c r="M2251" s="1" t="str">
        <f t="shared" si="106"/>
        <v>9500</v>
      </c>
      <c r="N2251" s="1" t="str">
        <f t="shared" si="107"/>
        <v>Wil SG</v>
      </c>
      <c r="O2251" s="1" t="s">
        <v>24</v>
      </c>
      <c r="P2251" s="1" t="s">
        <v>11494</v>
      </c>
      <c r="Q2251" s="1" t="s">
        <v>128</v>
      </c>
      <c r="R2251" s="1" t="s">
        <v>80</v>
      </c>
      <c r="S2251" s="1" t="s">
        <v>22</v>
      </c>
      <c r="T2251" s="1" t="s">
        <v>11495</v>
      </c>
      <c r="U2251" s="1" t="s">
        <v>27</v>
      </c>
    </row>
    <row r="2252" spans="1:21" ht="15" x14ac:dyDescent="0.2">
      <c r="A2252" s="1" t="s">
        <v>16</v>
      </c>
      <c r="B2252" s="1" t="s">
        <v>17</v>
      </c>
      <c r="C2252" s="1" t="s">
        <v>4630</v>
      </c>
      <c r="D2252" s="1" t="s">
        <v>4631</v>
      </c>
      <c r="E2252" s="1" t="s">
        <v>4632</v>
      </c>
      <c r="F2252" s="1" t="s">
        <v>22</v>
      </c>
      <c r="G2252" s="2" t="str">
        <f t="shared" si="105"/>
        <v>Praxis für Familienmedizin</v>
      </c>
      <c r="H2252" s="1" t="s">
        <v>4633</v>
      </c>
      <c r="I2252" s="1" t="str" cm="1">
        <f t="array" ref="I2252">IF(H2252="","",IF(COUNT(VALUE(MID(H2252,ROW($A$1:$A$100),1)))=0,H2252,TRIM(LEFT(H2252,MATCH(TRUE,ISNUMBER(VALUE(MID(H2252,ROW($A$1:$A$100),1))),0)-1))))</f>
        <v>Albisriederplatz</v>
      </c>
      <c r="J2252" s="1" t="str" cm="1">
        <f t="array" ref="J2252">IF(H2252="","",IF(COUNT(VALUE(MID(H2252,ROW($A$1:$A$100),1)))=0,"",RIGHT(H2252,LEN(H2252)-MATCH(TRUE,ISNUMBER(VALUE(MID(H2252,ROW($A$1:$A$100),1))),0)+1)))</f>
        <v>10</v>
      </c>
      <c r="K2252" s="1" t="s">
        <v>22</v>
      </c>
      <c r="L2252" s="1" t="s">
        <v>613</v>
      </c>
      <c r="M2252" s="1" t="str">
        <f t="shared" si="106"/>
        <v>8004</v>
      </c>
      <c r="N2252" s="1" t="str">
        <f t="shared" si="107"/>
        <v>Zürich</v>
      </c>
      <c r="O2252" s="1" t="s">
        <v>24</v>
      </c>
      <c r="P2252" s="1" t="s">
        <v>4634</v>
      </c>
      <c r="Q2252" s="1" t="s">
        <v>128</v>
      </c>
      <c r="R2252" s="1" t="s">
        <v>22</v>
      </c>
      <c r="S2252" s="1" t="s">
        <v>22</v>
      </c>
      <c r="T2252" s="1" t="s">
        <v>4635</v>
      </c>
      <c r="U2252" s="1" t="s">
        <v>27</v>
      </c>
    </row>
    <row r="2253" spans="1:21" ht="15" x14ac:dyDescent="0.2">
      <c r="A2253" s="1" t="s">
        <v>16</v>
      </c>
      <c r="B2253" s="1" t="s">
        <v>64</v>
      </c>
      <c r="C2253" s="1" t="s">
        <v>11487</v>
      </c>
      <c r="D2253" s="1" t="s">
        <v>11488</v>
      </c>
      <c r="E2253" s="1" t="s">
        <v>11489</v>
      </c>
      <c r="F2253" s="1" t="s">
        <v>22</v>
      </c>
      <c r="G2253" s="2" t="str">
        <f t="shared" si="105"/>
        <v>Praxis Dr. Gygli / Dr. Luthiger</v>
      </c>
      <c r="H2253" s="1" t="s">
        <v>11490</v>
      </c>
      <c r="I2253" s="1" t="str" cm="1">
        <f t="array" ref="I2253">IF(H2253="","",IF(COUNT(VALUE(MID(H2253,ROW($A$1:$A$100),1)))=0,H2253,TRIM(LEFT(H2253,MATCH(TRUE,ISNUMBER(VALUE(MID(H2253,ROW($A$1:$A$100),1))),0)-1))))</f>
        <v>Stationsstrasse</v>
      </c>
      <c r="J2253" s="1" t="str" cm="1">
        <f t="array" ref="J2253">IF(H2253="","",IF(COUNT(VALUE(MID(H2253,ROW($A$1:$A$100),1)))=0,"",RIGHT(H2253,LEN(H2253)-MATCH(TRUE,ISNUMBER(VALUE(MID(H2253,ROW($A$1:$A$100),1))),0)+1)))</f>
        <v>62</v>
      </c>
      <c r="K2253" s="1" t="s">
        <v>22</v>
      </c>
      <c r="L2253" s="1" t="s">
        <v>1557</v>
      </c>
      <c r="M2253" s="1" t="str">
        <f t="shared" si="106"/>
        <v>8003</v>
      </c>
      <c r="N2253" s="1" t="str">
        <f t="shared" si="107"/>
        <v>Zürich</v>
      </c>
      <c r="O2253" s="1" t="s">
        <v>24</v>
      </c>
      <c r="P2253" s="1" t="s">
        <v>11491</v>
      </c>
      <c r="Q2253" s="1" t="s">
        <v>128</v>
      </c>
      <c r="R2253" s="1" t="s">
        <v>22</v>
      </c>
      <c r="S2253" s="1" t="s">
        <v>22</v>
      </c>
      <c r="T2253" s="1" t="s">
        <v>11492</v>
      </c>
      <c r="U2253" s="1" t="s">
        <v>27</v>
      </c>
    </row>
    <row r="2254" spans="1:21" ht="15" x14ac:dyDescent="0.2">
      <c r="A2254" s="1" t="s">
        <v>16</v>
      </c>
      <c r="B2254" s="1" t="s">
        <v>900</v>
      </c>
      <c r="C2254" s="1" t="s">
        <v>3189</v>
      </c>
      <c r="D2254" s="1" t="s">
        <v>14052</v>
      </c>
      <c r="E2254" s="1" t="s">
        <v>12256</v>
      </c>
      <c r="F2254" s="1" t="s">
        <v>22</v>
      </c>
      <c r="G2254" s="2" t="str">
        <f t="shared" si="105"/>
        <v>Loren Praxis</v>
      </c>
      <c r="H2254" s="1" t="s">
        <v>637</v>
      </c>
      <c r="I2254" s="1" t="str" cm="1">
        <f t="array" ref="I2254">IF(H2254="","",IF(COUNT(VALUE(MID(H2254,ROW($A$1:$A$100),1)))=0,H2254,TRIM(LEFT(H2254,MATCH(TRUE,ISNUMBER(VALUE(MID(H2254,ROW($A$1:$A$100),1))),0)-1))))</f>
        <v>Loren-Allee</v>
      </c>
      <c r="J2254" s="1" t="str" cm="1">
        <f t="array" ref="J2254">IF(H2254="","",IF(COUNT(VALUE(MID(H2254,ROW($A$1:$A$100),1)))=0,"",RIGHT(H2254,LEN(H2254)-MATCH(TRUE,ISNUMBER(VALUE(MID(H2254,ROW($A$1:$A$100),1))),0)+1)))</f>
        <v>22</v>
      </c>
      <c r="K2254" s="1" t="s">
        <v>22</v>
      </c>
      <c r="L2254" s="1" t="s">
        <v>638</v>
      </c>
      <c r="M2254" s="1" t="str">
        <f t="shared" si="106"/>
        <v>8610</v>
      </c>
      <c r="N2254" s="1" t="str">
        <f t="shared" si="107"/>
        <v>Uster</v>
      </c>
      <c r="O2254" s="1" t="s">
        <v>24</v>
      </c>
      <c r="P2254" s="1" t="s">
        <v>14053</v>
      </c>
      <c r="Q2254" s="1" t="s">
        <v>80</v>
      </c>
      <c r="R2254" s="1" t="s">
        <v>22</v>
      </c>
      <c r="S2254" s="1" t="s">
        <v>22</v>
      </c>
      <c r="T2254" s="1" t="s">
        <v>14054</v>
      </c>
      <c r="U2254" s="1" t="s">
        <v>27</v>
      </c>
    </row>
    <row r="2255" spans="1:21" ht="30" x14ac:dyDescent="0.2">
      <c r="A2255" s="1" t="s">
        <v>73</v>
      </c>
      <c r="B2255" s="1" t="s">
        <v>64</v>
      </c>
      <c r="C2255" s="1" t="s">
        <v>14421</v>
      </c>
      <c r="D2255" s="1" t="s">
        <v>7946</v>
      </c>
      <c r="E2255" s="1" t="s">
        <v>2939</v>
      </c>
      <c r="F2255" s="1" t="s">
        <v>21</v>
      </c>
      <c r="G2255" s="2" t="str">
        <f t="shared" si="105"/>
        <v>Spital Wil
_x000D_Gynäkologie und Geburtshilfe</v>
      </c>
      <c r="H2255" s="1" t="s">
        <v>2940</v>
      </c>
      <c r="I2255" s="1" t="str" cm="1">
        <f t="array" ref="I2255">IF(H2255="","",IF(COUNT(VALUE(MID(H2255,ROW($A$1:$A$100),1)))=0,H2255,TRIM(LEFT(H2255,MATCH(TRUE,ISNUMBER(VALUE(MID(H2255,ROW($A$1:$A$100),1))),0)-1))))</f>
        <v>Fürstenlandstrasse</v>
      </c>
      <c r="J2255" s="1" t="str" cm="1">
        <f t="array" ref="J2255">IF(H2255="","",IF(COUNT(VALUE(MID(H2255,ROW($A$1:$A$100),1)))=0,"",RIGHT(H2255,LEN(H2255)-MATCH(TRUE,ISNUMBER(VALUE(MID(H2255,ROW($A$1:$A$100),1))),0)+1)))</f>
        <v>32</v>
      </c>
      <c r="K2255" s="1" t="s">
        <v>22</v>
      </c>
      <c r="L2255" s="1" t="s">
        <v>688</v>
      </c>
      <c r="M2255" s="1" t="str">
        <f t="shared" si="106"/>
        <v>9500</v>
      </c>
      <c r="N2255" s="1" t="str">
        <f t="shared" si="107"/>
        <v>Wil SG</v>
      </c>
      <c r="O2255" s="1" t="s">
        <v>24</v>
      </c>
      <c r="P2255" s="1" t="s">
        <v>14422</v>
      </c>
      <c r="Q2255" s="1" t="s">
        <v>21</v>
      </c>
      <c r="R2255" s="1" t="s">
        <v>22</v>
      </c>
      <c r="S2255" s="1" t="s">
        <v>22</v>
      </c>
      <c r="T2255" s="1" t="s">
        <v>14423</v>
      </c>
      <c r="U2255" s="1" t="s">
        <v>27</v>
      </c>
    </row>
    <row r="2256" spans="1:21" ht="15" x14ac:dyDescent="0.2">
      <c r="A2256" s="1" t="s">
        <v>16</v>
      </c>
      <c r="B2256" s="1" t="s">
        <v>64</v>
      </c>
      <c r="C2256" s="1" t="s">
        <v>6208</v>
      </c>
      <c r="D2256" s="1" t="s">
        <v>11496</v>
      </c>
      <c r="E2256" s="1" t="s">
        <v>10374</v>
      </c>
      <c r="F2256" s="1" t="s">
        <v>22</v>
      </c>
      <c r="G2256" s="2" t="str">
        <f t="shared" si="105"/>
        <v>Praxisgemeinschaft Grüningen</v>
      </c>
      <c r="H2256" s="1" t="s">
        <v>10375</v>
      </c>
      <c r="I2256" s="1" t="str" cm="1">
        <f t="array" ref="I2256">IF(H2256="","",IF(COUNT(VALUE(MID(H2256,ROW($A$1:$A$100),1)))=0,H2256,TRIM(LEFT(H2256,MATCH(TRUE,ISNUMBER(VALUE(MID(H2256,ROW($A$1:$A$100),1))),0)-1))))</f>
        <v>Auf der Büechlen</v>
      </c>
      <c r="J2256" s="1" t="str" cm="1">
        <f t="array" ref="J2256">IF(H2256="","",IF(COUNT(VALUE(MID(H2256,ROW($A$1:$A$100),1)))=0,"",RIGHT(H2256,LEN(H2256)-MATCH(TRUE,ISNUMBER(VALUE(MID(H2256,ROW($A$1:$A$100),1))),0)+1)))</f>
        <v>33</v>
      </c>
      <c r="K2256" s="1" t="s">
        <v>22</v>
      </c>
      <c r="L2256" s="1" t="s">
        <v>4606</v>
      </c>
      <c r="M2256" s="1" t="str">
        <f t="shared" si="106"/>
        <v>8627</v>
      </c>
      <c r="N2256" s="1" t="str">
        <f t="shared" si="107"/>
        <v>Grüningen</v>
      </c>
      <c r="O2256" s="1" t="s">
        <v>24</v>
      </c>
      <c r="P2256" s="1" t="s">
        <v>11497</v>
      </c>
      <c r="Q2256" s="1" t="s">
        <v>128</v>
      </c>
      <c r="R2256" s="1" t="s">
        <v>22</v>
      </c>
      <c r="S2256" s="1" t="s">
        <v>22</v>
      </c>
      <c r="T2256" s="1" t="s">
        <v>11498</v>
      </c>
      <c r="U2256" s="1" t="s">
        <v>27</v>
      </c>
    </row>
    <row r="2257" spans="1:21" ht="30" x14ac:dyDescent="0.2">
      <c r="A2257" s="1" t="s">
        <v>73</v>
      </c>
      <c r="B2257" s="1" t="s">
        <v>64</v>
      </c>
      <c r="C2257" s="1" t="s">
        <v>7326</v>
      </c>
      <c r="D2257" s="1" t="s">
        <v>11383</v>
      </c>
      <c r="E2257" s="1" t="s">
        <v>11384</v>
      </c>
      <c r="F2257" s="1" t="s">
        <v>11385</v>
      </c>
      <c r="G2257" s="2" t="str">
        <f t="shared" si="105"/>
        <v>Spital Walenstadt
_x000D_Gynäkologische Klinik</v>
      </c>
      <c r="H2257" s="1" t="s">
        <v>11386</v>
      </c>
      <c r="I2257" s="1" t="str" cm="1">
        <f t="array" ref="I2257">IF(H2257="","",IF(COUNT(VALUE(MID(H2257,ROW($A$1:$A$100),1)))=0,H2257,TRIM(LEFT(H2257,MATCH(TRUE,ISNUMBER(VALUE(MID(H2257,ROW($A$1:$A$100),1))),0)-1))))</f>
        <v>Spitalstrasse</v>
      </c>
      <c r="J2257" s="1" t="str" cm="1">
        <f t="array" ref="J2257">IF(H2257="","",IF(COUNT(VALUE(MID(H2257,ROW($A$1:$A$100),1)))=0,"",RIGHT(H2257,LEN(H2257)-MATCH(TRUE,ISNUMBER(VALUE(MID(H2257,ROW($A$1:$A$100),1))),0)+1)))</f>
        <v>5</v>
      </c>
      <c r="K2257" s="1" t="s">
        <v>22</v>
      </c>
      <c r="L2257" s="1" t="s">
        <v>6608</v>
      </c>
      <c r="M2257" s="1" t="str">
        <f t="shared" si="106"/>
        <v>8880</v>
      </c>
      <c r="N2257" s="1" t="str">
        <f t="shared" si="107"/>
        <v>Walenstadt</v>
      </c>
      <c r="O2257" s="1" t="s">
        <v>24</v>
      </c>
      <c r="P2257" s="1" t="s">
        <v>11387</v>
      </c>
      <c r="Q2257" s="1" t="s">
        <v>21</v>
      </c>
      <c r="R2257" s="1" t="s">
        <v>22</v>
      </c>
      <c r="S2257" s="1" t="s">
        <v>22</v>
      </c>
      <c r="T2257" s="1" t="s">
        <v>11388</v>
      </c>
      <c r="U2257" s="1" t="s">
        <v>27</v>
      </c>
    </row>
    <row r="2258" spans="1:21" ht="15" x14ac:dyDescent="0.2">
      <c r="A2258" s="1" t="s">
        <v>16</v>
      </c>
      <c r="B2258" s="1" t="s">
        <v>64</v>
      </c>
      <c r="C2258" s="1" t="s">
        <v>2448</v>
      </c>
      <c r="D2258" s="1" t="s">
        <v>2449</v>
      </c>
      <c r="E2258" s="1" t="s">
        <v>1548</v>
      </c>
      <c r="F2258" s="1" t="s">
        <v>22</v>
      </c>
      <c r="G2258" s="2" t="str">
        <f t="shared" si="105"/>
        <v>Land-Permanence AG</v>
      </c>
      <c r="H2258" s="1" t="s">
        <v>1549</v>
      </c>
      <c r="I2258" s="1" t="str" cm="1">
        <f t="array" ref="I2258">IF(H2258="","",IF(COUNT(VALUE(MID(H2258,ROW($A$1:$A$100),1)))=0,H2258,TRIM(LEFT(H2258,MATCH(TRUE,ISNUMBER(VALUE(MID(H2258,ROW($A$1:$A$100),1))),0)-1))))</f>
        <v>Bahnstrasse</v>
      </c>
      <c r="J2258" s="1" t="str" cm="1">
        <f t="array" ref="J2258">IF(H2258="","",IF(COUNT(VALUE(MID(H2258,ROW($A$1:$A$100),1)))=0,"",RIGHT(H2258,LEN(H2258)-MATCH(TRUE,ISNUMBER(VALUE(MID(H2258,ROW($A$1:$A$100),1))),0)+1)))</f>
        <v>4</v>
      </c>
      <c r="K2258" s="1" t="s">
        <v>22</v>
      </c>
      <c r="L2258" s="1" t="s">
        <v>1550</v>
      </c>
      <c r="M2258" s="1" t="str">
        <f t="shared" si="106"/>
        <v>8444</v>
      </c>
      <c r="N2258" s="1" t="str">
        <f t="shared" si="107"/>
        <v>Henggart</v>
      </c>
      <c r="O2258" s="1" t="s">
        <v>24</v>
      </c>
      <c r="P2258" s="1" t="s">
        <v>2450</v>
      </c>
      <c r="Q2258" s="1" t="s">
        <v>128</v>
      </c>
      <c r="R2258" s="1" t="s">
        <v>22</v>
      </c>
      <c r="S2258" s="1" t="s">
        <v>22</v>
      </c>
      <c r="T2258" s="1" t="s">
        <v>2451</v>
      </c>
      <c r="U2258" s="1" t="s">
        <v>27</v>
      </c>
    </row>
    <row r="2259" spans="1:21" ht="15" x14ac:dyDescent="0.2">
      <c r="A2259" s="1" t="s">
        <v>16</v>
      </c>
      <c r="B2259" s="1" t="s">
        <v>17</v>
      </c>
      <c r="C2259" s="1" t="s">
        <v>299</v>
      </c>
      <c r="D2259" s="1" t="s">
        <v>11630</v>
      </c>
      <c r="E2259" s="1" t="s">
        <v>11631</v>
      </c>
      <c r="F2259" s="1" t="s">
        <v>22</v>
      </c>
      <c r="G2259" s="2" t="str">
        <f t="shared" si="105"/>
        <v>Praxis Maag-Lokay Veronika</v>
      </c>
      <c r="H2259" s="1" t="s">
        <v>11632</v>
      </c>
      <c r="I2259" s="1" t="str" cm="1">
        <f t="array" ref="I2259">IF(H2259="","",IF(COUNT(VALUE(MID(H2259,ROW($A$1:$A$100),1)))=0,H2259,TRIM(LEFT(H2259,MATCH(TRUE,ISNUMBER(VALUE(MID(H2259,ROW($A$1:$A$100),1))),0)-1))))</f>
        <v>Sulzerallee</v>
      </c>
      <c r="J2259" s="1" t="str" cm="1">
        <f t="array" ref="J2259">IF(H2259="","",IF(COUNT(VALUE(MID(H2259,ROW($A$1:$A$100),1)))=0,"",RIGHT(H2259,LEN(H2259)-MATCH(TRUE,ISNUMBER(VALUE(MID(H2259,ROW($A$1:$A$100),1))),0)+1)))</f>
        <v>81</v>
      </c>
      <c r="K2259" s="1" t="s">
        <v>22</v>
      </c>
      <c r="L2259" s="1" t="s">
        <v>1328</v>
      </c>
      <c r="M2259" s="1" t="str">
        <f t="shared" si="106"/>
        <v>8404</v>
      </c>
      <c r="N2259" s="1" t="str">
        <f t="shared" si="107"/>
        <v>Winterthur</v>
      </c>
      <c r="O2259" s="1" t="s">
        <v>24</v>
      </c>
      <c r="P2259" s="1" t="s">
        <v>11633</v>
      </c>
      <c r="Q2259" s="1" t="s">
        <v>128</v>
      </c>
      <c r="R2259" s="1" t="s">
        <v>22</v>
      </c>
      <c r="S2259" s="1" t="s">
        <v>22</v>
      </c>
      <c r="T2259" s="1" t="s">
        <v>11634</v>
      </c>
      <c r="U2259" s="1" t="s">
        <v>27</v>
      </c>
    </row>
    <row r="2260" spans="1:21" ht="30" x14ac:dyDescent="0.2">
      <c r="A2260" s="1" t="s">
        <v>16</v>
      </c>
      <c r="B2260" s="1" t="s">
        <v>64</v>
      </c>
      <c r="C2260" s="1" t="s">
        <v>6714</v>
      </c>
      <c r="D2260" s="1" t="s">
        <v>6715</v>
      </c>
      <c r="E2260" s="1" t="s">
        <v>894</v>
      </c>
      <c r="F2260" s="1" t="s">
        <v>895</v>
      </c>
      <c r="G2260" s="2" t="str">
        <f t="shared" si="105"/>
        <v>Stadtspital Triemli
_x000D_Frauenklinik Triemli</v>
      </c>
      <c r="H2260" s="1" t="s">
        <v>896</v>
      </c>
      <c r="I2260" s="1" t="str" cm="1">
        <f t="array" ref="I2260">IF(H2260="","",IF(COUNT(VALUE(MID(H2260,ROW($A$1:$A$100),1)))=0,H2260,TRIM(LEFT(H2260,MATCH(TRUE,ISNUMBER(VALUE(MID(H2260,ROW($A$1:$A$100),1))),0)-1))))</f>
        <v>Birmensdorferstrasse</v>
      </c>
      <c r="J2260" s="1" t="str" cm="1">
        <f t="array" ref="J2260">IF(H2260="","",IF(COUNT(VALUE(MID(H2260,ROW($A$1:$A$100),1)))=0,"",RIGHT(H2260,LEN(H2260)-MATCH(TRUE,ISNUMBER(VALUE(MID(H2260,ROW($A$1:$A$100),1))),0)+1)))</f>
        <v>497</v>
      </c>
      <c r="K2260" s="1" t="s">
        <v>22</v>
      </c>
      <c r="L2260" s="1" t="s">
        <v>897</v>
      </c>
      <c r="M2260" s="1" t="str">
        <f t="shared" si="106"/>
        <v>8063</v>
      </c>
      <c r="N2260" s="1" t="str">
        <f t="shared" si="107"/>
        <v>Zürich</v>
      </c>
      <c r="O2260" s="1" t="s">
        <v>24</v>
      </c>
      <c r="P2260" s="1" t="s">
        <v>6716</v>
      </c>
      <c r="Q2260" s="1" t="s">
        <v>21</v>
      </c>
      <c r="R2260" s="1" t="s">
        <v>22</v>
      </c>
      <c r="S2260" s="1" t="s">
        <v>22</v>
      </c>
      <c r="T2260" s="1" t="s">
        <v>6717</v>
      </c>
      <c r="U2260" s="1" t="s">
        <v>27</v>
      </c>
    </row>
    <row r="2261" spans="1:21" ht="15" x14ac:dyDescent="0.2">
      <c r="A2261" s="1" t="s">
        <v>73</v>
      </c>
      <c r="B2261" s="1" t="s">
        <v>64</v>
      </c>
      <c r="C2261" s="1" t="s">
        <v>2393</v>
      </c>
      <c r="D2261" s="1" t="s">
        <v>11642</v>
      </c>
      <c r="E2261" s="1" t="s">
        <v>11643</v>
      </c>
      <c r="F2261" s="1" t="s">
        <v>22</v>
      </c>
      <c r="G2261" s="2" t="str">
        <f t="shared" si="105"/>
        <v>Praxis Bäretswil</v>
      </c>
      <c r="H2261" s="1" t="s">
        <v>11644</v>
      </c>
      <c r="I2261" s="1" t="str" cm="1">
        <f t="array" ref="I2261">IF(H2261="","",IF(COUNT(VALUE(MID(H2261,ROW($A$1:$A$100),1)))=0,H2261,TRIM(LEFT(H2261,MATCH(TRUE,ISNUMBER(VALUE(MID(H2261,ROW($A$1:$A$100),1))),0)-1))))</f>
        <v>Baumastrasse</v>
      </c>
      <c r="J2261" s="1" t="str" cm="1">
        <f t="array" ref="J2261">IF(H2261="","",IF(COUNT(VALUE(MID(H2261,ROW($A$1:$A$100),1)))=0,"",RIGHT(H2261,LEN(H2261)-MATCH(TRUE,ISNUMBER(VALUE(MID(H2261,ROW($A$1:$A$100),1))),0)+1)))</f>
        <v>10</v>
      </c>
      <c r="K2261" s="1" t="s">
        <v>22</v>
      </c>
      <c r="L2261" s="1" t="s">
        <v>11645</v>
      </c>
      <c r="M2261" s="1" t="str">
        <f t="shared" si="106"/>
        <v>8344</v>
      </c>
      <c r="N2261" s="1" t="str">
        <f t="shared" si="107"/>
        <v>Bäretswil</v>
      </c>
      <c r="O2261" s="1" t="s">
        <v>24</v>
      </c>
      <c r="P2261" s="1" t="s">
        <v>11646</v>
      </c>
      <c r="Q2261" s="1" t="s">
        <v>128</v>
      </c>
      <c r="R2261" s="1" t="s">
        <v>22</v>
      </c>
      <c r="S2261" s="1" t="s">
        <v>22</v>
      </c>
      <c r="T2261" s="1" t="s">
        <v>11647</v>
      </c>
      <c r="U2261" s="1" t="s">
        <v>27</v>
      </c>
    </row>
    <row r="2262" spans="1:21" ht="15" x14ac:dyDescent="0.2">
      <c r="A2262" s="1" t="s">
        <v>73</v>
      </c>
      <c r="B2262" s="1" t="s">
        <v>17</v>
      </c>
      <c r="C2262" s="1" t="s">
        <v>2979</v>
      </c>
      <c r="D2262" s="1" t="s">
        <v>15325</v>
      </c>
      <c r="E2262" s="1" t="s">
        <v>1310</v>
      </c>
      <c r="F2262" s="1" t="s">
        <v>22</v>
      </c>
      <c r="G2262" s="2" t="str">
        <f t="shared" si="105"/>
        <v>mediX praxis Kloten</v>
      </c>
      <c r="H2262" s="1" t="s">
        <v>1168</v>
      </c>
      <c r="I2262" s="1" t="str" cm="1">
        <f t="array" ref="I2262">IF(H2262="","",IF(COUNT(VALUE(MID(H2262,ROW($A$1:$A$100),1)))=0,H2262,TRIM(LEFT(H2262,MATCH(TRUE,ISNUMBER(VALUE(MID(H2262,ROW($A$1:$A$100),1))),0)-1))))</f>
        <v>Schaffhauserstrasse</v>
      </c>
      <c r="J2262" s="1" t="str" cm="1">
        <f t="array" ref="J2262">IF(H2262="","",IF(COUNT(VALUE(MID(H2262,ROW($A$1:$A$100),1)))=0,"",RIGHT(H2262,LEN(H2262)-MATCH(TRUE,ISNUMBER(VALUE(MID(H2262,ROW($A$1:$A$100),1))),0)+1)))</f>
        <v>115</v>
      </c>
      <c r="K2262" s="1" t="s">
        <v>22</v>
      </c>
      <c r="L2262" s="1" t="s">
        <v>78</v>
      </c>
      <c r="M2262" s="1" t="str">
        <f t="shared" si="106"/>
        <v>8302</v>
      </c>
      <c r="N2262" s="1" t="str">
        <f t="shared" si="107"/>
        <v>Kloten</v>
      </c>
      <c r="O2262" s="1" t="s">
        <v>24</v>
      </c>
      <c r="P2262" s="1" t="s">
        <v>15326</v>
      </c>
      <c r="Q2262" s="1" t="s">
        <v>128</v>
      </c>
      <c r="R2262" s="1" t="s">
        <v>22</v>
      </c>
      <c r="S2262" s="1" t="s">
        <v>22</v>
      </c>
      <c r="T2262" s="1" t="s">
        <v>15327</v>
      </c>
      <c r="U2262" s="1" t="s">
        <v>27</v>
      </c>
    </row>
    <row r="2263" spans="1:21" ht="15" x14ac:dyDescent="0.2">
      <c r="A2263" s="1" t="s">
        <v>16</v>
      </c>
      <c r="B2263" s="1" t="s">
        <v>64</v>
      </c>
      <c r="C2263" s="1" t="s">
        <v>14575</v>
      </c>
      <c r="D2263" s="1" t="s">
        <v>14576</v>
      </c>
      <c r="E2263" s="1" t="s">
        <v>2283</v>
      </c>
      <c r="F2263" s="1" t="s">
        <v>22</v>
      </c>
      <c r="G2263" s="2" t="str">
        <f t="shared" si="105"/>
        <v>Stocker Docs AG</v>
      </c>
      <c r="H2263" s="1" t="s">
        <v>2284</v>
      </c>
      <c r="I2263" s="1" t="str" cm="1">
        <f t="array" ref="I2263">IF(H2263="","",IF(COUNT(VALUE(MID(H2263,ROW($A$1:$A$100),1)))=0,H2263,TRIM(LEFT(H2263,MATCH(TRUE,ISNUMBER(VALUE(MID(H2263,ROW($A$1:$A$100),1))),0)-1))))</f>
        <v>Stockerstrasse</v>
      </c>
      <c r="J2263" s="1" t="str" cm="1">
        <f t="array" ref="J2263">IF(H2263="","",IF(COUNT(VALUE(MID(H2263,ROW($A$1:$A$100),1)))=0,"",RIGHT(H2263,LEN(H2263)-MATCH(TRUE,ISNUMBER(VALUE(MID(H2263,ROW($A$1:$A$100),1))),0)+1)))</f>
        <v>42</v>
      </c>
      <c r="K2263" s="1" t="s">
        <v>22</v>
      </c>
      <c r="L2263" s="1" t="s">
        <v>126</v>
      </c>
      <c r="M2263" s="1" t="str">
        <f t="shared" si="106"/>
        <v>8002</v>
      </c>
      <c r="N2263" s="1" t="str">
        <f t="shared" si="107"/>
        <v>Zürich</v>
      </c>
      <c r="O2263" s="1" t="s">
        <v>24</v>
      </c>
      <c r="P2263" s="1" t="s">
        <v>14577</v>
      </c>
      <c r="Q2263" s="1" t="s">
        <v>128</v>
      </c>
      <c r="R2263" s="1" t="s">
        <v>22</v>
      </c>
      <c r="S2263" s="1" t="s">
        <v>22</v>
      </c>
      <c r="T2263" s="1" t="s">
        <v>14578</v>
      </c>
      <c r="U2263" s="1" t="s">
        <v>27</v>
      </c>
    </row>
    <row r="2264" spans="1:21" ht="15" x14ac:dyDescent="0.2">
      <c r="A2264" s="1" t="s">
        <v>16</v>
      </c>
      <c r="B2264" s="1" t="s">
        <v>64</v>
      </c>
      <c r="C2264" s="1" t="s">
        <v>11564</v>
      </c>
      <c r="D2264" s="1" t="s">
        <v>11565</v>
      </c>
      <c r="E2264" s="1" t="s">
        <v>3071</v>
      </c>
      <c r="F2264" s="1" t="s">
        <v>22</v>
      </c>
      <c r="G2264" s="2" t="str">
        <f t="shared" si="105"/>
        <v>Praxis Dr. Maerki / Dr. Meier</v>
      </c>
      <c r="H2264" s="1" t="s">
        <v>1811</v>
      </c>
      <c r="I2264" s="1" t="str" cm="1">
        <f t="array" ref="I2264">IF(H2264="","",IF(COUNT(VALUE(MID(H2264,ROW($A$1:$A$100),1)))=0,H2264,TRIM(LEFT(H2264,MATCH(TRUE,ISNUMBER(VALUE(MID(H2264,ROW($A$1:$A$100),1))),0)-1))))</f>
        <v>Schänzlistrasse</v>
      </c>
      <c r="J2264" s="1" t="str" cm="1">
        <f t="array" ref="J2264">IF(H2264="","",IF(COUNT(VALUE(MID(H2264,ROW($A$1:$A$100),1)))=0,"",RIGHT(H2264,LEN(H2264)-MATCH(TRUE,ISNUMBER(VALUE(MID(H2264,ROW($A$1:$A$100),1))),0)+1)))</f>
        <v>33</v>
      </c>
      <c r="K2264" s="1" t="s">
        <v>22</v>
      </c>
      <c r="L2264" s="1" t="s">
        <v>1710</v>
      </c>
      <c r="M2264" s="1" t="str">
        <f t="shared" si="106"/>
        <v>3013</v>
      </c>
      <c r="N2264" s="1" t="str">
        <f t="shared" si="107"/>
        <v>Bern</v>
      </c>
      <c r="O2264" s="1" t="s">
        <v>24</v>
      </c>
      <c r="P2264" s="1" t="s">
        <v>11566</v>
      </c>
      <c r="Q2264" s="1" t="s">
        <v>21</v>
      </c>
      <c r="R2264" s="1" t="s">
        <v>22</v>
      </c>
      <c r="S2264" s="1" t="s">
        <v>22</v>
      </c>
      <c r="T2264" s="1" t="s">
        <v>11567</v>
      </c>
      <c r="U2264" s="1" t="s">
        <v>27</v>
      </c>
    </row>
    <row r="2265" spans="1:21" ht="15" x14ac:dyDescent="0.2">
      <c r="A2265" s="1" t="s">
        <v>73</v>
      </c>
      <c r="B2265" s="1" t="s">
        <v>64</v>
      </c>
      <c r="C2265" s="1" t="s">
        <v>4026</v>
      </c>
      <c r="D2265" s="1" t="s">
        <v>4027</v>
      </c>
      <c r="E2265" s="1" t="s">
        <v>1222</v>
      </c>
      <c r="F2265" s="1" t="s">
        <v>22</v>
      </c>
      <c r="G2265" s="2" t="str">
        <f t="shared" si="105"/>
        <v>Familienpraxis Frauenfeld</v>
      </c>
      <c r="H2265" s="1" t="s">
        <v>1223</v>
      </c>
      <c r="I2265" s="1" t="str" cm="1">
        <f t="array" ref="I2265">IF(H2265="","",IF(COUNT(VALUE(MID(H2265,ROW($A$1:$A$100),1)))=0,H2265,TRIM(LEFT(H2265,MATCH(TRUE,ISNUMBER(VALUE(MID(H2265,ROW($A$1:$A$100),1))),0)-1))))</f>
        <v>Marktstrasse</v>
      </c>
      <c r="J2265" s="1" t="str" cm="1">
        <f t="array" ref="J2265">IF(H2265="","",IF(COUNT(VALUE(MID(H2265,ROW($A$1:$A$100),1)))=0,"",RIGHT(H2265,LEN(H2265)-MATCH(TRUE,ISNUMBER(VALUE(MID(H2265,ROW($A$1:$A$100),1))),0)+1)))</f>
        <v>12</v>
      </c>
      <c r="K2265" s="1" t="s">
        <v>22</v>
      </c>
      <c r="L2265" s="1" t="s">
        <v>187</v>
      </c>
      <c r="M2265" s="1" t="str">
        <f t="shared" si="106"/>
        <v>8500</v>
      </c>
      <c r="N2265" s="1" t="str">
        <f t="shared" si="107"/>
        <v>Frauenfeld</v>
      </c>
      <c r="O2265" s="1" t="s">
        <v>24</v>
      </c>
      <c r="P2265" s="1" t="s">
        <v>4028</v>
      </c>
      <c r="Q2265" s="1" t="s">
        <v>80</v>
      </c>
      <c r="R2265" s="1" t="s">
        <v>22</v>
      </c>
      <c r="S2265" s="1" t="s">
        <v>22</v>
      </c>
      <c r="T2265" s="1" t="s">
        <v>4029</v>
      </c>
      <c r="U2265" s="1" t="s">
        <v>27</v>
      </c>
    </row>
    <row r="2266" spans="1:21" ht="30" x14ac:dyDescent="0.2">
      <c r="A2266" s="1" t="s">
        <v>16</v>
      </c>
      <c r="B2266" s="1" t="s">
        <v>64</v>
      </c>
      <c r="C2266" s="1" t="s">
        <v>6251</v>
      </c>
      <c r="D2266" s="1" t="s">
        <v>6252</v>
      </c>
      <c r="E2266" s="1" t="s">
        <v>163</v>
      </c>
      <c r="F2266" s="1" t="s">
        <v>164</v>
      </c>
      <c r="G2266" s="2" t="str">
        <f t="shared" si="105"/>
        <v>Inselspital Bern
_x000D_Gynäkologie / Geburtshilfe</v>
      </c>
      <c r="H2266" s="1" t="s">
        <v>165</v>
      </c>
      <c r="I2266" s="1" t="str" cm="1">
        <f t="array" ref="I2266">IF(H2266="","",IF(COUNT(VALUE(MID(H2266,ROW($A$1:$A$100),1)))=0,H2266,TRIM(LEFT(H2266,MATCH(TRUE,ISNUMBER(VALUE(MID(H2266,ROW($A$1:$A$100),1))),0)-1))))</f>
        <v>Friedbühlstrasse</v>
      </c>
      <c r="J2266" s="1" t="str" cm="1">
        <f t="array" ref="J2266">IF(H2266="","",IF(COUNT(VALUE(MID(H2266,ROW($A$1:$A$100),1)))=0,"",RIGHT(H2266,LEN(H2266)-MATCH(TRUE,ISNUMBER(VALUE(MID(H2266,ROW($A$1:$A$100),1))),0)+1)))</f>
        <v>19</v>
      </c>
      <c r="K2266" s="1" t="s">
        <v>22</v>
      </c>
      <c r="L2266" s="1" t="s">
        <v>166</v>
      </c>
      <c r="M2266" s="1" t="str">
        <f t="shared" si="106"/>
        <v>3010</v>
      </c>
      <c r="N2266" s="1" t="str">
        <f t="shared" si="107"/>
        <v>Bern</v>
      </c>
      <c r="O2266" s="1" t="s">
        <v>24</v>
      </c>
      <c r="P2266" s="1" t="s">
        <v>6253</v>
      </c>
      <c r="Q2266" s="1" t="s">
        <v>21</v>
      </c>
      <c r="R2266" s="1" t="s">
        <v>22</v>
      </c>
      <c r="S2266" s="1" t="s">
        <v>22</v>
      </c>
      <c r="T2266" s="1" t="s">
        <v>6254</v>
      </c>
      <c r="U2266" s="1" t="s">
        <v>27</v>
      </c>
    </row>
    <row r="2267" spans="1:21" ht="15" x14ac:dyDescent="0.2">
      <c r="A2267" s="1" t="s">
        <v>16</v>
      </c>
      <c r="B2267" s="1" t="s">
        <v>17</v>
      </c>
      <c r="C2267" s="1" t="s">
        <v>2868</v>
      </c>
      <c r="D2267" s="1" t="s">
        <v>4207</v>
      </c>
      <c r="E2267" s="1" t="s">
        <v>1562</v>
      </c>
      <c r="F2267" s="1" t="s">
        <v>22</v>
      </c>
      <c r="G2267" s="2" t="str">
        <f t="shared" si="105"/>
        <v>Sanacare Zürich-Affoltern</v>
      </c>
      <c r="H2267" s="1" t="s">
        <v>1563</v>
      </c>
      <c r="I2267" s="1" t="str" cm="1">
        <f t="array" ref="I2267">IF(H2267="","",IF(COUNT(VALUE(MID(H2267,ROW($A$1:$A$100),1)))=0,H2267,TRIM(LEFT(H2267,MATCH(TRUE,ISNUMBER(VALUE(MID(H2267,ROW($A$1:$A$100),1))),0)-1))))</f>
        <v>Wehntalerstrasse</v>
      </c>
      <c r="J2267" s="1" t="str" cm="1">
        <f t="array" ref="J2267">IF(H2267="","",IF(COUNT(VALUE(MID(H2267,ROW($A$1:$A$100),1)))=0,"",RIGHT(H2267,LEN(H2267)-MATCH(TRUE,ISNUMBER(VALUE(MID(H2267,ROW($A$1:$A$100),1))),0)+1)))</f>
        <v>560</v>
      </c>
      <c r="K2267" s="1" t="s">
        <v>22</v>
      </c>
      <c r="L2267" s="1" t="s">
        <v>1564</v>
      </c>
      <c r="M2267" s="1" t="str">
        <f t="shared" si="106"/>
        <v>8046</v>
      </c>
      <c r="N2267" s="1" t="str">
        <f t="shared" si="107"/>
        <v>Zürich</v>
      </c>
      <c r="O2267" s="1" t="s">
        <v>24</v>
      </c>
      <c r="P2267" s="1" t="s">
        <v>4208</v>
      </c>
      <c r="Q2267" s="1" t="s">
        <v>80</v>
      </c>
      <c r="R2267" s="1" t="s">
        <v>22</v>
      </c>
      <c r="S2267" s="1" t="s">
        <v>22</v>
      </c>
      <c r="T2267" s="1" t="s">
        <v>4209</v>
      </c>
      <c r="U2267" s="1" t="s">
        <v>27</v>
      </c>
    </row>
    <row r="2268" spans="1:21" ht="30" x14ac:dyDescent="0.2">
      <c r="A2268" s="1" t="s">
        <v>73</v>
      </c>
      <c r="B2268" s="1" t="s">
        <v>900</v>
      </c>
      <c r="C2268" s="1" t="s">
        <v>7218</v>
      </c>
      <c r="D2268" s="1" t="s">
        <v>6096</v>
      </c>
      <c r="E2268" s="1" t="s">
        <v>774</v>
      </c>
      <c r="F2268" s="1" t="s">
        <v>156</v>
      </c>
      <c r="G2268" s="2" t="str">
        <f t="shared" si="105"/>
        <v>Zuger Kantonsspital AG
_x000D_Frauenklinik</v>
      </c>
      <c r="H2268" s="1" t="s">
        <v>775</v>
      </c>
      <c r="I2268" s="1" t="str" cm="1">
        <f t="array" ref="I2268">IF(H2268="","",IF(COUNT(VALUE(MID(H2268,ROW($A$1:$A$100),1)))=0,H2268,TRIM(LEFT(H2268,MATCH(TRUE,ISNUMBER(VALUE(MID(H2268,ROW($A$1:$A$100),1))),0)-1))))</f>
        <v>Landhausstrasse</v>
      </c>
      <c r="J2268" s="1" t="str" cm="1">
        <f t="array" ref="J2268">IF(H2268="","",IF(COUNT(VALUE(MID(H2268,ROW($A$1:$A$100),1)))=0,"",RIGHT(H2268,LEN(H2268)-MATCH(TRUE,ISNUMBER(VALUE(MID(H2268,ROW($A$1:$A$100),1))),0)+1)))</f>
        <v>11</v>
      </c>
      <c r="K2268" s="1" t="s">
        <v>22</v>
      </c>
      <c r="L2268" s="1" t="s">
        <v>776</v>
      </c>
      <c r="M2268" s="1" t="str">
        <f t="shared" si="106"/>
        <v>6340</v>
      </c>
      <c r="N2268" s="1" t="str">
        <f t="shared" si="107"/>
        <v>Baar</v>
      </c>
      <c r="O2268" s="1" t="s">
        <v>24</v>
      </c>
      <c r="P2268" s="1" t="s">
        <v>7219</v>
      </c>
      <c r="Q2268" s="1" t="s">
        <v>21</v>
      </c>
      <c r="R2268" s="1" t="s">
        <v>22</v>
      </c>
      <c r="S2268" s="1" t="s">
        <v>22</v>
      </c>
      <c r="T2268" s="1" t="s">
        <v>7220</v>
      </c>
      <c r="U2268" s="1" t="s">
        <v>27</v>
      </c>
    </row>
    <row r="2269" spans="1:21" ht="15" x14ac:dyDescent="0.2">
      <c r="A2269" s="1" t="s">
        <v>16</v>
      </c>
      <c r="B2269" s="1" t="s">
        <v>64</v>
      </c>
      <c r="C2269" s="1" t="s">
        <v>2559</v>
      </c>
      <c r="D2269" s="1" t="s">
        <v>6096</v>
      </c>
      <c r="E2269" s="1" t="s">
        <v>3892</v>
      </c>
      <c r="F2269" s="1" t="s">
        <v>22</v>
      </c>
      <c r="G2269" s="2" t="str">
        <f t="shared" si="105"/>
        <v>Praxxis AG</v>
      </c>
      <c r="H2269" s="1" t="s">
        <v>3893</v>
      </c>
      <c r="I2269" s="1" t="str" cm="1">
        <f t="array" ref="I2269">IF(H2269="","",IF(COUNT(VALUE(MID(H2269,ROW($A$1:$A$100),1)))=0,H2269,TRIM(LEFT(H2269,MATCH(TRUE,ISNUMBER(VALUE(MID(H2269,ROW($A$1:$A$100),1))),0)-1))))</f>
        <v>Schmidgasse</v>
      </c>
      <c r="J2269" s="1" t="str" cm="1">
        <f t="array" ref="J2269">IF(H2269="","",IF(COUNT(VALUE(MID(H2269,ROW($A$1:$A$100),1)))=0,"",RIGHT(H2269,LEN(H2269)-MATCH(TRUE,ISNUMBER(VALUE(MID(H2269,ROW($A$1:$A$100),1))),0)+1)))</f>
        <v>3</v>
      </c>
      <c r="K2269" s="1" t="s">
        <v>22</v>
      </c>
      <c r="L2269" s="1" t="s">
        <v>834</v>
      </c>
      <c r="M2269" s="1" t="str">
        <f t="shared" si="106"/>
        <v>6300</v>
      </c>
      <c r="N2269" s="1" t="str">
        <f t="shared" si="107"/>
        <v>Zug</v>
      </c>
      <c r="O2269" s="1" t="s">
        <v>24</v>
      </c>
      <c r="P2269" s="1" t="s">
        <v>6097</v>
      </c>
      <c r="Q2269" s="1" t="s">
        <v>21</v>
      </c>
      <c r="R2269" s="1" t="s">
        <v>22</v>
      </c>
      <c r="S2269" s="1" t="s">
        <v>22</v>
      </c>
      <c r="T2269" s="1" t="s">
        <v>6098</v>
      </c>
      <c r="U2269" s="1" t="s">
        <v>27</v>
      </c>
    </row>
    <row r="2270" spans="1:21" ht="15" x14ac:dyDescent="0.2">
      <c r="A2270" s="1" t="s">
        <v>73</v>
      </c>
      <c r="B2270" s="1" t="s">
        <v>64</v>
      </c>
      <c r="C2270" s="1" t="s">
        <v>647</v>
      </c>
      <c r="D2270" s="1" t="s">
        <v>6796</v>
      </c>
      <c r="E2270" s="1" t="s">
        <v>1339</v>
      </c>
      <c r="F2270" s="1" t="s">
        <v>22</v>
      </c>
      <c r="G2270" s="2" t="str">
        <f t="shared" si="105"/>
        <v>Arztpraxis Kreis 9</v>
      </c>
      <c r="H2270" s="1" t="s">
        <v>1340</v>
      </c>
      <c r="I2270" s="1" t="str" cm="1">
        <f t="array" ref="I2270">IF(H2270="","",IF(COUNT(VALUE(MID(H2270,ROW($A$1:$A$100),1)))=0,H2270,TRIM(LEFT(H2270,MATCH(TRUE,ISNUMBER(VALUE(MID(H2270,ROW($A$1:$A$100),1))),0)-1))))</f>
        <v>Dennlerstrasse</v>
      </c>
      <c r="J2270" s="1" t="str" cm="1">
        <f t="array" ref="J2270">IF(H2270="","",IF(COUNT(VALUE(MID(H2270,ROW($A$1:$A$100),1)))=0,"",RIGHT(H2270,LEN(H2270)-MATCH(TRUE,ISNUMBER(VALUE(MID(H2270,ROW($A$1:$A$100),1))),0)+1)))</f>
        <v>25</v>
      </c>
      <c r="K2270" s="1" t="s">
        <v>22</v>
      </c>
      <c r="L2270" s="1" t="s">
        <v>1341</v>
      </c>
      <c r="M2270" s="1" t="str">
        <f t="shared" si="106"/>
        <v>8047</v>
      </c>
      <c r="N2270" s="1" t="str">
        <f t="shared" si="107"/>
        <v>Zürich</v>
      </c>
      <c r="O2270" s="1" t="s">
        <v>24</v>
      </c>
      <c r="P2270" s="1" t="s">
        <v>11653</v>
      </c>
      <c r="Q2270" s="1" t="s">
        <v>128</v>
      </c>
      <c r="R2270" s="1" t="s">
        <v>22</v>
      </c>
      <c r="S2270" s="1" t="s">
        <v>22</v>
      </c>
      <c r="T2270" s="1" t="s">
        <v>11654</v>
      </c>
      <c r="U2270" s="1" t="s">
        <v>27</v>
      </c>
    </row>
    <row r="2271" spans="1:21" ht="30" x14ac:dyDescent="0.2">
      <c r="A2271" s="1" t="s">
        <v>16</v>
      </c>
      <c r="B2271" s="1" t="s">
        <v>64</v>
      </c>
      <c r="C2271" s="1" t="s">
        <v>6795</v>
      </c>
      <c r="D2271" s="1" t="s">
        <v>6796</v>
      </c>
      <c r="E2271" s="1" t="s">
        <v>750</v>
      </c>
      <c r="F2271" s="1" t="s">
        <v>3457</v>
      </c>
      <c r="G2271" s="2" t="str">
        <f t="shared" si="105"/>
        <v>Universitätsspital Basel
_x000D_Brustzentrum</v>
      </c>
      <c r="H2271" s="1" t="s">
        <v>752</v>
      </c>
      <c r="I2271" s="1" t="str" cm="1">
        <f t="array" ref="I2271">IF(H2271="","",IF(COUNT(VALUE(MID(H2271,ROW($A$1:$A$100),1)))=0,H2271,TRIM(LEFT(H2271,MATCH(TRUE,ISNUMBER(VALUE(MID(H2271,ROW($A$1:$A$100),1))),0)-1))))</f>
        <v>Spitalstrasse</v>
      </c>
      <c r="J2271" s="1" t="str" cm="1">
        <f t="array" ref="J2271">IF(H2271="","",IF(COUNT(VALUE(MID(H2271,ROW($A$1:$A$100),1)))=0,"",RIGHT(H2271,LEN(H2271)-MATCH(TRUE,ISNUMBER(VALUE(MID(H2271,ROW($A$1:$A$100),1))),0)+1)))</f>
        <v>21</v>
      </c>
      <c r="K2271" s="1" t="s">
        <v>22</v>
      </c>
      <c r="L2271" s="1" t="s">
        <v>753</v>
      </c>
      <c r="M2271" s="1" t="str">
        <f t="shared" si="106"/>
        <v>4031</v>
      </c>
      <c r="N2271" s="1" t="str">
        <f t="shared" si="107"/>
        <v>Basel</v>
      </c>
      <c r="O2271" s="1" t="s">
        <v>24</v>
      </c>
      <c r="P2271" s="1" t="s">
        <v>6797</v>
      </c>
      <c r="Q2271" s="1" t="s">
        <v>21</v>
      </c>
      <c r="R2271" s="1" t="s">
        <v>22</v>
      </c>
      <c r="S2271" s="1" t="s">
        <v>22</v>
      </c>
      <c r="T2271" s="1" t="s">
        <v>6798</v>
      </c>
      <c r="U2271" s="1" t="s">
        <v>27</v>
      </c>
    </row>
    <row r="2272" spans="1:21" ht="15" x14ac:dyDescent="0.2">
      <c r="A2272" s="1" t="s">
        <v>16</v>
      </c>
      <c r="B2272" s="1" t="s">
        <v>64</v>
      </c>
      <c r="C2272" s="1" t="s">
        <v>1820</v>
      </c>
      <c r="D2272" s="1" t="s">
        <v>1821</v>
      </c>
      <c r="E2272" s="1" t="s">
        <v>1822</v>
      </c>
      <c r="F2272" s="1" t="s">
        <v>22</v>
      </c>
      <c r="G2272" s="2" t="str">
        <f t="shared" si="105"/>
        <v>Frauenpraxis 66</v>
      </c>
      <c r="H2272" s="1" t="s">
        <v>1823</v>
      </c>
      <c r="I2272" s="1" t="str" cm="1">
        <f t="array" ref="I2272">IF(H2272="","",IF(COUNT(VALUE(MID(H2272,ROW($A$1:$A$100),1)))=0,H2272,TRIM(LEFT(H2272,MATCH(TRUE,ISNUMBER(VALUE(MID(H2272,ROW($A$1:$A$100),1))),0)-1))))</f>
        <v>Neue Jonastrasse</v>
      </c>
      <c r="J2272" s="1" t="str" cm="1">
        <f t="array" ref="J2272">IF(H2272="","",IF(COUNT(VALUE(MID(H2272,ROW($A$1:$A$100),1)))=0,"",RIGHT(H2272,LEN(H2272)-MATCH(TRUE,ISNUMBER(VALUE(MID(H2272,ROW($A$1:$A$100),1))),0)+1)))</f>
        <v>66</v>
      </c>
      <c r="K2272" s="1" t="s">
        <v>22</v>
      </c>
      <c r="L2272" s="1" t="s">
        <v>1824</v>
      </c>
      <c r="M2272" s="1" t="str">
        <f t="shared" si="106"/>
        <v>8640</v>
      </c>
      <c r="N2272" s="1" t="str">
        <f t="shared" si="107"/>
        <v>Rapperswil SG</v>
      </c>
      <c r="O2272" s="1" t="s">
        <v>24</v>
      </c>
      <c r="P2272" s="1" t="s">
        <v>1825</v>
      </c>
      <c r="Q2272" s="1" t="s">
        <v>21</v>
      </c>
      <c r="R2272" s="1" t="s">
        <v>22</v>
      </c>
      <c r="S2272" s="1" t="s">
        <v>22</v>
      </c>
      <c r="T2272" s="1" t="s">
        <v>1826</v>
      </c>
      <c r="U2272" s="1" t="s">
        <v>27</v>
      </c>
    </row>
    <row r="2273" spans="1:21" ht="15" x14ac:dyDescent="0.2">
      <c r="A2273" s="1" t="s">
        <v>73</v>
      </c>
      <c r="B2273" s="1" t="s">
        <v>64</v>
      </c>
      <c r="C2273" s="1" t="s">
        <v>398</v>
      </c>
      <c r="D2273" s="1" t="s">
        <v>11663</v>
      </c>
      <c r="E2273" s="1" t="s">
        <v>5285</v>
      </c>
      <c r="F2273" s="1" t="s">
        <v>22</v>
      </c>
      <c r="G2273" s="2" t="str">
        <f t="shared" si="105"/>
        <v>Tösstal-Praxis AG</v>
      </c>
      <c r="H2273" s="1" t="s">
        <v>2295</v>
      </c>
      <c r="I2273" s="1" t="str" cm="1">
        <f t="array" ref="I2273">IF(H2273="","",IF(COUNT(VALUE(MID(H2273,ROW($A$1:$A$100),1)))=0,H2273,TRIM(LEFT(H2273,MATCH(TRUE,ISNUMBER(VALUE(MID(H2273,ROW($A$1:$A$100),1))),0)-1))))</f>
        <v>Bahnhofstrasse</v>
      </c>
      <c r="J2273" s="1" t="str" cm="1">
        <f t="array" ref="J2273">IF(H2273="","",IF(COUNT(VALUE(MID(H2273,ROW($A$1:$A$100),1)))=0,"",RIGHT(H2273,LEN(H2273)-MATCH(TRUE,ISNUMBER(VALUE(MID(H2273,ROW($A$1:$A$100),1))),0)+1)))</f>
        <v>6</v>
      </c>
      <c r="K2273" s="1" t="s">
        <v>22</v>
      </c>
      <c r="L2273" s="1" t="s">
        <v>11664</v>
      </c>
      <c r="M2273" s="1" t="str">
        <f t="shared" si="106"/>
        <v>8488</v>
      </c>
      <c r="N2273" s="1" t="str">
        <f t="shared" si="107"/>
        <v>Turbenthal</v>
      </c>
      <c r="O2273" s="1" t="s">
        <v>24</v>
      </c>
      <c r="P2273" s="1" t="s">
        <v>11665</v>
      </c>
      <c r="Q2273" s="1" t="s">
        <v>128</v>
      </c>
      <c r="R2273" s="1" t="s">
        <v>22</v>
      </c>
      <c r="S2273" s="1" t="s">
        <v>22</v>
      </c>
      <c r="T2273" s="1" t="s">
        <v>11666</v>
      </c>
      <c r="U2273" s="1" t="s">
        <v>27</v>
      </c>
    </row>
    <row r="2274" spans="1:21" ht="15" x14ac:dyDescent="0.2">
      <c r="A2274" s="1" t="s">
        <v>16</v>
      </c>
      <c r="B2274" s="1" t="s">
        <v>64</v>
      </c>
      <c r="C2274" s="1" t="s">
        <v>2559</v>
      </c>
      <c r="D2274" s="1" t="s">
        <v>11663</v>
      </c>
      <c r="E2274" s="1" t="s">
        <v>5285</v>
      </c>
      <c r="F2274" s="1" t="s">
        <v>22</v>
      </c>
      <c r="G2274" s="2" t="str">
        <f t="shared" si="105"/>
        <v>Tösstal-Praxis AG</v>
      </c>
      <c r="H2274" s="1" t="s">
        <v>5286</v>
      </c>
      <c r="I2274" s="1" t="str" cm="1">
        <f t="array" ref="I2274">IF(H2274="","",IF(COUNT(VALUE(MID(H2274,ROW($A$1:$A$100),1)))=0,H2274,TRIM(LEFT(H2274,MATCH(TRUE,ISNUMBER(VALUE(MID(H2274,ROW($A$1:$A$100),1))),0)-1))))</f>
        <v>Tösstalstrasse</v>
      </c>
      <c r="J2274" s="1" t="str" cm="1">
        <f t="array" ref="J2274">IF(H2274="","",IF(COUNT(VALUE(MID(H2274,ROW($A$1:$A$100),1)))=0,"",RIGHT(H2274,LEN(H2274)-MATCH(TRUE,ISNUMBER(VALUE(MID(H2274,ROW($A$1:$A$100),1))),0)+1)))</f>
        <v>24</v>
      </c>
      <c r="K2274" s="1" t="s">
        <v>22</v>
      </c>
      <c r="L2274" s="1" t="s">
        <v>5287</v>
      </c>
      <c r="M2274" s="1" t="str">
        <f t="shared" si="106"/>
        <v>8483</v>
      </c>
      <c r="N2274" s="1" t="str">
        <f t="shared" si="107"/>
        <v>Kollbrunn</v>
      </c>
      <c r="O2274" s="1" t="s">
        <v>24</v>
      </c>
      <c r="P2274" s="1" t="s">
        <v>14537</v>
      </c>
      <c r="Q2274" s="1" t="s">
        <v>128</v>
      </c>
      <c r="R2274" s="1" t="s">
        <v>22</v>
      </c>
      <c r="S2274" s="1" t="s">
        <v>22</v>
      </c>
      <c r="T2274" s="1" t="s">
        <v>14538</v>
      </c>
      <c r="U2274" s="1" t="s">
        <v>27</v>
      </c>
    </row>
    <row r="2275" spans="1:21" ht="30" x14ac:dyDescent="0.2">
      <c r="A2275" s="1" t="s">
        <v>16</v>
      </c>
      <c r="B2275" s="1" t="s">
        <v>64</v>
      </c>
      <c r="C2275" s="1" t="s">
        <v>2091</v>
      </c>
      <c r="D2275" s="1" t="s">
        <v>14096</v>
      </c>
      <c r="E2275" s="1" t="s">
        <v>2741</v>
      </c>
      <c r="F2275" s="1" t="s">
        <v>21</v>
      </c>
      <c r="G2275" s="2" t="str">
        <f t="shared" si="105"/>
        <v>Spital STS AG - Spital Thun
_x000D_Gynäkologie und Geburtshilfe</v>
      </c>
      <c r="H2275" s="1" t="s">
        <v>2742</v>
      </c>
      <c r="I2275" s="1" t="str" cm="1">
        <f t="array" ref="I2275">IF(H2275="","",IF(COUNT(VALUE(MID(H2275,ROW($A$1:$A$100),1)))=0,H2275,TRIM(LEFT(H2275,MATCH(TRUE,ISNUMBER(VALUE(MID(H2275,ROW($A$1:$A$100),1))),0)-1))))</f>
        <v>Krankenhausstrasse</v>
      </c>
      <c r="J2275" s="1" t="str" cm="1">
        <f t="array" ref="J2275">IF(H2275="","",IF(COUNT(VALUE(MID(H2275,ROW($A$1:$A$100),1)))=0,"",RIGHT(H2275,LEN(H2275)-MATCH(TRUE,ISNUMBER(VALUE(MID(H2275,ROW($A$1:$A$100),1))),0)+1)))</f>
        <v>12</v>
      </c>
      <c r="K2275" s="1" t="s">
        <v>22</v>
      </c>
      <c r="L2275" s="1" t="s">
        <v>709</v>
      </c>
      <c r="M2275" s="1" t="str">
        <f t="shared" si="106"/>
        <v>3600</v>
      </c>
      <c r="N2275" s="1" t="str">
        <f t="shared" si="107"/>
        <v>Thun</v>
      </c>
      <c r="O2275" s="1" t="s">
        <v>24</v>
      </c>
      <c r="P2275" s="1" t="s">
        <v>14097</v>
      </c>
      <c r="Q2275" s="1" t="s">
        <v>21</v>
      </c>
      <c r="R2275" s="1" t="s">
        <v>22</v>
      </c>
      <c r="S2275" s="1" t="s">
        <v>22</v>
      </c>
      <c r="T2275" s="1" t="s">
        <v>14098</v>
      </c>
      <c r="U2275" s="1" t="s">
        <v>27</v>
      </c>
    </row>
    <row r="2276" spans="1:21" ht="15" x14ac:dyDescent="0.2">
      <c r="A2276" s="1" t="s">
        <v>16</v>
      </c>
      <c r="B2276" s="1" t="s">
        <v>64</v>
      </c>
      <c r="C2276" s="1" t="s">
        <v>6585</v>
      </c>
      <c r="D2276" s="1" t="s">
        <v>6586</v>
      </c>
      <c r="E2276" s="1" t="s">
        <v>6587</v>
      </c>
      <c r="F2276" s="1" t="s">
        <v>22</v>
      </c>
      <c r="G2276" s="2" t="str">
        <f t="shared" si="105"/>
        <v>ACAMED Wangen</v>
      </c>
      <c r="H2276" s="1" t="s">
        <v>6588</v>
      </c>
      <c r="I2276" s="1" t="str" cm="1">
        <f t="array" ref="I2276">IF(H2276="","",IF(COUNT(VALUE(MID(H2276,ROW($A$1:$A$100),1)))=0,H2276,TRIM(LEFT(H2276,MATCH(TRUE,ISNUMBER(VALUE(MID(H2276,ROW($A$1:$A$100),1))),0)-1))))</f>
        <v>Hegnaustrasse</v>
      </c>
      <c r="J2276" s="1" t="str" cm="1">
        <f t="array" ref="J2276">IF(H2276="","",IF(COUNT(VALUE(MID(H2276,ROW($A$1:$A$100),1)))=0,"",RIGHT(H2276,LEN(H2276)-MATCH(TRUE,ISNUMBER(VALUE(MID(H2276,ROW($A$1:$A$100),1))),0)+1)))</f>
        <v>30</v>
      </c>
      <c r="K2276" s="1" t="s">
        <v>22</v>
      </c>
      <c r="L2276" s="1" t="s">
        <v>6589</v>
      </c>
      <c r="M2276" s="1" t="str">
        <f t="shared" si="106"/>
        <v>8602</v>
      </c>
      <c r="N2276" s="1" t="str">
        <f t="shared" si="107"/>
        <v>Wangen b. Dübendorf</v>
      </c>
      <c r="O2276" s="1" t="s">
        <v>24</v>
      </c>
      <c r="P2276" s="1" t="s">
        <v>6590</v>
      </c>
      <c r="Q2276" s="1" t="s">
        <v>128</v>
      </c>
      <c r="R2276" s="1" t="s">
        <v>22</v>
      </c>
      <c r="S2276" s="1" t="s">
        <v>22</v>
      </c>
      <c r="T2276" s="1" t="s">
        <v>6591</v>
      </c>
      <c r="U2276" s="1" t="s">
        <v>27</v>
      </c>
    </row>
    <row r="2277" spans="1:21" ht="15" x14ac:dyDescent="0.2">
      <c r="A2277" s="1" t="s">
        <v>73</v>
      </c>
      <c r="B2277" s="1" t="s">
        <v>64</v>
      </c>
      <c r="C2277" s="1" t="s">
        <v>15152</v>
      </c>
      <c r="D2277" s="1" t="s">
        <v>15153</v>
      </c>
      <c r="E2277" s="1" t="s">
        <v>9494</v>
      </c>
      <c r="F2277" s="1" t="s">
        <v>22</v>
      </c>
      <c r="G2277" s="2" t="str">
        <f t="shared" si="105"/>
        <v>Arztpraxis AG Zentrum Oberdorf</v>
      </c>
      <c r="H2277" s="1" t="s">
        <v>9495</v>
      </c>
      <c r="I2277" s="1" t="str" cm="1">
        <f t="array" ref="I2277">IF(H2277="","",IF(COUNT(VALUE(MID(H2277,ROW($A$1:$A$100),1)))=0,H2277,TRIM(LEFT(H2277,MATCH(TRUE,ISNUMBER(VALUE(MID(H2277,ROW($A$1:$A$100),1))),0)-1))))</f>
        <v>Centralweg</v>
      </c>
      <c r="J2277" s="1" t="str" cm="1">
        <f t="array" ref="J2277">IF(H2277="","",IF(COUNT(VALUE(MID(H2277,ROW($A$1:$A$100),1)))=0,"",RIGHT(H2277,LEN(H2277)-MATCH(TRUE,ISNUMBER(VALUE(MID(H2277,ROW($A$1:$A$100),1))),0)+1)))</f>
        <v>4</v>
      </c>
      <c r="K2277" s="1" t="s">
        <v>22</v>
      </c>
      <c r="L2277" s="1" t="s">
        <v>1455</v>
      </c>
      <c r="M2277" s="1" t="str">
        <f t="shared" si="106"/>
        <v>8910</v>
      </c>
      <c r="N2277" s="1" t="str">
        <f t="shared" si="107"/>
        <v>Affoltern am Albis</v>
      </c>
      <c r="O2277" s="1" t="s">
        <v>24</v>
      </c>
      <c r="P2277" s="1" t="s">
        <v>15154</v>
      </c>
      <c r="Q2277" s="1" t="s">
        <v>128</v>
      </c>
      <c r="R2277" s="1" t="s">
        <v>22</v>
      </c>
      <c r="S2277" s="1" t="s">
        <v>22</v>
      </c>
      <c r="T2277" s="1" t="s">
        <v>15155</v>
      </c>
      <c r="U2277" s="1" t="s">
        <v>27</v>
      </c>
    </row>
    <row r="2278" spans="1:21" ht="15" x14ac:dyDescent="0.2">
      <c r="A2278" s="1" t="s">
        <v>73</v>
      </c>
      <c r="B2278" s="1" t="s">
        <v>64</v>
      </c>
      <c r="C2278" s="1" t="s">
        <v>3138</v>
      </c>
      <c r="D2278" s="1" t="s">
        <v>11648</v>
      </c>
      <c r="E2278" s="1" t="s">
        <v>11649</v>
      </c>
      <c r="F2278" s="1" t="s">
        <v>22</v>
      </c>
      <c r="G2278" s="2" t="str">
        <f t="shared" si="105"/>
        <v>Majid Arztpraxis AG</v>
      </c>
      <c r="H2278" s="1" t="s">
        <v>11650</v>
      </c>
      <c r="I2278" s="1" t="str" cm="1">
        <f t="array" ref="I2278">IF(H2278="","",IF(COUNT(VALUE(MID(H2278,ROW($A$1:$A$100),1)))=0,H2278,TRIM(LEFT(H2278,MATCH(TRUE,ISNUMBER(VALUE(MID(H2278,ROW($A$1:$A$100),1))),0)-1))))</f>
        <v>Weite Gasse</v>
      </c>
      <c r="J2278" s="1" t="str" cm="1">
        <f t="array" ref="J2278">IF(H2278="","",IF(COUNT(VALUE(MID(H2278,ROW($A$1:$A$100),1)))=0,"",RIGHT(H2278,LEN(H2278)-MATCH(TRUE,ISNUMBER(VALUE(MID(H2278,ROW($A$1:$A$100),1))),0)+1)))</f>
        <v>14</v>
      </c>
      <c r="K2278" s="1" t="s">
        <v>22</v>
      </c>
      <c r="L2278" s="1" t="s">
        <v>3272</v>
      </c>
      <c r="M2278" s="1" t="str">
        <f t="shared" si="106"/>
        <v>5400</v>
      </c>
      <c r="N2278" s="1" t="str">
        <f t="shared" si="107"/>
        <v>Baden</v>
      </c>
      <c r="O2278" s="1" t="s">
        <v>24</v>
      </c>
      <c r="P2278" s="1" t="s">
        <v>11651</v>
      </c>
      <c r="Q2278" s="1" t="s">
        <v>21</v>
      </c>
      <c r="R2278" s="1" t="s">
        <v>22</v>
      </c>
      <c r="S2278" s="1" t="s">
        <v>22</v>
      </c>
      <c r="T2278" s="1" t="s">
        <v>11652</v>
      </c>
      <c r="U2278" s="1" t="s">
        <v>27</v>
      </c>
    </row>
    <row r="2279" spans="1:21" ht="15" x14ac:dyDescent="0.2">
      <c r="A2279" s="1" t="s">
        <v>16</v>
      </c>
      <c r="B2279" s="1" t="s">
        <v>64</v>
      </c>
      <c r="C2279" s="1" t="s">
        <v>16370</v>
      </c>
      <c r="D2279" s="1" t="s">
        <v>2854</v>
      </c>
      <c r="E2279" s="1" t="s">
        <v>6073</v>
      </c>
      <c r="F2279" s="1" t="s">
        <v>22</v>
      </c>
      <c r="G2279" s="2" t="str">
        <f t="shared" si="105"/>
        <v>Frauenarztpraxis Dr. Schmid</v>
      </c>
      <c r="H2279" s="1" t="s">
        <v>6074</v>
      </c>
      <c r="I2279" s="1" t="str" cm="1">
        <f t="array" ref="I2279">IF(H2279="","",IF(COUNT(VALUE(MID(H2279,ROW($A$1:$A$100),1)))=0,H2279,TRIM(LEFT(H2279,MATCH(TRUE,ISNUMBER(VALUE(MID(H2279,ROW($A$1:$A$100),1))),0)-1))))</f>
        <v>Hauptstrasse</v>
      </c>
      <c r="J2279" s="1" t="str" cm="1">
        <f t="array" ref="J2279">IF(H2279="","",IF(COUNT(VALUE(MID(H2279,ROW($A$1:$A$100),1)))=0,"",RIGHT(H2279,LEN(H2279)-MATCH(TRUE,ISNUMBER(VALUE(MID(H2279,ROW($A$1:$A$100),1))),0)+1)))</f>
        <v>14</v>
      </c>
      <c r="K2279" s="1" t="s">
        <v>22</v>
      </c>
      <c r="L2279" s="1" t="s">
        <v>6075</v>
      </c>
      <c r="M2279" s="1" t="str">
        <f t="shared" si="106"/>
        <v>5314</v>
      </c>
      <c r="N2279" s="1" t="str">
        <f t="shared" si="107"/>
        <v>Kleindöttingen</v>
      </c>
      <c r="O2279" s="1" t="s">
        <v>24</v>
      </c>
      <c r="P2279" s="1" t="s">
        <v>16371</v>
      </c>
      <c r="Q2279" s="1" t="s">
        <v>21</v>
      </c>
      <c r="R2279" s="1" t="s">
        <v>22</v>
      </c>
      <c r="S2279" s="1" t="s">
        <v>22</v>
      </c>
      <c r="T2279" s="1" t="s">
        <v>16372</v>
      </c>
      <c r="U2279" s="1" t="s">
        <v>27</v>
      </c>
    </row>
    <row r="2280" spans="1:21" ht="15" x14ac:dyDescent="0.2">
      <c r="A2280" s="1" t="s">
        <v>73</v>
      </c>
      <c r="B2280" s="1" t="s">
        <v>64</v>
      </c>
      <c r="C2280" s="1" t="s">
        <v>2853</v>
      </c>
      <c r="D2280" s="1" t="s">
        <v>2854</v>
      </c>
      <c r="E2280" s="1" t="s">
        <v>2855</v>
      </c>
      <c r="F2280" s="1" t="s">
        <v>22</v>
      </c>
      <c r="G2280" s="2" t="str">
        <f t="shared" si="105"/>
        <v>Frauenzentrum Sursee</v>
      </c>
      <c r="H2280" s="1" t="s">
        <v>2856</v>
      </c>
      <c r="I2280" s="1" t="str" cm="1">
        <f t="array" ref="I2280">IF(H2280="","",IF(COUNT(VALUE(MID(H2280,ROW($A$1:$A$100),1)))=0,H2280,TRIM(LEFT(H2280,MATCH(TRUE,ISNUMBER(VALUE(MID(H2280,ROW($A$1:$A$100),1))),0)-1))))</f>
        <v>Centralstrasse</v>
      </c>
      <c r="J2280" s="1" t="str" cm="1">
        <f t="array" ref="J2280">IF(H2280="","",IF(COUNT(VALUE(MID(H2280,ROW($A$1:$A$100),1)))=0,"",RIGHT(H2280,LEN(H2280)-MATCH(TRUE,ISNUMBER(VALUE(MID(H2280,ROW($A$1:$A$100),1))),0)+1)))</f>
        <v>14a</v>
      </c>
      <c r="K2280" s="1" t="s">
        <v>22</v>
      </c>
      <c r="L2280" s="1" t="s">
        <v>23</v>
      </c>
      <c r="M2280" s="1" t="str">
        <f t="shared" si="106"/>
        <v>6210</v>
      </c>
      <c r="N2280" s="1" t="str">
        <f t="shared" si="107"/>
        <v>Sursee</v>
      </c>
      <c r="O2280" s="1" t="s">
        <v>24</v>
      </c>
      <c r="P2280" s="1" t="s">
        <v>2857</v>
      </c>
      <c r="Q2280" s="1" t="s">
        <v>21</v>
      </c>
      <c r="R2280" s="1" t="s">
        <v>22</v>
      </c>
      <c r="S2280" s="1" t="s">
        <v>22</v>
      </c>
      <c r="T2280" s="1" t="s">
        <v>2858</v>
      </c>
      <c r="U2280" s="1" t="s">
        <v>27</v>
      </c>
    </row>
    <row r="2281" spans="1:21" ht="15" x14ac:dyDescent="0.2">
      <c r="A2281" s="1" t="s">
        <v>16</v>
      </c>
      <c r="B2281" s="1" t="s">
        <v>64</v>
      </c>
      <c r="C2281" s="1" t="s">
        <v>1098</v>
      </c>
      <c r="D2281" s="1" t="s">
        <v>14086</v>
      </c>
      <c r="E2281" s="1" t="s">
        <v>14081</v>
      </c>
      <c r="F2281" s="1" t="s">
        <v>22</v>
      </c>
      <c r="G2281" s="2" t="str">
        <f t="shared" si="105"/>
        <v>Waebi-Praxis AG</v>
      </c>
      <c r="H2281" s="1" t="s">
        <v>14082</v>
      </c>
      <c r="I2281" s="1" t="str" cm="1">
        <f t="array" ref="I2281">IF(H2281="","",IF(COUNT(VALUE(MID(H2281,ROW($A$1:$A$100),1)))=0,H2281,TRIM(LEFT(H2281,MATCH(TRUE,ISNUMBER(VALUE(MID(H2281,ROW($A$1:$A$100),1))),0)-1))))</f>
        <v>Eystrasse</v>
      </c>
      <c r="J2281" s="1" t="str" cm="1">
        <f t="array" ref="J2281">IF(H2281="","",IF(COUNT(VALUE(MID(H2281,ROW($A$1:$A$100),1)))=0,"",RIGHT(H2281,LEN(H2281)-MATCH(TRUE,ISNUMBER(VALUE(MID(H2281,ROW($A$1:$A$100),1))),0)+1)))</f>
        <v>64</v>
      </c>
      <c r="K2281" s="1" t="s">
        <v>22</v>
      </c>
      <c r="L2281" s="1" t="s">
        <v>14083</v>
      </c>
      <c r="M2281" s="1" t="str">
        <f t="shared" si="106"/>
        <v>3422</v>
      </c>
      <c r="N2281" s="1" t="str">
        <f t="shared" si="107"/>
        <v>Kirchberg BE</v>
      </c>
      <c r="O2281" s="1" t="s">
        <v>24</v>
      </c>
      <c r="P2281" s="1" t="s">
        <v>14087</v>
      </c>
      <c r="Q2281" s="1" t="s">
        <v>21</v>
      </c>
      <c r="R2281" s="1" t="s">
        <v>22</v>
      </c>
      <c r="S2281" s="1" t="s">
        <v>22</v>
      </c>
      <c r="T2281" s="1" t="s">
        <v>14088</v>
      </c>
      <c r="U2281" s="1" t="s">
        <v>27</v>
      </c>
    </row>
    <row r="2282" spans="1:21" ht="15" x14ac:dyDescent="0.2">
      <c r="A2282" s="1" t="s">
        <v>16</v>
      </c>
      <c r="B2282" s="1" t="s">
        <v>64</v>
      </c>
      <c r="C2282" s="1" t="s">
        <v>2700</v>
      </c>
      <c r="D2282" s="1" t="s">
        <v>11659</v>
      </c>
      <c r="E2282" s="1" t="s">
        <v>11660</v>
      </c>
      <c r="F2282" s="1" t="s">
        <v>22</v>
      </c>
      <c r="G2282" s="2" t="str">
        <f t="shared" si="105"/>
        <v>Praxis Dr. Malara Cane Patricia</v>
      </c>
      <c r="H2282" s="1" t="s">
        <v>2684</v>
      </c>
      <c r="I2282" s="1" t="str" cm="1">
        <f t="array" ref="I2282">IF(H2282="","",IF(COUNT(VALUE(MID(H2282,ROW($A$1:$A$100),1)))=0,H2282,TRIM(LEFT(H2282,MATCH(TRUE,ISNUMBER(VALUE(MID(H2282,ROW($A$1:$A$100),1))),0)-1))))</f>
        <v>Bahnhofstrasse</v>
      </c>
      <c r="J2282" s="1" t="str" cm="1">
        <f t="array" ref="J2282">IF(H2282="","",IF(COUNT(VALUE(MID(H2282,ROW($A$1:$A$100),1)))=0,"",RIGHT(H2282,LEN(H2282)-MATCH(TRUE,ISNUMBER(VALUE(MID(H2282,ROW($A$1:$A$100),1))),0)+1)))</f>
        <v>4</v>
      </c>
      <c r="K2282" s="1" t="s">
        <v>22</v>
      </c>
      <c r="L2282" s="1" t="s">
        <v>841</v>
      </c>
      <c r="M2282" s="1" t="str">
        <f t="shared" si="106"/>
        <v>9470</v>
      </c>
      <c r="N2282" s="1" t="str">
        <f t="shared" si="107"/>
        <v>Buchs SG</v>
      </c>
      <c r="O2282" s="1" t="s">
        <v>24</v>
      </c>
      <c r="P2282" s="1" t="s">
        <v>11661</v>
      </c>
      <c r="Q2282" s="1" t="s">
        <v>21</v>
      </c>
      <c r="R2282" s="1" t="s">
        <v>22</v>
      </c>
      <c r="S2282" s="1" t="s">
        <v>22</v>
      </c>
      <c r="T2282" s="1" t="s">
        <v>11662</v>
      </c>
      <c r="U2282" s="1" t="s">
        <v>27</v>
      </c>
    </row>
    <row r="2283" spans="1:21" ht="15" x14ac:dyDescent="0.2">
      <c r="A2283" s="1" t="s">
        <v>73</v>
      </c>
      <c r="B2283" s="1" t="s">
        <v>17</v>
      </c>
      <c r="C2283" s="1" t="s">
        <v>2298</v>
      </c>
      <c r="D2283" s="1" t="s">
        <v>2299</v>
      </c>
      <c r="E2283" s="1" t="s">
        <v>2300</v>
      </c>
      <c r="F2283" s="1" t="s">
        <v>22</v>
      </c>
      <c r="G2283" s="2" t="str">
        <f t="shared" si="105"/>
        <v>Praxis Medicus GmbH</v>
      </c>
      <c r="H2283" s="1" t="s">
        <v>2301</v>
      </c>
      <c r="I2283" s="1" t="str" cm="1">
        <f t="array" ref="I2283">IF(H2283="","",IF(COUNT(VALUE(MID(H2283,ROW($A$1:$A$100),1)))=0,H2283,TRIM(LEFT(H2283,MATCH(TRUE,ISNUMBER(VALUE(MID(H2283,ROW($A$1:$A$100),1))),0)-1))))</f>
        <v>Eschlikonerstrasse</v>
      </c>
      <c r="J2283" s="1" t="str" cm="1">
        <f t="array" ref="J2283">IF(H2283="","",IF(COUNT(VALUE(MID(H2283,ROW($A$1:$A$100),1)))=0,"",RIGHT(H2283,LEN(H2283)-MATCH(TRUE,ISNUMBER(VALUE(MID(H2283,ROW($A$1:$A$100),1))),0)+1)))</f>
        <v>17a</v>
      </c>
      <c r="K2283" s="1" t="s">
        <v>22</v>
      </c>
      <c r="L2283" s="1" t="s">
        <v>2302</v>
      </c>
      <c r="M2283" s="1" t="str">
        <f t="shared" si="106"/>
        <v>9542</v>
      </c>
      <c r="N2283" s="1" t="str">
        <f t="shared" si="107"/>
        <v>Münchwilen TG</v>
      </c>
      <c r="O2283" s="1" t="s">
        <v>24</v>
      </c>
      <c r="P2283" s="1" t="s">
        <v>2303</v>
      </c>
      <c r="Q2283" s="1" t="s">
        <v>80</v>
      </c>
      <c r="R2283" s="1" t="s">
        <v>22</v>
      </c>
      <c r="S2283" s="1" t="s">
        <v>22</v>
      </c>
      <c r="T2283" s="1" t="s">
        <v>2304</v>
      </c>
      <c r="U2283" s="1" t="s">
        <v>27</v>
      </c>
    </row>
    <row r="2284" spans="1:21" ht="30" x14ac:dyDescent="0.2">
      <c r="A2284" s="1" t="s">
        <v>73</v>
      </c>
      <c r="B2284" s="1" t="s">
        <v>17</v>
      </c>
      <c r="C2284" s="1" t="s">
        <v>2473</v>
      </c>
      <c r="D2284" s="1" t="s">
        <v>16161</v>
      </c>
      <c r="E2284" s="1" t="s">
        <v>1521</v>
      </c>
      <c r="F2284" s="1" t="s">
        <v>156</v>
      </c>
      <c r="G2284" s="2" t="str">
        <f t="shared" si="105"/>
        <v>Kantonsspital Münsterlingen
_x000D_Frauenklinik</v>
      </c>
      <c r="H2284" s="1" t="s">
        <v>1522</v>
      </c>
      <c r="I2284" s="1" t="str" cm="1">
        <f t="array" ref="I2284">IF(H2284="","",IF(COUNT(VALUE(MID(H2284,ROW($A$1:$A$100),1)))=0,H2284,TRIM(LEFT(H2284,MATCH(TRUE,ISNUMBER(VALUE(MID(H2284,ROW($A$1:$A$100),1))),0)-1))))</f>
        <v>Spitalcampus</v>
      </c>
      <c r="J2284" s="1" t="str" cm="1">
        <f t="array" ref="J2284">IF(H2284="","",IF(COUNT(VALUE(MID(H2284,ROW($A$1:$A$100),1)))=0,"",RIGHT(H2284,LEN(H2284)-MATCH(TRUE,ISNUMBER(VALUE(MID(H2284,ROW($A$1:$A$100),1))),0)+1)))</f>
        <v>1</v>
      </c>
      <c r="K2284" s="1" t="s">
        <v>22</v>
      </c>
      <c r="L2284" s="1" t="s">
        <v>1523</v>
      </c>
      <c r="M2284" s="1" t="str">
        <f t="shared" si="106"/>
        <v>8596</v>
      </c>
      <c r="N2284" s="1" t="str">
        <f t="shared" si="107"/>
        <v>Münsterlingen</v>
      </c>
      <c r="O2284" s="1" t="s">
        <v>24</v>
      </c>
      <c r="P2284" s="1" t="s">
        <v>16162</v>
      </c>
      <c r="Q2284" s="1" t="s">
        <v>21</v>
      </c>
      <c r="R2284" s="1" t="s">
        <v>22</v>
      </c>
      <c r="S2284" s="1" t="s">
        <v>22</v>
      </c>
      <c r="T2284" s="1" t="s">
        <v>16163</v>
      </c>
      <c r="U2284" s="1" t="s">
        <v>27</v>
      </c>
    </row>
    <row r="2285" spans="1:21" ht="15" x14ac:dyDescent="0.2">
      <c r="A2285" s="1" t="s">
        <v>73</v>
      </c>
      <c r="B2285" s="1" t="s">
        <v>64</v>
      </c>
      <c r="C2285" s="1" t="s">
        <v>4624</v>
      </c>
      <c r="D2285" s="1" t="s">
        <v>4625</v>
      </c>
      <c r="E2285" s="1" t="s">
        <v>4626</v>
      </c>
      <c r="F2285" s="1" t="s">
        <v>22</v>
      </c>
      <c r="G2285" s="2" t="str">
        <f t="shared" si="105"/>
        <v>Praxis Dr. Malik Muhammad Sajid</v>
      </c>
      <c r="H2285" s="1" t="s">
        <v>4627</v>
      </c>
      <c r="I2285" s="1" t="str" cm="1">
        <f t="array" ref="I2285">IF(H2285="","",IF(COUNT(VALUE(MID(H2285,ROW($A$1:$A$100),1)))=0,H2285,TRIM(LEFT(H2285,MATCH(TRUE,ISNUMBER(VALUE(MID(H2285,ROW($A$1:$A$100),1))),0)-1))))</f>
        <v>Wilerstrasse</v>
      </c>
      <c r="J2285" s="1" t="str" cm="1">
        <f t="array" ref="J2285">IF(H2285="","",IF(COUNT(VALUE(MID(H2285,ROW($A$1:$A$100),1)))=0,"",RIGHT(H2285,LEN(H2285)-MATCH(TRUE,ISNUMBER(VALUE(MID(H2285,ROW($A$1:$A$100),1))),0)+1)))</f>
        <v>17</v>
      </c>
      <c r="K2285" s="1" t="s">
        <v>22</v>
      </c>
      <c r="L2285" s="1" t="s">
        <v>601</v>
      </c>
      <c r="M2285" s="1" t="str">
        <f t="shared" si="106"/>
        <v>8370</v>
      </c>
      <c r="N2285" s="1" t="str">
        <f t="shared" si="107"/>
        <v>Sirnach</v>
      </c>
      <c r="O2285" s="1" t="s">
        <v>24</v>
      </c>
      <c r="P2285" s="1" t="s">
        <v>4628</v>
      </c>
      <c r="Q2285" s="1" t="s">
        <v>128</v>
      </c>
      <c r="R2285" s="1" t="s">
        <v>22</v>
      </c>
      <c r="S2285" s="1" t="s">
        <v>22</v>
      </c>
      <c r="T2285" s="1" t="s">
        <v>4629</v>
      </c>
      <c r="U2285" s="1" t="s">
        <v>27</v>
      </c>
    </row>
    <row r="2286" spans="1:21" ht="15" x14ac:dyDescent="0.2">
      <c r="A2286" s="1" t="s">
        <v>16</v>
      </c>
      <c r="B2286" s="1" t="s">
        <v>64</v>
      </c>
      <c r="C2286" s="1" t="s">
        <v>15721</v>
      </c>
      <c r="D2286" s="1" t="s">
        <v>15722</v>
      </c>
      <c r="E2286" s="1" t="s">
        <v>11917</v>
      </c>
      <c r="F2286" s="1" t="s">
        <v>22</v>
      </c>
      <c r="G2286" s="2" t="str">
        <f t="shared" si="105"/>
        <v>LetziMed</v>
      </c>
      <c r="H2286" s="1" t="s">
        <v>11918</v>
      </c>
      <c r="I2286" s="1" t="str" cm="1">
        <f t="array" ref="I2286">IF(H2286="","",IF(COUNT(VALUE(MID(H2286,ROW($A$1:$A$100),1)))=0,H2286,TRIM(LEFT(H2286,MATCH(TRUE,ISNUMBER(VALUE(MID(H2286,ROW($A$1:$A$100),1))),0)-1))))</f>
        <v>Letzigraben</v>
      </c>
      <c r="J2286" s="1" t="str" cm="1">
        <f t="array" ref="J2286">IF(H2286="","",IF(COUNT(VALUE(MID(H2286,ROW($A$1:$A$100),1)))=0,"",RIGHT(H2286,LEN(H2286)-MATCH(TRUE,ISNUMBER(VALUE(MID(H2286,ROW($A$1:$A$100),1))),0)+1)))</f>
        <v>142</v>
      </c>
      <c r="K2286" s="1" t="s">
        <v>22</v>
      </c>
      <c r="L2286" s="1" t="s">
        <v>1341</v>
      </c>
      <c r="M2286" s="1" t="str">
        <f t="shared" si="106"/>
        <v>8047</v>
      </c>
      <c r="N2286" s="1" t="str">
        <f t="shared" si="107"/>
        <v>Zürich</v>
      </c>
      <c r="O2286" s="1" t="s">
        <v>24</v>
      </c>
      <c r="P2286" s="1" t="s">
        <v>15723</v>
      </c>
      <c r="Q2286" s="1" t="s">
        <v>80</v>
      </c>
      <c r="R2286" s="1" t="s">
        <v>22</v>
      </c>
      <c r="S2286" s="1" t="s">
        <v>22</v>
      </c>
      <c r="T2286" s="1" t="s">
        <v>15724</v>
      </c>
      <c r="U2286" s="1" t="s">
        <v>27</v>
      </c>
    </row>
    <row r="2287" spans="1:21" ht="15" x14ac:dyDescent="0.2">
      <c r="A2287" s="1" t="s">
        <v>16</v>
      </c>
      <c r="B2287" s="1" t="s">
        <v>17</v>
      </c>
      <c r="C2287" s="1" t="s">
        <v>2825</v>
      </c>
      <c r="D2287" s="1" t="s">
        <v>2826</v>
      </c>
      <c r="E2287" s="1" t="s">
        <v>2827</v>
      </c>
      <c r="F2287" s="1" t="s">
        <v>22</v>
      </c>
      <c r="G2287" s="2" t="str">
        <f t="shared" si="105"/>
        <v>Arztpraxis am Bahnhof Altstetten</v>
      </c>
      <c r="H2287" s="1" t="s">
        <v>2828</v>
      </c>
      <c r="I2287" s="1" t="str" cm="1">
        <f t="array" ref="I2287">IF(H2287="","",IF(COUNT(VALUE(MID(H2287,ROW($A$1:$A$100),1)))=0,H2287,TRIM(LEFT(H2287,MATCH(TRUE,ISNUMBER(VALUE(MID(H2287,ROW($A$1:$A$100),1))),0)-1))))</f>
        <v>Hohlstrasse</v>
      </c>
      <c r="J2287" s="1" t="str" cm="1">
        <f t="array" ref="J2287">IF(H2287="","",IF(COUNT(VALUE(MID(H2287,ROW($A$1:$A$100),1)))=0,"",RIGHT(H2287,LEN(H2287)-MATCH(TRUE,ISNUMBER(VALUE(MID(H2287,ROW($A$1:$A$100),1))),0)+1)))</f>
        <v>560</v>
      </c>
      <c r="K2287" s="1" t="s">
        <v>22</v>
      </c>
      <c r="L2287" s="1" t="s">
        <v>1440</v>
      </c>
      <c r="M2287" s="1" t="str">
        <f t="shared" si="106"/>
        <v>8048</v>
      </c>
      <c r="N2287" s="1" t="str">
        <f t="shared" si="107"/>
        <v>Zürich</v>
      </c>
      <c r="O2287" s="1" t="s">
        <v>24</v>
      </c>
      <c r="P2287" s="1" t="s">
        <v>2829</v>
      </c>
      <c r="Q2287" s="1" t="s">
        <v>21</v>
      </c>
      <c r="R2287" s="1" t="s">
        <v>22</v>
      </c>
      <c r="S2287" s="1" t="s">
        <v>22</v>
      </c>
      <c r="T2287" s="1" t="s">
        <v>2830</v>
      </c>
      <c r="U2287" s="1" t="s">
        <v>27</v>
      </c>
    </row>
    <row r="2288" spans="1:21" ht="30" x14ac:dyDescent="0.2">
      <c r="A2288" s="1" t="s">
        <v>16</v>
      </c>
      <c r="B2288" s="1" t="s">
        <v>17</v>
      </c>
      <c r="C2288" s="1" t="s">
        <v>15662</v>
      </c>
      <c r="D2288" s="1" t="s">
        <v>15663</v>
      </c>
      <c r="E2288" s="1" t="s">
        <v>1026</v>
      </c>
      <c r="F2288" s="1" t="s">
        <v>21</v>
      </c>
      <c r="G2288" s="2" t="str">
        <f t="shared" si="105"/>
        <v>Stiftung Spital Muri
_x000D_Gynäkologie und Geburtshilfe</v>
      </c>
      <c r="H2288" s="1" t="s">
        <v>1027</v>
      </c>
      <c r="I2288" s="1" t="str" cm="1">
        <f t="array" ref="I2288">IF(H2288="","",IF(COUNT(VALUE(MID(H2288,ROW($A$1:$A$100),1)))=0,H2288,TRIM(LEFT(H2288,MATCH(TRUE,ISNUMBER(VALUE(MID(H2288,ROW($A$1:$A$100),1))),0)-1))))</f>
        <v>Spitalstrasse</v>
      </c>
      <c r="J2288" s="1" t="str" cm="1">
        <f t="array" ref="J2288">IF(H2288="","",IF(COUNT(VALUE(MID(H2288,ROW($A$1:$A$100),1)))=0,"",RIGHT(H2288,LEN(H2288)-MATCH(TRUE,ISNUMBER(VALUE(MID(H2288,ROW($A$1:$A$100),1))),0)+1)))</f>
        <v>144</v>
      </c>
      <c r="K2288" s="1" t="s">
        <v>22</v>
      </c>
      <c r="L2288" s="1" t="s">
        <v>1028</v>
      </c>
      <c r="M2288" s="1" t="str">
        <f t="shared" si="106"/>
        <v>5630</v>
      </c>
      <c r="N2288" s="1" t="str">
        <f t="shared" si="107"/>
        <v>Muri AG</v>
      </c>
      <c r="O2288" s="1" t="s">
        <v>24</v>
      </c>
      <c r="P2288" s="1" t="s">
        <v>15664</v>
      </c>
      <c r="Q2288" s="1" t="s">
        <v>21</v>
      </c>
      <c r="R2288" s="1" t="s">
        <v>22</v>
      </c>
      <c r="S2288" s="1" t="s">
        <v>22</v>
      </c>
      <c r="T2288" s="1" t="s">
        <v>15665</v>
      </c>
      <c r="U2288" s="1" t="s">
        <v>27</v>
      </c>
    </row>
    <row r="2289" spans="1:21" ht="15" x14ac:dyDescent="0.2">
      <c r="A2289" s="1" t="s">
        <v>73</v>
      </c>
      <c r="B2289" s="1" t="s">
        <v>64</v>
      </c>
      <c r="C2289" s="1" t="s">
        <v>11142</v>
      </c>
      <c r="D2289" s="1" t="s">
        <v>11614</v>
      </c>
      <c r="E2289" s="1" t="s">
        <v>11615</v>
      </c>
      <c r="F2289" s="1" t="s">
        <v>22</v>
      </c>
      <c r="G2289" s="2" t="str">
        <f t="shared" si="105"/>
        <v>Plenamed AG - Standort Untertor</v>
      </c>
      <c r="H2289" s="1" t="s">
        <v>11541</v>
      </c>
      <c r="I2289" s="1" t="str" cm="1">
        <f t="array" ref="I2289">IF(H2289="","",IF(COUNT(VALUE(MID(H2289,ROW($A$1:$A$100),1)))=0,H2289,TRIM(LEFT(H2289,MATCH(TRUE,ISNUMBER(VALUE(MID(H2289,ROW($A$1:$A$100),1))),0)-1))))</f>
        <v>Untertor</v>
      </c>
      <c r="J2289" s="1" t="str" cm="1">
        <f t="array" ref="J2289">IF(H2289="","",IF(COUNT(VALUE(MID(H2289,ROW($A$1:$A$100),1)))=0,"",RIGHT(H2289,LEN(H2289)-MATCH(TRUE,ISNUMBER(VALUE(MID(H2289,ROW($A$1:$A$100),1))),0)+1)))</f>
        <v>39</v>
      </c>
      <c r="K2289" s="1" t="s">
        <v>22</v>
      </c>
      <c r="L2289" s="1" t="s">
        <v>291</v>
      </c>
      <c r="M2289" s="1" t="str">
        <f t="shared" si="106"/>
        <v>8400</v>
      </c>
      <c r="N2289" s="1" t="str">
        <f t="shared" si="107"/>
        <v>Winterthur</v>
      </c>
      <c r="O2289" s="1" t="s">
        <v>24</v>
      </c>
      <c r="P2289" s="1" t="s">
        <v>11616</v>
      </c>
      <c r="Q2289" s="1" t="s">
        <v>128</v>
      </c>
      <c r="R2289" s="1" t="s">
        <v>22</v>
      </c>
      <c r="S2289" s="1" t="s">
        <v>22</v>
      </c>
      <c r="T2289" s="1" t="s">
        <v>11617</v>
      </c>
      <c r="U2289" s="1" t="s">
        <v>27</v>
      </c>
    </row>
    <row r="2290" spans="1:21" ht="15" x14ac:dyDescent="0.2">
      <c r="A2290" s="1" t="s">
        <v>16</v>
      </c>
      <c r="B2290" s="1" t="s">
        <v>64</v>
      </c>
      <c r="C2290" s="1" t="s">
        <v>2819</v>
      </c>
      <c r="D2290" s="1" t="s">
        <v>3726</v>
      </c>
      <c r="E2290" s="1" t="s">
        <v>3727</v>
      </c>
      <c r="F2290" s="1" t="s">
        <v>22</v>
      </c>
      <c r="G2290" s="2" t="str">
        <f t="shared" si="105"/>
        <v>Arztpraxis am Blumenberg</v>
      </c>
      <c r="H2290" s="1" t="s">
        <v>3728</v>
      </c>
      <c r="I2290" s="1" t="str" cm="1">
        <f t="array" ref="I2290">IF(H2290="","",IF(COUNT(VALUE(MID(H2290,ROW($A$1:$A$100),1)))=0,H2290,TRIM(LEFT(H2290,MATCH(TRUE,ISNUMBER(VALUE(MID(H2290,ROW($A$1:$A$100),1))),0)-1))))</f>
        <v>Rosenbergstrasse</v>
      </c>
      <c r="J2290" s="1" t="str" cm="1">
        <f t="array" ref="J2290">IF(H2290="","",IF(COUNT(VALUE(MID(H2290,ROW($A$1:$A$100),1)))=0,"",RIGHT(H2290,LEN(H2290)-MATCH(TRUE,ISNUMBER(VALUE(MID(H2290,ROW($A$1:$A$100),1))),0)+1)))</f>
        <v>10</v>
      </c>
      <c r="K2290" s="1" t="s">
        <v>22</v>
      </c>
      <c r="L2290" s="1" t="s">
        <v>375</v>
      </c>
      <c r="M2290" s="1" t="str">
        <f t="shared" si="106"/>
        <v>9000</v>
      </c>
      <c r="N2290" s="1" t="str">
        <f t="shared" si="107"/>
        <v>St. Gallen</v>
      </c>
      <c r="O2290" s="1" t="s">
        <v>24</v>
      </c>
      <c r="P2290" s="1" t="s">
        <v>3729</v>
      </c>
      <c r="Q2290" s="1" t="s">
        <v>128</v>
      </c>
      <c r="R2290" s="1" t="s">
        <v>80</v>
      </c>
      <c r="S2290" s="1" t="s">
        <v>22</v>
      </c>
      <c r="T2290" s="1" t="s">
        <v>3730</v>
      </c>
      <c r="U2290" s="1" t="s">
        <v>27</v>
      </c>
    </row>
    <row r="2291" spans="1:21" ht="30" x14ac:dyDescent="0.2">
      <c r="A2291" s="1" t="s">
        <v>16</v>
      </c>
      <c r="B2291" s="1" t="s">
        <v>204</v>
      </c>
      <c r="C2291" s="1" t="s">
        <v>8357</v>
      </c>
      <c r="D2291" s="1" t="s">
        <v>8358</v>
      </c>
      <c r="E2291" s="1" t="s">
        <v>750</v>
      </c>
      <c r="F2291" s="1" t="s">
        <v>156</v>
      </c>
      <c r="G2291" s="2" t="str">
        <f t="shared" si="105"/>
        <v>Universitätsspital Basel
_x000D_Frauenklinik</v>
      </c>
      <c r="H2291" s="1" t="s">
        <v>752</v>
      </c>
      <c r="I2291" s="1" t="str" cm="1">
        <f t="array" ref="I2291">IF(H2291="","",IF(COUNT(VALUE(MID(H2291,ROW($A$1:$A$100),1)))=0,H2291,TRIM(LEFT(H2291,MATCH(TRUE,ISNUMBER(VALUE(MID(H2291,ROW($A$1:$A$100),1))),0)-1))))</f>
        <v>Spitalstrasse</v>
      </c>
      <c r="J2291" s="1" t="str" cm="1">
        <f t="array" ref="J2291">IF(H2291="","",IF(COUNT(VALUE(MID(H2291,ROW($A$1:$A$100),1)))=0,"",RIGHT(H2291,LEN(H2291)-MATCH(TRUE,ISNUMBER(VALUE(MID(H2291,ROW($A$1:$A$100),1))),0)+1)))</f>
        <v>21</v>
      </c>
      <c r="K2291" s="1" t="s">
        <v>22</v>
      </c>
      <c r="L2291" s="1" t="s">
        <v>753</v>
      </c>
      <c r="M2291" s="1" t="str">
        <f t="shared" si="106"/>
        <v>4031</v>
      </c>
      <c r="N2291" s="1" t="str">
        <f t="shared" si="107"/>
        <v>Basel</v>
      </c>
      <c r="O2291" s="1" t="s">
        <v>24</v>
      </c>
      <c r="P2291" s="1" t="s">
        <v>8359</v>
      </c>
      <c r="Q2291" s="1" t="s">
        <v>21</v>
      </c>
      <c r="R2291" s="1" t="s">
        <v>22</v>
      </c>
      <c r="S2291" s="1" t="s">
        <v>22</v>
      </c>
      <c r="T2291" s="1" t="s">
        <v>8360</v>
      </c>
      <c r="U2291" s="1" t="s">
        <v>27</v>
      </c>
    </row>
    <row r="2292" spans="1:21" ht="30" x14ac:dyDescent="0.2">
      <c r="A2292" s="1" t="s">
        <v>16</v>
      </c>
      <c r="B2292" s="1" t="s">
        <v>64</v>
      </c>
      <c r="C2292" s="1" t="s">
        <v>357</v>
      </c>
      <c r="D2292" s="1" t="s">
        <v>2687</v>
      </c>
      <c r="E2292" s="1" t="s">
        <v>750</v>
      </c>
      <c r="F2292" s="1" t="s">
        <v>156</v>
      </c>
      <c r="G2292" s="2" t="str">
        <f t="shared" si="105"/>
        <v>Universitätsspital Basel
_x000D_Frauenklinik</v>
      </c>
      <c r="H2292" s="1" t="s">
        <v>752</v>
      </c>
      <c r="I2292" s="1" t="str" cm="1">
        <f t="array" ref="I2292">IF(H2292="","",IF(COUNT(VALUE(MID(H2292,ROW($A$1:$A$100),1)))=0,H2292,TRIM(LEFT(H2292,MATCH(TRUE,ISNUMBER(VALUE(MID(H2292,ROW($A$1:$A$100),1))),0)-1))))</f>
        <v>Spitalstrasse</v>
      </c>
      <c r="J2292" s="1" t="str" cm="1">
        <f t="array" ref="J2292">IF(H2292="","",IF(COUNT(VALUE(MID(H2292,ROW($A$1:$A$100),1)))=0,"",RIGHT(H2292,LEN(H2292)-MATCH(TRUE,ISNUMBER(VALUE(MID(H2292,ROW($A$1:$A$100),1))),0)+1)))</f>
        <v>21</v>
      </c>
      <c r="K2292" s="1" t="s">
        <v>22</v>
      </c>
      <c r="L2292" s="1" t="s">
        <v>753</v>
      </c>
      <c r="M2292" s="1" t="str">
        <f t="shared" si="106"/>
        <v>4031</v>
      </c>
      <c r="N2292" s="1" t="str">
        <f t="shared" si="107"/>
        <v>Basel</v>
      </c>
      <c r="O2292" s="1" t="s">
        <v>24</v>
      </c>
      <c r="P2292" s="1" t="s">
        <v>2688</v>
      </c>
      <c r="Q2292" s="1" t="s">
        <v>21</v>
      </c>
      <c r="R2292" s="1" t="s">
        <v>22</v>
      </c>
      <c r="S2292" s="1" t="s">
        <v>22</v>
      </c>
      <c r="T2292" s="1" t="s">
        <v>2689</v>
      </c>
      <c r="U2292" s="1" t="s">
        <v>27</v>
      </c>
    </row>
    <row r="2293" spans="1:21" ht="15" x14ac:dyDescent="0.2">
      <c r="A2293" s="1" t="s">
        <v>16</v>
      </c>
      <c r="B2293" s="1" t="s">
        <v>64</v>
      </c>
      <c r="C2293" s="1" t="s">
        <v>1996</v>
      </c>
      <c r="D2293" s="1" t="s">
        <v>1997</v>
      </c>
      <c r="E2293" s="1" t="s">
        <v>1998</v>
      </c>
      <c r="F2293" s="1" t="s">
        <v>22</v>
      </c>
      <c r="G2293" s="2" t="str">
        <f t="shared" si="105"/>
        <v>Praxis Sihlbogen AG</v>
      </c>
      <c r="H2293" s="1" t="s">
        <v>1999</v>
      </c>
      <c r="I2293" s="1" t="str" cm="1">
        <f t="array" ref="I2293">IF(H2293="","",IF(COUNT(VALUE(MID(H2293,ROW($A$1:$A$100),1)))=0,H2293,TRIM(LEFT(H2293,MATCH(TRUE,ISNUMBER(VALUE(MID(H2293,ROW($A$1:$A$100),1))),0)-1))))</f>
        <v>Leimbachstrasse</v>
      </c>
      <c r="J2293" s="1" t="str" cm="1">
        <f t="array" ref="J2293">IF(H2293="","",IF(COUNT(VALUE(MID(H2293,ROW($A$1:$A$100),1)))=0,"",RIGHT(H2293,LEN(H2293)-MATCH(TRUE,ISNUMBER(VALUE(MID(H2293,ROW($A$1:$A$100),1))),0)+1)))</f>
        <v>23</v>
      </c>
      <c r="K2293" s="1" t="s">
        <v>22</v>
      </c>
      <c r="L2293" s="1" t="s">
        <v>1065</v>
      </c>
      <c r="M2293" s="1" t="str">
        <f t="shared" si="106"/>
        <v>8041</v>
      </c>
      <c r="N2293" s="1" t="str">
        <f t="shared" si="107"/>
        <v>Zürich</v>
      </c>
      <c r="O2293" s="1" t="s">
        <v>24</v>
      </c>
      <c r="P2293" s="1" t="s">
        <v>2000</v>
      </c>
      <c r="Q2293" s="1" t="s">
        <v>21</v>
      </c>
      <c r="R2293" s="1" t="s">
        <v>22</v>
      </c>
      <c r="S2293" s="1" t="s">
        <v>22</v>
      </c>
      <c r="T2293" s="1" t="s">
        <v>2001</v>
      </c>
      <c r="U2293" s="1" t="s">
        <v>27</v>
      </c>
    </row>
    <row r="2294" spans="1:21" ht="15" x14ac:dyDescent="0.2">
      <c r="A2294" s="1" t="s">
        <v>16</v>
      </c>
      <c r="B2294" s="1" t="s">
        <v>17</v>
      </c>
      <c r="C2294" s="1" t="s">
        <v>4692</v>
      </c>
      <c r="D2294" s="1" t="s">
        <v>5128</v>
      </c>
      <c r="E2294" s="1" t="s">
        <v>738</v>
      </c>
      <c r="F2294" s="1" t="s">
        <v>22</v>
      </c>
      <c r="G2294" s="2" t="str">
        <f t="shared" si="105"/>
        <v>Hausarztpraxis Eidmatt</v>
      </c>
      <c r="H2294" s="1" t="s">
        <v>739</v>
      </c>
      <c r="I2294" s="1" t="str" cm="1">
        <f t="array" ref="I2294">IF(H2294="","",IF(COUNT(VALUE(MID(H2294,ROW($A$1:$A$100),1)))=0,H2294,TRIM(LEFT(H2294,MATCH(TRUE,ISNUMBER(VALUE(MID(H2294,ROW($A$1:$A$100),1))),0)-1))))</f>
        <v>Eintrachtstrasse</v>
      </c>
      <c r="J2294" s="1" t="str" cm="1">
        <f t="array" ref="J2294">IF(H2294="","",IF(COUNT(VALUE(MID(H2294,ROW($A$1:$A$100),1)))=0,"",RIGHT(H2294,LEN(H2294)-MATCH(TRUE,ISNUMBER(VALUE(MID(H2294,ROW($A$1:$A$100),1))),0)+1)))</f>
        <v>16</v>
      </c>
      <c r="K2294" s="1" t="s">
        <v>22</v>
      </c>
      <c r="L2294" s="1" t="s">
        <v>740</v>
      </c>
      <c r="M2294" s="1" t="str">
        <f t="shared" si="106"/>
        <v>8820</v>
      </c>
      <c r="N2294" s="1" t="str">
        <f t="shared" si="107"/>
        <v>Wädenswil</v>
      </c>
      <c r="O2294" s="1" t="s">
        <v>24</v>
      </c>
      <c r="P2294" s="1" t="s">
        <v>5129</v>
      </c>
      <c r="Q2294" s="1" t="s">
        <v>128</v>
      </c>
      <c r="R2294" s="1" t="s">
        <v>22</v>
      </c>
      <c r="S2294" s="1" t="s">
        <v>22</v>
      </c>
      <c r="T2294" s="1" t="s">
        <v>5130</v>
      </c>
      <c r="U2294" s="1" t="s">
        <v>27</v>
      </c>
    </row>
    <row r="2295" spans="1:21" ht="15" x14ac:dyDescent="0.2">
      <c r="A2295" s="1" t="s">
        <v>16</v>
      </c>
      <c r="B2295" s="1" t="s">
        <v>64</v>
      </c>
      <c r="C2295" s="1" t="s">
        <v>5653</v>
      </c>
      <c r="D2295" s="1" t="s">
        <v>11667</v>
      </c>
      <c r="E2295" s="1" t="s">
        <v>8102</v>
      </c>
      <c r="F2295" s="1" t="s">
        <v>22</v>
      </c>
      <c r="G2295" s="2" t="str">
        <f t="shared" si="105"/>
        <v>Praxis 333</v>
      </c>
      <c r="H2295" s="1" t="s">
        <v>8103</v>
      </c>
      <c r="I2295" s="1" t="str" cm="1">
        <f t="array" ref="I2295">IF(H2295="","",IF(COUNT(VALUE(MID(H2295,ROW($A$1:$A$100),1)))=0,H2295,TRIM(LEFT(H2295,MATCH(TRUE,ISNUMBER(VALUE(MID(H2295,ROW($A$1:$A$100),1))),0)-1))))</f>
        <v>Schaffhauserstrasse</v>
      </c>
      <c r="J2295" s="1" t="str" cm="1">
        <f t="array" ref="J2295">IF(H2295="","",IF(COUNT(VALUE(MID(H2295,ROW($A$1:$A$100),1)))=0,"",RIGHT(H2295,LEN(H2295)-MATCH(TRUE,ISNUMBER(VALUE(MID(H2295,ROW($A$1:$A$100),1))),0)+1)))</f>
        <v>333</v>
      </c>
      <c r="K2295" s="1" t="s">
        <v>22</v>
      </c>
      <c r="L2295" s="1" t="s">
        <v>86</v>
      </c>
      <c r="M2295" s="1" t="str">
        <f t="shared" si="106"/>
        <v>8050</v>
      </c>
      <c r="N2295" s="1" t="str">
        <f t="shared" si="107"/>
        <v>Zürich</v>
      </c>
      <c r="O2295" s="1" t="s">
        <v>24</v>
      </c>
      <c r="P2295" s="1" t="s">
        <v>11668</v>
      </c>
      <c r="Q2295" s="1" t="s">
        <v>21</v>
      </c>
      <c r="R2295" s="1" t="s">
        <v>22</v>
      </c>
      <c r="S2295" s="1" t="s">
        <v>22</v>
      </c>
      <c r="T2295" s="1" t="s">
        <v>11669</v>
      </c>
      <c r="U2295" s="1" t="s">
        <v>27</v>
      </c>
    </row>
    <row r="2296" spans="1:21" ht="15" x14ac:dyDescent="0.2">
      <c r="A2296" s="1" t="s">
        <v>73</v>
      </c>
      <c r="B2296" s="1" t="s">
        <v>900</v>
      </c>
      <c r="C2296" s="1" t="s">
        <v>1458</v>
      </c>
      <c r="D2296" s="1" t="s">
        <v>2585</v>
      </c>
      <c r="E2296" s="1" t="s">
        <v>2586</v>
      </c>
      <c r="F2296" s="1" t="s">
        <v>22</v>
      </c>
      <c r="G2296" s="2" t="str">
        <f t="shared" si="105"/>
        <v>Stoffwechselzentrum St. Gallen</v>
      </c>
      <c r="H2296" s="1" t="s">
        <v>2060</v>
      </c>
      <c r="I2296" s="1" t="str" cm="1">
        <f t="array" ref="I2296">IF(H2296="","",IF(COUNT(VALUE(MID(H2296,ROW($A$1:$A$100),1)))=0,H2296,TRIM(LEFT(H2296,MATCH(TRUE,ISNUMBER(VALUE(MID(H2296,ROW($A$1:$A$100),1))),0)-1))))</f>
        <v>Lerchentalstrasse</v>
      </c>
      <c r="J2296" s="1" t="str" cm="1">
        <f t="array" ref="J2296">IF(H2296="","",IF(COUNT(VALUE(MID(H2296,ROW($A$1:$A$100),1)))=0,"",RIGHT(H2296,LEN(H2296)-MATCH(TRUE,ISNUMBER(VALUE(MID(H2296,ROW($A$1:$A$100),1))),0)+1)))</f>
        <v>21</v>
      </c>
      <c r="K2296" s="1" t="s">
        <v>22</v>
      </c>
      <c r="L2296" s="1" t="s">
        <v>1230</v>
      </c>
      <c r="M2296" s="1" t="str">
        <f t="shared" si="106"/>
        <v>9016</v>
      </c>
      <c r="N2296" s="1" t="str">
        <f t="shared" si="107"/>
        <v>St. Gallen</v>
      </c>
      <c r="O2296" s="1" t="s">
        <v>24</v>
      </c>
      <c r="P2296" s="1" t="s">
        <v>2587</v>
      </c>
      <c r="Q2296" s="1" t="s">
        <v>128</v>
      </c>
      <c r="R2296" s="1" t="s">
        <v>80</v>
      </c>
      <c r="S2296" s="1" t="s">
        <v>22</v>
      </c>
      <c r="T2296" s="1" t="s">
        <v>2588</v>
      </c>
      <c r="U2296" s="1" t="s">
        <v>27</v>
      </c>
    </row>
    <row r="2297" spans="1:21" ht="15" x14ac:dyDescent="0.2">
      <c r="A2297" s="1" t="s">
        <v>73</v>
      </c>
      <c r="B2297" s="1" t="s">
        <v>17</v>
      </c>
      <c r="C2297" s="1" t="s">
        <v>2589</v>
      </c>
      <c r="D2297" s="1" t="s">
        <v>2590</v>
      </c>
      <c r="E2297" s="1" t="s">
        <v>1235</v>
      </c>
      <c r="F2297" s="1" t="s">
        <v>22</v>
      </c>
      <c r="G2297" s="2" t="str">
        <f t="shared" si="105"/>
        <v>Medbase St.Gallen Am Vadianplatz</v>
      </c>
      <c r="H2297" s="1" t="s">
        <v>1236</v>
      </c>
      <c r="I2297" s="1" t="str" cm="1">
        <f t="array" ref="I2297">IF(H2297="","",IF(COUNT(VALUE(MID(H2297,ROW($A$1:$A$100),1)))=0,H2297,TRIM(LEFT(H2297,MATCH(TRUE,ISNUMBER(VALUE(MID(H2297,ROW($A$1:$A$100),1))),0)-1))))</f>
        <v>Vadianstrasse</v>
      </c>
      <c r="J2297" s="1" t="str" cm="1">
        <f t="array" ref="J2297">IF(H2297="","",IF(COUNT(VALUE(MID(H2297,ROW($A$1:$A$100),1)))=0,"",RIGHT(H2297,LEN(H2297)-MATCH(TRUE,ISNUMBER(VALUE(MID(H2297,ROW($A$1:$A$100),1))),0)+1)))</f>
        <v>26</v>
      </c>
      <c r="K2297" s="1" t="s">
        <v>22</v>
      </c>
      <c r="L2297" s="1" t="s">
        <v>375</v>
      </c>
      <c r="M2297" s="1" t="str">
        <f t="shared" si="106"/>
        <v>9000</v>
      </c>
      <c r="N2297" s="1" t="str">
        <f t="shared" si="107"/>
        <v>St. Gallen</v>
      </c>
      <c r="O2297" s="1" t="s">
        <v>24</v>
      </c>
      <c r="P2297" s="1" t="s">
        <v>2591</v>
      </c>
      <c r="Q2297" s="1" t="s">
        <v>128</v>
      </c>
      <c r="R2297" s="1" t="s">
        <v>80</v>
      </c>
      <c r="S2297" s="1" t="s">
        <v>22</v>
      </c>
      <c r="T2297" s="1" t="s">
        <v>2592</v>
      </c>
      <c r="U2297" s="1" t="s">
        <v>27</v>
      </c>
    </row>
    <row r="2298" spans="1:21" ht="15" x14ac:dyDescent="0.2">
      <c r="A2298" s="1" t="s">
        <v>73</v>
      </c>
      <c r="B2298" s="1" t="s">
        <v>64</v>
      </c>
      <c r="C2298" s="1" t="s">
        <v>1539</v>
      </c>
      <c r="D2298" s="1" t="s">
        <v>11621</v>
      </c>
      <c r="E2298" s="1" t="s">
        <v>5342</v>
      </c>
      <c r="F2298" s="1" t="s">
        <v>22</v>
      </c>
      <c r="G2298" s="2" t="str">
        <f t="shared" si="105"/>
        <v>Frauenpraxis am Sempachersee</v>
      </c>
      <c r="H2298" s="1" t="s">
        <v>5343</v>
      </c>
      <c r="I2298" s="1" t="str" cm="1">
        <f t="array" ref="I2298">IF(H2298="","",IF(COUNT(VALUE(MID(H2298,ROW($A$1:$A$100),1)))=0,H2298,TRIM(LEFT(H2298,MATCH(TRUE,ISNUMBER(VALUE(MID(H2298,ROW($A$1:$A$100),1))),0)-1))))</f>
        <v>Bahnhofstrasse</v>
      </c>
      <c r="J2298" s="1" t="str" cm="1">
        <f t="array" ref="J2298">IF(H2298="","",IF(COUNT(VALUE(MID(H2298,ROW($A$1:$A$100),1)))=0,"",RIGHT(H2298,LEN(H2298)-MATCH(TRUE,ISNUMBER(VALUE(MID(H2298,ROW($A$1:$A$100),1))),0)+1)))</f>
        <v>19A</v>
      </c>
      <c r="K2298" s="1" t="s">
        <v>22</v>
      </c>
      <c r="L2298" s="1" t="s">
        <v>5344</v>
      </c>
      <c r="M2298" s="1" t="str">
        <f t="shared" si="106"/>
        <v>6203</v>
      </c>
      <c r="N2298" s="1" t="str">
        <f t="shared" si="107"/>
        <v>Sempach Station</v>
      </c>
      <c r="O2298" s="1" t="s">
        <v>24</v>
      </c>
      <c r="P2298" s="1" t="s">
        <v>11622</v>
      </c>
      <c r="Q2298" s="1" t="s">
        <v>21</v>
      </c>
      <c r="R2298" s="1" t="s">
        <v>22</v>
      </c>
      <c r="S2298" s="1" t="s">
        <v>22</v>
      </c>
      <c r="T2298" s="1" t="s">
        <v>11623</v>
      </c>
      <c r="U2298" s="1" t="s">
        <v>27</v>
      </c>
    </row>
    <row r="2299" spans="1:21" ht="15" x14ac:dyDescent="0.2">
      <c r="A2299" s="1" t="s">
        <v>16</v>
      </c>
      <c r="B2299" s="1" t="s">
        <v>17</v>
      </c>
      <c r="C2299" s="1" t="s">
        <v>1471</v>
      </c>
      <c r="D2299" s="1" t="s">
        <v>1472</v>
      </c>
      <c r="E2299" s="1" t="s">
        <v>1473</v>
      </c>
      <c r="F2299" s="1" t="s">
        <v>22</v>
      </c>
      <c r="G2299" s="2" t="str">
        <f t="shared" si="105"/>
        <v>Hausarztpraxis Obfelden</v>
      </c>
      <c r="H2299" s="1" t="s">
        <v>1474</v>
      </c>
      <c r="I2299" s="1" t="str" cm="1">
        <f t="array" ref="I2299">IF(H2299="","",IF(COUNT(VALUE(MID(H2299,ROW($A$1:$A$100),1)))=0,H2299,TRIM(LEFT(H2299,MATCH(TRUE,ISNUMBER(VALUE(MID(H2299,ROW($A$1:$A$100),1))),0)-1))))</f>
        <v>Raihaltenstrasse</v>
      </c>
      <c r="J2299" s="1" t="str" cm="1">
        <f t="array" ref="J2299">IF(H2299="","",IF(COUNT(VALUE(MID(H2299,ROW($A$1:$A$100),1)))=0,"",RIGHT(H2299,LEN(H2299)-MATCH(TRUE,ISNUMBER(VALUE(MID(H2299,ROW($A$1:$A$100),1))),0)+1)))</f>
        <v>25</v>
      </c>
      <c r="K2299" s="1" t="s">
        <v>22</v>
      </c>
      <c r="L2299" s="1" t="s">
        <v>1475</v>
      </c>
      <c r="M2299" s="1" t="str">
        <f t="shared" si="106"/>
        <v>8912</v>
      </c>
      <c r="N2299" s="1" t="str">
        <f t="shared" si="107"/>
        <v>Obfelden</v>
      </c>
      <c r="O2299" s="1" t="s">
        <v>24</v>
      </c>
      <c r="P2299" s="1" t="s">
        <v>1476</v>
      </c>
      <c r="Q2299" s="1" t="s">
        <v>128</v>
      </c>
      <c r="R2299" s="1" t="s">
        <v>22</v>
      </c>
      <c r="S2299" s="1" t="s">
        <v>22</v>
      </c>
      <c r="T2299" s="1" t="s">
        <v>1477</v>
      </c>
      <c r="U2299" s="1" t="s">
        <v>27</v>
      </c>
    </row>
    <row r="2300" spans="1:21" ht="30" x14ac:dyDescent="0.2">
      <c r="A2300" s="1" t="s">
        <v>16</v>
      </c>
      <c r="B2300" s="1" t="s">
        <v>64</v>
      </c>
      <c r="C2300" s="1" t="s">
        <v>2405</v>
      </c>
      <c r="D2300" s="1" t="s">
        <v>11624</v>
      </c>
      <c r="E2300" s="1" t="s">
        <v>894</v>
      </c>
      <c r="F2300" s="1" t="s">
        <v>895</v>
      </c>
      <c r="G2300" s="2" t="str">
        <f t="shared" si="105"/>
        <v>Stadtspital Triemli
_x000D_Frauenklinik Triemli</v>
      </c>
      <c r="H2300" s="1" t="s">
        <v>896</v>
      </c>
      <c r="I2300" s="1" t="str" cm="1">
        <f t="array" ref="I2300">IF(H2300="","",IF(COUNT(VALUE(MID(H2300,ROW($A$1:$A$100),1)))=0,H2300,TRIM(LEFT(H2300,MATCH(TRUE,ISNUMBER(VALUE(MID(H2300,ROW($A$1:$A$100),1))),0)-1))))</f>
        <v>Birmensdorferstrasse</v>
      </c>
      <c r="J2300" s="1" t="str" cm="1">
        <f t="array" ref="J2300">IF(H2300="","",IF(COUNT(VALUE(MID(H2300,ROW($A$1:$A$100),1)))=0,"",RIGHT(H2300,LEN(H2300)-MATCH(TRUE,ISNUMBER(VALUE(MID(H2300,ROW($A$1:$A$100),1))),0)+1)))</f>
        <v>497</v>
      </c>
      <c r="K2300" s="1" t="s">
        <v>22</v>
      </c>
      <c r="L2300" s="1" t="s">
        <v>897</v>
      </c>
      <c r="M2300" s="1" t="str">
        <f t="shared" si="106"/>
        <v>8063</v>
      </c>
      <c r="N2300" s="1" t="str">
        <f t="shared" si="107"/>
        <v>Zürich</v>
      </c>
      <c r="O2300" s="1" t="s">
        <v>24</v>
      </c>
      <c r="P2300" s="1" t="s">
        <v>11625</v>
      </c>
      <c r="Q2300" s="1" t="s">
        <v>21</v>
      </c>
      <c r="R2300" s="1" t="s">
        <v>22</v>
      </c>
      <c r="S2300" s="1" t="s">
        <v>22</v>
      </c>
      <c r="T2300" s="1" t="s">
        <v>11626</v>
      </c>
      <c r="U2300" s="1" t="s">
        <v>27</v>
      </c>
    </row>
    <row r="2301" spans="1:21" ht="15" x14ac:dyDescent="0.2">
      <c r="A2301" s="1" t="s">
        <v>73</v>
      </c>
      <c r="B2301" s="1" t="s">
        <v>64</v>
      </c>
      <c r="C2301" s="1" t="s">
        <v>647</v>
      </c>
      <c r="D2301" s="1" t="s">
        <v>11699</v>
      </c>
      <c r="E2301" s="1" t="s">
        <v>3652</v>
      </c>
      <c r="F2301" s="1" t="s">
        <v>22</v>
      </c>
      <c r="G2301" s="2" t="str">
        <f t="shared" si="105"/>
        <v>Gemeinschaftspraxis Breitacker</v>
      </c>
      <c r="H2301" s="1" t="s">
        <v>3653</v>
      </c>
      <c r="I2301" s="1" t="str" cm="1">
        <f t="array" ref="I2301">IF(H2301="","",IF(COUNT(VALUE(MID(H2301,ROW($A$1:$A$100),1)))=0,H2301,TRIM(LEFT(H2301,MATCH(TRUE,ISNUMBER(VALUE(MID(H2301,ROW($A$1:$A$100),1))),0)-1))))</f>
        <v>Breitackerstrasse</v>
      </c>
      <c r="J2301" s="1" t="str" cm="1">
        <f t="array" ref="J2301">IF(H2301="","",IF(COUNT(VALUE(MID(H2301,ROW($A$1:$A$100),1)))=0,"",RIGHT(H2301,LEN(H2301)-MATCH(TRUE,ISNUMBER(VALUE(MID(H2301,ROW($A$1:$A$100),1))),0)+1)))</f>
        <v>27</v>
      </c>
      <c r="K2301" s="1" t="s">
        <v>22</v>
      </c>
      <c r="L2301" s="1" t="s">
        <v>3654</v>
      </c>
      <c r="M2301" s="1" t="str">
        <f t="shared" si="106"/>
        <v>8106</v>
      </c>
      <c r="N2301" s="1" t="str">
        <f t="shared" si="107"/>
        <v>Adlikon b. Regensdorf</v>
      </c>
      <c r="O2301" s="1" t="s">
        <v>24</v>
      </c>
      <c r="P2301" s="1" t="s">
        <v>11700</v>
      </c>
      <c r="Q2301" s="1" t="s">
        <v>128</v>
      </c>
      <c r="R2301" s="1" t="s">
        <v>22</v>
      </c>
      <c r="S2301" s="1" t="s">
        <v>22</v>
      </c>
      <c r="T2301" s="1" t="s">
        <v>11701</v>
      </c>
      <c r="U2301" s="1" t="s">
        <v>27</v>
      </c>
    </row>
    <row r="2302" spans="1:21" ht="15" x14ac:dyDescent="0.2">
      <c r="A2302" s="1" t="s">
        <v>73</v>
      </c>
      <c r="B2302" s="1" t="s">
        <v>64</v>
      </c>
      <c r="C2302" s="1" t="s">
        <v>11673</v>
      </c>
      <c r="D2302" s="1" t="s">
        <v>11674</v>
      </c>
      <c r="E2302" s="1" t="s">
        <v>8202</v>
      </c>
      <c r="F2302" s="1" t="s">
        <v>22</v>
      </c>
      <c r="G2302" s="2" t="str">
        <f t="shared" si="105"/>
        <v>Ladies Permanence Stadelhofen</v>
      </c>
      <c r="H2302" s="1" t="s">
        <v>4652</v>
      </c>
      <c r="I2302" s="1" t="str" cm="1">
        <f t="array" ref="I2302">IF(H2302="","",IF(COUNT(VALUE(MID(H2302,ROW($A$1:$A$100),1)))=0,H2302,TRIM(LEFT(H2302,MATCH(TRUE,ISNUMBER(VALUE(MID(H2302,ROW($A$1:$A$100),1))),0)-1))))</f>
        <v>Gottfried-Keller-Strasse</v>
      </c>
      <c r="J2302" s="1" t="str" cm="1">
        <f t="array" ref="J2302">IF(H2302="","",IF(COUNT(VALUE(MID(H2302,ROW($A$1:$A$100),1)))=0,"",RIGHT(H2302,LEN(H2302)-MATCH(TRUE,ISNUMBER(VALUE(MID(H2302,ROW($A$1:$A$100),1))),0)+1)))</f>
        <v>7</v>
      </c>
      <c r="K2302" s="1" t="s">
        <v>22</v>
      </c>
      <c r="L2302" s="1" t="s">
        <v>415</v>
      </c>
      <c r="M2302" s="1" t="str">
        <f t="shared" si="106"/>
        <v>8001</v>
      </c>
      <c r="N2302" s="1" t="str">
        <f t="shared" si="107"/>
        <v>Zürich</v>
      </c>
      <c r="O2302" s="1" t="s">
        <v>24</v>
      </c>
      <c r="P2302" s="1" t="s">
        <v>11675</v>
      </c>
      <c r="Q2302" s="1" t="s">
        <v>21</v>
      </c>
      <c r="R2302" s="1" t="s">
        <v>22</v>
      </c>
      <c r="S2302" s="1" t="s">
        <v>22</v>
      </c>
      <c r="T2302" s="1" t="s">
        <v>11676</v>
      </c>
      <c r="U2302" s="1" t="s">
        <v>27</v>
      </c>
    </row>
    <row r="2303" spans="1:21" ht="30" x14ac:dyDescent="0.2">
      <c r="A2303" s="1" t="s">
        <v>16</v>
      </c>
      <c r="B2303" s="1" t="s">
        <v>64</v>
      </c>
      <c r="C2303" s="1" t="s">
        <v>282</v>
      </c>
      <c r="D2303" s="1" t="s">
        <v>11706</v>
      </c>
      <c r="E2303" s="1" t="s">
        <v>1715</v>
      </c>
      <c r="F2303" s="1" t="s">
        <v>21</v>
      </c>
      <c r="G2303" s="2" t="str">
        <f t="shared" si="105"/>
        <v>Kantonsspital GR - Fontana
_x000D_Gynäkologie und Geburtshilfe</v>
      </c>
      <c r="H2303" s="1" t="s">
        <v>1716</v>
      </c>
      <c r="I2303" s="1" t="str" cm="1">
        <f t="array" ref="I2303">IF(H2303="","",IF(COUNT(VALUE(MID(H2303,ROW($A$1:$A$100),1)))=0,H2303,TRIM(LEFT(H2303,MATCH(TRUE,ISNUMBER(VALUE(MID(H2303,ROW($A$1:$A$100),1))),0)-1))))</f>
        <v>Lürlibadstrasse</v>
      </c>
      <c r="J2303" s="1" t="str" cm="1">
        <f t="array" ref="J2303">IF(H2303="","",IF(COUNT(VALUE(MID(H2303,ROW($A$1:$A$100),1)))=0,"",RIGHT(H2303,LEN(H2303)-MATCH(TRUE,ISNUMBER(VALUE(MID(H2303,ROW($A$1:$A$100),1))),0)+1)))</f>
        <v>118</v>
      </c>
      <c r="K2303" s="1" t="s">
        <v>22</v>
      </c>
      <c r="L2303" s="1" t="s">
        <v>368</v>
      </c>
      <c r="M2303" s="1" t="str">
        <f t="shared" si="106"/>
        <v>7000</v>
      </c>
      <c r="N2303" s="1" t="str">
        <f t="shared" si="107"/>
        <v>Chur</v>
      </c>
      <c r="O2303" s="1" t="s">
        <v>24</v>
      </c>
      <c r="P2303" s="1" t="s">
        <v>11707</v>
      </c>
      <c r="Q2303" s="1" t="s">
        <v>21</v>
      </c>
      <c r="R2303" s="1" t="s">
        <v>22</v>
      </c>
      <c r="S2303" s="1" t="s">
        <v>22</v>
      </c>
      <c r="T2303" s="1" t="s">
        <v>11708</v>
      </c>
      <c r="U2303" s="1" t="s">
        <v>27</v>
      </c>
    </row>
    <row r="2304" spans="1:21" ht="15" x14ac:dyDescent="0.2">
      <c r="A2304" s="1" t="s">
        <v>16</v>
      </c>
      <c r="B2304" s="1" t="s">
        <v>64</v>
      </c>
      <c r="C2304" s="1" t="s">
        <v>5603</v>
      </c>
      <c r="D2304" s="1" t="s">
        <v>5604</v>
      </c>
      <c r="E2304" s="1" t="s">
        <v>4445</v>
      </c>
      <c r="F2304" s="1" t="s">
        <v>22</v>
      </c>
      <c r="G2304" s="2" t="str">
        <f t="shared" si="105"/>
        <v>Frauenpraxis Sursee</v>
      </c>
      <c r="H2304" s="1" t="s">
        <v>4446</v>
      </c>
      <c r="I2304" s="1" t="str" cm="1">
        <f t="array" ref="I2304">IF(H2304="","",IF(COUNT(VALUE(MID(H2304,ROW($A$1:$A$100),1)))=0,H2304,TRIM(LEFT(H2304,MATCH(TRUE,ISNUMBER(VALUE(MID(H2304,ROW($A$1:$A$100),1))),0)-1))))</f>
        <v>Spitalstrasse</v>
      </c>
      <c r="J2304" s="1" t="str" cm="1">
        <f t="array" ref="J2304">IF(H2304="","",IF(COUNT(VALUE(MID(H2304,ROW($A$1:$A$100),1)))=0,"",RIGHT(H2304,LEN(H2304)-MATCH(TRUE,ISNUMBER(VALUE(MID(H2304,ROW($A$1:$A$100),1))),0)+1)))</f>
        <v>18</v>
      </c>
      <c r="K2304" s="1" t="s">
        <v>22</v>
      </c>
      <c r="L2304" s="1" t="s">
        <v>23</v>
      </c>
      <c r="M2304" s="1" t="str">
        <f t="shared" si="106"/>
        <v>6210</v>
      </c>
      <c r="N2304" s="1" t="str">
        <f t="shared" si="107"/>
        <v>Sursee</v>
      </c>
      <c r="O2304" s="1" t="s">
        <v>24</v>
      </c>
      <c r="P2304" s="1" t="s">
        <v>5605</v>
      </c>
      <c r="Q2304" s="1" t="s">
        <v>21</v>
      </c>
      <c r="R2304" s="1" t="s">
        <v>22</v>
      </c>
      <c r="S2304" s="1" t="s">
        <v>22</v>
      </c>
      <c r="T2304" s="1" t="s">
        <v>5606</v>
      </c>
      <c r="U2304" s="1" t="s">
        <v>27</v>
      </c>
    </row>
    <row r="2305" spans="1:21" ht="30" x14ac:dyDescent="0.2">
      <c r="A2305" s="1" t="s">
        <v>16</v>
      </c>
      <c r="B2305" s="1" t="s">
        <v>22</v>
      </c>
      <c r="C2305" s="1" t="s">
        <v>161</v>
      </c>
      <c r="D2305" s="1" t="s">
        <v>162</v>
      </c>
      <c r="E2305" s="1" t="s">
        <v>163</v>
      </c>
      <c r="F2305" s="1" t="s">
        <v>164</v>
      </c>
      <c r="G2305" s="2" t="str">
        <f t="shared" si="105"/>
        <v>Inselspital Bern
_x000D_Gynäkologie / Geburtshilfe</v>
      </c>
      <c r="H2305" s="1" t="s">
        <v>165</v>
      </c>
      <c r="I2305" s="1" t="str" cm="1">
        <f t="array" ref="I2305">IF(H2305="","",IF(COUNT(VALUE(MID(H2305,ROW($A$1:$A$100),1)))=0,H2305,TRIM(LEFT(H2305,MATCH(TRUE,ISNUMBER(VALUE(MID(H2305,ROW($A$1:$A$100),1))),0)-1))))</f>
        <v>Friedbühlstrasse</v>
      </c>
      <c r="J2305" s="1" t="str" cm="1">
        <f t="array" ref="J2305">IF(H2305="","",IF(COUNT(VALUE(MID(H2305,ROW($A$1:$A$100),1)))=0,"",RIGHT(H2305,LEN(H2305)-MATCH(TRUE,ISNUMBER(VALUE(MID(H2305,ROW($A$1:$A$100),1))),0)+1)))</f>
        <v>19</v>
      </c>
      <c r="K2305" s="1" t="s">
        <v>22</v>
      </c>
      <c r="L2305" s="1" t="s">
        <v>166</v>
      </c>
      <c r="M2305" s="1" t="str">
        <f t="shared" si="106"/>
        <v>3010</v>
      </c>
      <c r="N2305" s="1" t="str">
        <f t="shared" si="107"/>
        <v>Bern</v>
      </c>
      <c r="O2305" s="1" t="s">
        <v>24</v>
      </c>
      <c r="P2305" s="1" t="s">
        <v>167</v>
      </c>
      <c r="Q2305" s="1" t="s">
        <v>21</v>
      </c>
      <c r="R2305" s="1" t="s">
        <v>22</v>
      </c>
      <c r="S2305" s="1" t="s">
        <v>22</v>
      </c>
      <c r="T2305" s="1" t="s">
        <v>168</v>
      </c>
      <c r="U2305" s="1" t="s">
        <v>27</v>
      </c>
    </row>
    <row r="2306" spans="1:21" ht="15" x14ac:dyDescent="0.2">
      <c r="A2306" s="1" t="s">
        <v>73</v>
      </c>
      <c r="B2306" s="1" t="s">
        <v>64</v>
      </c>
      <c r="C2306" s="1" t="s">
        <v>2770</v>
      </c>
      <c r="D2306" s="1" t="s">
        <v>11670</v>
      </c>
      <c r="E2306" s="1" t="s">
        <v>294</v>
      </c>
      <c r="F2306" s="1" t="s">
        <v>22</v>
      </c>
      <c r="G2306" s="2" t="str">
        <f t="shared" ref="G2306:G2369" si="108">IF(F2306="",E2306,E2306 &amp; CHAR(10) &amp; CHAR(13) &amp; F2306)</f>
        <v>Praxis Dr. Egli Gabi</v>
      </c>
      <c r="H2306" s="1" t="s">
        <v>295</v>
      </c>
      <c r="I2306" s="1" t="str" cm="1">
        <f t="array" ref="I2306">IF(H2306="","",IF(COUNT(VALUE(MID(H2306,ROW($A$1:$A$100),1)))=0,H2306,TRIM(LEFT(H2306,MATCH(TRUE,ISNUMBER(VALUE(MID(H2306,ROW($A$1:$A$100),1))),0)-1))))</f>
        <v>Bergstrasse</v>
      </c>
      <c r="J2306" s="1" t="str" cm="1">
        <f t="array" ref="J2306">IF(H2306="","",IF(COUNT(VALUE(MID(H2306,ROW($A$1:$A$100),1)))=0,"",RIGHT(H2306,LEN(H2306)-MATCH(TRUE,ISNUMBER(VALUE(MID(H2306,ROW($A$1:$A$100),1))),0)+1)))</f>
        <v>143</v>
      </c>
      <c r="K2306" s="1" t="s">
        <v>22</v>
      </c>
      <c r="L2306" s="1" t="s">
        <v>296</v>
      </c>
      <c r="M2306" s="1" t="str">
        <f t="shared" ref="M2306:M2369" si="109">LEFT(L2306,4)</f>
        <v>8707</v>
      </c>
      <c r="N2306" s="1" t="str">
        <f t="shared" ref="N2306:N2369" si="110">RIGHT(L2306,LEN(L2306)-5)</f>
        <v>Uetikon am See</v>
      </c>
      <c r="O2306" s="1" t="s">
        <v>24</v>
      </c>
      <c r="P2306" s="1" t="s">
        <v>11671</v>
      </c>
      <c r="Q2306" s="1" t="s">
        <v>128</v>
      </c>
      <c r="R2306" s="1" t="s">
        <v>4057</v>
      </c>
      <c r="S2306" s="1" t="s">
        <v>22</v>
      </c>
      <c r="T2306" s="1" t="s">
        <v>11672</v>
      </c>
      <c r="U2306" s="1" t="s">
        <v>27</v>
      </c>
    </row>
    <row r="2307" spans="1:21" ht="15" x14ac:dyDescent="0.2">
      <c r="A2307" s="1" t="s">
        <v>16</v>
      </c>
      <c r="B2307" s="1" t="s">
        <v>64</v>
      </c>
      <c r="C2307" s="1" t="s">
        <v>2962</v>
      </c>
      <c r="D2307" s="1" t="s">
        <v>6027</v>
      </c>
      <c r="E2307" s="1" t="s">
        <v>2877</v>
      </c>
      <c r="F2307" s="1" t="s">
        <v>22</v>
      </c>
      <c r="G2307" s="2" t="str">
        <f t="shared" si="108"/>
        <v>Gruppenpraxis Hirschen</v>
      </c>
      <c r="H2307" s="1" t="s">
        <v>2878</v>
      </c>
      <c r="I2307" s="1" t="str" cm="1">
        <f t="array" ref="I2307">IF(H2307="","",IF(COUNT(VALUE(MID(H2307,ROW($A$1:$A$100),1)))=0,H2307,TRIM(LEFT(H2307,MATCH(TRUE,ISNUMBER(VALUE(MID(H2307,ROW($A$1:$A$100),1))),0)-1))))</f>
        <v>Winterthurerstrasse</v>
      </c>
      <c r="J2307" s="1" t="str" cm="1">
        <f t="array" ref="J2307">IF(H2307="","",IF(COUNT(VALUE(MID(H2307,ROW($A$1:$A$100),1)))=0,"",RIGHT(H2307,LEN(H2307)-MATCH(TRUE,ISNUMBER(VALUE(MID(H2307,ROW($A$1:$A$100),1))),0)+1)))</f>
        <v>511</v>
      </c>
      <c r="K2307" s="1" t="s">
        <v>22</v>
      </c>
      <c r="L2307" s="1" t="s">
        <v>1610</v>
      </c>
      <c r="M2307" s="1" t="str">
        <f t="shared" si="109"/>
        <v>8051</v>
      </c>
      <c r="N2307" s="1" t="str">
        <f t="shared" si="110"/>
        <v>Zürich</v>
      </c>
      <c r="O2307" s="1" t="s">
        <v>24</v>
      </c>
      <c r="P2307" s="1" t="s">
        <v>6028</v>
      </c>
      <c r="Q2307" s="1" t="s">
        <v>128</v>
      </c>
      <c r="R2307" s="1" t="s">
        <v>22</v>
      </c>
      <c r="S2307" s="1" t="s">
        <v>22</v>
      </c>
      <c r="T2307" s="1" t="s">
        <v>6029</v>
      </c>
      <c r="U2307" s="1" t="s">
        <v>27</v>
      </c>
    </row>
    <row r="2308" spans="1:21" ht="30" x14ac:dyDescent="0.2">
      <c r="A2308" s="1" t="s">
        <v>16</v>
      </c>
      <c r="B2308" s="1" t="s">
        <v>17</v>
      </c>
      <c r="C2308" s="1" t="s">
        <v>3841</v>
      </c>
      <c r="D2308" s="1" t="s">
        <v>14593</v>
      </c>
      <c r="E2308" s="1" t="s">
        <v>1698</v>
      </c>
      <c r="F2308" s="1" t="s">
        <v>1190</v>
      </c>
      <c r="G2308" s="2" t="str">
        <f t="shared" si="108"/>
        <v>Universitätsspital Zürich
_x000D_Klinik für Gynäkologie</v>
      </c>
      <c r="H2308" s="1" t="s">
        <v>1700</v>
      </c>
      <c r="I2308" s="1" t="str" cm="1">
        <f t="array" ref="I2308">IF(H2308="","",IF(COUNT(VALUE(MID(H2308,ROW($A$1:$A$100),1)))=0,H2308,TRIM(LEFT(H2308,MATCH(TRUE,ISNUMBER(VALUE(MID(H2308,ROW($A$1:$A$100),1))),0)-1))))</f>
        <v>Frauenklinikstrasse</v>
      </c>
      <c r="J2308" s="1" t="str" cm="1">
        <f t="array" ref="J2308">IF(H2308="","",IF(COUNT(VALUE(MID(H2308,ROW($A$1:$A$100),1)))=0,"",RIGHT(H2308,LEN(H2308)-MATCH(TRUE,ISNUMBER(VALUE(MID(H2308,ROW($A$1:$A$100),1))),0)+1)))</f>
        <v>10</v>
      </c>
      <c r="K2308" s="1" t="s">
        <v>22</v>
      </c>
      <c r="L2308" s="1" t="s">
        <v>1701</v>
      </c>
      <c r="M2308" s="1" t="str">
        <f t="shared" si="109"/>
        <v>8091</v>
      </c>
      <c r="N2308" s="1" t="str">
        <f t="shared" si="110"/>
        <v>Zürich</v>
      </c>
      <c r="O2308" s="1" t="s">
        <v>24</v>
      </c>
      <c r="P2308" s="1" t="s">
        <v>14594</v>
      </c>
      <c r="Q2308" s="1" t="s">
        <v>21</v>
      </c>
      <c r="R2308" s="1" t="s">
        <v>22</v>
      </c>
      <c r="S2308" s="1" t="s">
        <v>22</v>
      </c>
      <c r="T2308" s="1" t="s">
        <v>14595</v>
      </c>
      <c r="U2308" s="1" t="s">
        <v>27</v>
      </c>
    </row>
    <row r="2309" spans="1:21" ht="15" x14ac:dyDescent="0.2">
      <c r="A2309" s="1" t="s">
        <v>73</v>
      </c>
      <c r="B2309" s="1" t="s">
        <v>64</v>
      </c>
      <c r="C2309" s="1" t="s">
        <v>3542</v>
      </c>
      <c r="D2309" s="1" t="s">
        <v>11685</v>
      </c>
      <c r="E2309" s="1" t="s">
        <v>6260</v>
      </c>
      <c r="F2309" s="1" t="s">
        <v>22</v>
      </c>
      <c r="G2309" s="2" t="str">
        <f t="shared" si="108"/>
        <v>Arztpraxis im Zentrum</v>
      </c>
      <c r="H2309" s="1" t="s">
        <v>6261</v>
      </c>
      <c r="I2309" s="1" t="str" cm="1">
        <f t="array" ref="I2309">IF(H2309="","",IF(COUNT(VALUE(MID(H2309,ROW($A$1:$A$100),1)))=0,H2309,TRIM(LEFT(H2309,MATCH(TRUE,ISNUMBER(VALUE(MID(H2309,ROW($A$1:$A$100),1))),0)-1))))</f>
        <v>Blumenstrasse</v>
      </c>
      <c r="J2309" s="1" t="str" cm="1">
        <f t="array" ref="J2309">IF(H2309="","",IF(COUNT(VALUE(MID(H2309,ROW($A$1:$A$100),1)))=0,"",RIGHT(H2309,LEN(H2309)-MATCH(TRUE,ISNUMBER(VALUE(MID(H2309,ROW($A$1:$A$100),1))),0)+1)))</f>
        <v>17</v>
      </c>
      <c r="K2309" s="1" t="s">
        <v>22</v>
      </c>
      <c r="L2309" s="1" t="s">
        <v>6262</v>
      </c>
      <c r="M2309" s="1" t="str">
        <f t="shared" si="109"/>
        <v>8240</v>
      </c>
      <c r="N2309" s="1" t="str">
        <f t="shared" si="110"/>
        <v>Thayngen</v>
      </c>
      <c r="O2309" s="1" t="s">
        <v>24</v>
      </c>
      <c r="P2309" s="1" t="s">
        <v>11686</v>
      </c>
      <c r="Q2309" s="1" t="s">
        <v>128</v>
      </c>
      <c r="R2309" s="1" t="s">
        <v>22</v>
      </c>
      <c r="S2309" s="1" t="s">
        <v>22</v>
      </c>
      <c r="T2309" s="1" t="s">
        <v>11687</v>
      </c>
      <c r="U2309" s="1" t="s">
        <v>27</v>
      </c>
    </row>
    <row r="2310" spans="1:21" ht="30" x14ac:dyDescent="0.2">
      <c r="A2310" s="1" t="s">
        <v>16</v>
      </c>
      <c r="B2310" s="1" t="s">
        <v>64</v>
      </c>
      <c r="C2310" s="1" t="s">
        <v>14853</v>
      </c>
      <c r="D2310" s="1" t="s">
        <v>14854</v>
      </c>
      <c r="E2310" s="1" t="s">
        <v>1753</v>
      </c>
      <c r="F2310" s="1" t="s">
        <v>1754</v>
      </c>
      <c r="G2310" s="2" t="str">
        <f t="shared" si="108"/>
        <v>Bethesda Spital AG
_x000D_Frauenmedizin</v>
      </c>
      <c r="H2310" s="1" t="s">
        <v>1755</v>
      </c>
      <c r="I2310" s="1" t="str" cm="1">
        <f t="array" ref="I2310">IF(H2310="","",IF(COUNT(VALUE(MID(H2310,ROW($A$1:$A$100),1)))=0,H2310,TRIM(LEFT(H2310,MATCH(TRUE,ISNUMBER(VALUE(MID(H2310,ROW($A$1:$A$100),1))),0)-1))))</f>
        <v>Gellertstrasse</v>
      </c>
      <c r="J2310" s="1" t="str" cm="1">
        <f t="array" ref="J2310">IF(H2310="","",IF(COUNT(VALUE(MID(H2310,ROW($A$1:$A$100),1)))=0,"",RIGHT(H2310,LEN(H2310)-MATCH(TRUE,ISNUMBER(VALUE(MID(H2310,ROW($A$1:$A$100),1))),0)+1)))</f>
        <v>144</v>
      </c>
      <c r="K2310" s="1" t="s">
        <v>22</v>
      </c>
      <c r="L2310" s="1" t="s">
        <v>1756</v>
      </c>
      <c r="M2310" s="1" t="str">
        <f t="shared" si="109"/>
        <v>4052</v>
      </c>
      <c r="N2310" s="1" t="str">
        <f t="shared" si="110"/>
        <v>Basel</v>
      </c>
      <c r="O2310" s="1" t="s">
        <v>24</v>
      </c>
      <c r="P2310" s="1" t="s">
        <v>14855</v>
      </c>
      <c r="Q2310" s="1" t="s">
        <v>21</v>
      </c>
      <c r="R2310" s="1" t="s">
        <v>22</v>
      </c>
      <c r="S2310" s="1" t="s">
        <v>22</v>
      </c>
      <c r="T2310" s="1" t="s">
        <v>14856</v>
      </c>
      <c r="U2310" s="1" t="s">
        <v>27</v>
      </c>
    </row>
    <row r="2311" spans="1:21" ht="15" x14ac:dyDescent="0.2">
      <c r="A2311" s="1" t="s">
        <v>73</v>
      </c>
      <c r="B2311" s="1" t="s">
        <v>17</v>
      </c>
      <c r="C2311" s="1" t="s">
        <v>14569</v>
      </c>
      <c r="D2311" s="1" t="s">
        <v>11677</v>
      </c>
      <c r="E2311" s="1" t="s">
        <v>1562</v>
      </c>
      <c r="F2311" s="1" t="s">
        <v>22</v>
      </c>
      <c r="G2311" s="2" t="str">
        <f t="shared" si="108"/>
        <v>Sanacare Zürich-Affoltern</v>
      </c>
      <c r="H2311" s="1" t="s">
        <v>1563</v>
      </c>
      <c r="I2311" s="1" t="str" cm="1">
        <f t="array" ref="I2311">IF(H2311="","",IF(COUNT(VALUE(MID(H2311,ROW($A$1:$A$100),1)))=0,H2311,TRIM(LEFT(H2311,MATCH(TRUE,ISNUMBER(VALUE(MID(H2311,ROW($A$1:$A$100),1))),0)-1))))</f>
        <v>Wehntalerstrasse</v>
      </c>
      <c r="J2311" s="1" t="str" cm="1">
        <f t="array" ref="J2311">IF(H2311="","",IF(COUNT(VALUE(MID(H2311,ROW($A$1:$A$100),1)))=0,"",RIGHT(H2311,LEN(H2311)-MATCH(TRUE,ISNUMBER(VALUE(MID(H2311,ROW($A$1:$A$100),1))),0)+1)))</f>
        <v>560</v>
      </c>
      <c r="K2311" s="1" t="s">
        <v>22</v>
      </c>
      <c r="L2311" s="1" t="s">
        <v>1564</v>
      </c>
      <c r="M2311" s="1" t="str">
        <f t="shared" si="109"/>
        <v>8046</v>
      </c>
      <c r="N2311" s="1" t="str">
        <f t="shared" si="110"/>
        <v>Zürich</v>
      </c>
      <c r="O2311" s="1" t="s">
        <v>24</v>
      </c>
      <c r="P2311" s="1" t="s">
        <v>14570</v>
      </c>
      <c r="Q2311" s="1" t="s">
        <v>128</v>
      </c>
      <c r="R2311" s="1" t="s">
        <v>22</v>
      </c>
      <c r="S2311" s="1" t="s">
        <v>22</v>
      </c>
      <c r="T2311" s="1" t="s">
        <v>14571</v>
      </c>
      <c r="U2311" s="1" t="s">
        <v>27</v>
      </c>
    </row>
    <row r="2312" spans="1:21" ht="15" x14ac:dyDescent="0.2">
      <c r="A2312" s="1" t="s">
        <v>73</v>
      </c>
      <c r="B2312" s="1" t="s">
        <v>64</v>
      </c>
      <c r="C2312" s="1" t="s">
        <v>8882</v>
      </c>
      <c r="D2312" s="1" t="s">
        <v>11677</v>
      </c>
      <c r="E2312" s="1" t="s">
        <v>11678</v>
      </c>
      <c r="F2312" s="1" t="s">
        <v>22</v>
      </c>
      <c r="G2312" s="2" t="str">
        <f t="shared" si="108"/>
        <v>Praxis Dr. Marino Luigi</v>
      </c>
      <c r="H2312" s="1" t="s">
        <v>11679</v>
      </c>
      <c r="I2312" s="1" t="str" cm="1">
        <f t="array" ref="I2312">IF(H2312="","",IF(COUNT(VALUE(MID(H2312,ROW($A$1:$A$100),1)))=0,H2312,TRIM(LEFT(H2312,MATCH(TRUE,ISNUMBER(VALUE(MID(H2312,ROW($A$1:$A$100),1))),0)-1))))</f>
        <v>Klosterplatz</v>
      </c>
      <c r="J2312" s="1" t="str" cm="1">
        <f t="array" ref="J2312">IF(H2312="","",IF(COUNT(VALUE(MID(H2312,ROW($A$1:$A$100),1)))=0,"",RIGHT(H2312,LEN(H2312)-MATCH(TRUE,ISNUMBER(VALUE(MID(H2312,ROW($A$1:$A$100),1))),0)+1)))</f>
        <v>15</v>
      </c>
      <c r="K2312" s="1" t="s">
        <v>22</v>
      </c>
      <c r="L2312" s="1" t="s">
        <v>422</v>
      </c>
      <c r="M2312" s="1" t="str">
        <f t="shared" si="109"/>
        <v>4600</v>
      </c>
      <c r="N2312" s="1" t="str">
        <f t="shared" si="110"/>
        <v>Olten</v>
      </c>
      <c r="O2312" s="1" t="s">
        <v>24</v>
      </c>
      <c r="P2312" s="1" t="s">
        <v>11680</v>
      </c>
      <c r="Q2312" s="1" t="s">
        <v>21</v>
      </c>
      <c r="R2312" s="1" t="s">
        <v>22</v>
      </c>
      <c r="S2312" s="1" t="s">
        <v>22</v>
      </c>
      <c r="T2312" s="1" t="s">
        <v>11681</v>
      </c>
      <c r="U2312" s="1" t="s">
        <v>27</v>
      </c>
    </row>
    <row r="2313" spans="1:21" ht="15" x14ac:dyDescent="0.2">
      <c r="A2313" s="1" t="s">
        <v>16</v>
      </c>
      <c r="B2313" s="1" t="s">
        <v>64</v>
      </c>
      <c r="C2313" s="1" t="s">
        <v>813</v>
      </c>
      <c r="D2313" s="1" t="s">
        <v>814</v>
      </c>
      <c r="E2313" s="1" t="s">
        <v>815</v>
      </c>
      <c r="F2313" s="1" t="s">
        <v>22</v>
      </c>
      <c r="G2313" s="2" t="str">
        <f t="shared" si="108"/>
        <v>Frauenarztpraxis Dr. Maris Ana</v>
      </c>
      <c r="H2313" s="1" t="s">
        <v>816</v>
      </c>
      <c r="I2313" s="1" t="str" cm="1">
        <f t="array" ref="I2313">IF(H2313="","",IF(COUNT(VALUE(MID(H2313,ROW($A$1:$A$100),1)))=0,H2313,TRIM(LEFT(H2313,MATCH(TRUE,ISNUMBER(VALUE(MID(H2313,ROW($A$1:$A$100),1))),0)-1))))</f>
        <v>Lyssachstrasse</v>
      </c>
      <c r="J2313" s="1" t="str" cm="1">
        <f t="array" ref="J2313">IF(H2313="","",IF(COUNT(VALUE(MID(H2313,ROW($A$1:$A$100),1)))=0,"",RIGHT(H2313,LEN(H2313)-MATCH(TRUE,ISNUMBER(VALUE(MID(H2313,ROW($A$1:$A$100),1))),0)+1)))</f>
        <v>12</v>
      </c>
      <c r="K2313" s="1" t="s">
        <v>22</v>
      </c>
      <c r="L2313" s="1" t="s">
        <v>354</v>
      </c>
      <c r="M2313" s="1" t="str">
        <f t="shared" si="109"/>
        <v>3400</v>
      </c>
      <c r="N2313" s="1" t="str">
        <f t="shared" si="110"/>
        <v>Burgdorf</v>
      </c>
      <c r="O2313" s="1" t="s">
        <v>24</v>
      </c>
      <c r="P2313" s="1" t="s">
        <v>817</v>
      </c>
      <c r="Q2313" s="1" t="s">
        <v>21</v>
      </c>
      <c r="R2313" s="1" t="s">
        <v>22</v>
      </c>
      <c r="S2313" s="1" t="s">
        <v>22</v>
      </c>
      <c r="T2313" s="1" t="s">
        <v>818</v>
      </c>
      <c r="U2313" s="1" t="s">
        <v>27</v>
      </c>
    </row>
    <row r="2314" spans="1:21" ht="30" x14ac:dyDescent="0.2">
      <c r="A2314" s="1" t="s">
        <v>73</v>
      </c>
      <c r="B2314" s="1" t="s">
        <v>64</v>
      </c>
      <c r="C2314" s="1" t="s">
        <v>475</v>
      </c>
      <c r="D2314" s="1" t="s">
        <v>176</v>
      </c>
      <c r="E2314" s="1" t="s">
        <v>1357</v>
      </c>
      <c r="F2314" s="1" t="s">
        <v>21</v>
      </c>
      <c r="G2314" s="2" t="str">
        <f t="shared" si="108"/>
        <v>Kantonsspital St. Gallen
_x000D_Gynäkologie und Geburtshilfe</v>
      </c>
      <c r="H2314" s="1" t="s">
        <v>1358</v>
      </c>
      <c r="I2314" s="1" t="str" cm="1">
        <f t="array" ref="I2314">IF(H2314="","",IF(COUNT(VALUE(MID(H2314,ROW($A$1:$A$100),1)))=0,H2314,TRIM(LEFT(H2314,MATCH(TRUE,ISNUMBER(VALUE(MID(H2314,ROW($A$1:$A$100),1))),0)-1))))</f>
        <v>Rorschacher Strasse</v>
      </c>
      <c r="J2314" s="1" t="str" cm="1">
        <f t="array" ref="J2314">IF(H2314="","",IF(COUNT(VALUE(MID(H2314,ROW($A$1:$A$100),1)))=0,"",RIGHT(H2314,LEN(H2314)-MATCH(TRUE,ISNUMBER(VALUE(MID(H2314,ROW($A$1:$A$100),1))),0)+1)))</f>
        <v>95</v>
      </c>
      <c r="K2314" s="1" t="s">
        <v>22</v>
      </c>
      <c r="L2314" s="1" t="s">
        <v>1359</v>
      </c>
      <c r="M2314" s="1" t="str">
        <f t="shared" si="109"/>
        <v>9007</v>
      </c>
      <c r="N2314" s="1" t="str">
        <f t="shared" si="110"/>
        <v>St. Gallen</v>
      </c>
      <c r="O2314" s="1" t="s">
        <v>24</v>
      </c>
      <c r="P2314" s="1" t="s">
        <v>11720</v>
      </c>
      <c r="Q2314" s="1" t="s">
        <v>21</v>
      </c>
      <c r="R2314" s="1" t="s">
        <v>22</v>
      </c>
      <c r="S2314" s="1" t="s">
        <v>22</v>
      </c>
      <c r="T2314" s="1" t="s">
        <v>11721</v>
      </c>
      <c r="U2314" s="1" t="s">
        <v>27</v>
      </c>
    </row>
    <row r="2315" spans="1:21" ht="15" x14ac:dyDescent="0.2">
      <c r="A2315" s="1" t="s">
        <v>16</v>
      </c>
      <c r="B2315" s="1" t="s">
        <v>64</v>
      </c>
      <c r="C2315" s="1" t="s">
        <v>378</v>
      </c>
      <c r="D2315" s="1" t="s">
        <v>11693</v>
      </c>
      <c r="E2315" s="1" t="s">
        <v>11694</v>
      </c>
      <c r="F2315" s="1" t="s">
        <v>22</v>
      </c>
      <c r="G2315" s="2" t="str">
        <f t="shared" si="108"/>
        <v>Ärztezentrum Gams</v>
      </c>
      <c r="H2315" s="1" t="s">
        <v>11695</v>
      </c>
      <c r="I2315" s="1" t="str" cm="1">
        <f t="array" ref="I2315">IF(H2315="","",IF(COUNT(VALUE(MID(H2315,ROW($A$1:$A$100),1)))=0,H2315,TRIM(LEFT(H2315,MATCH(TRUE,ISNUMBER(VALUE(MID(H2315,ROW($A$1:$A$100),1))),0)-1))))</f>
        <v>Gasenzenstrasse</v>
      </c>
      <c r="J2315" s="1" t="str" cm="1">
        <f t="array" ref="J2315">IF(H2315="","",IF(COUNT(VALUE(MID(H2315,ROW($A$1:$A$100),1)))=0,"",RIGHT(H2315,LEN(H2315)-MATCH(TRUE,ISNUMBER(VALUE(MID(H2315,ROW($A$1:$A$100),1))),0)+1)))</f>
        <v>10</v>
      </c>
      <c r="K2315" s="1" t="s">
        <v>22</v>
      </c>
      <c r="L2315" s="1" t="s">
        <v>11696</v>
      </c>
      <c r="M2315" s="1" t="str">
        <f t="shared" si="109"/>
        <v>9473</v>
      </c>
      <c r="N2315" s="1" t="str">
        <f t="shared" si="110"/>
        <v>Gams</v>
      </c>
      <c r="O2315" s="1" t="s">
        <v>24</v>
      </c>
      <c r="P2315" s="1" t="s">
        <v>11697</v>
      </c>
      <c r="Q2315" s="1" t="s">
        <v>80</v>
      </c>
      <c r="R2315" s="1" t="s">
        <v>22</v>
      </c>
      <c r="S2315" s="1" t="s">
        <v>22</v>
      </c>
      <c r="T2315" s="1" t="s">
        <v>11698</v>
      </c>
      <c r="U2315" s="1" t="s">
        <v>27</v>
      </c>
    </row>
    <row r="2316" spans="1:21" ht="15" x14ac:dyDescent="0.2">
      <c r="A2316" s="1" t="s">
        <v>73</v>
      </c>
      <c r="B2316" s="1" t="s">
        <v>64</v>
      </c>
      <c r="C2316" s="1" t="s">
        <v>8317</v>
      </c>
      <c r="D2316" s="1" t="s">
        <v>8318</v>
      </c>
      <c r="E2316" s="1" t="s">
        <v>3619</v>
      </c>
      <c r="F2316" s="1" t="s">
        <v>22</v>
      </c>
      <c r="G2316" s="2" t="str">
        <f t="shared" si="108"/>
        <v>Arztpraxis Churfirsten</v>
      </c>
      <c r="H2316" s="1" t="s">
        <v>3620</v>
      </c>
      <c r="I2316" s="1" t="str" cm="1">
        <f t="array" ref="I2316">IF(H2316="","",IF(COUNT(VALUE(MID(H2316,ROW($A$1:$A$100),1)))=0,H2316,TRIM(LEFT(H2316,MATCH(TRUE,ISNUMBER(VALUE(MID(H2316,ROW($A$1:$A$100),1))),0)-1))))</f>
        <v>Hauptstrasse</v>
      </c>
      <c r="J2316" s="1" t="str" cm="1">
        <f t="array" ref="J2316">IF(H2316="","",IF(COUNT(VALUE(MID(H2316,ROW($A$1:$A$100),1)))=0,"",RIGHT(H2316,LEN(H2316)-MATCH(TRUE,ISNUMBER(VALUE(MID(H2316,ROW($A$1:$A$100),1))),0)+1)))</f>
        <v>92</v>
      </c>
      <c r="K2316" s="1" t="s">
        <v>22</v>
      </c>
      <c r="L2316" s="1" t="s">
        <v>3621</v>
      </c>
      <c r="M2316" s="1" t="str">
        <f t="shared" si="109"/>
        <v>9658</v>
      </c>
      <c r="N2316" s="1" t="str">
        <f t="shared" si="110"/>
        <v>Wildhaus</v>
      </c>
      <c r="O2316" s="1" t="s">
        <v>24</v>
      </c>
      <c r="P2316" s="1" t="s">
        <v>8319</v>
      </c>
      <c r="Q2316" s="1" t="s">
        <v>80</v>
      </c>
      <c r="R2316" s="1" t="s">
        <v>22</v>
      </c>
      <c r="S2316" s="1" t="s">
        <v>22</v>
      </c>
      <c r="T2316" s="1" t="s">
        <v>8320</v>
      </c>
      <c r="U2316" s="1" t="s">
        <v>27</v>
      </c>
    </row>
    <row r="2317" spans="1:21" ht="15" x14ac:dyDescent="0.2">
      <c r="A2317" s="1" t="s">
        <v>16</v>
      </c>
      <c r="B2317" s="1" t="s">
        <v>64</v>
      </c>
      <c r="C2317" s="1" t="s">
        <v>7029</v>
      </c>
      <c r="D2317" s="1" t="s">
        <v>11712</v>
      </c>
      <c r="E2317" s="1" t="s">
        <v>11713</v>
      </c>
      <c r="F2317" s="1" t="s">
        <v>22</v>
      </c>
      <c r="G2317" s="2" t="str">
        <f t="shared" si="108"/>
        <v>Praxis Dr. Marszalek Gudrun</v>
      </c>
      <c r="H2317" s="1" t="s">
        <v>11714</v>
      </c>
      <c r="I2317" s="1" t="str" cm="1">
        <f t="array" ref="I2317">IF(H2317="","",IF(COUNT(VALUE(MID(H2317,ROW($A$1:$A$100),1)))=0,H2317,TRIM(LEFT(H2317,MATCH(TRUE,ISNUMBER(VALUE(MID(H2317,ROW($A$1:$A$100),1))),0)-1))))</f>
        <v>Allmeindstrasse</v>
      </c>
      <c r="J2317" s="1" t="str" cm="1">
        <f t="array" ref="J2317">IF(H2317="","",IF(COUNT(VALUE(MID(H2317,ROW($A$1:$A$100),1)))=0,"",RIGHT(H2317,LEN(H2317)-MATCH(TRUE,ISNUMBER(VALUE(MID(H2317,ROW($A$1:$A$100),1))),0)+1)))</f>
        <v>19</v>
      </c>
      <c r="K2317" s="1" t="s">
        <v>22</v>
      </c>
      <c r="L2317" s="1" t="s">
        <v>1000</v>
      </c>
      <c r="M2317" s="1" t="str">
        <f t="shared" si="109"/>
        <v>8645</v>
      </c>
      <c r="N2317" s="1" t="str">
        <f t="shared" si="110"/>
        <v>Jona</v>
      </c>
      <c r="O2317" s="1" t="s">
        <v>24</v>
      </c>
      <c r="P2317" s="1" t="s">
        <v>11715</v>
      </c>
      <c r="Q2317" s="1" t="s">
        <v>128</v>
      </c>
      <c r="R2317" s="1" t="s">
        <v>80</v>
      </c>
      <c r="S2317" s="1" t="s">
        <v>22</v>
      </c>
      <c r="T2317" s="1" t="s">
        <v>11716</v>
      </c>
      <c r="U2317" s="1" t="s">
        <v>27</v>
      </c>
    </row>
    <row r="2318" spans="1:21" ht="15" x14ac:dyDescent="0.2">
      <c r="A2318" s="1" t="s">
        <v>16</v>
      </c>
      <c r="B2318" s="1" t="s">
        <v>64</v>
      </c>
      <c r="C2318" s="1" t="s">
        <v>4668</v>
      </c>
      <c r="D2318" s="1" t="s">
        <v>5000</v>
      </c>
      <c r="E2318" s="1" t="s">
        <v>5001</v>
      </c>
      <c r="F2318" s="1" t="s">
        <v>22</v>
      </c>
      <c r="G2318" s="2" t="str">
        <f t="shared" si="108"/>
        <v>Frauenpraxis Zytglogge</v>
      </c>
      <c r="H2318" s="1" t="s">
        <v>5002</v>
      </c>
      <c r="I2318" s="1" t="str" cm="1">
        <f t="array" ref="I2318">IF(H2318="","",IF(COUNT(VALUE(MID(H2318,ROW($A$1:$A$100),1)))=0,H2318,TRIM(LEFT(H2318,MATCH(TRUE,ISNUMBER(VALUE(MID(H2318,ROW($A$1:$A$100),1))),0)-1))))</f>
        <v>Zytgloggelaube</v>
      </c>
      <c r="J2318" s="1" t="str" cm="1">
        <f t="array" ref="J2318">IF(H2318="","",IF(COUNT(VALUE(MID(H2318,ROW($A$1:$A$100),1)))=0,"",RIGHT(H2318,LEN(H2318)-MATCH(TRUE,ISNUMBER(VALUE(MID(H2318,ROW($A$1:$A$100),1))),0)+1)))</f>
        <v>6</v>
      </c>
      <c r="K2318" s="1" t="s">
        <v>22</v>
      </c>
      <c r="L2318" s="1" t="s">
        <v>402</v>
      </c>
      <c r="M2318" s="1" t="str">
        <f t="shared" si="109"/>
        <v>3011</v>
      </c>
      <c r="N2318" s="1" t="str">
        <f t="shared" si="110"/>
        <v>Bern</v>
      </c>
      <c r="O2318" s="1" t="s">
        <v>24</v>
      </c>
      <c r="P2318" s="1" t="s">
        <v>5003</v>
      </c>
      <c r="Q2318" s="1" t="s">
        <v>21</v>
      </c>
      <c r="R2318" s="1" t="s">
        <v>22</v>
      </c>
      <c r="S2318" s="1" t="s">
        <v>22</v>
      </c>
      <c r="T2318" s="1" t="s">
        <v>5004</v>
      </c>
      <c r="U2318" s="1" t="s">
        <v>27</v>
      </c>
    </row>
    <row r="2319" spans="1:21" ht="15" x14ac:dyDescent="0.2">
      <c r="A2319" s="1" t="s">
        <v>73</v>
      </c>
      <c r="B2319" s="1" t="s">
        <v>64</v>
      </c>
      <c r="C2319" s="1" t="s">
        <v>3700</v>
      </c>
      <c r="D2319" s="1" t="s">
        <v>3701</v>
      </c>
      <c r="E2319" s="1" t="s">
        <v>3702</v>
      </c>
      <c r="F2319" s="1" t="s">
        <v>22</v>
      </c>
      <c r="G2319" s="2" t="str">
        <f t="shared" si="108"/>
        <v>Zentrum Praxis</v>
      </c>
      <c r="H2319" s="1" t="s">
        <v>3703</v>
      </c>
      <c r="I2319" s="1" t="str" cm="1">
        <f t="array" ref="I2319">IF(H2319="","",IF(COUNT(VALUE(MID(H2319,ROW($A$1:$A$100),1)))=0,H2319,TRIM(LEFT(H2319,MATCH(TRUE,ISNUMBER(VALUE(MID(H2319,ROW($A$1:$A$100),1))),0)-1))))</f>
        <v>Im Zentrum</v>
      </c>
      <c r="J2319" s="1" t="str" cm="1">
        <f t="array" ref="J2319">IF(H2319="","",IF(COUNT(VALUE(MID(H2319,ROW($A$1:$A$100),1)))=0,"",RIGHT(H2319,LEN(H2319)-MATCH(TRUE,ISNUMBER(VALUE(MID(H2319,ROW($A$1:$A$100),1))),0)+1)))</f>
        <v>1</v>
      </c>
      <c r="K2319" s="1" t="s">
        <v>22</v>
      </c>
      <c r="L2319" s="1" t="s">
        <v>3704</v>
      </c>
      <c r="M2319" s="1" t="str">
        <f t="shared" si="109"/>
        <v>8102</v>
      </c>
      <c r="N2319" s="1" t="str">
        <f t="shared" si="110"/>
        <v>Oberengstringen</v>
      </c>
      <c r="O2319" s="1" t="s">
        <v>24</v>
      </c>
      <c r="P2319" s="1" t="s">
        <v>3705</v>
      </c>
      <c r="Q2319" s="1" t="s">
        <v>80</v>
      </c>
      <c r="R2319" s="1" t="s">
        <v>22</v>
      </c>
      <c r="S2319" s="1" t="s">
        <v>22</v>
      </c>
      <c r="T2319" s="1" t="s">
        <v>3706</v>
      </c>
      <c r="U2319" s="1" t="s">
        <v>27</v>
      </c>
    </row>
    <row r="2320" spans="1:21" ht="15" x14ac:dyDescent="0.2">
      <c r="A2320" s="1" t="s">
        <v>73</v>
      </c>
      <c r="B2320" s="1" t="s">
        <v>64</v>
      </c>
      <c r="C2320" s="1" t="s">
        <v>2694</v>
      </c>
      <c r="D2320" s="1" t="s">
        <v>3701</v>
      </c>
      <c r="E2320" s="1" t="s">
        <v>84</v>
      </c>
      <c r="F2320" s="1" t="s">
        <v>22</v>
      </c>
      <c r="G2320" s="2" t="str">
        <f t="shared" si="108"/>
        <v>Ärztezentrum Oerlikon</v>
      </c>
      <c r="H2320" s="1" t="s">
        <v>85</v>
      </c>
      <c r="I2320" s="1" t="str" cm="1">
        <f t="array" ref="I2320">IF(H2320="","",IF(COUNT(VALUE(MID(H2320,ROW($A$1:$A$100),1)))=0,H2320,TRIM(LEFT(H2320,MATCH(TRUE,ISNUMBER(VALUE(MID(H2320,ROW($A$1:$A$100),1))),0)-1))))</f>
        <v>Thurgauerstrasse</v>
      </c>
      <c r="J2320" s="1" t="str" cm="1">
        <f t="array" ref="J2320">IF(H2320="","",IF(COUNT(VALUE(MID(H2320,ROW($A$1:$A$100),1)))=0,"",RIGHT(H2320,LEN(H2320)-MATCH(TRUE,ISNUMBER(VALUE(MID(H2320,ROW($A$1:$A$100),1))),0)+1)))</f>
        <v>30</v>
      </c>
      <c r="K2320" s="1" t="s">
        <v>22</v>
      </c>
      <c r="L2320" s="1" t="s">
        <v>86</v>
      </c>
      <c r="M2320" s="1" t="str">
        <f t="shared" si="109"/>
        <v>8050</v>
      </c>
      <c r="N2320" s="1" t="str">
        <f t="shared" si="110"/>
        <v>Zürich</v>
      </c>
      <c r="O2320" s="1" t="s">
        <v>24</v>
      </c>
      <c r="P2320" s="1" t="s">
        <v>3705</v>
      </c>
      <c r="Q2320" s="1" t="s">
        <v>128</v>
      </c>
      <c r="R2320" s="1" t="s">
        <v>14370</v>
      </c>
      <c r="S2320" s="1" t="s">
        <v>80</v>
      </c>
      <c r="T2320" s="1" t="s">
        <v>14371</v>
      </c>
      <c r="U2320" s="1" t="s">
        <v>27</v>
      </c>
    </row>
    <row r="2321" spans="1:21" ht="30" x14ac:dyDescent="0.2">
      <c r="A2321" s="1" t="s">
        <v>16</v>
      </c>
      <c r="B2321" s="1" t="s">
        <v>64</v>
      </c>
      <c r="C2321" s="1" t="s">
        <v>16217</v>
      </c>
      <c r="D2321" s="1" t="s">
        <v>3701</v>
      </c>
      <c r="E2321" s="1" t="s">
        <v>3235</v>
      </c>
      <c r="F2321" s="1" t="s">
        <v>1724</v>
      </c>
      <c r="G2321" s="2" t="str">
        <f t="shared" si="108"/>
        <v>Solothurner Spitäler AG
_x000D_Gynäkologie</v>
      </c>
      <c r="H2321" s="1" t="s">
        <v>3236</v>
      </c>
      <c r="I2321" s="1" t="str" cm="1">
        <f t="array" ref="I2321">IF(H2321="","",IF(COUNT(VALUE(MID(H2321,ROW($A$1:$A$100),1)))=0,H2321,TRIM(LEFT(H2321,MATCH(TRUE,ISNUMBER(VALUE(MID(H2321,ROW($A$1:$A$100),1))),0)-1))))</f>
        <v>Schöngrünstrasse</v>
      </c>
      <c r="J2321" s="1" t="str" cm="1">
        <f t="array" ref="J2321">IF(H2321="","",IF(COUNT(VALUE(MID(H2321,ROW($A$1:$A$100),1)))=0,"",RIGHT(H2321,LEN(H2321)-MATCH(TRUE,ISNUMBER(VALUE(MID(H2321,ROW($A$1:$A$100),1))),0)+1)))</f>
        <v>42</v>
      </c>
      <c r="K2321" s="1" t="s">
        <v>22</v>
      </c>
      <c r="L2321" s="1" t="s">
        <v>395</v>
      </c>
      <c r="M2321" s="1" t="str">
        <f t="shared" si="109"/>
        <v>4500</v>
      </c>
      <c r="N2321" s="1" t="str">
        <f t="shared" si="110"/>
        <v>Solothurn</v>
      </c>
      <c r="O2321" s="1" t="s">
        <v>24</v>
      </c>
      <c r="P2321" s="1" t="s">
        <v>16218</v>
      </c>
      <c r="Q2321" s="1" t="s">
        <v>21</v>
      </c>
      <c r="R2321" s="1" t="s">
        <v>22</v>
      </c>
      <c r="S2321" s="1" t="s">
        <v>22</v>
      </c>
      <c r="T2321" s="1" t="s">
        <v>16219</v>
      </c>
      <c r="U2321" s="1" t="s">
        <v>27</v>
      </c>
    </row>
    <row r="2322" spans="1:21" ht="15" x14ac:dyDescent="0.2">
      <c r="A2322" s="1" t="s">
        <v>16</v>
      </c>
      <c r="B2322" s="1" t="s">
        <v>64</v>
      </c>
      <c r="C2322" s="1" t="s">
        <v>1106</v>
      </c>
      <c r="D2322" s="1" t="s">
        <v>11709</v>
      </c>
      <c r="E2322" s="1" t="s">
        <v>1173</v>
      </c>
      <c r="F2322" s="1" t="s">
        <v>22</v>
      </c>
      <c r="G2322" s="2" t="str">
        <f t="shared" si="108"/>
        <v>Medbase Abtwil</v>
      </c>
      <c r="H2322" s="1" t="s">
        <v>1174</v>
      </c>
      <c r="I2322" s="1" t="str" cm="1">
        <f t="array" ref="I2322">IF(H2322="","",IF(COUNT(VALUE(MID(H2322,ROW($A$1:$A$100),1)))=0,H2322,TRIM(LEFT(H2322,MATCH(TRUE,ISNUMBER(VALUE(MID(H2322,ROW($A$1:$A$100),1))),0)-1))))</f>
        <v>Wiesenbachstrasse</v>
      </c>
      <c r="J2322" s="1" t="str" cm="1">
        <f t="array" ref="J2322">IF(H2322="","",IF(COUNT(VALUE(MID(H2322,ROW($A$1:$A$100),1)))=0,"",RIGHT(H2322,LEN(H2322)-MATCH(TRUE,ISNUMBER(VALUE(MID(H2322,ROW($A$1:$A$100),1))),0)+1)))</f>
        <v>5</v>
      </c>
      <c r="K2322" s="1" t="s">
        <v>22</v>
      </c>
      <c r="L2322" s="1" t="s">
        <v>651</v>
      </c>
      <c r="M2322" s="1" t="str">
        <f t="shared" si="109"/>
        <v>9030</v>
      </c>
      <c r="N2322" s="1" t="str">
        <f t="shared" si="110"/>
        <v>Abtwil SG</v>
      </c>
      <c r="O2322" s="1" t="s">
        <v>24</v>
      </c>
      <c r="P2322" s="1" t="s">
        <v>11710</v>
      </c>
      <c r="Q2322" s="1" t="s">
        <v>128</v>
      </c>
      <c r="R2322" s="1" t="s">
        <v>22</v>
      </c>
      <c r="S2322" s="1" t="s">
        <v>22</v>
      </c>
      <c r="T2322" s="1" t="s">
        <v>11711</v>
      </c>
      <c r="U2322" s="1" t="s">
        <v>27</v>
      </c>
    </row>
    <row r="2323" spans="1:21" ht="15" x14ac:dyDescent="0.2">
      <c r="A2323" s="1" t="s">
        <v>16</v>
      </c>
      <c r="B2323" s="1" t="s">
        <v>64</v>
      </c>
      <c r="C2323" s="1" t="s">
        <v>8238</v>
      </c>
      <c r="D2323" s="1" t="s">
        <v>494</v>
      </c>
      <c r="E2323" s="1" t="s">
        <v>14539</v>
      </c>
      <c r="F2323" s="1" t="s">
        <v>22</v>
      </c>
      <c r="G2323" s="2" t="str">
        <f t="shared" si="108"/>
        <v>Praxis Dr. Martin-Braschler</v>
      </c>
      <c r="H2323" s="1" t="s">
        <v>10619</v>
      </c>
      <c r="I2323" s="1" t="str" cm="1">
        <f t="array" ref="I2323">IF(H2323="","",IF(COUNT(VALUE(MID(H2323,ROW($A$1:$A$100),1)))=0,H2323,TRIM(LEFT(H2323,MATCH(TRUE,ISNUMBER(VALUE(MID(H2323,ROW($A$1:$A$100),1))),0)-1))))</f>
        <v>Friedbergstrasse</v>
      </c>
      <c r="J2323" s="1" t="str" cm="1">
        <f t="array" ref="J2323">IF(H2323="","",IF(COUNT(VALUE(MID(H2323,ROW($A$1:$A$100),1)))=0,"",RIGHT(H2323,LEN(H2323)-MATCH(TRUE,ISNUMBER(VALUE(MID(H2323,ROW($A$1:$A$100),1))),0)+1)))</f>
        <v>1</v>
      </c>
      <c r="K2323" s="1" t="s">
        <v>22</v>
      </c>
      <c r="L2323" s="1" t="s">
        <v>607</v>
      </c>
      <c r="M2323" s="1" t="str">
        <f t="shared" si="109"/>
        <v>9200</v>
      </c>
      <c r="N2323" s="1" t="str">
        <f t="shared" si="110"/>
        <v>Gossau SG</v>
      </c>
      <c r="O2323" s="1" t="s">
        <v>24</v>
      </c>
      <c r="P2323" s="1" t="s">
        <v>3540</v>
      </c>
      <c r="Q2323" s="1" t="s">
        <v>128</v>
      </c>
      <c r="R2323" s="1" t="s">
        <v>80</v>
      </c>
      <c r="S2323" s="1" t="s">
        <v>22</v>
      </c>
      <c r="T2323" s="1" t="s">
        <v>14540</v>
      </c>
      <c r="U2323" s="1" t="s">
        <v>27</v>
      </c>
    </row>
    <row r="2324" spans="1:21" ht="15" x14ac:dyDescent="0.2">
      <c r="A2324" s="1" t="s">
        <v>73</v>
      </c>
      <c r="B2324" s="1" t="s">
        <v>64</v>
      </c>
      <c r="C2324" s="1" t="s">
        <v>11682</v>
      </c>
      <c r="D2324" s="1" t="s">
        <v>494</v>
      </c>
      <c r="E2324" s="1" t="s">
        <v>9707</v>
      </c>
      <c r="F2324" s="1" t="s">
        <v>22</v>
      </c>
      <c r="G2324" s="2" t="str">
        <f t="shared" si="108"/>
        <v>GynPraxis am Bahnhof AG</v>
      </c>
      <c r="H2324" s="1" t="s">
        <v>9708</v>
      </c>
      <c r="I2324" s="1" t="str" cm="1">
        <f t="array" ref="I2324">IF(H2324="","",IF(COUNT(VALUE(MID(H2324,ROW($A$1:$A$100),1)))=0,H2324,TRIM(LEFT(H2324,MATCH(TRUE,ISNUMBER(VALUE(MID(H2324,ROW($A$1:$A$100),1))),0)-1))))</f>
        <v>Aargauerstrasse</v>
      </c>
      <c r="J2324" s="1" t="str" cm="1">
        <f t="array" ref="J2324">IF(H2324="","",IF(COUNT(VALUE(MID(H2324,ROW($A$1:$A$100),1)))=0,"",RIGHT(H2324,LEN(H2324)-MATCH(TRUE,ISNUMBER(VALUE(MID(H2324,ROW($A$1:$A$100),1))),0)+1)))</f>
        <v>1</v>
      </c>
      <c r="K2324" s="1" t="s">
        <v>22</v>
      </c>
      <c r="L2324" s="1" t="s">
        <v>9709</v>
      </c>
      <c r="M2324" s="1" t="str">
        <f t="shared" si="109"/>
        <v>5610</v>
      </c>
      <c r="N2324" s="1" t="str">
        <f t="shared" si="110"/>
        <v>Wohlen AG</v>
      </c>
      <c r="O2324" s="1" t="s">
        <v>24</v>
      </c>
      <c r="P2324" s="1" t="s">
        <v>11683</v>
      </c>
      <c r="Q2324" s="1" t="s">
        <v>21</v>
      </c>
      <c r="R2324" s="1" t="s">
        <v>22</v>
      </c>
      <c r="S2324" s="1" t="s">
        <v>22</v>
      </c>
      <c r="T2324" s="1" t="s">
        <v>11684</v>
      </c>
      <c r="U2324" s="1" t="s">
        <v>27</v>
      </c>
    </row>
    <row r="2325" spans="1:21" ht="15" x14ac:dyDescent="0.2">
      <c r="A2325" s="1" t="s">
        <v>16</v>
      </c>
      <c r="B2325" s="1" t="s">
        <v>900</v>
      </c>
      <c r="C2325" s="1" t="s">
        <v>1074</v>
      </c>
      <c r="D2325" s="1" t="s">
        <v>494</v>
      </c>
      <c r="E2325" s="1" t="s">
        <v>3537</v>
      </c>
      <c r="F2325" s="1" t="s">
        <v>22</v>
      </c>
      <c r="G2325" s="2" t="str">
        <f t="shared" si="108"/>
        <v>Arztpraxis Schmitter AG</v>
      </c>
      <c r="H2325" s="1" t="s">
        <v>3538</v>
      </c>
      <c r="I2325" s="1" t="str" cm="1">
        <f t="array" ref="I2325">IF(H2325="","",IF(COUNT(VALUE(MID(H2325,ROW($A$1:$A$100),1)))=0,H2325,TRIM(LEFT(H2325,MATCH(TRUE,ISNUMBER(VALUE(MID(H2325,ROW($A$1:$A$100),1))),0)-1))))</f>
        <v>Heimstrasse</v>
      </c>
      <c r="J2325" s="1" t="str" cm="1">
        <f t="array" ref="J2325">IF(H2325="","",IF(COUNT(VALUE(MID(H2325,ROW($A$1:$A$100),1)))=0,"",RIGHT(H2325,LEN(H2325)-MATCH(TRUE,ISNUMBER(VALUE(MID(H2325,ROW($A$1:$A$100),1))),0)+1)))</f>
        <v>10</v>
      </c>
      <c r="K2325" s="1" t="s">
        <v>22</v>
      </c>
      <c r="L2325" s="1" t="s">
        <v>3539</v>
      </c>
      <c r="M2325" s="1" t="str">
        <f t="shared" si="109"/>
        <v>9444</v>
      </c>
      <c r="N2325" s="1" t="str">
        <f t="shared" si="110"/>
        <v>Diepoldsau</v>
      </c>
      <c r="O2325" s="1" t="s">
        <v>24</v>
      </c>
      <c r="P2325" s="1" t="s">
        <v>3540</v>
      </c>
      <c r="Q2325" s="1" t="s">
        <v>21</v>
      </c>
      <c r="R2325" s="1" t="s">
        <v>22</v>
      </c>
      <c r="S2325" s="1" t="s">
        <v>22</v>
      </c>
      <c r="T2325" s="1" t="s">
        <v>3541</v>
      </c>
      <c r="U2325" s="1" t="s">
        <v>27</v>
      </c>
    </row>
    <row r="2326" spans="1:21" ht="15" x14ac:dyDescent="0.2">
      <c r="A2326" s="1" t="s">
        <v>73</v>
      </c>
      <c r="B2326" s="1" t="s">
        <v>17</v>
      </c>
      <c r="C2326" s="1" t="s">
        <v>15628</v>
      </c>
      <c r="D2326" s="1" t="s">
        <v>15629</v>
      </c>
      <c r="E2326" s="1" t="s">
        <v>3427</v>
      </c>
      <c r="F2326" s="1" t="s">
        <v>22</v>
      </c>
      <c r="G2326" s="2" t="str">
        <f t="shared" si="108"/>
        <v>Medbase Wil Friedtal</v>
      </c>
      <c r="H2326" s="1" t="s">
        <v>3428</v>
      </c>
      <c r="I2326" s="1" t="str" cm="1">
        <f t="array" ref="I2326">IF(H2326="","",IF(COUNT(VALUE(MID(H2326,ROW($A$1:$A$100),1)))=0,H2326,TRIM(LEFT(H2326,MATCH(TRUE,ISNUMBER(VALUE(MID(H2326,ROW($A$1:$A$100),1))),0)-1))))</f>
        <v>Friedtalweg</v>
      </c>
      <c r="J2326" s="1" t="str" cm="1">
        <f t="array" ref="J2326">IF(H2326="","",IF(COUNT(VALUE(MID(H2326,ROW($A$1:$A$100),1)))=0,"",RIGHT(H2326,LEN(H2326)-MATCH(TRUE,ISNUMBER(VALUE(MID(H2326,ROW($A$1:$A$100),1))),0)+1)))</f>
        <v>18</v>
      </c>
      <c r="K2326" s="1" t="s">
        <v>22</v>
      </c>
      <c r="L2326" s="1" t="s">
        <v>688</v>
      </c>
      <c r="M2326" s="1" t="str">
        <f t="shared" si="109"/>
        <v>9500</v>
      </c>
      <c r="N2326" s="1" t="str">
        <f t="shared" si="110"/>
        <v>Wil SG</v>
      </c>
      <c r="O2326" s="1" t="s">
        <v>24</v>
      </c>
      <c r="P2326" s="1" t="s">
        <v>15630</v>
      </c>
      <c r="Q2326" s="1" t="s">
        <v>128</v>
      </c>
      <c r="R2326" s="1" t="s">
        <v>22</v>
      </c>
      <c r="S2326" s="1" t="s">
        <v>22</v>
      </c>
      <c r="T2326" s="1" t="s">
        <v>15631</v>
      </c>
      <c r="U2326" s="1" t="s">
        <v>27</v>
      </c>
    </row>
    <row r="2327" spans="1:21" ht="15" x14ac:dyDescent="0.2">
      <c r="A2327" s="1" t="s">
        <v>16</v>
      </c>
      <c r="B2327" s="1" t="s">
        <v>64</v>
      </c>
      <c r="C2327" s="1" t="s">
        <v>1003</v>
      </c>
      <c r="D2327" s="1" t="s">
        <v>11688</v>
      </c>
      <c r="E2327" s="1" t="s">
        <v>5029</v>
      </c>
      <c r="F2327" s="1" t="s">
        <v>22</v>
      </c>
      <c r="G2327" s="2" t="str">
        <f t="shared" si="108"/>
        <v>Hausärzte Zentrum Witikon</v>
      </c>
      <c r="H2327" s="1" t="s">
        <v>5030</v>
      </c>
      <c r="I2327" s="1" t="str" cm="1">
        <f t="array" ref="I2327">IF(H2327="","",IF(COUNT(VALUE(MID(H2327,ROW($A$1:$A$100),1)))=0,H2327,TRIM(LEFT(H2327,MATCH(TRUE,ISNUMBER(VALUE(MID(H2327,ROW($A$1:$A$100),1))),0)-1))))</f>
        <v>Witikonerstrasse</v>
      </c>
      <c r="J2327" s="1" t="str" cm="1">
        <f t="array" ref="J2327">IF(H2327="","",IF(COUNT(VALUE(MID(H2327,ROW($A$1:$A$100),1)))=0,"",RIGHT(H2327,LEN(H2327)-MATCH(TRUE,ISNUMBER(VALUE(MID(H2327,ROW($A$1:$A$100),1))),0)+1)))</f>
        <v>295</v>
      </c>
      <c r="K2327" s="1" t="s">
        <v>22</v>
      </c>
      <c r="L2327" s="1" t="s">
        <v>538</v>
      </c>
      <c r="M2327" s="1" t="str">
        <f t="shared" si="109"/>
        <v>8053</v>
      </c>
      <c r="N2327" s="1" t="str">
        <f t="shared" si="110"/>
        <v>Zürich</v>
      </c>
      <c r="O2327" s="1" t="s">
        <v>24</v>
      </c>
      <c r="P2327" s="1" t="s">
        <v>11689</v>
      </c>
      <c r="Q2327" s="1" t="s">
        <v>128</v>
      </c>
      <c r="R2327" s="1" t="s">
        <v>22</v>
      </c>
      <c r="S2327" s="1" t="s">
        <v>22</v>
      </c>
      <c r="T2327" s="1" t="s">
        <v>11690</v>
      </c>
      <c r="U2327" s="1" t="s">
        <v>27</v>
      </c>
    </row>
    <row r="2328" spans="1:21" ht="15" x14ac:dyDescent="0.2">
      <c r="A2328" s="1" t="s">
        <v>16</v>
      </c>
      <c r="B2328" s="1" t="s">
        <v>64</v>
      </c>
      <c r="C2328" s="1" t="s">
        <v>145</v>
      </c>
      <c r="D2328" s="1" t="s">
        <v>2009</v>
      </c>
      <c r="E2328" s="1" t="s">
        <v>1438</v>
      </c>
      <c r="F2328" s="1" t="s">
        <v>22</v>
      </c>
      <c r="G2328" s="2" t="str">
        <f t="shared" si="108"/>
        <v>mediX praxis altstetten</v>
      </c>
      <c r="H2328" s="1" t="s">
        <v>1439</v>
      </c>
      <c r="I2328" s="1" t="str" cm="1">
        <f t="array" ref="I2328">IF(H2328="","",IF(COUNT(VALUE(MID(H2328,ROW($A$1:$A$100),1)))=0,H2328,TRIM(LEFT(H2328,MATCH(TRUE,ISNUMBER(VALUE(MID(H2328,ROW($A$1:$A$100),1))),0)-1))))</f>
        <v>Hohlstrasse</v>
      </c>
      <c r="J2328" s="1" t="str" cm="1">
        <f t="array" ref="J2328">IF(H2328="","",IF(COUNT(VALUE(MID(H2328,ROW($A$1:$A$100),1)))=0,"",RIGHT(H2328,LEN(H2328)-MATCH(TRUE,ISNUMBER(VALUE(MID(H2328,ROW($A$1:$A$100),1))),0)+1)))</f>
        <v>556</v>
      </c>
      <c r="K2328" s="1" t="s">
        <v>22</v>
      </c>
      <c r="L2328" s="1" t="s">
        <v>1440</v>
      </c>
      <c r="M2328" s="1" t="str">
        <f t="shared" si="109"/>
        <v>8048</v>
      </c>
      <c r="N2328" s="1" t="str">
        <f t="shared" si="110"/>
        <v>Zürich</v>
      </c>
      <c r="O2328" s="1" t="s">
        <v>24</v>
      </c>
      <c r="P2328" s="1" t="s">
        <v>2010</v>
      </c>
      <c r="Q2328" s="1" t="s">
        <v>128</v>
      </c>
      <c r="R2328" s="1" t="s">
        <v>22</v>
      </c>
      <c r="S2328" s="1" t="s">
        <v>22</v>
      </c>
      <c r="T2328" s="1" t="s">
        <v>2011</v>
      </c>
      <c r="U2328" s="1" t="s">
        <v>27</v>
      </c>
    </row>
    <row r="2329" spans="1:21" ht="15" x14ac:dyDescent="0.2">
      <c r="A2329" s="1" t="s">
        <v>73</v>
      </c>
      <c r="B2329" s="1" t="s">
        <v>64</v>
      </c>
      <c r="C2329" s="1" t="s">
        <v>391</v>
      </c>
      <c r="D2329" s="1" t="s">
        <v>3478</v>
      </c>
      <c r="E2329" s="1" t="s">
        <v>5630</v>
      </c>
      <c r="F2329" s="1" t="s">
        <v>22</v>
      </c>
      <c r="G2329" s="2" t="str">
        <f t="shared" si="108"/>
        <v>Ärztezentrum Kloten AG</v>
      </c>
      <c r="H2329" s="1" t="s">
        <v>5631</v>
      </c>
      <c r="I2329" s="1" t="str" cm="1">
        <f t="array" ref="I2329">IF(H2329="","",IF(COUNT(VALUE(MID(H2329,ROW($A$1:$A$100),1)))=0,H2329,TRIM(LEFT(H2329,MATCH(TRUE,ISNUMBER(VALUE(MID(H2329,ROW($A$1:$A$100),1))),0)-1))))</f>
        <v>Schaffhauserstrasse</v>
      </c>
      <c r="J2329" s="1" t="str" cm="1">
        <f t="array" ref="J2329">IF(H2329="","",IF(COUNT(VALUE(MID(H2329,ROW($A$1:$A$100),1)))=0,"",RIGHT(H2329,LEN(H2329)-MATCH(TRUE,ISNUMBER(VALUE(MID(H2329,ROW($A$1:$A$100),1))),0)+1)))</f>
        <v>138</v>
      </c>
      <c r="K2329" s="1" t="s">
        <v>22</v>
      </c>
      <c r="L2329" s="1" t="s">
        <v>78</v>
      </c>
      <c r="M2329" s="1" t="str">
        <f t="shared" si="109"/>
        <v>8302</v>
      </c>
      <c r="N2329" s="1" t="str">
        <f t="shared" si="110"/>
        <v>Kloten</v>
      </c>
      <c r="O2329" s="1" t="s">
        <v>24</v>
      </c>
      <c r="P2329" s="1" t="s">
        <v>11691</v>
      </c>
      <c r="Q2329" s="1" t="s">
        <v>128</v>
      </c>
      <c r="R2329" s="1" t="s">
        <v>22</v>
      </c>
      <c r="S2329" s="1" t="s">
        <v>22</v>
      </c>
      <c r="T2329" s="1" t="s">
        <v>11692</v>
      </c>
      <c r="U2329" s="1" t="s">
        <v>27</v>
      </c>
    </row>
    <row r="2330" spans="1:21" ht="15" x14ac:dyDescent="0.2">
      <c r="A2330" s="1" t="s">
        <v>16</v>
      </c>
      <c r="B2330" s="1" t="s">
        <v>64</v>
      </c>
      <c r="C2330" s="1" t="s">
        <v>1074</v>
      </c>
      <c r="D2330" s="1" t="s">
        <v>3478</v>
      </c>
      <c r="E2330" s="1" t="s">
        <v>1608</v>
      </c>
      <c r="F2330" s="1" t="s">
        <v>22</v>
      </c>
      <c r="G2330" s="2" t="str">
        <f t="shared" si="108"/>
        <v>mediX Praxis schwamendingen</v>
      </c>
      <c r="H2330" s="1" t="s">
        <v>1609</v>
      </c>
      <c r="I2330" s="1" t="str" cm="1">
        <f t="array" ref="I2330">IF(H2330="","",IF(COUNT(VALUE(MID(H2330,ROW($A$1:$A$100),1)))=0,H2330,TRIM(LEFT(H2330,MATCH(TRUE,ISNUMBER(VALUE(MID(H2330,ROW($A$1:$A$100),1))),0)-1))))</f>
        <v>Mattenhof</v>
      </c>
      <c r="J2330" s="1" t="str" cm="1">
        <f t="array" ref="J2330">IF(H2330="","",IF(COUNT(VALUE(MID(H2330,ROW($A$1:$A$100),1)))=0,"",RIGHT(H2330,LEN(H2330)-MATCH(TRUE,ISNUMBER(VALUE(MID(H2330,ROW($A$1:$A$100),1))),0)+1)))</f>
        <v>2</v>
      </c>
      <c r="K2330" s="1" t="s">
        <v>22</v>
      </c>
      <c r="L2330" s="1" t="s">
        <v>1610</v>
      </c>
      <c r="M2330" s="1" t="str">
        <f t="shared" si="109"/>
        <v>8051</v>
      </c>
      <c r="N2330" s="1" t="str">
        <f t="shared" si="110"/>
        <v>Zürich</v>
      </c>
      <c r="O2330" s="1" t="s">
        <v>24</v>
      </c>
      <c r="P2330" s="1" t="s">
        <v>3479</v>
      </c>
      <c r="Q2330" s="1" t="s">
        <v>128</v>
      </c>
      <c r="R2330" s="1" t="s">
        <v>22</v>
      </c>
      <c r="S2330" s="1" t="s">
        <v>22</v>
      </c>
      <c r="T2330" s="1" t="s">
        <v>3480</v>
      </c>
      <c r="U2330" s="1" t="s">
        <v>27</v>
      </c>
    </row>
    <row r="2331" spans="1:21" ht="15" x14ac:dyDescent="0.2">
      <c r="A2331" s="1" t="s">
        <v>73</v>
      </c>
      <c r="B2331" s="1" t="s">
        <v>64</v>
      </c>
      <c r="C2331" s="1" t="s">
        <v>2393</v>
      </c>
      <c r="D2331" s="1" t="s">
        <v>11717</v>
      </c>
      <c r="E2331" s="1" t="s">
        <v>10941</v>
      </c>
      <c r="F2331" s="1" t="s">
        <v>22</v>
      </c>
      <c r="G2331" s="2" t="str">
        <f t="shared" si="108"/>
        <v>Hausarztpraxis Dübendorf</v>
      </c>
      <c r="H2331" s="1" t="s">
        <v>10942</v>
      </c>
      <c r="I2331" s="1" t="str" cm="1">
        <f t="array" ref="I2331">IF(H2331="","",IF(COUNT(VALUE(MID(H2331,ROW($A$1:$A$100),1)))=0,H2331,TRIM(LEFT(H2331,MATCH(TRUE,ISNUMBER(VALUE(MID(H2331,ROW($A$1:$A$100),1))),0)-1))))</f>
        <v>Neuhausstrasse</v>
      </c>
      <c r="J2331" s="1" t="str" cm="1">
        <f t="array" ref="J2331">IF(H2331="","",IF(COUNT(VALUE(MID(H2331,ROW($A$1:$A$100),1)))=0,"",RIGHT(H2331,LEN(H2331)-MATCH(TRUE,ISNUMBER(VALUE(MID(H2331,ROW($A$1:$A$100),1))),0)+1)))</f>
        <v>15</v>
      </c>
      <c r="K2331" s="1" t="s">
        <v>22</v>
      </c>
      <c r="L2331" s="1" t="s">
        <v>1398</v>
      </c>
      <c r="M2331" s="1" t="str">
        <f t="shared" si="109"/>
        <v>8600</v>
      </c>
      <c r="N2331" s="1" t="str">
        <f t="shared" si="110"/>
        <v>Dübendorf</v>
      </c>
      <c r="O2331" s="1" t="s">
        <v>24</v>
      </c>
      <c r="P2331" s="1" t="s">
        <v>11718</v>
      </c>
      <c r="Q2331" s="1" t="s">
        <v>128</v>
      </c>
      <c r="R2331" s="1" t="s">
        <v>22</v>
      </c>
      <c r="S2331" s="1" t="s">
        <v>22</v>
      </c>
      <c r="T2331" s="1" t="s">
        <v>11719</v>
      </c>
      <c r="U2331" s="1" t="s">
        <v>27</v>
      </c>
    </row>
    <row r="2332" spans="1:21" ht="15" x14ac:dyDescent="0.2">
      <c r="A2332" s="1" t="s">
        <v>73</v>
      </c>
      <c r="B2332" s="1" t="s">
        <v>64</v>
      </c>
      <c r="C2332" s="1" t="s">
        <v>11702</v>
      </c>
      <c r="D2332" s="1" t="s">
        <v>11703</v>
      </c>
      <c r="E2332" s="1" t="s">
        <v>9810</v>
      </c>
      <c r="F2332" s="1" t="s">
        <v>22</v>
      </c>
      <c r="G2332" s="2" t="str">
        <f t="shared" si="108"/>
        <v>Praxis Merkurstrasse</v>
      </c>
      <c r="H2332" s="1" t="s">
        <v>9811</v>
      </c>
      <c r="I2332" s="1" t="str" cm="1">
        <f t="array" ref="I2332">IF(H2332="","",IF(COUNT(VALUE(MID(H2332,ROW($A$1:$A$100),1)))=0,H2332,TRIM(LEFT(H2332,MATCH(TRUE,ISNUMBER(VALUE(MID(H2332,ROW($A$1:$A$100),1))),0)-1))))</f>
        <v>Merkurstrasse</v>
      </c>
      <c r="J2332" s="1" t="str" cm="1">
        <f t="array" ref="J2332">IF(H2332="","",IF(COUNT(VALUE(MID(H2332,ROW($A$1:$A$100),1)))=0,"",RIGHT(H2332,LEN(H2332)-MATCH(TRUE,ISNUMBER(VALUE(MID(H2332,ROW($A$1:$A$100),1))),0)+1)))</f>
        <v>20</v>
      </c>
      <c r="K2332" s="1" t="s">
        <v>22</v>
      </c>
      <c r="L2332" s="1" t="s">
        <v>260</v>
      </c>
      <c r="M2332" s="1" t="str">
        <f t="shared" si="109"/>
        <v>8032</v>
      </c>
      <c r="N2332" s="1" t="str">
        <f t="shared" si="110"/>
        <v>Zürich</v>
      </c>
      <c r="O2332" s="1" t="s">
        <v>24</v>
      </c>
      <c r="P2332" s="1" t="s">
        <v>11704</v>
      </c>
      <c r="Q2332" s="1" t="s">
        <v>128</v>
      </c>
      <c r="R2332" s="1" t="s">
        <v>22</v>
      </c>
      <c r="S2332" s="1" t="s">
        <v>22</v>
      </c>
      <c r="T2332" s="1" t="s">
        <v>11705</v>
      </c>
      <c r="U2332" s="1" t="s">
        <v>27</v>
      </c>
    </row>
    <row r="2333" spans="1:21" ht="15" x14ac:dyDescent="0.2">
      <c r="A2333" s="1" t="s">
        <v>16</v>
      </c>
      <c r="B2333" s="1" t="s">
        <v>64</v>
      </c>
      <c r="C2333" s="1" t="s">
        <v>8215</v>
      </c>
      <c r="D2333" s="1" t="s">
        <v>11741</v>
      </c>
      <c r="E2333" s="1" t="s">
        <v>6316</v>
      </c>
      <c r="F2333" s="1" t="s">
        <v>22</v>
      </c>
      <c r="G2333" s="2" t="str">
        <f t="shared" si="108"/>
        <v>Praxis Dr. Masár Zuzana</v>
      </c>
      <c r="H2333" s="1" t="s">
        <v>6317</v>
      </c>
      <c r="I2333" s="1" t="str" cm="1">
        <f t="array" ref="I2333">IF(H2333="","",IF(COUNT(VALUE(MID(H2333,ROW($A$1:$A$100),1)))=0,H2333,TRIM(LEFT(H2333,MATCH(TRUE,ISNUMBER(VALUE(MID(H2333,ROW($A$1:$A$100),1))),0)-1))))</f>
        <v>Hutgasse</v>
      </c>
      <c r="J2333" s="1" t="str" cm="1">
        <f t="array" ref="J2333">IF(H2333="","",IF(COUNT(VALUE(MID(H2333,ROW($A$1:$A$100),1)))=0,"",RIGHT(H2333,LEN(H2333)-MATCH(TRUE,ISNUMBER(VALUE(MID(H2333,ROW($A$1:$A$100),1))),0)+1)))</f>
        <v>2</v>
      </c>
      <c r="K2333" s="1" t="s">
        <v>22</v>
      </c>
      <c r="L2333" s="1" t="s">
        <v>234</v>
      </c>
      <c r="M2333" s="1" t="str">
        <f t="shared" si="109"/>
        <v>4001</v>
      </c>
      <c r="N2333" s="1" t="str">
        <f t="shared" si="110"/>
        <v>Basel</v>
      </c>
      <c r="O2333" s="1" t="s">
        <v>24</v>
      </c>
      <c r="P2333" s="1" t="s">
        <v>11742</v>
      </c>
      <c r="Q2333" s="1" t="s">
        <v>21</v>
      </c>
      <c r="R2333" s="1" t="s">
        <v>22</v>
      </c>
      <c r="S2333" s="1" t="s">
        <v>22</v>
      </c>
      <c r="T2333" s="1" t="s">
        <v>11743</v>
      </c>
      <c r="U2333" s="1" t="s">
        <v>27</v>
      </c>
    </row>
    <row r="2334" spans="1:21" ht="15" x14ac:dyDescent="0.2">
      <c r="A2334" s="1" t="s">
        <v>16</v>
      </c>
      <c r="B2334" s="1" t="s">
        <v>64</v>
      </c>
      <c r="C2334" s="1" t="s">
        <v>11635</v>
      </c>
      <c r="D2334" s="1" t="s">
        <v>11636</v>
      </c>
      <c r="E2334" s="1" t="s">
        <v>4556</v>
      </c>
      <c r="F2334" s="1" t="s">
        <v>22</v>
      </c>
      <c r="G2334" s="2" t="str">
        <f t="shared" si="108"/>
        <v>Ärztehaus Hofwis</v>
      </c>
      <c r="H2334" s="1" t="s">
        <v>4557</v>
      </c>
      <c r="I2334" s="1" t="str" cm="1">
        <f t="array" ref="I2334">IF(H2334="","",IF(COUNT(VALUE(MID(H2334,ROW($A$1:$A$100),1)))=0,H2334,TRIM(LEFT(H2334,MATCH(TRUE,ISNUMBER(VALUE(MID(H2334,ROW($A$1:$A$100),1))),0)-1))))</f>
        <v>Hofwis</v>
      </c>
      <c r="J2334" s="1" t="str" cm="1">
        <f t="array" ref="J2334">IF(H2334="","",IF(COUNT(VALUE(MID(H2334,ROW($A$1:$A$100),1)))=0,"",RIGHT(H2334,LEN(H2334)-MATCH(TRUE,ISNUMBER(VALUE(MID(H2334,ROW($A$1:$A$100),1))),0)+1)))</f>
        <v>1</v>
      </c>
      <c r="K2334" s="1" t="s">
        <v>22</v>
      </c>
      <c r="L2334" s="1" t="s">
        <v>4558</v>
      </c>
      <c r="M2334" s="1" t="str">
        <f t="shared" si="109"/>
        <v>8352</v>
      </c>
      <c r="N2334" s="1" t="str">
        <f t="shared" si="110"/>
        <v>Elsau</v>
      </c>
      <c r="O2334" s="1" t="s">
        <v>24</v>
      </c>
      <c r="P2334" s="1" t="s">
        <v>11637</v>
      </c>
      <c r="Q2334" s="1" t="s">
        <v>128</v>
      </c>
      <c r="R2334" s="1" t="s">
        <v>22</v>
      </c>
      <c r="S2334" s="1" t="s">
        <v>22</v>
      </c>
      <c r="T2334" s="1" t="s">
        <v>11638</v>
      </c>
      <c r="U2334" s="1" t="s">
        <v>27</v>
      </c>
    </row>
    <row r="2335" spans="1:21" ht="30" x14ac:dyDescent="0.2">
      <c r="A2335" s="1" t="s">
        <v>16</v>
      </c>
      <c r="B2335" s="1" t="s">
        <v>64</v>
      </c>
      <c r="C2335" s="1" t="s">
        <v>14131</v>
      </c>
      <c r="D2335" s="1" t="s">
        <v>14132</v>
      </c>
      <c r="E2335" s="1" t="s">
        <v>750</v>
      </c>
      <c r="F2335" s="1" t="s">
        <v>1597</v>
      </c>
      <c r="G2335" s="2" t="str">
        <f t="shared" si="108"/>
        <v>Universitätsspital Basel
_x000D_Reproduktionsmedizin</v>
      </c>
      <c r="H2335" s="1" t="s">
        <v>1598</v>
      </c>
      <c r="I2335" s="1" t="str" cm="1">
        <f t="array" ref="I2335">IF(H2335="","",IF(COUNT(VALUE(MID(H2335,ROW($A$1:$A$100),1)))=0,H2335,TRIM(LEFT(H2335,MATCH(TRUE,ISNUMBER(VALUE(MID(H2335,ROW($A$1:$A$100),1))),0)-1))))</f>
        <v>Vogesenstrasse</v>
      </c>
      <c r="J2335" s="1" t="str" cm="1">
        <f t="array" ref="J2335">IF(H2335="","",IF(COUNT(VALUE(MID(H2335,ROW($A$1:$A$100),1)))=0,"",RIGHT(H2335,LEN(H2335)-MATCH(TRUE,ISNUMBER(VALUE(MID(H2335,ROW($A$1:$A$100),1))),0)+1)))</f>
        <v>134</v>
      </c>
      <c r="K2335" s="1" t="s">
        <v>22</v>
      </c>
      <c r="L2335" s="1" t="s">
        <v>753</v>
      </c>
      <c r="M2335" s="1" t="str">
        <f t="shared" si="109"/>
        <v>4031</v>
      </c>
      <c r="N2335" s="1" t="str">
        <f t="shared" si="110"/>
        <v>Basel</v>
      </c>
      <c r="O2335" s="1" t="s">
        <v>24</v>
      </c>
      <c r="P2335" s="1" t="s">
        <v>14133</v>
      </c>
      <c r="Q2335" s="1" t="s">
        <v>21</v>
      </c>
      <c r="R2335" s="1" t="s">
        <v>22</v>
      </c>
      <c r="S2335" s="1" t="s">
        <v>22</v>
      </c>
      <c r="T2335" s="1" t="s">
        <v>14134</v>
      </c>
      <c r="U2335" s="1" t="s">
        <v>27</v>
      </c>
    </row>
    <row r="2336" spans="1:21" ht="30" x14ac:dyDescent="0.2">
      <c r="A2336" s="1" t="s">
        <v>73</v>
      </c>
      <c r="B2336" s="1" t="s">
        <v>64</v>
      </c>
      <c r="C2336" s="1" t="s">
        <v>7294</v>
      </c>
      <c r="D2336" s="1" t="s">
        <v>7295</v>
      </c>
      <c r="E2336" s="1" t="s">
        <v>1568</v>
      </c>
      <c r="F2336" s="1" t="s">
        <v>156</v>
      </c>
      <c r="G2336" s="2" t="str">
        <f t="shared" si="108"/>
        <v>Kantonsspital Baden AG
_x000D_Frauenklinik</v>
      </c>
      <c r="H2336" s="1" t="s">
        <v>1569</v>
      </c>
      <c r="I2336" s="1" t="str" cm="1">
        <f t="array" ref="I2336">IF(H2336="","",IF(COUNT(VALUE(MID(H2336,ROW($A$1:$A$100),1)))=0,H2336,TRIM(LEFT(H2336,MATCH(TRUE,ISNUMBER(VALUE(MID(H2336,ROW($A$1:$A$100),1))),0)-1))))</f>
        <v>Im Ergel</v>
      </c>
      <c r="J2336" s="1" t="str" cm="1">
        <f t="array" ref="J2336">IF(H2336="","",IF(COUNT(VALUE(MID(H2336,ROW($A$1:$A$100),1)))=0,"",RIGHT(H2336,LEN(H2336)-MATCH(TRUE,ISNUMBER(VALUE(MID(H2336,ROW($A$1:$A$100),1))),0)+1)))</f>
        <v>1</v>
      </c>
      <c r="K2336" s="1" t="s">
        <v>22</v>
      </c>
      <c r="L2336" s="1" t="s">
        <v>1570</v>
      </c>
      <c r="M2336" s="1" t="str">
        <f t="shared" si="109"/>
        <v>5404</v>
      </c>
      <c r="N2336" s="1" t="str">
        <f t="shared" si="110"/>
        <v>Baden</v>
      </c>
      <c r="O2336" s="1" t="s">
        <v>24</v>
      </c>
      <c r="P2336" s="1" t="s">
        <v>7296</v>
      </c>
      <c r="Q2336" s="1" t="s">
        <v>21</v>
      </c>
      <c r="R2336" s="1" t="s">
        <v>22</v>
      </c>
      <c r="S2336" s="1" t="s">
        <v>22</v>
      </c>
      <c r="T2336" s="1" t="s">
        <v>7297</v>
      </c>
      <c r="U2336" s="1" t="s">
        <v>27</v>
      </c>
    </row>
    <row r="2337" spans="1:21" ht="15" x14ac:dyDescent="0.2">
      <c r="A2337" s="1" t="s">
        <v>73</v>
      </c>
      <c r="B2337" s="1" t="s">
        <v>64</v>
      </c>
      <c r="C2337" s="1" t="s">
        <v>1037</v>
      </c>
      <c r="D2337" s="1" t="s">
        <v>8365</v>
      </c>
      <c r="E2337" s="1" t="s">
        <v>8366</v>
      </c>
      <c r="F2337" s="1" t="s">
        <v>22</v>
      </c>
      <c r="G2337" s="2" t="str">
        <f t="shared" si="108"/>
        <v>Seepraxis AG</v>
      </c>
      <c r="H2337" s="1" t="s">
        <v>8367</v>
      </c>
      <c r="I2337" s="1" t="str" cm="1">
        <f t="array" ref="I2337">IF(H2337="","",IF(COUNT(VALUE(MID(H2337,ROW($A$1:$A$100),1)))=0,H2337,TRIM(LEFT(H2337,MATCH(TRUE,ISNUMBER(VALUE(MID(H2337,ROW($A$1:$A$100),1))),0)-1))))</f>
        <v>Alleestrasse</v>
      </c>
      <c r="J2337" s="1" t="str" cm="1">
        <f t="array" ref="J2337">IF(H2337="","",IF(COUNT(VALUE(MID(H2337,ROW($A$1:$A$100),1)))=0,"",RIGHT(H2337,LEN(H2337)-MATCH(TRUE,ISNUMBER(VALUE(MID(H2337,ROW($A$1:$A$100),1))),0)+1)))</f>
        <v>31</v>
      </c>
      <c r="K2337" s="1" t="s">
        <v>22</v>
      </c>
      <c r="L2337" s="1" t="s">
        <v>2244</v>
      </c>
      <c r="M2337" s="1" t="str">
        <f t="shared" si="109"/>
        <v>8590</v>
      </c>
      <c r="N2337" s="1" t="str">
        <f t="shared" si="110"/>
        <v>Romanshorn</v>
      </c>
      <c r="O2337" s="1" t="s">
        <v>24</v>
      </c>
      <c r="P2337" s="1" t="s">
        <v>8368</v>
      </c>
      <c r="Q2337" s="1" t="s">
        <v>80</v>
      </c>
      <c r="R2337" s="1" t="s">
        <v>22</v>
      </c>
      <c r="S2337" s="1" t="s">
        <v>22</v>
      </c>
      <c r="T2337" s="1" t="s">
        <v>8369</v>
      </c>
      <c r="U2337" s="1" t="s">
        <v>27</v>
      </c>
    </row>
    <row r="2338" spans="1:21" ht="30" x14ac:dyDescent="0.2">
      <c r="A2338" s="1" t="s">
        <v>73</v>
      </c>
      <c r="B2338" s="1" t="s">
        <v>17</v>
      </c>
      <c r="C2338" s="1" t="s">
        <v>16253</v>
      </c>
      <c r="D2338" s="1" t="s">
        <v>16254</v>
      </c>
      <c r="E2338" s="1" t="s">
        <v>3565</v>
      </c>
      <c r="F2338" s="1" t="s">
        <v>21</v>
      </c>
      <c r="G2338" s="2" t="str">
        <f t="shared" si="108"/>
        <v>Spital Männedorf AG
_x000D_Gynäkologie und Geburtshilfe</v>
      </c>
      <c r="H2338" s="1" t="s">
        <v>3566</v>
      </c>
      <c r="I2338" s="1" t="str" cm="1">
        <f t="array" ref="I2338">IF(H2338="","",IF(COUNT(VALUE(MID(H2338,ROW($A$1:$A$100),1)))=0,H2338,TRIM(LEFT(H2338,MATCH(TRUE,ISNUMBER(VALUE(MID(H2338,ROW($A$1:$A$100),1))),0)-1))))</f>
        <v>Asylstrasse</v>
      </c>
      <c r="J2338" s="1" t="str" cm="1">
        <f t="array" ref="J2338">IF(H2338="","",IF(COUNT(VALUE(MID(H2338,ROW($A$1:$A$100),1)))=0,"",RIGHT(H2338,LEN(H2338)-MATCH(TRUE,ISNUMBER(VALUE(MID(H2338,ROW($A$1:$A$100),1))),0)+1)))</f>
        <v>10</v>
      </c>
      <c r="K2338" s="1" t="s">
        <v>22</v>
      </c>
      <c r="L2338" s="1" t="s">
        <v>2754</v>
      </c>
      <c r="M2338" s="1" t="str">
        <f t="shared" si="109"/>
        <v>8708</v>
      </c>
      <c r="N2338" s="1" t="str">
        <f t="shared" si="110"/>
        <v>Männedorf</v>
      </c>
      <c r="O2338" s="1" t="s">
        <v>24</v>
      </c>
      <c r="P2338" s="1" t="s">
        <v>16255</v>
      </c>
      <c r="Q2338" s="1" t="s">
        <v>21</v>
      </c>
      <c r="R2338" s="1" t="s">
        <v>22</v>
      </c>
      <c r="S2338" s="1" t="s">
        <v>22</v>
      </c>
      <c r="T2338" s="1" t="s">
        <v>16256</v>
      </c>
      <c r="U2338" s="1" t="s">
        <v>27</v>
      </c>
    </row>
    <row r="2339" spans="1:21" ht="15" x14ac:dyDescent="0.2">
      <c r="A2339" s="1" t="s">
        <v>16</v>
      </c>
      <c r="B2339" s="1" t="s">
        <v>64</v>
      </c>
      <c r="C2339" s="1" t="s">
        <v>4668</v>
      </c>
      <c r="D2339" s="1" t="s">
        <v>15434</v>
      </c>
      <c r="E2339" s="1" t="s">
        <v>15435</v>
      </c>
      <c r="F2339" s="1" t="s">
        <v>22</v>
      </c>
      <c r="G2339" s="2" t="str">
        <f t="shared" si="108"/>
        <v>Praxis Dr. Materne Christine</v>
      </c>
      <c r="H2339" s="1" t="s">
        <v>15436</v>
      </c>
      <c r="I2339" s="1" t="str" cm="1">
        <f t="array" ref="I2339">IF(H2339="","",IF(COUNT(VALUE(MID(H2339,ROW($A$1:$A$100),1)))=0,H2339,TRIM(LEFT(H2339,MATCH(TRUE,ISNUMBER(VALUE(MID(H2339,ROW($A$1:$A$100),1))),0)-1))))</f>
        <v>Asylstrasse</v>
      </c>
      <c r="J2339" s="1" t="str" cm="1">
        <f t="array" ref="J2339">IF(H2339="","",IF(COUNT(VALUE(MID(H2339,ROW($A$1:$A$100),1)))=0,"",RIGHT(H2339,LEN(H2339)-MATCH(TRUE,ISNUMBER(VALUE(MID(H2339,ROW($A$1:$A$100),1))),0)+1)))</f>
        <v>17</v>
      </c>
      <c r="K2339" s="1" t="s">
        <v>22</v>
      </c>
      <c r="L2339" s="1" t="s">
        <v>260</v>
      </c>
      <c r="M2339" s="1" t="str">
        <f t="shared" si="109"/>
        <v>8032</v>
      </c>
      <c r="N2339" s="1" t="str">
        <f t="shared" si="110"/>
        <v>Zürich</v>
      </c>
      <c r="O2339" s="1" t="s">
        <v>24</v>
      </c>
      <c r="P2339" s="1" t="s">
        <v>15437</v>
      </c>
      <c r="Q2339" s="1" t="s">
        <v>128</v>
      </c>
      <c r="R2339" s="1" t="s">
        <v>22</v>
      </c>
      <c r="S2339" s="1" t="s">
        <v>22</v>
      </c>
      <c r="T2339" s="1" t="s">
        <v>15438</v>
      </c>
      <c r="U2339" s="1" t="s">
        <v>27</v>
      </c>
    </row>
    <row r="2340" spans="1:21" ht="30" x14ac:dyDescent="0.2">
      <c r="A2340" s="1" t="s">
        <v>73</v>
      </c>
      <c r="B2340" s="1" t="s">
        <v>64</v>
      </c>
      <c r="C2340" s="1" t="s">
        <v>11738</v>
      </c>
      <c r="D2340" s="1" t="s">
        <v>9145</v>
      </c>
      <c r="E2340" s="1" t="s">
        <v>277</v>
      </c>
      <c r="F2340" s="1" t="s">
        <v>156</v>
      </c>
      <c r="G2340" s="2" t="str">
        <f t="shared" si="108"/>
        <v>Spitalzentrum Biel AG
_x000D_Frauenklinik</v>
      </c>
      <c r="H2340" s="1" t="s">
        <v>22</v>
      </c>
      <c r="I2340" s="1" t="str" cm="1">
        <f t="array" ref="I2340">IF(H2340="","",IF(COUNT(VALUE(MID(H2340,ROW($A$1:$A$100),1)))=0,H2340,TRIM(LEFT(H2340,MATCH(TRUE,ISNUMBER(VALUE(MID(H2340,ROW($A$1:$A$100),1))),0)-1))))</f>
        <v/>
      </c>
      <c r="J2340" s="1" t="str" cm="1">
        <f t="array" ref="J2340">IF(H2340="","",IF(COUNT(VALUE(MID(H2340,ROW($A$1:$A$100),1)))=0,"",RIGHT(H2340,LEN(H2340)-MATCH(TRUE,ISNUMBER(VALUE(MID(H2340,ROW($A$1:$A$100),1))),0)+1)))</f>
        <v/>
      </c>
      <c r="K2340" s="1" t="s">
        <v>278</v>
      </c>
      <c r="L2340" s="1" t="s">
        <v>279</v>
      </c>
      <c r="M2340" s="1" t="str">
        <f t="shared" si="109"/>
        <v>2501</v>
      </c>
      <c r="N2340" s="1" t="str">
        <f t="shared" si="110"/>
        <v>Biel/Bienne</v>
      </c>
      <c r="O2340" s="1" t="s">
        <v>24</v>
      </c>
      <c r="P2340" s="1" t="s">
        <v>11739</v>
      </c>
      <c r="Q2340" s="1" t="s">
        <v>21</v>
      </c>
      <c r="R2340" s="1" t="s">
        <v>22</v>
      </c>
      <c r="S2340" s="1" t="s">
        <v>22</v>
      </c>
      <c r="T2340" s="1" t="s">
        <v>11740</v>
      </c>
      <c r="U2340" s="1" t="s">
        <v>27</v>
      </c>
    </row>
    <row r="2341" spans="1:21" ht="30" x14ac:dyDescent="0.2">
      <c r="A2341" s="1" t="s">
        <v>16</v>
      </c>
      <c r="B2341" s="1" t="s">
        <v>64</v>
      </c>
      <c r="C2341" s="1" t="s">
        <v>1098</v>
      </c>
      <c r="D2341" s="1" t="s">
        <v>6750</v>
      </c>
      <c r="E2341" s="1" t="s">
        <v>6751</v>
      </c>
      <c r="F2341" s="1" t="s">
        <v>6752</v>
      </c>
      <c r="G2341" s="2" t="str">
        <f t="shared" si="108"/>
        <v>Gesundheitszentrum Grenchen
_x000D_Praxis Dr. Brenneisen</v>
      </c>
      <c r="H2341" s="1" t="s">
        <v>6753</v>
      </c>
      <c r="I2341" s="1" t="str" cm="1">
        <f t="array" ref="I2341">IF(H2341="","",IF(COUNT(VALUE(MID(H2341,ROW($A$1:$A$100),1)))=0,H2341,TRIM(LEFT(H2341,MATCH(TRUE,ISNUMBER(VALUE(MID(H2341,ROW($A$1:$A$100),1))),0)-1))))</f>
        <v>Wissbächlistrasse</v>
      </c>
      <c r="J2341" s="1" t="str" cm="1">
        <f t="array" ref="J2341">IF(H2341="","",IF(COUNT(VALUE(MID(H2341,ROW($A$1:$A$100),1)))=0,"",RIGHT(H2341,LEN(H2341)-MATCH(TRUE,ISNUMBER(VALUE(MID(H2341,ROW($A$1:$A$100),1))),0)+1)))</f>
        <v>48</v>
      </c>
      <c r="K2341" s="1" t="s">
        <v>22</v>
      </c>
      <c r="L2341" s="1" t="s">
        <v>2149</v>
      </c>
      <c r="M2341" s="1" t="str">
        <f t="shared" si="109"/>
        <v>2540</v>
      </c>
      <c r="N2341" s="1" t="str">
        <f t="shared" si="110"/>
        <v>Grenchen</v>
      </c>
      <c r="O2341" s="1" t="s">
        <v>24</v>
      </c>
      <c r="P2341" s="1" t="s">
        <v>6754</v>
      </c>
      <c r="Q2341" s="1" t="s">
        <v>21</v>
      </c>
      <c r="R2341" s="1" t="s">
        <v>22</v>
      </c>
      <c r="S2341" s="1" t="s">
        <v>22</v>
      </c>
      <c r="T2341" s="1" t="s">
        <v>6755</v>
      </c>
      <c r="U2341" s="1" t="s">
        <v>27</v>
      </c>
    </row>
    <row r="2342" spans="1:21" ht="30" x14ac:dyDescent="0.2">
      <c r="A2342" s="1" t="s">
        <v>16</v>
      </c>
      <c r="B2342" s="1" t="s">
        <v>17</v>
      </c>
      <c r="C2342" s="1" t="s">
        <v>2738</v>
      </c>
      <c r="D2342" s="1" t="s">
        <v>6750</v>
      </c>
      <c r="E2342" s="1" t="s">
        <v>3175</v>
      </c>
      <c r="F2342" s="1" t="s">
        <v>156</v>
      </c>
      <c r="G2342" s="2" t="str">
        <f t="shared" si="108"/>
        <v>Spital Limmattal
_x000D_Frauenklinik</v>
      </c>
      <c r="H2342" s="1" t="s">
        <v>3176</v>
      </c>
      <c r="I2342" s="1" t="str" cm="1">
        <f t="array" ref="I2342">IF(H2342="","",IF(COUNT(VALUE(MID(H2342,ROW($A$1:$A$100),1)))=0,H2342,TRIM(LEFT(H2342,MATCH(TRUE,ISNUMBER(VALUE(MID(H2342,ROW($A$1:$A$100),1))),0)-1))))</f>
        <v>Urdorferstrasse</v>
      </c>
      <c r="J2342" s="1" t="str" cm="1">
        <f t="array" ref="J2342">IF(H2342="","",IF(COUNT(VALUE(MID(H2342,ROW($A$1:$A$100),1)))=0,"",RIGHT(H2342,LEN(H2342)-MATCH(TRUE,ISNUMBER(VALUE(MID(H2342,ROW($A$1:$A$100),1))),0)+1)))</f>
        <v>100</v>
      </c>
      <c r="K2342" s="1" t="s">
        <v>22</v>
      </c>
      <c r="L2342" s="1" t="s">
        <v>3177</v>
      </c>
      <c r="M2342" s="1" t="str">
        <f t="shared" si="109"/>
        <v>8952</v>
      </c>
      <c r="N2342" s="1" t="str">
        <f t="shared" si="110"/>
        <v>Schlieren</v>
      </c>
      <c r="O2342" s="1" t="s">
        <v>24</v>
      </c>
      <c r="P2342" s="1" t="s">
        <v>16499</v>
      </c>
      <c r="Q2342" s="1" t="s">
        <v>21</v>
      </c>
      <c r="R2342" s="1" t="s">
        <v>22</v>
      </c>
      <c r="S2342" s="1" t="s">
        <v>22</v>
      </c>
      <c r="T2342" s="1" t="s">
        <v>16500</v>
      </c>
      <c r="U2342" s="1" t="s">
        <v>27</v>
      </c>
    </row>
    <row r="2343" spans="1:21" ht="15" x14ac:dyDescent="0.2">
      <c r="A2343" s="1" t="s">
        <v>16</v>
      </c>
      <c r="B2343" s="1" t="s">
        <v>17</v>
      </c>
      <c r="C2343" s="1" t="s">
        <v>813</v>
      </c>
      <c r="D2343" s="1" t="s">
        <v>8688</v>
      </c>
      <c r="E2343" s="1" t="s">
        <v>700</v>
      </c>
      <c r="F2343" s="1" t="s">
        <v>22</v>
      </c>
      <c r="G2343" s="2" t="str">
        <f t="shared" si="108"/>
        <v>Medbase Uzwil</v>
      </c>
      <c r="H2343" s="1" t="s">
        <v>701</v>
      </c>
      <c r="I2343" s="1" t="str" cm="1">
        <f t="array" ref="I2343">IF(H2343="","",IF(COUNT(VALUE(MID(H2343,ROW($A$1:$A$100),1)))=0,H2343,TRIM(LEFT(H2343,MATCH(TRUE,ISNUMBER(VALUE(MID(H2343,ROW($A$1:$A$100),1))),0)-1))))</f>
        <v>Bahnhofstrasse</v>
      </c>
      <c r="J2343" s="1" t="str" cm="1">
        <f t="array" ref="J2343">IF(H2343="","",IF(COUNT(VALUE(MID(H2343,ROW($A$1:$A$100),1)))=0,"",RIGHT(H2343,LEN(H2343)-MATCH(TRUE,ISNUMBER(VALUE(MID(H2343,ROW($A$1:$A$100),1))),0)+1)))</f>
        <v>82</v>
      </c>
      <c r="K2343" s="1" t="s">
        <v>22</v>
      </c>
      <c r="L2343" s="1" t="s">
        <v>702</v>
      </c>
      <c r="M2343" s="1" t="str">
        <f t="shared" si="109"/>
        <v>9240</v>
      </c>
      <c r="N2343" s="1" t="str">
        <f t="shared" si="110"/>
        <v>Uzwil</v>
      </c>
      <c r="O2343" s="1" t="s">
        <v>24</v>
      </c>
      <c r="P2343" s="1" t="s">
        <v>16289</v>
      </c>
      <c r="Q2343" s="1" t="s">
        <v>80</v>
      </c>
      <c r="R2343" s="1" t="s">
        <v>22</v>
      </c>
      <c r="S2343" s="1" t="s">
        <v>22</v>
      </c>
      <c r="T2343" s="1" t="s">
        <v>16290</v>
      </c>
      <c r="U2343" s="1" t="s">
        <v>27</v>
      </c>
    </row>
    <row r="2344" spans="1:21" ht="15" x14ac:dyDescent="0.2">
      <c r="A2344" s="1" t="s">
        <v>16</v>
      </c>
      <c r="B2344" s="1" t="s">
        <v>17</v>
      </c>
      <c r="C2344" s="1" t="s">
        <v>8439</v>
      </c>
      <c r="D2344" s="1" t="s">
        <v>8440</v>
      </c>
      <c r="E2344" s="1" t="s">
        <v>8441</v>
      </c>
      <c r="F2344" s="1" t="s">
        <v>22</v>
      </c>
      <c r="G2344" s="2" t="str">
        <f t="shared" si="108"/>
        <v>DERMA_ATELIER</v>
      </c>
      <c r="H2344" s="1" t="s">
        <v>8442</v>
      </c>
      <c r="I2344" s="1" t="str" cm="1">
        <f t="array" ref="I2344">IF(H2344="","",IF(COUNT(VALUE(MID(H2344,ROW($A$1:$A$100),1)))=0,H2344,TRIM(LEFT(H2344,MATCH(TRUE,ISNUMBER(VALUE(MID(H2344,ROW($A$1:$A$100),1))),0)-1))))</f>
        <v>Oberdorfstrasse</v>
      </c>
      <c r="J2344" s="1" t="str" cm="1">
        <f t="array" ref="J2344">IF(H2344="","",IF(COUNT(VALUE(MID(H2344,ROW($A$1:$A$100),1)))=0,"",RIGHT(H2344,LEN(H2344)-MATCH(TRUE,ISNUMBER(VALUE(MID(H2344,ROW($A$1:$A$100),1))),0)+1)))</f>
        <v>16E</v>
      </c>
      <c r="K2344" s="1" t="s">
        <v>22</v>
      </c>
      <c r="L2344" s="1" t="s">
        <v>415</v>
      </c>
      <c r="M2344" s="1" t="str">
        <f t="shared" si="109"/>
        <v>8001</v>
      </c>
      <c r="N2344" s="1" t="str">
        <f t="shared" si="110"/>
        <v>Zürich</v>
      </c>
      <c r="O2344" s="1" t="s">
        <v>24</v>
      </c>
      <c r="P2344" s="1" t="s">
        <v>8443</v>
      </c>
      <c r="Q2344" s="1" t="s">
        <v>80</v>
      </c>
      <c r="R2344" s="1" t="s">
        <v>22</v>
      </c>
      <c r="S2344" s="1" t="s">
        <v>22</v>
      </c>
      <c r="T2344" s="1" t="s">
        <v>8444</v>
      </c>
      <c r="U2344" s="1" t="s">
        <v>27</v>
      </c>
    </row>
    <row r="2345" spans="1:21" ht="15" x14ac:dyDescent="0.2">
      <c r="A2345" s="1" t="s">
        <v>16</v>
      </c>
      <c r="B2345" s="1" t="s">
        <v>64</v>
      </c>
      <c r="C2345" s="1" t="s">
        <v>10157</v>
      </c>
      <c r="D2345" s="1" t="s">
        <v>4539</v>
      </c>
      <c r="E2345" s="1" t="s">
        <v>8299</v>
      </c>
      <c r="F2345" s="1" t="s">
        <v>22</v>
      </c>
      <c r="G2345" s="2" t="str">
        <f t="shared" si="108"/>
        <v>Frauenpraxis am See</v>
      </c>
      <c r="H2345" s="1" t="s">
        <v>8300</v>
      </c>
      <c r="I2345" s="1" t="str" cm="1">
        <f t="array" ref="I2345">IF(H2345="","",IF(COUNT(VALUE(MID(H2345,ROW($A$1:$A$100),1)))=0,H2345,TRIM(LEFT(H2345,MATCH(TRUE,ISNUMBER(VALUE(MID(H2345,ROW($A$1:$A$100),1))),0)-1))))</f>
        <v>Alpenstrasse</v>
      </c>
      <c r="J2345" s="1" t="str" cm="1">
        <f t="array" ref="J2345">IF(H2345="","",IF(COUNT(VALUE(MID(H2345,ROW($A$1:$A$100),1)))=0,"",RIGHT(H2345,LEN(H2345)-MATCH(TRUE,ISNUMBER(VALUE(MID(H2345,ROW($A$1:$A$100),1))),0)+1)))</f>
        <v>1</v>
      </c>
      <c r="K2345" s="1" t="s">
        <v>22</v>
      </c>
      <c r="L2345" s="1" t="s">
        <v>272</v>
      </c>
      <c r="M2345" s="1" t="str">
        <f t="shared" si="109"/>
        <v>6004</v>
      </c>
      <c r="N2345" s="1" t="str">
        <f t="shared" si="110"/>
        <v>Luzern</v>
      </c>
      <c r="O2345" s="1" t="s">
        <v>24</v>
      </c>
      <c r="P2345" s="1" t="s">
        <v>10158</v>
      </c>
      <c r="Q2345" s="1" t="s">
        <v>21</v>
      </c>
      <c r="R2345" s="1" t="s">
        <v>22</v>
      </c>
      <c r="S2345" s="1" t="s">
        <v>22</v>
      </c>
      <c r="T2345" s="1" t="s">
        <v>10159</v>
      </c>
      <c r="U2345" s="1" t="s">
        <v>27</v>
      </c>
    </row>
    <row r="2346" spans="1:21" ht="15" x14ac:dyDescent="0.2">
      <c r="A2346" s="1" t="s">
        <v>16</v>
      </c>
      <c r="B2346" s="1" t="s">
        <v>17</v>
      </c>
      <c r="C2346" s="1" t="s">
        <v>4538</v>
      </c>
      <c r="D2346" s="1" t="s">
        <v>4539</v>
      </c>
      <c r="E2346" s="1" t="s">
        <v>1005</v>
      </c>
      <c r="F2346" s="1" t="s">
        <v>22</v>
      </c>
      <c r="G2346" s="2" t="str">
        <f t="shared" si="108"/>
        <v>Hausarztpraxis Plus</v>
      </c>
      <c r="H2346" s="1" t="s">
        <v>1006</v>
      </c>
      <c r="I2346" s="1" t="str" cm="1">
        <f t="array" ref="I2346">IF(H2346="","",IF(COUNT(VALUE(MID(H2346,ROW($A$1:$A$100),1)))=0,H2346,TRIM(LEFT(H2346,MATCH(TRUE,ISNUMBER(VALUE(MID(H2346,ROW($A$1:$A$100),1))),0)-1))))</f>
        <v>Forchstrasse</v>
      </c>
      <c r="J2346" s="1" t="str" cm="1">
        <f t="array" ref="J2346">IF(H2346="","",IF(COUNT(VALUE(MID(H2346,ROW($A$1:$A$100),1)))=0,"",RIGHT(H2346,LEN(H2346)-MATCH(TRUE,ISNUMBER(VALUE(MID(H2346,ROW($A$1:$A$100),1))),0)+1)))</f>
        <v>143</v>
      </c>
      <c r="K2346" s="1" t="s">
        <v>22</v>
      </c>
      <c r="L2346" s="1" t="s">
        <v>1007</v>
      </c>
      <c r="M2346" s="1" t="str">
        <f t="shared" si="109"/>
        <v>8132</v>
      </c>
      <c r="N2346" s="1" t="str">
        <f t="shared" si="110"/>
        <v>Egg b. Zürich</v>
      </c>
      <c r="O2346" s="1" t="s">
        <v>24</v>
      </c>
      <c r="P2346" s="1" t="s">
        <v>4540</v>
      </c>
      <c r="Q2346" s="1" t="s">
        <v>128</v>
      </c>
      <c r="R2346" s="1" t="s">
        <v>22</v>
      </c>
      <c r="S2346" s="1" t="s">
        <v>22</v>
      </c>
      <c r="T2346" s="1" t="s">
        <v>4541</v>
      </c>
      <c r="U2346" s="1" t="s">
        <v>27</v>
      </c>
    </row>
    <row r="2347" spans="1:21" ht="15" x14ac:dyDescent="0.2">
      <c r="A2347" s="1" t="s">
        <v>73</v>
      </c>
      <c r="B2347" s="1" t="s">
        <v>64</v>
      </c>
      <c r="C2347" s="1" t="s">
        <v>11722</v>
      </c>
      <c r="D2347" s="1" t="s">
        <v>7973</v>
      </c>
      <c r="E2347" s="1" t="s">
        <v>3191</v>
      </c>
      <c r="F2347" s="1" t="s">
        <v>22</v>
      </c>
      <c r="G2347" s="2" t="str">
        <f t="shared" si="108"/>
        <v>Praxis im Klosterhof</v>
      </c>
      <c r="H2347" s="1" t="s">
        <v>3192</v>
      </c>
      <c r="I2347" s="1" t="str" cm="1">
        <f t="array" ref="I2347">IF(H2347="","",IF(COUNT(VALUE(MID(H2347,ROW($A$1:$A$100),1)))=0,H2347,TRIM(LEFT(H2347,MATCH(TRUE,ISNUMBER(VALUE(MID(H2347,ROW($A$1:$A$100),1))),0)-1))))</f>
        <v>Klosterhofstrasse</v>
      </c>
      <c r="J2347" s="1" t="str" cm="1">
        <f t="array" ref="J2347">IF(H2347="","",IF(COUNT(VALUE(MID(H2347,ROW($A$1:$A$100),1)))=0,"",RIGHT(H2347,LEN(H2347)-MATCH(TRUE,ISNUMBER(VALUE(MID(H2347,ROW($A$1:$A$100),1))),0)+1)))</f>
        <v>1</v>
      </c>
      <c r="K2347" s="1" t="s">
        <v>22</v>
      </c>
      <c r="L2347" s="1" t="s">
        <v>644</v>
      </c>
      <c r="M2347" s="1" t="str">
        <f t="shared" si="109"/>
        <v>8280</v>
      </c>
      <c r="N2347" s="1" t="str">
        <f t="shared" si="110"/>
        <v>Kreuzlingen</v>
      </c>
      <c r="O2347" s="1" t="s">
        <v>24</v>
      </c>
      <c r="P2347" s="1" t="s">
        <v>7976</v>
      </c>
      <c r="Q2347" s="1" t="s">
        <v>128</v>
      </c>
      <c r="R2347" s="1" t="s">
        <v>22</v>
      </c>
      <c r="S2347" s="1" t="s">
        <v>22</v>
      </c>
      <c r="T2347" s="1" t="s">
        <v>11723</v>
      </c>
      <c r="U2347" s="1" t="s">
        <v>27</v>
      </c>
    </row>
    <row r="2348" spans="1:21" ht="15" x14ac:dyDescent="0.2">
      <c r="A2348" s="1" t="s">
        <v>73</v>
      </c>
      <c r="B2348" s="1" t="s">
        <v>64</v>
      </c>
      <c r="C2348" s="1" t="s">
        <v>7972</v>
      </c>
      <c r="D2348" s="1" t="s">
        <v>7973</v>
      </c>
      <c r="E2348" s="1" t="s">
        <v>7974</v>
      </c>
      <c r="F2348" s="1" t="s">
        <v>22</v>
      </c>
      <c r="G2348" s="2" t="str">
        <f t="shared" si="108"/>
        <v>Praxis Schlossberg</v>
      </c>
      <c r="H2348" s="1" t="s">
        <v>7975</v>
      </c>
      <c r="I2348" s="1" t="str" cm="1">
        <f t="array" ref="I2348">IF(H2348="","",IF(COUNT(VALUE(MID(H2348,ROW($A$1:$A$100),1)))=0,H2348,TRIM(LEFT(H2348,MATCH(TRUE,ISNUMBER(VALUE(MID(H2348,ROW($A$1:$A$100),1))),0)-1))))</f>
        <v>Stockenstrasse</v>
      </c>
      <c r="J2348" s="1" t="str" cm="1">
        <f t="array" ref="J2348">IF(H2348="","",IF(COUNT(VALUE(MID(H2348,ROW($A$1:$A$100),1)))=0,"",RIGHT(H2348,LEN(H2348)-MATCH(TRUE,ISNUMBER(VALUE(MID(H2348,ROW($A$1:$A$100),1))),0)+1)))</f>
        <v>130a</v>
      </c>
      <c r="K2348" s="1" t="s">
        <v>22</v>
      </c>
      <c r="L2348" s="1" t="s">
        <v>4345</v>
      </c>
      <c r="M2348" s="1" t="str">
        <f t="shared" si="109"/>
        <v>8802</v>
      </c>
      <c r="N2348" s="1" t="str">
        <f t="shared" si="110"/>
        <v>Kilchberg ZH</v>
      </c>
      <c r="O2348" s="1" t="s">
        <v>24</v>
      </c>
      <c r="P2348" s="1" t="s">
        <v>7976</v>
      </c>
      <c r="Q2348" s="1" t="s">
        <v>128</v>
      </c>
      <c r="R2348" s="1" t="s">
        <v>22</v>
      </c>
      <c r="S2348" s="1" t="s">
        <v>22</v>
      </c>
      <c r="T2348" s="1" t="s">
        <v>7977</v>
      </c>
      <c r="U2348" s="1" t="s">
        <v>27</v>
      </c>
    </row>
    <row r="2349" spans="1:21" ht="15" x14ac:dyDescent="0.2">
      <c r="A2349" s="1" t="s">
        <v>73</v>
      </c>
      <c r="B2349" s="1" t="s">
        <v>64</v>
      </c>
      <c r="C2349" s="1" t="s">
        <v>11724</v>
      </c>
      <c r="D2349" s="1" t="s">
        <v>11725</v>
      </c>
      <c r="E2349" s="1" t="s">
        <v>11726</v>
      </c>
      <c r="F2349" s="1" t="s">
        <v>22</v>
      </c>
      <c r="G2349" s="2" t="str">
        <f t="shared" si="108"/>
        <v>Praxis Dr. Mattera Alfonso</v>
      </c>
      <c r="H2349" s="1" t="s">
        <v>11727</v>
      </c>
      <c r="I2349" s="1" t="str" cm="1">
        <f t="array" ref="I2349">IF(H2349="","",IF(COUNT(VALUE(MID(H2349,ROW($A$1:$A$100),1)))=0,H2349,TRIM(LEFT(H2349,MATCH(TRUE,ISNUMBER(VALUE(MID(H2349,ROW($A$1:$A$100),1))),0)-1))))</f>
        <v>Inzlingerstrasse</v>
      </c>
      <c r="J2349" s="1" t="str" cm="1">
        <f t="array" ref="J2349">IF(H2349="","",IF(COUNT(VALUE(MID(H2349,ROW($A$1:$A$100),1)))=0,"",RIGHT(H2349,LEN(H2349)-MATCH(TRUE,ISNUMBER(VALUE(MID(H2349,ROW($A$1:$A$100),1))),0)+1)))</f>
        <v>65</v>
      </c>
      <c r="K2349" s="1" t="s">
        <v>22</v>
      </c>
      <c r="L2349" s="1" t="s">
        <v>6961</v>
      </c>
      <c r="M2349" s="1" t="str">
        <f t="shared" si="109"/>
        <v>4125</v>
      </c>
      <c r="N2349" s="1" t="str">
        <f t="shared" si="110"/>
        <v>Riehen</v>
      </c>
      <c r="O2349" s="1" t="s">
        <v>24</v>
      </c>
      <c r="P2349" s="1" t="s">
        <v>11728</v>
      </c>
      <c r="Q2349" s="1" t="s">
        <v>21</v>
      </c>
      <c r="R2349" s="1" t="s">
        <v>22</v>
      </c>
      <c r="S2349" s="1" t="s">
        <v>22</v>
      </c>
      <c r="T2349" s="1" t="s">
        <v>11729</v>
      </c>
      <c r="U2349" s="1" t="s">
        <v>27</v>
      </c>
    </row>
    <row r="2350" spans="1:21" ht="15" x14ac:dyDescent="0.2">
      <c r="A2350" s="1" t="s">
        <v>16</v>
      </c>
      <c r="B2350" s="1" t="s">
        <v>64</v>
      </c>
      <c r="C2350" s="1" t="s">
        <v>11730</v>
      </c>
      <c r="D2350" s="1" t="s">
        <v>11731</v>
      </c>
      <c r="E2350" s="1" t="s">
        <v>1765</v>
      </c>
      <c r="F2350" s="1" t="s">
        <v>22</v>
      </c>
      <c r="G2350" s="2" t="str">
        <f t="shared" si="108"/>
        <v>Arztpraxis Hittnau AG</v>
      </c>
      <c r="H2350" s="1" t="s">
        <v>1766</v>
      </c>
      <c r="I2350" s="1" t="str" cm="1">
        <f t="array" ref="I2350">IF(H2350="","",IF(COUNT(VALUE(MID(H2350,ROW($A$1:$A$100),1)))=0,H2350,TRIM(LEFT(H2350,MATCH(TRUE,ISNUMBER(VALUE(MID(H2350,ROW($A$1:$A$100),1))),0)-1))))</f>
        <v>Jakob Stutz-Strasse</v>
      </c>
      <c r="J2350" s="1" t="str" cm="1">
        <f t="array" ref="J2350">IF(H2350="","",IF(COUNT(VALUE(MID(H2350,ROW($A$1:$A$100),1)))=0,"",RIGHT(H2350,LEN(H2350)-MATCH(TRUE,ISNUMBER(VALUE(MID(H2350,ROW($A$1:$A$100),1))),0)+1)))</f>
        <v>63</v>
      </c>
      <c r="K2350" s="1" t="s">
        <v>22</v>
      </c>
      <c r="L2350" s="1" t="s">
        <v>1767</v>
      </c>
      <c r="M2350" s="1" t="str">
        <f t="shared" si="109"/>
        <v>8335</v>
      </c>
      <c r="N2350" s="1" t="str">
        <f t="shared" si="110"/>
        <v>Hittnau</v>
      </c>
      <c r="O2350" s="1" t="s">
        <v>24</v>
      </c>
      <c r="P2350" s="1" t="s">
        <v>11732</v>
      </c>
      <c r="Q2350" s="1" t="s">
        <v>128</v>
      </c>
      <c r="R2350" s="1" t="s">
        <v>22</v>
      </c>
      <c r="S2350" s="1" t="s">
        <v>22</v>
      </c>
      <c r="T2350" s="1" t="s">
        <v>11733</v>
      </c>
      <c r="U2350" s="1" t="s">
        <v>27</v>
      </c>
    </row>
    <row r="2351" spans="1:21" ht="15" x14ac:dyDescent="0.2">
      <c r="A2351" s="1" t="s">
        <v>16</v>
      </c>
      <c r="B2351" s="1" t="s">
        <v>64</v>
      </c>
      <c r="C2351" s="1" t="s">
        <v>1220</v>
      </c>
      <c r="D2351" s="1" t="s">
        <v>4995</v>
      </c>
      <c r="E2351" s="1" t="s">
        <v>4996</v>
      </c>
      <c r="F2351" s="1" t="s">
        <v>22</v>
      </c>
      <c r="G2351" s="2" t="str">
        <f t="shared" si="108"/>
        <v>Arztzentrum Glattbrugg AG</v>
      </c>
      <c r="H2351" s="1" t="s">
        <v>4997</v>
      </c>
      <c r="I2351" s="1" t="str" cm="1">
        <f t="array" ref="I2351">IF(H2351="","",IF(COUNT(VALUE(MID(H2351,ROW($A$1:$A$100),1)))=0,H2351,TRIM(LEFT(H2351,MATCH(TRUE,ISNUMBER(VALUE(MID(H2351,ROW($A$1:$A$100),1))),0)-1))))</f>
        <v>Schaffhauserstrasse</v>
      </c>
      <c r="J2351" s="1" t="str" cm="1">
        <f t="array" ref="J2351">IF(H2351="","",IF(COUNT(VALUE(MID(H2351,ROW($A$1:$A$100),1)))=0,"",RIGHT(H2351,LEN(H2351)-MATCH(TRUE,ISNUMBER(VALUE(MID(H2351,ROW($A$1:$A$100),1))),0)+1)))</f>
        <v>124</v>
      </c>
      <c r="K2351" s="1" t="s">
        <v>22</v>
      </c>
      <c r="L2351" s="1" t="s">
        <v>3419</v>
      </c>
      <c r="M2351" s="1" t="str">
        <f t="shared" si="109"/>
        <v>8152</v>
      </c>
      <c r="N2351" s="1" t="str">
        <f t="shared" si="110"/>
        <v>Glattbrugg</v>
      </c>
      <c r="O2351" s="1" t="s">
        <v>24</v>
      </c>
      <c r="P2351" s="1" t="s">
        <v>4998</v>
      </c>
      <c r="Q2351" s="1" t="s">
        <v>128</v>
      </c>
      <c r="R2351" s="1" t="s">
        <v>22</v>
      </c>
      <c r="S2351" s="1" t="s">
        <v>22</v>
      </c>
      <c r="T2351" s="1" t="s">
        <v>4999</v>
      </c>
      <c r="U2351" s="1" t="s">
        <v>27</v>
      </c>
    </row>
    <row r="2352" spans="1:21" ht="15" x14ac:dyDescent="0.2">
      <c r="A2352" s="1" t="s">
        <v>16</v>
      </c>
      <c r="B2352" s="1" t="s">
        <v>64</v>
      </c>
      <c r="C2352" s="1" t="s">
        <v>2186</v>
      </c>
      <c r="D2352" s="1" t="s">
        <v>2187</v>
      </c>
      <c r="E2352" s="1" t="s">
        <v>2188</v>
      </c>
      <c r="F2352" s="1" t="s">
        <v>22</v>
      </c>
      <c r="G2352" s="2" t="str">
        <f t="shared" si="108"/>
        <v>Arztpraxis Römerweg</v>
      </c>
      <c r="H2352" s="1" t="s">
        <v>2189</v>
      </c>
      <c r="I2352" s="1" t="str" cm="1">
        <f t="array" ref="I2352">IF(H2352="","",IF(COUNT(VALUE(MID(H2352,ROW($A$1:$A$100),1)))=0,H2352,TRIM(LEFT(H2352,MATCH(TRUE,ISNUMBER(VALUE(MID(H2352,ROW($A$1:$A$100),1))),0)-1))))</f>
        <v>Römerweg</v>
      </c>
      <c r="J2352" s="1" t="str" cm="1">
        <f t="array" ref="J2352">IF(H2352="","",IF(COUNT(VALUE(MID(H2352,ROW($A$1:$A$100),1)))=0,"",RIGHT(H2352,LEN(H2352)-MATCH(TRUE,ISNUMBER(VALUE(MID(H2352,ROW($A$1:$A$100),1))),0)+1)))</f>
        <v>51</v>
      </c>
      <c r="K2352" s="1" t="s">
        <v>22</v>
      </c>
      <c r="L2352" s="1" t="s">
        <v>2190</v>
      </c>
      <c r="M2352" s="1" t="str">
        <f t="shared" si="109"/>
        <v>8424</v>
      </c>
      <c r="N2352" s="1" t="str">
        <f t="shared" si="110"/>
        <v>Embrach</v>
      </c>
      <c r="O2352" s="1" t="s">
        <v>24</v>
      </c>
      <c r="P2352" s="1" t="s">
        <v>2191</v>
      </c>
      <c r="Q2352" s="1" t="s">
        <v>128</v>
      </c>
      <c r="R2352" s="1" t="s">
        <v>22</v>
      </c>
      <c r="S2352" s="1" t="s">
        <v>22</v>
      </c>
      <c r="T2352" s="1" t="s">
        <v>2192</v>
      </c>
      <c r="U2352" s="1" t="s">
        <v>27</v>
      </c>
    </row>
    <row r="2353" spans="1:21" ht="15" x14ac:dyDescent="0.2">
      <c r="A2353" s="1" t="s">
        <v>73</v>
      </c>
      <c r="B2353" s="1" t="s">
        <v>64</v>
      </c>
      <c r="C2353" s="1" t="s">
        <v>11805</v>
      </c>
      <c r="D2353" s="1" t="s">
        <v>6171</v>
      </c>
      <c r="E2353" s="1" t="s">
        <v>11806</v>
      </c>
      <c r="F2353" s="1" t="s">
        <v>22</v>
      </c>
      <c r="G2353" s="2" t="str">
        <f t="shared" si="108"/>
        <v>Laser- &amp; Venenpraxis am See</v>
      </c>
      <c r="H2353" s="1" t="s">
        <v>9542</v>
      </c>
      <c r="I2353" s="1" t="str" cm="1">
        <f t="array" ref="I2353">IF(H2353="","",IF(COUNT(VALUE(MID(H2353,ROW($A$1:$A$100),1)))=0,H2353,TRIM(LEFT(H2353,MATCH(TRUE,ISNUMBER(VALUE(MID(H2353,ROW($A$1:$A$100),1))),0)-1))))</f>
        <v>Seestrasse</v>
      </c>
      <c r="J2353" s="1" t="str" cm="1">
        <f t="array" ref="J2353">IF(H2353="","",IF(COUNT(VALUE(MID(H2353,ROW($A$1:$A$100),1)))=0,"",RIGHT(H2353,LEN(H2353)-MATCH(TRUE,ISNUMBER(VALUE(MID(H2353,ROW($A$1:$A$100),1))),0)+1)))</f>
        <v>122</v>
      </c>
      <c r="K2353" s="1" t="s">
        <v>22</v>
      </c>
      <c r="L2353" s="1" t="s">
        <v>3090</v>
      </c>
      <c r="M2353" s="1" t="str">
        <f t="shared" si="109"/>
        <v>8700</v>
      </c>
      <c r="N2353" s="1" t="str">
        <f t="shared" si="110"/>
        <v>Küsnacht ZH</v>
      </c>
      <c r="O2353" s="1" t="s">
        <v>24</v>
      </c>
      <c r="P2353" s="1" t="s">
        <v>11807</v>
      </c>
      <c r="Q2353" s="1" t="s">
        <v>128</v>
      </c>
      <c r="R2353" s="1" t="s">
        <v>22</v>
      </c>
      <c r="S2353" s="1" t="s">
        <v>22</v>
      </c>
      <c r="T2353" s="1" t="s">
        <v>11808</v>
      </c>
      <c r="U2353" s="1" t="s">
        <v>27</v>
      </c>
    </row>
    <row r="2354" spans="1:21" ht="15" x14ac:dyDescent="0.2">
      <c r="A2354" s="1" t="s">
        <v>73</v>
      </c>
      <c r="B2354" s="1" t="s">
        <v>64</v>
      </c>
      <c r="C2354" s="1" t="s">
        <v>462</v>
      </c>
      <c r="D2354" s="1" t="s">
        <v>6171</v>
      </c>
      <c r="E2354" s="1" t="s">
        <v>2639</v>
      </c>
      <c r="F2354" s="1" t="s">
        <v>22</v>
      </c>
      <c r="G2354" s="2" t="str">
        <f t="shared" si="108"/>
        <v>Praxis Untermoos AG</v>
      </c>
      <c r="H2354" s="1" t="s">
        <v>2640</v>
      </c>
      <c r="I2354" s="1" t="str" cm="1">
        <f t="array" ref="I2354">IF(H2354="","",IF(COUNT(VALUE(MID(H2354,ROW($A$1:$A$100),1)))=0,H2354,TRIM(LEFT(H2354,MATCH(TRUE,ISNUMBER(VALUE(MID(H2354,ROW($A$1:$A$100),1))),0)-1))))</f>
        <v>Untermoosstrasse</v>
      </c>
      <c r="J2354" s="1" t="str" cm="1">
        <f t="array" ref="J2354">IF(H2354="","",IF(COUNT(VALUE(MID(H2354,ROW($A$1:$A$100),1)))=0,"",RIGHT(H2354,LEN(H2354)-MATCH(TRUE,ISNUMBER(VALUE(MID(H2354,ROW($A$1:$A$100),1))),0)+1)))</f>
        <v>11</v>
      </c>
      <c r="K2354" s="1" t="s">
        <v>22</v>
      </c>
      <c r="L2354" s="1" t="s">
        <v>2641</v>
      </c>
      <c r="M2354" s="1" t="str">
        <f t="shared" si="109"/>
        <v>8355</v>
      </c>
      <c r="N2354" s="1" t="str">
        <f t="shared" si="110"/>
        <v>Aadorf</v>
      </c>
      <c r="O2354" s="1" t="s">
        <v>24</v>
      </c>
      <c r="P2354" s="1" t="s">
        <v>11807</v>
      </c>
      <c r="Q2354" s="1" t="s">
        <v>128</v>
      </c>
      <c r="R2354" s="1" t="s">
        <v>22</v>
      </c>
      <c r="S2354" s="1" t="s">
        <v>22</v>
      </c>
      <c r="T2354" s="1" t="s">
        <v>11817</v>
      </c>
      <c r="U2354" s="1" t="s">
        <v>27</v>
      </c>
    </row>
    <row r="2355" spans="1:21" ht="15" x14ac:dyDescent="0.2">
      <c r="A2355" s="1" t="s">
        <v>73</v>
      </c>
      <c r="B2355" s="1" t="s">
        <v>64</v>
      </c>
      <c r="C2355" s="1" t="s">
        <v>11809</v>
      </c>
      <c r="D2355" s="1" t="s">
        <v>6171</v>
      </c>
      <c r="E2355" s="1" t="s">
        <v>7239</v>
      </c>
      <c r="F2355" s="1" t="s">
        <v>22</v>
      </c>
      <c r="G2355" s="2" t="str">
        <f t="shared" si="108"/>
        <v>Arztpraxis Uetikon am See</v>
      </c>
      <c r="H2355" s="1" t="s">
        <v>7240</v>
      </c>
      <c r="I2355" s="1" t="str" cm="1">
        <f t="array" ref="I2355">IF(H2355="","",IF(COUNT(VALUE(MID(H2355,ROW($A$1:$A$100),1)))=0,H2355,TRIM(LEFT(H2355,MATCH(TRUE,ISNUMBER(VALUE(MID(H2355,ROW($A$1:$A$100),1))),0)-1))))</f>
        <v>Tramstrasse</v>
      </c>
      <c r="J2355" s="1" t="str" cm="1">
        <f t="array" ref="J2355">IF(H2355="","",IF(COUNT(VALUE(MID(H2355,ROW($A$1:$A$100),1)))=0,"",RIGHT(H2355,LEN(H2355)-MATCH(TRUE,ISNUMBER(VALUE(MID(H2355,ROW($A$1:$A$100),1))),0)+1)))</f>
        <v>105</v>
      </c>
      <c r="K2355" s="1" t="s">
        <v>22</v>
      </c>
      <c r="L2355" s="1" t="s">
        <v>296</v>
      </c>
      <c r="M2355" s="1" t="str">
        <f t="shared" si="109"/>
        <v>8707</v>
      </c>
      <c r="N2355" s="1" t="str">
        <f t="shared" si="110"/>
        <v>Uetikon am See</v>
      </c>
      <c r="O2355" s="1" t="s">
        <v>24</v>
      </c>
      <c r="P2355" s="1" t="s">
        <v>11807</v>
      </c>
      <c r="Q2355" s="1" t="s">
        <v>128</v>
      </c>
      <c r="R2355" s="1" t="s">
        <v>22</v>
      </c>
      <c r="S2355" s="1" t="s">
        <v>22</v>
      </c>
      <c r="T2355" s="1" t="s">
        <v>11810</v>
      </c>
      <c r="U2355" s="1" t="s">
        <v>27</v>
      </c>
    </row>
    <row r="2356" spans="1:21" ht="15" x14ac:dyDescent="0.2">
      <c r="A2356" s="1" t="s">
        <v>16</v>
      </c>
      <c r="B2356" s="1" t="s">
        <v>64</v>
      </c>
      <c r="C2356" s="1" t="s">
        <v>1285</v>
      </c>
      <c r="D2356" s="1" t="s">
        <v>6171</v>
      </c>
      <c r="E2356" s="1" t="s">
        <v>3102</v>
      </c>
      <c r="F2356" s="1" t="s">
        <v>22</v>
      </c>
      <c r="G2356" s="2" t="str">
        <f t="shared" si="108"/>
        <v>gynhealth GmbH - Höschgasse</v>
      </c>
      <c r="H2356" s="1" t="s">
        <v>3103</v>
      </c>
      <c r="I2356" s="1" t="str" cm="1">
        <f t="array" ref="I2356">IF(H2356="","",IF(COUNT(VALUE(MID(H2356,ROW($A$1:$A$100),1)))=0,H2356,TRIM(LEFT(H2356,MATCH(TRUE,ISNUMBER(VALUE(MID(H2356,ROW($A$1:$A$100),1))),0)-1))))</f>
        <v>Höschgasse</v>
      </c>
      <c r="J2356" s="1" t="str" cm="1">
        <f t="array" ref="J2356">IF(H2356="","",IF(COUNT(VALUE(MID(H2356,ROW($A$1:$A$100),1)))=0,"",RIGHT(H2356,LEN(H2356)-MATCH(TRUE,ISNUMBER(VALUE(MID(H2356,ROW($A$1:$A$100),1))),0)+1)))</f>
        <v>50</v>
      </c>
      <c r="K2356" s="1" t="s">
        <v>22</v>
      </c>
      <c r="L2356" s="1" t="s">
        <v>327</v>
      </c>
      <c r="M2356" s="1" t="str">
        <f t="shared" si="109"/>
        <v>8008</v>
      </c>
      <c r="N2356" s="1" t="str">
        <f t="shared" si="110"/>
        <v>Zürich</v>
      </c>
      <c r="O2356" s="1" t="s">
        <v>24</v>
      </c>
      <c r="P2356" s="1" t="s">
        <v>6172</v>
      </c>
      <c r="Q2356" s="1" t="s">
        <v>21</v>
      </c>
      <c r="R2356" s="1" t="s">
        <v>22</v>
      </c>
      <c r="S2356" s="1" t="s">
        <v>22</v>
      </c>
      <c r="T2356" s="1" t="s">
        <v>6173</v>
      </c>
      <c r="U2356" s="1" t="s">
        <v>27</v>
      </c>
    </row>
    <row r="2357" spans="1:21" ht="15" x14ac:dyDescent="0.2">
      <c r="A2357" s="1" t="s">
        <v>73</v>
      </c>
      <c r="B2357" s="1" t="s">
        <v>17</v>
      </c>
      <c r="C2357" s="1" t="s">
        <v>14930</v>
      </c>
      <c r="D2357" s="1" t="s">
        <v>6171</v>
      </c>
      <c r="E2357" s="1" t="s">
        <v>4363</v>
      </c>
      <c r="F2357" s="1" t="s">
        <v>22</v>
      </c>
      <c r="G2357" s="2" t="str">
        <f t="shared" si="108"/>
        <v>Medbase Wetzikon</v>
      </c>
      <c r="H2357" s="1" t="s">
        <v>4364</v>
      </c>
      <c r="I2357" s="1" t="str" cm="1">
        <f t="array" ref="I2357">IF(H2357="","",IF(COUNT(VALUE(MID(H2357,ROW($A$1:$A$100),1)))=0,H2357,TRIM(LEFT(H2357,MATCH(TRUE,ISNUMBER(VALUE(MID(H2357,ROW($A$1:$A$100),1))),0)-1))))</f>
        <v>Bahnhofstrasse</v>
      </c>
      <c r="J2357" s="1" t="str" cm="1">
        <f t="array" ref="J2357">IF(H2357="","",IF(COUNT(VALUE(MID(H2357,ROW($A$1:$A$100),1)))=0,"",RIGHT(H2357,LEN(H2357)-MATCH(TRUE,ISNUMBER(VALUE(MID(H2357,ROW($A$1:$A$100),1))),0)+1)))</f>
        <v>99g</v>
      </c>
      <c r="K2357" s="1" t="s">
        <v>22</v>
      </c>
      <c r="L2357" s="1" t="s">
        <v>993</v>
      </c>
      <c r="M2357" s="1" t="str">
        <f t="shared" si="109"/>
        <v>8620</v>
      </c>
      <c r="N2357" s="1" t="str">
        <f t="shared" si="110"/>
        <v>Wetzikon ZH</v>
      </c>
      <c r="O2357" s="1" t="s">
        <v>24</v>
      </c>
      <c r="P2357" s="1" t="s">
        <v>14931</v>
      </c>
      <c r="Q2357" s="1" t="s">
        <v>80</v>
      </c>
      <c r="R2357" s="1" t="s">
        <v>22</v>
      </c>
      <c r="S2357" s="1" t="s">
        <v>22</v>
      </c>
      <c r="T2357" s="1" t="s">
        <v>14932</v>
      </c>
      <c r="U2357" s="1" t="s">
        <v>27</v>
      </c>
    </row>
    <row r="2358" spans="1:21" ht="15" x14ac:dyDescent="0.2">
      <c r="A2358" s="1" t="s">
        <v>16</v>
      </c>
      <c r="B2358" s="1" t="s">
        <v>64</v>
      </c>
      <c r="C2358" s="1" t="s">
        <v>310</v>
      </c>
      <c r="D2358" s="1" t="s">
        <v>6171</v>
      </c>
      <c r="E2358" s="1" t="s">
        <v>4900</v>
      </c>
      <c r="F2358" s="1" t="s">
        <v>22</v>
      </c>
      <c r="G2358" s="2" t="str">
        <f t="shared" si="108"/>
        <v>Adimed</v>
      </c>
      <c r="H2358" s="1" t="s">
        <v>4901</v>
      </c>
      <c r="I2358" s="1" t="str" cm="1">
        <f t="array" ref="I2358">IF(H2358="","",IF(COUNT(VALUE(MID(H2358,ROW($A$1:$A$100),1)))=0,H2358,TRIM(LEFT(H2358,MATCH(TRUE,ISNUMBER(VALUE(MID(H2358,ROW($A$1:$A$100),1))),0)-1))))</f>
        <v>Lagerhausstrasse</v>
      </c>
      <c r="J2358" s="1" t="str" cm="1">
        <f t="array" ref="J2358">IF(H2358="","",IF(COUNT(VALUE(MID(H2358,ROW($A$1:$A$100),1)))=0,"",RIGHT(H2358,LEN(H2358)-MATCH(TRUE,ISNUMBER(VALUE(MID(H2358,ROW($A$1:$A$100),1))),0)+1)))</f>
        <v>9</v>
      </c>
      <c r="K2358" s="1" t="s">
        <v>22</v>
      </c>
      <c r="L2358" s="1" t="s">
        <v>291</v>
      </c>
      <c r="M2358" s="1" t="str">
        <f t="shared" si="109"/>
        <v>8400</v>
      </c>
      <c r="N2358" s="1" t="str">
        <f t="shared" si="110"/>
        <v>Winterthur</v>
      </c>
      <c r="O2358" s="1" t="s">
        <v>24</v>
      </c>
      <c r="P2358" s="1" t="s">
        <v>6172</v>
      </c>
      <c r="Q2358" s="1" t="s">
        <v>128</v>
      </c>
      <c r="R2358" s="1" t="s">
        <v>22</v>
      </c>
      <c r="S2358" s="1" t="s">
        <v>22</v>
      </c>
      <c r="T2358" s="1" t="s">
        <v>10504</v>
      </c>
      <c r="U2358" s="1" t="s">
        <v>27</v>
      </c>
    </row>
    <row r="2359" spans="1:21" ht="15" x14ac:dyDescent="0.2">
      <c r="A2359" s="1" t="s">
        <v>16</v>
      </c>
      <c r="B2359" s="1" t="s">
        <v>64</v>
      </c>
      <c r="C2359" s="1" t="s">
        <v>11799</v>
      </c>
      <c r="D2359" s="1" t="s">
        <v>11800</v>
      </c>
      <c r="E2359" s="1" t="s">
        <v>11801</v>
      </c>
      <c r="F2359" s="1" t="s">
        <v>22</v>
      </c>
      <c r="G2359" s="2" t="str">
        <f t="shared" si="108"/>
        <v>Female Health Clinic</v>
      </c>
      <c r="H2359" s="1" t="s">
        <v>11802</v>
      </c>
      <c r="I2359" s="1" t="str" cm="1">
        <f t="array" ref="I2359">IF(H2359="","",IF(COUNT(VALUE(MID(H2359,ROW($A$1:$A$100),1)))=0,H2359,TRIM(LEFT(H2359,MATCH(TRUE,ISNUMBER(VALUE(MID(H2359,ROW($A$1:$A$100),1))),0)-1))))</f>
        <v>Emil-Oprecht-Strasse</v>
      </c>
      <c r="J2359" s="1" t="str" cm="1">
        <f t="array" ref="J2359">IF(H2359="","",IF(COUNT(VALUE(MID(H2359,ROW($A$1:$A$100),1)))=0,"",RIGHT(H2359,LEN(H2359)-MATCH(TRUE,ISNUMBER(VALUE(MID(H2359,ROW($A$1:$A$100),1))),0)+1)))</f>
        <v>9</v>
      </c>
      <c r="K2359" s="1" t="s">
        <v>22</v>
      </c>
      <c r="L2359" s="1" t="s">
        <v>86</v>
      </c>
      <c r="M2359" s="1" t="str">
        <f t="shared" si="109"/>
        <v>8050</v>
      </c>
      <c r="N2359" s="1" t="str">
        <f t="shared" si="110"/>
        <v>Zürich</v>
      </c>
      <c r="O2359" s="1" t="s">
        <v>24</v>
      </c>
      <c r="P2359" s="1" t="s">
        <v>11803</v>
      </c>
      <c r="Q2359" s="1" t="s">
        <v>21</v>
      </c>
      <c r="R2359" s="1" t="s">
        <v>22</v>
      </c>
      <c r="S2359" s="1" t="s">
        <v>22</v>
      </c>
      <c r="T2359" s="1" t="s">
        <v>11804</v>
      </c>
      <c r="U2359" s="1" t="s">
        <v>27</v>
      </c>
    </row>
    <row r="2360" spans="1:21" ht="15" x14ac:dyDescent="0.2">
      <c r="A2360" s="1" t="s">
        <v>16</v>
      </c>
      <c r="B2360" s="1" t="s">
        <v>64</v>
      </c>
      <c r="C2360" s="1" t="s">
        <v>627</v>
      </c>
      <c r="D2360" s="1" t="s">
        <v>11814</v>
      </c>
      <c r="E2360" s="1" t="s">
        <v>5439</v>
      </c>
      <c r="F2360" s="1" t="s">
        <v>22</v>
      </c>
      <c r="G2360" s="2" t="str">
        <f t="shared" si="108"/>
        <v>Ärztezentrum Bettlach AG</v>
      </c>
      <c r="H2360" s="1" t="s">
        <v>5440</v>
      </c>
      <c r="I2360" s="1" t="str" cm="1">
        <f t="array" ref="I2360">IF(H2360="","",IF(COUNT(VALUE(MID(H2360,ROW($A$1:$A$100),1)))=0,H2360,TRIM(LEFT(H2360,MATCH(TRUE,ISNUMBER(VALUE(MID(H2360,ROW($A$1:$A$100),1))),0)-1))))</f>
        <v>Bielstrasse</v>
      </c>
      <c r="J2360" s="1" t="str" cm="1">
        <f t="array" ref="J2360">IF(H2360="","",IF(COUNT(VALUE(MID(H2360,ROW($A$1:$A$100),1)))=0,"",RIGHT(H2360,LEN(H2360)-MATCH(TRUE,ISNUMBER(VALUE(MID(H2360,ROW($A$1:$A$100),1))),0)+1)))</f>
        <v>31</v>
      </c>
      <c r="K2360" s="1" t="s">
        <v>22</v>
      </c>
      <c r="L2360" s="1" t="s">
        <v>5441</v>
      </c>
      <c r="M2360" s="1" t="str">
        <f t="shared" si="109"/>
        <v>2544</v>
      </c>
      <c r="N2360" s="1" t="str">
        <f t="shared" si="110"/>
        <v>Bettlach</v>
      </c>
      <c r="O2360" s="1" t="s">
        <v>24</v>
      </c>
      <c r="P2360" s="1" t="s">
        <v>11815</v>
      </c>
      <c r="Q2360" s="1" t="s">
        <v>21</v>
      </c>
      <c r="R2360" s="1" t="s">
        <v>22</v>
      </c>
      <c r="S2360" s="1" t="s">
        <v>22</v>
      </c>
      <c r="T2360" s="1" t="s">
        <v>11816</v>
      </c>
      <c r="U2360" s="1" t="s">
        <v>27</v>
      </c>
    </row>
    <row r="2361" spans="1:21" ht="15" x14ac:dyDescent="0.2">
      <c r="A2361" s="1" t="s">
        <v>73</v>
      </c>
      <c r="B2361" s="1" t="s">
        <v>64</v>
      </c>
      <c r="C2361" s="1" t="s">
        <v>1451</v>
      </c>
      <c r="D2361" s="1" t="s">
        <v>5815</v>
      </c>
      <c r="E2361" s="1" t="s">
        <v>3427</v>
      </c>
      <c r="F2361" s="1" t="s">
        <v>22</v>
      </c>
      <c r="G2361" s="2" t="str">
        <f t="shared" si="108"/>
        <v>Medbase Wil Friedtal</v>
      </c>
      <c r="H2361" s="1" t="s">
        <v>3428</v>
      </c>
      <c r="I2361" s="1" t="str" cm="1">
        <f t="array" ref="I2361">IF(H2361="","",IF(COUNT(VALUE(MID(H2361,ROW($A$1:$A$100),1)))=0,H2361,TRIM(LEFT(H2361,MATCH(TRUE,ISNUMBER(VALUE(MID(H2361,ROW($A$1:$A$100),1))),0)-1))))</f>
        <v>Friedtalweg</v>
      </c>
      <c r="J2361" s="1" t="str" cm="1">
        <f t="array" ref="J2361">IF(H2361="","",IF(COUNT(VALUE(MID(H2361,ROW($A$1:$A$100),1)))=0,"",RIGHT(H2361,LEN(H2361)-MATCH(TRUE,ISNUMBER(VALUE(MID(H2361,ROW($A$1:$A$100),1))),0)+1)))</f>
        <v>18</v>
      </c>
      <c r="K2361" s="1" t="s">
        <v>22</v>
      </c>
      <c r="L2361" s="1" t="s">
        <v>688</v>
      </c>
      <c r="M2361" s="1" t="str">
        <f t="shared" si="109"/>
        <v>9500</v>
      </c>
      <c r="N2361" s="1" t="str">
        <f t="shared" si="110"/>
        <v>Wil SG</v>
      </c>
      <c r="O2361" s="1" t="s">
        <v>24</v>
      </c>
      <c r="P2361" s="1" t="s">
        <v>5816</v>
      </c>
      <c r="Q2361" s="1" t="s">
        <v>128</v>
      </c>
      <c r="R2361" s="1" t="s">
        <v>80</v>
      </c>
      <c r="S2361" s="1" t="s">
        <v>22</v>
      </c>
      <c r="T2361" s="1" t="s">
        <v>5817</v>
      </c>
      <c r="U2361" s="1" t="s">
        <v>27</v>
      </c>
    </row>
    <row r="2362" spans="1:21" ht="15" x14ac:dyDescent="0.2">
      <c r="A2362" s="1" t="s">
        <v>16</v>
      </c>
      <c r="B2362" s="1" t="s">
        <v>17</v>
      </c>
      <c r="C2362" s="1" t="s">
        <v>16193</v>
      </c>
      <c r="D2362" s="1" t="s">
        <v>4956</v>
      </c>
      <c r="E2362" s="1" t="s">
        <v>10856</v>
      </c>
      <c r="F2362" s="1" t="s">
        <v>22</v>
      </c>
      <c r="G2362" s="2" t="str">
        <f t="shared" si="108"/>
        <v>Familienpraxis Albisriederdörfli</v>
      </c>
      <c r="H2362" s="1" t="s">
        <v>10857</v>
      </c>
      <c r="I2362" s="1" t="str" cm="1">
        <f t="array" ref="I2362">IF(H2362="","",IF(COUNT(VALUE(MID(H2362,ROW($A$1:$A$100),1)))=0,H2362,TRIM(LEFT(H2362,MATCH(TRUE,ISNUMBER(VALUE(MID(H2362,ROW($A$1:$A$100),1))),0)-1))))</f>
        <v>Albisriederstrasse</v>
      </c>
      <c r="J2362" s="1" t="str" cm="1">
        <f t="array" ref="J2362">IF(H2362="","",IF(COUNT(VALUE(MID(H2362,ROW($A$1:$A$100),1)))=0,"",RIGHT(H2362,LEN(H2362)-MATCH(TRUE,ISNUMBER(VALUE(MID(H2362,ROW($A$1:$A$100),1))),0)+1)))</f>
        <v>358</v>
      </c>
      <c r="K2362" s="1" t="s">
        <v>22</v>
      </c>
      <c r="L2362" s="1" t="s">
        <v>1341</v>
      </c>
      <c r="M2362" s="1" t="str">
        <f t="shared" si="109"/>
        <v>8047</v>
      </c>
      <c r="N2362" s="1" t="str">
        <f t="shared" si="110"/>
        <v>Zürich</v>
      </c>
      <c r="O2362" s="1" t="s">
        <v>24</v>
      </c>
      <c r="P2362" s="1" t="s">
        <v>16194</v>
      </c>
      <c r="Q2362" s="1" t="s">
        <v>128</v>
      </c>
      <c r="R2362" s="1" t="s">
        <v>22</v>
      </c>
      <c r="S2362" s="1" t="s">
        <v>22</v>
      </c>
      <c r="T2362" s="1" t="s">
        <v>16195</v>
      </c>
      <c r="U2362" s="1" t="s">
        <v>27</v>
      </c>
    </row>
    <row r="2363" spans="1:21" ht="15" x14ac:dyDescent="0.2">
      <c r="A2363" s="1" t="s">
        <v>73</v>
      </c>
      <c r="B2363" s="1" t="s">
        <v>64</v>
      </c>
      <c r="C2363" s="1" t="s">
        <v>5244</v>
      </c>
      <c r="D2363" s="1" t="s">
        <v>4956</v>
      </c>
      <c r="E2363" s="1" t="s">
        <v>781</v>
      </c>
      <c r="F2363" s="1" t="s">
        <v>22</v>
      </c>
      <c r="G2363" s="2" t="str">
        <f t="shared" si="108"/>
        <v>arzthaus AG - Standort St.Gallen</v>
      </c>
      <c r="H2363" s="1" t="s">
        <v>782</v>
      </c>
      <c r="I2363" s="1" t="str" cm="1">
        <f t="array" ref="I2363">IF(H2363="","",IF(COUNT(VALUE(MID(H2363,ROW($A$1:$A$100),1)))=0,H2363,TRIM(LEFT(H2363,MATCH(TRUE,ISNUMBER(VALUE(MID(H2363,ROW($A$1:$A$100),1))),0)-1))))</f>
        <v>Zeughausgasse</v>
      </c>
      <c r="J2363" s="1" t="str" cm="1">
        <f t="array" ref="J2363">IF(H2363="","",IF(COUNT(VALUE(MID(H2363,ROW($A$1:$A$100),1)))=0,"",RIGHT(H2363,LEN(H2363)-MATCH(TRUE,ISNUMBER(VALUE(MID(H2363,ROW($A$1:$A$100),1))),0)+1)))</f>
        <v>22</v>
      </c>
      <c r="K2363" s="1" t="s">
        <v>22</v>
      </c>
      <c r="L2363" s="1" t="s">
        <v>375</v>
      </c>
      <c r="M2363" s="1" t="str">
        <f t="shared" si="109"/>
        <v>9000</v>
      </c>
      <c r="N2363" s="1" t="str">
        <f t="shared" si="110"/>
        <v>St. Gallen</v>
      </c>
      <c r="O2363" s="1" t="s">
        <v>24</v>
      </c>
      <c r="P2363" s="1" t="s">
        <v>5245</v>
      </c>
      <c r="Q2363" s="1" t="s">
        <v>80</v>
      </c>
      <c r="R2363" s="1" t="s">
        <v>22</v>
      </c>
      <c r="S2363" s="1" t="s">
        <v>22</v>
      </c>
      <c r="T2363" s="1" t="s">
        <v>5246</v>
      </c>
      <c r="U2363" s="1" t="s">
        <v>27</v>
      </c>
    </row>
    <row r="2364" spans="1:21" ht="15" x14ac:dyDescent="0.2">
      <c r="A2364" s="1" t="s">
        <v>16</v>
      </c>
      <c r="B2364" s="1" t="s">
        <v>64</v>
      </c>
      <c r="C2364" s="1" t="s">
        <v>3449</v>
      </c>
      <c r="D2364" s="1" t="s">
        <v>4956</v>
      </c>
      <c r="E2364" s="1" t="s">
        <v>3427</v>
      </c>
      <c r="F2364" s="1" t="s">
        <v>22</v>
      </c>
      <c r="G2364" s="2" t="str">
        <f t="shared" si="108"/>
        <v>Medbase Wil Friedtal</v>
      </c>
      <c r="H2364" s="1" t="s">
        <v>3428</v>
      </c>
      <c r="I2364" s="1" t="str" cm="1">
        <f t="array" ref="I2364">IF(H2364="","",IF(COUNT(VALUE(MID(H2364,ROW($A$1:$A$100),1)))=0,H2364,TRIM(LEFT(H2364,MATCH(TRUE,ISNUMBER(VALUE(MID(H2364,ROW($A$1:$A$100),1))),0)-1))))</f>
        <v>Friedtalweg</v>
      </c>
      <c r="J2364" s="1" t="str" cm="1">
        <f t="array" ref="J2364">IF(H2364="","",IF(COUNT(VALUE(MID(H2364,ROW($A$1:$A$100),1)))=0,"",RIGHT(H2364,LEN(H2364)-MATCH(TRUE,ISNUMBER(VALUE(MID(H2364,ROW($A$1:$A$100),1))),0)+1)))</f>
        <v>18</v>
      </c>
      <c r="K2364" s="1" t="s">
        <v>22</v>
      </c>
      <c r="L2364" s="1" t="s">
        <v>688</v>
      </c>
      <c r="M2364" s="1" t="str">
        <f t="shared" si="109"/>
        <v>9500</v>
      </c>
      <c r="N2364" s="1" t="str">
        <f t="shared" si="110"/>
        <v>Wil SG</v>
      </c>
      <c r="O2364" s="1" t="s">
        <v>24</v>
      </c>
      <c r="P2364" s="1" t="s">
        <v>4957</v>
      </c>
      <c r="Q2364" s="1" t="s">
        <v>128</v>
      </c>
      <c r="R2364" s="1" t="s">
        <v>22</v>
      </c>
      <c r="S2364" s="1" t="s">
        <v>22</v>
      </c>
      <c r="T2364" s="1" t="s">
        <v>4958</v>
      </c>
      <c r="U2364" s="1" t="s">
        <v>27</v>
      </c>
    </row>
    <row r="2365" spans="1:21" ht="15" x14ac:dyDescent="0.2">
      <c r="A2365" s="1" t="s">
        <v>16</v>
      </c>
      <c r="B2365" s="1" t="s">
        <v>64</v>
      </c>
      <c r="C2365" s="1" t="s">
        <v>2057</v>
      </c>
      <c r="D2365" s="1" t="s">
        <v>2058</v>
      </c>
      <c r="E2365" s="1" t="s">
        <v>2059</v>
      </c>
      <c r="F2365" s="1" t="s">
        <v>22</v>
      </c>
      <c r="G2365" s="2" t="str">
        <f t="shared" si="108"/>
        <v>Hausarztpraxis Lerchental</v>
      </c>
      <c r="H2365" s="1" t="s">
        <v>2060</v>
      </c>
      <c r="I2365" s="1" t="str" cm="1">
        <f t="array" ref="I2365">IF(H2365="","",IF(COUNT(VALUE(MID(H2365,ROW($A$1:$A$100),1)))=0,H2365,TRIM(LEFT(H2365,MATCH(TRUE,ISNUMBER(VALUE(MID(H2365,ROW($A$1:$A$100),1))),0)-1))))</f>
        <v>Lerchentalstrasse</v>
      </c>
      <c r="J2365" s="1" t="str" cm="1">
        <f t="array" ref="J2365">IF(H2365="","",IF(COUNT(VALUE(MID(H2365,ROW($A$1:$A$100),1)))=0,"",RIGHT(H2365,LEN(H2365)-MATCH(TRUE,ISNUMBER(VALUE(MID(H2365,ROW($A$1:$A$100),1))),0)+1)))</f>
        <v>21</v>
      </c>
      <c r="K2365" s="1" t="s">
        <v>22</v>
      </c>
      <c r="L2365" s="1" t="s">
        <v>1230</v>
      </c>
      <c r="M2365" s="1" t="str">
        <f t="shared" si="109"/>
        <v>9016</v>
      </c>
      <c r="N2365" s="1" t="str">
        <f t="shared" si="110"/>
        <v>St. Gallen</v>
      </c>
      <c r="O2365" s="1" t="s">
        <v>24</v>
      </c>
      <c r="P2365" s="1" t="s">
        <v>2061</v>
      </c>
      <c r="Q2365" s="1" t="s">
        <v>128</v>
      </c>
      <c r="R2365" s="1" t="s">
        <v>22</v>
      </c>
      <c r="S2365" s="1" t="s">
        <v>22</v>
      </c>
      <c r="T2365" s="1" t="s">
        <v>2062</v>
      </c>
      <c r="U2365" s="1" t="s">
        <v>27</v>
      </c>
    </row>
    <row r="2366" spans="1:21" ht="15" x14ac:dyDescent="0.2">
      <c r="A2366" s="1" t="s">
        <v>73</v>
      </c>
      <c r="B2366" s="1" t="s">
        <v>64</v>
      </c>
      <c r="C2366" s="1" t="s">
        <v>11747</v>
      </c>
      <c r="D2366" s="1" t="s">
        <v>11748</v>
      </c>
      <c r="E2366" s="1" t="s">
        <v>7961</v>
      </c>
      <c r="F2366" s="1" t="s">
        <v>22</v>
      </c>
      <c r="G2366" s="2" t="str">
        <f t="shared" si="108"/>
        <v>Medbase Wattwil</v>
      </c>
      <c r="H2366" s="1" t="s">
        <v>2684</v>
      </c>
      <c r="I2366" s="1" t="str" cm="1">
        <f t="array" ref="I2366">IF(H2366="","",IF(COUNT(VALUE(MID(H2366,ROW($A$1:$A$100),1)))=0,H2366,TRIM(LEFT(H2366,MATCH(TRUE,ISNUMBER(VALUE(MID(H2366,ROW($A$1:$A$100),1))),0)-1))))</f>
        <v>Bahnhofstrasse</v>
      </c>
      <c r="J2366" s="1" t="str" cm="1">
        <f t="array" ref="J2366">IF(H2366="","",IF(COUNT(VALUE(MID(H2366,ROW($A$1:$A$100),1)))=0,"",RIGHT(H2366,LEN(H2366)-MATCH(TRUE,ISNUMBER(VALUE(MID(H2366,ROW($A$1:$A$100),1))),0)+1)))</f>
        <v>4</v>
      </c>
      <c r="K2366" s="1" t="s">
        <v>22</v>
      </c>
      <c r="L2366" s="1" t="s">
        <v>5882</v>
      </c>
      <c r="M2366" s="1" t="str">
        <f t="shared" si="109"/>
        <v>9630</v>
      </c>
      <c r="N2366" s="1" t="str">
        <f t="shared" si="110"/>
        <v>Wattwil</v>
      </c>
      <c r="O2366" s="1" t="s">
        <v>24</v>
      </c>
      <c r="P2366" s="1" t="s">
        <v>11749</v>
      </c>
      <c r="Q2366" s="1" t="s">
        <v>128</v>
      </c>
      <c r="R2366" s="1" t="s">
        <v>22</v>
      </c>
      <c r="S2366" s="1" t="s">
        <v>22</v>
      </c>
      <c r="T2366" s="1" t="s">
        <v>11750</v>
      </c>
      <c r="U2366" s="1" t="s">
        <v>27</v>
      </c>
    </row>
    <row r="2367" spans="1:21" ht="15" x14ac:dyDescent="0.2">
      <c r="A2367" s="1" t="s">
        <v>73</v>
      </c>
      <c r="B2367" s="1" t="s">
        <v>64</v>
      </c>
      <c r="C2367" s="1" t="s">
        <v>973</v>
      </c>
      <c r="D2367" s="1" t="s">
        <v>974</v>
      </c>
      <c r="E2367" s="1" t="s">
        <v>975</v>
      </c>
      <c r="F2367" s="1" t="s">
        <v>22</v>
      </c>
      <c r="G2367" s="2" t="str">
        <f t="shared" si="108"/>
        <v>Praxis Dr. Mazug Lajos</v>
      </c>
      <c r="H2367" s="1" t="s">
        <v>976</v>
      </c>
      <c r="I2367" s="1" t="str" cm="1">
        <f t="array" ref="I2367">IF(H2367="","",IF(COUNT(VALUE(MID(H2367,ROW($A$1:$A$100),1)))=0,H2367,TRIM(LEFT(H2367,MATCH(TRUE,ISNUMBER(VALUE(MID(H2367,ROW($A$1:$A$100),1))),0)-1))))</f>
        <v>Breitestrasse</v>
      </c>
      <c r="J2367" s="1" t="str" cm="1">
        <f t="array" ref="J2367">IF(H2367="","",IF(COUNT(VALUE(MID(H2367,ROW($A$1:$A$100),1)))=0,"",RIGHT(H2367,LEN(H2367)-MATCH(TRUE,ISNUMBER(VALUE(MID(H2367,ROW($A$1:$A$100),1))),0)+1)))</f>
        <v>18</v>
      </c>
      <c r="K2367" s="1" t="s">
        <v>22</v>
      </c>
      <c r="L2367" s="1" t="s">
        <v>601</v>
      </c>
      <c r="M2367" s="1" t="str">
        <f t="shared" si="109"/>
        <v>8370</v>
      </c>
      <c r="N2367" s="1" t="str">
        <f t="shared" si="110"/>
        <v>Sirnach</v>
      </c>
      <c r="O2367" s="1" t="s">
        <v>24</v>
      </c>
      <c r="P2367" s="1" t="s">
        <v>977</v>
      </c>
      <c r="Q2367" s="1" t="s">
        <v>80</v>
      </c>
      <c r="R2367" s="1" t="s">
        <v>22</v>
      </c>
      <c r="S2367" s="1" t="s">
        <v>22</v>
      </c>
      <c r="T2367" s="1" t="s">
        <v>978</v>
      </c>
      <c r="U2367" s="1" t="s">
        <v>27</v>
      </c>
    </row>
    <row r="2368" spans="1:21" ht="30" x14ac:dyDescent="0.2">
      <c r="A2368" s="1" t="s">
        <v>16</v>
      </c>
      <c r="B2368" s="1" t="s">
        <v>64</v>
      </c>
      <c r="C2368" s="1" t="s">
        <v>15494</v>
      </c>
      <c r="D2368" s="1" t="s">
        <v>15495</v>
      </c>
      <c r="E2368" s="1" t="s">
        <v>1357</v>
      </c>
      <c r="F2368" s="1" t="s">
        <v>156</v>
      </c>
      <c r="G2368" s="2" t="str">
        <f t="shared" si="108"/>
        <v>Kantonsspital St. Gallen
_x000D_Frauenklinik</v>
      </c>
      <c r="H2368" s="1" t="s">
        <v>1358</v>
      </c>
      <c r="I2368" s="1" t="str" cm="1">
        <f t="array" ref="I2368">IF(H2368="","",IF(COUNT(VALUE(MID(H2368,ROW($A$1:$A$100),1)))=0,H2368,TRIM(LEFT(H2368,MATCH(TRUE,ISNUMBER(VALUE(MID(H2368,ROW($A$1:$A$100),1))),0)-1))))</f>
        <v>Rorschacher Strasse</v>
      </c>
      <c r="J2368" s="1" t="str" cm="1">
        <f t="array" ref="J2368">IF(H2368="","",IF(COUNT(VALUE(MID(H2368,ROW($A$1:$A$100),1)))=0,"",RIGHT(H2368,LEN(H2368)-MATCH(TRUE,ISNUMBER(VALUE(MID(H2368,ROW($A$1:$A$100),1))),0)+1)))</f>
        <v>95</v>
      </c>
      <c r="K2368" s="1" t="s">
        <v>22</v>
      </c>
      <c r="L2368" s="1" t="s">
        <v>1359</v>
      </c>
      <c r="M2368" s="1" t="str">
        <f t="shared" si="109"/>
        <v>9007</v>
      </c>
      <c r="N2368" s="1" t="str">
        <f t="shared" si="110"/>
        <v>St. Gallen</v>
      </c>
      <c r="O2368" s="1" t="s">
        <v>24</v>
      </c>
      <c r="P2368" s="1" t="s">
        <v>15496</v>
      </c>
      <c r="Q2368" s="1" t="s">
        <v>21</v>
      </c>
      <c r="R2368" s="1" t="s">
        <v>22</v>
      </c>
      <c r="S2368" s="1" t="s">
        <v>22</v>
      </c>
      <c r="T2368" s="1" t="s">
        <v>15497</v>
      </c>
      <c r="U2368" s="1" t="s">
        <v>27</v>
      </c>
    </row>
    <row r="2369" spans="1:21" ht="30" x14ac:dyDescent="0.2">
      <c r="A2369" s="1" t="s">
        <v>16</v>
      </c>
      <c r="B2369" s="1" t="s">
        <v>17</v>
      </c>
      <c r="C2369" s="1" t="s">
        <v>137</v>
      </c>
      <c r="D2369" s="1" t="s">
        <v>8766</v>
      </c>
      <c r="E2369" s="1" t="s">
        <v>163</v>
      </c>
      <c r="F2369" s="1" t="s">
        <v>8767</v>
      </c>
      <c r="G2369" s="2" t="str">
        <f t="shared" si="108"/>
        <v>Inselspital Bern
_x000D_Neonatologie</v>
      </c>
      <c r="H2369" s="1" t="s">
        <v>8768</v>
      </c>
      <c r="I2369" s="1" t="str" cm="1">
        <f t="array" ref="I2369">IF(H2369="","",IF(COUNT(VALUE(MID(H2369,ROW($A$1:$A$100),1)))=0,H2369,TRIM(LEFT(H2369,MATCH(TRUE,ISNUMBER(VALUE(MID(H2369,ROW($A$1:$A$100),1))),0)-1))))</f>
        <v>Freiburgstrasse</v>
      </c>
      <c r="J2369" s="1" t="str" cm="1">
        <f t="array" ref="J2369">IF(H2369="","",IF(COUNT(VALUE(MID(H2369,ROW($A$1:$A$100),1)))=0,"",RIGHT(H2369,LEN(H2369)-MATCH(TRUE,ISNUMBER(VALUE(MID(H2369,ROW($A$1:$A$100),1))),0)+1)))</f>
        <v>15</v>
      </c>
      <c r="K2369" s="1" t="s">
        <v>22</v>
      </c>
      <c r="L2369" s="1" t="s">
        <v>166</v>
      </c>
      <c r="M2369" s="1" t="str">
        <f t="shared" si="109"/>
        <v>3010</v>
      </c>
      <c r="N2369" s="1" t="str">
        <f t="shared" si="110"/>
        <v>Bern</v>
      </c>
      <c r="O2369" s="1" t="s">
        <v>24</v>
      </c>
      <c r="P2369" s="1" t="s">
        <v>8769</v>
      </c>
      <c r="Q2369" s="1" t="s">
        <v>21</v>
      </c>
      <c r="R2369" s="1" t="s">
        <v>22</v>
      </c>
      <c r="S2369" s="1" t="s">
        <v>22</v>
      </c>
      <c r="T2369" s="1" t="s">
        <v>8770</v>
      </c>
      <c r="U2369" s="1" t="s">
        <v>27</v>
      </c>
    </row>
    <row r="2370" spans="1:21" ht="15" x14ac:dyDescent="0.2">
      <c r="A2370" s="1" t="s">
        <v>16</v>
      </c>
      <c r="B2370" s="1" t="s">
        <v>64</v>
      </c>
      <c r="C2370" s="1" t="s">
        <v>2958</v>
      </c>
      <c r="D2370" s="1" t="s">
        <v>2959</v>
      </c>
      <c r="E2370" s="1" t="s">
        <v>2318</v>
      </c>
      <c r="F2370" s="1" t="s">
        <v>22</v>
      </c>
      <c r="G2370" s="2" t="str">
        <f t="shared" ref="G2370:G2433" si="111">IF(F2370="",E2370,E2370 &amp; CHAR(10) &amp; CHAR(13) &amp; F2370)</f>
        <v>PraxisZentrum Uster</v>
      </c>
      <c r="H2370" s="1" t="s">
        <v>2319</v>
      </c>
      <c r="I2370" s="1" t="str" cm="1">
        <f t="array" ref="I2370">IF(H2370="","",IF(COUNT(VALUE(MID(H2370,ROW($A$1:$A$100),1)))=0,H2370,TRIM(LEFT(H2370,MATCH(TRUE,ISNUMBER(VALUE(MID(H2370,ROW($A$1:$A$100),1))),0)-1))))</f>
        <v>Bankstrasse</v>
      </c>
      <c r="J2370" s="1" t="str" cm="1">
        <f t="array" ref="J2370">IF(H2370="","",IF(COUNT(VALUE(MID(H2370,ROW($A$1:$A$100),1)))=0,"",RIGHT(H2370,LEN(H2370)-MATCH(TRUE,ISNUMBER(VALUE(MID(H2370,ROW($A$1:$A$100),1))),0)+1)))</f>
        <v>1</v>
      </c>
      <c r="K2370" s="1" t="s">
        <v>22</v>
      </c>
      <c r="L2370" s="1" t="s">
        <v>638</v>
      </c>
      <c r="M2370" s="1" t="str">
        <f t="shared" ref="M2370:M2433" si="112">LEFT(L2370,4)</f>
        <v>8610</v>
      </c>
      <c r="N2370" s="1" t="str">
        <f t="shared" ref="N2370:N2433" si="113">RIGHT(L2370,LEN(L2370)-5)</f>
        <v>Uster</v>
      </c>
      <c r="O2370" s="1" t="s">
        <v>24</v>
      </c>
      <c r="P2370" s="1" t="s">
        <v>2960</v>
      </c>
      <c r="Q2370" s="1" t="s">
        <v>128</v>
      </c>
      <c r="R2370" s="1" t="s">
        <v>22</v>
      </c>
      <c r="S2370" s="1" t="s">
        <v>22</v>
      </c>
      <c r="T2370" s="1" t="s">
        <v>2961</v>
      </c>
      <c r="U2370" s="1" t="s">
        <v>27</v>
      </c>
    </row>
    <row r="2371" spans="1:21" ht="15" x14ac:dyDescent="0.2">
      <c r="A2371" s="1" t="s">
        <v>73</v>
      </c>
      <c r="B2371" s="1" t="s">
        <v>204</v>
      </c>
      <c r="C2371" s="1" t="s">
        <v>11535</v>
      </c>
      <c r="D2371" s="1" t="s">
        <v>11536</v>
      </c>
      <c r="E2371" s="1" t="s">
        <v>3517</v>
      </c>
      <c r="F2371" s="1" t="s">
        <v>22</v>
      </c>
      <c r="G2371" s="2" t="str">
        <f t="shared" si="111"/>
        <v>Sanamea Kleinbasel</v>
      </c>
      <c r="H2371" s="1" t="s">
        <v>3518</v>
      </c>
      <c r="I2371" s="1" t="str" cm="1">
        <f t="array" ref="I2371">IF(H2371="","",IF(COUNT(VALUE(MID(H2371,ROW($A$1:$A$100),1)))=0,H2371,TRIM(LEFT(H2371,MATCH(TRUE,ISNUMBER(VALUE(MID(H2371,ROW($A$1:$A$100),1))),0)-1))))</f>
        <v>Greifengasse</v>
      </c>
      <c r="J2371" s="1" t="str" cm="1">
        <f t="array" ref="J2371">IF(H2371="","",IF(COUNT(VALUE(MID(H2371,ROW($A$1:$A$100),1)))=0,"",RIGHT(H2371,LEN(H2371)-MATCH(TRUE,ISNUMBER(VALUE(MID(H2371,ROW($A$1:$A$100),1))),0)+1)))</f>
        <v>18</v>
      </c>
      <c r="K2371" s="1" t="s">
        <v>22</v>
      </c>
      <c r="L2371" s="1" t="s">
        <v>1103</v>
      </c>
      <c r="M2371" s="1" t="str">
        <f t="shared" si="112"/>
        <v>4058</v>
      </c>
      <c r="N2371" s="1" t="str">
        <f t="shared" si="113"/>
        <v>Basel</v>
      </c>
      <c r="O2371" s="1" t="s">
        <v>24</v>
      </c>
      <c r="P2371" s="1" t="s">
        <v>11537</v>
      </c>
      <c r="Q2371" s="1" t="s">
        <v>21</v>
      </c>
      <c r="R2371" s="1" t="s">
        <v>22</v>
      </c>
      <c r="S2371" s="1" t="s">
        <v>22</v>
      </c>
      <c r="T2371" s="1" t="s">
        <v>11538</v>
      </c>
      <c r="U2371" s="1" t="s">
        <v>27</v>
      </c>
    </row>
    <row r="2372" spans="1:21" ht="15" x14ac:dyDescent="0.2">
      <c r="A2372" s="1" t="s">
        <v>73</v>
      </c>
      <c r="B2372" s="1" t="s">
        <v>64</v>
      </c>
      <c r="C2372" s="1" t="s">
        <v>11529</v>
      </c>
      <c r="D2372" s="1" t="s">
        <v>11530</v>
      </c>
      <c r="E2372" s="1" t="s">
        <v>11531</v>
      </c>
      <c r="F2372" s="1" t="s">
        <v>22</v>
      </c>
      <c r="G2372" s="2" t="str">
        <f t="shared" si="111"/>
        <v>Praxis Dr. Medic Dane</v>
      </c>
      <c r="H2372" s="1" t="s">
        <v>11532</v>
      </c>
      <c r="I2372" s="1" t="str" cm="1">
        <f t="array" ref="I2372">IF(H2372="","",IF(COUNT(VALUE(MID(H2372,ROW($A$1:$A$100),1)))=0,H2372,TRIM(LEFT(H2372,MATCH(TRUE,ISNUMBER(VALUE(MID(H2372,ROW($A$1:$A$100),1))),0)-1))))</f>
        <v>Freiestrasse</v>
      </c>
      <c r="J2372" s="1" t="str" cm="1">
        <f t="array" ref="J2372">IF(H2372="","",IF(COUNT(VALUE(MID(H2372,ROW($A$1:$A$100),1)))=0,"",RIGHT(H2372,LEN(H2372)-MATCH(TRUE,ISNUMBER(VALUE(MID(H2372,ROW($A$1:$A$100),1))),0)+1)))</f>
        <v>4</v>
      </c>
      <c r="K2372" s="1" t="s">
        <v>22</v>
      </c>
      <c r="L2372" s="1" t="s">
        <v>581</v>
      </c>
      <c r="M2372" s="1" t="str">
        <f t="shared" si="112"/>
        <v>8805</v>
      </c>
      <c r="N2372" s="1" t="str">
        <f t="shared" si="113"/>
        <v>Richterswil</v>
      </c>
      <c r="O2372" s="1" t="s">
        <v>24</v>
      </c>
      <c r="P2372" s="1" t="s">
        <v>11533</v>
      </c>
      <c r="Q2372" s="1" t="s">
        <v>128</v>
      </c>
      <c r="R2372" s="1" t="s">
        <v>22</v>
      </c>
      <c r="S2372" s="1" t="s">
        <v>22</v>
      </c>
      <c r="T2372" s="1" t="s">
        <v>11534</v>
      </c>
      <c r="U2372" s="1" t="s">
        <v>27</v>
      </c>
    </row>
    <row r="2373" spans="1:21" ht="15" x14ac:dyDescent="0.2">
      <c r="A2373" s="1" t="s">
        <v>16</v>
      </c>
      <c r="B2373" s="1" t="s">
        <v>17</v>
      </c>
      <c r="C2373" s="1" t="s">
        <v>16453</v>
      </c>
      <c r="D2373" s="1" t="s">
        <v>16454</v>
      </c>
      <c r="E2373" s="1" t="s">
        <v>9597</v>
      </c>
      <c r="F2373" s="1" t="s">
        <v>22</v>
      </c>
      <c r="G2373" s="2" t="str">
        <f t="shared" si="111"/>
        <v>Dr. med. Matti S. Kuronen AG</v>
      </c>
      <c r="H2373" s="1" t="s">
        <v>8098</v>
      </c>
      <c r="I2373" s="1" t="str" cm="1">
        <f t="array" ref="I2373">IF(H2373="","",IF(COUNT(VALUE(MID(H2373,ROW($A$1:$A$100),1)))=0,H2373,TRIM(LEFT(H2373,MATCH(TRUE,ISNUMBER(VALUE(MID(H2373,ROW($A$1:$A$100),1))),0)-1))))</f>
        <v>Schanzweg</v>
      </c>
      <c r="J2373" s="1" t="str" cm="1">
        <f t="array" ref="J2373">IF(H2373="","",IF(COUNT(VALUE(MID(H2373,ROW($A$1:$A$100),1)))=0,"",RIGHT(H2373,LEN(H2373)-MATCH(TRUE,ISNUMBER(VALUE(MID(H2373,ROW($A$1:$A$100),1))),0)+1)))</f>
        <v>7</v>
      </c>
      <c r="K2373" s="1" t="s">
        <v>22</v>
      </c>
      <c r="L2373" s="1" t="s">
        <v>1110</v>
      </c>
      <c r="M2373" s="1" t="str">
        <f t="shared" si="112"/>
        <v>5000</v>
      </c>
      <c r="N2373" s="1" t="str">
        <f t="shared" si="113"/>
        <v>Aarau</v>
      </c>
      <c r="O2373" s="1" t="s">
        <v>24</v>
      </c>
      <c r="P2373" s="1" t="s">
        <v>16455</v>
      </c>
      <c r="Q2373" s="1" t="s">
        <v>21</v>
      </c>
      <c r="R2373" s="1" t="s">
        <v>22</v>
      </c>
      <c r="S2373" s="1" t="s">
        <v>22</v>
      </c>
      <c r="T2373" s="1" t="s">
        <v>16456</v>
      </c>
      <c r="U2373" s="1" t="s">
        <v>27</v>
      </c>
    </row>
    <row r="2374" spans="1:21" ht="15" x14ac:dyDescent="0.2">
      <c r="A2374" s="1" t="s">
        <v>16</v>
      </c>
      <c r="B2374" s="1" t="s">
        <v>17</v>
      </c>
      <c r="C2374" s="1" t="s">
        <v>2141</v>
      </c>
      <c r="D2374" s="1" t="s">
        <v>2142</v>
      </c>
      <c r="E2374" s="1" t="s">
        <v>1380</v>
      </c>
      <c r="F2374" s="1" t="s">
        <v>22</v>
      </c>
      <c r="G2374" s="2" t="str">
        <f t="shared" si="111"/>
        <v>Frauen-Permanence Zürich</v>
      </c>
      <c r="H2374" s="1" t="s">
        <v>1381</v>
      </c>
      <c r="I2374" s="1" t="str" cm="1">
        <f t="array" ref="I2374">IF(H2374="","",IF(COUNT(VALUE(MID(H2374,ROW($A$1:$A$100),1)))=0,H2374,TRIM(LEFT(H2374,MATCH(TRUE,ISNUMBER(VALUE(MID(H2374,ROW($A$1:$A$100),1))),0)-1))))</f>
        <v>Goethestrasse</v>
      </c>
      <c r="J2374" s="1" t="str" cm="1">
        <f t="array" ref="J2374">IF(H2374="","",IF(COUNT(VALUE(MID(H2374,ROW($A$1:$A$100),1)))=0,"",RIGHT(H2374,LEN(H2374)-MATCH(TRUE,ISNUMBER(VALUE(MID(H2374,ROW($A$1:$A$100),1))),0)+1)))</f>
        <v>24</v>
      </c>
      <c r="K2374" s="1" t="s">
        <v>22</v>
      </c>
      <c r="L2374" s="1" t="s">
        <v>415</v>
      </c>
      <c r="M2374" s="1" t="str">
        <f t="shared" si="112"/>
        <v>8001</v>
      </c>
      <c r="N2374" s="1" t="str">
        <f t="shared" si="113"/>
        <v>Zürich</v>
      </c>
      <c r="O2374" s="1" t="s">
        <v>24</v>
      </c>
      <c r="P2374" s="1" t="s">
        <v>2143</v>
      </c>
      <c r="Q2374" s="1" t="s">
        <v>21</v>
      </c>
      <c r="R2374" s="1" t="s">
        <v>22</v>
      </c>
      <c r="S2374" s="1" t="s">
        <v>22</v>
      </c>
      <c r="T2374" s="1" t="s">
        <v>2144</v>
      </c>
      <c r="U2374" s="1" t="s">
        <v>27</v>
      </c>
    </row>
    <row r="2375" spans="1:21" ht="15" x14ac:dyDescent="0.2">
      <c r="A2375" s="1" t="s">
        <v>16</v>
      </c>
      <c r="B2375" s="1" t="s">
        <v>64</v>
      </c>
      <c r="C2375" s="1" t="s">
        <v>3915</v>
      </c>
      <c r="D2375" s="1" t="s">
        <v>3916</v>
      </c>
      <c r="E2375" s="1" t="s">
        <v>1057</v>
      </c>
      <c r="F2375" s="1" t="s">
        <v>22</v>
      </c>
      <c r="G2375" s="2" t="str">
        <f t="shared" si="111"/>
        <v>arzthaus.ch - Zürich Löwenplatz</v>
      </c>
      <c r="H2375" s="1" t="s">
        <v>1058</v>
      </c>
      <c r="I2375" s="1" t="str" cm="1">
        <f t="array" ref="I2375">IF(H2375="","",IF(COUNT(VALUE(MID(H2375,ROW($A$1:$A$100),1)))=0,H2375,TRIM(LEFT(H2375,MATCH(TRUE,ISNUMBER(VALUE(MID(H2375,ROW($A$1:$A$100),1))),0)-1))))</f>
        <v>Schweizergasse</v>
      </c>
      <c r="J2375" s="1" t="str" cm="1">
        <f t="array" ref="J2375">IF(H2375="","",IF(COUNT(VALUE(MID(H2375,ROW($A$1:$A$100),1)))=0,"",RIGHT(H2375,LEN(H2375)-MATCH(TRUE,ISNUMBER(VALUE(MID(H2375,ROW($A$1:$A$100),1))),0)+1)))</f>
        <v>14</v>
      </c>
      <c r="K2375" s="1" t="s">
        <v>22</v>
      </c>
      <c r="L2375" s="1" t="s">
        <v>415</v>
      </c>
      <c r="M2375" s="1" t="str">
        <f t="shared" si="112"/>
        <v>8001</v>
      </c>
      <c r="N2375" s="1" t="str">
        <f t="shared" si="113"/>
        <v>Zürich</v>
      </c>
      <c r="O2375" s="1" t="s">
        <v>24</v>
      </c>
      <c r="P2375" s="1" t="s">
        <v>3917</v>
      </c>
      <c r="Q2375" s="1" t="s">
        <v>21</v>
      </c>
      <c r="R2375" s="1" t="s">
        <v>22</v>
      </c>
      <c r="S2375" s="1" t="s">
        <v>22</v>
      </c>
      <c r="T2375" s="1" t="s">
        <v>3918</v>
      </c>
      <c r="U2375" s="1" t="s">
        <v>27</v>
      </c>
    </row>
    <row r="2376" spans="1:21" ht="15" x14ac:dyDescent="0.2">
      <c r="A2376" s="1" t="s">
        <v>73</v>
      </c>
      <c r="B2376" s="1" t="s">
        <v>64</v>
      </c>
      <c r="C2376" s="1" t="s">
        <v>11773</v>
      </c>
      <c r="D2376" s="1" t="s">
        <v>11774</v>
      </c>
      <c r="E2376" s="1" t="s">
        <v>1012</v>
      </c>
      <c r="F2376" s="1" t="s">
        <v>22</v>
      </c>
      <c r="G2376" s="2" t="str">
        <f t="shared" si="111"/>
        <v>medVadis AG</v>
      </c>
      <c r="H2376" s="1" t="s">
        <v>1013</v>
      </c>
      <c r="I2376" s="1" t="str" cm="1">
        <f t="array" ref="I2376">IF(H2376="","",IF(COUNT(VALUE(MID(H2376,ROW($A$1:$A$100),1)))=0,H2376,TRIM(LEFT(H2376,MATCH(TRUE,ISNUMBER(VALUE(MID(H2376,ROW($A$1:$A$100),1))),0)-1))))</f>
        <v>Birmensdorferstrasse</v>
      </c>
      <c r="J2376" s="1" t="str" cm="1">
        <f t="array" ref="J2376">IF(H2376="","",IF(COUNT(VALUE(MID(H2376,ROW($A$1:$A$100),1)))=0,"",RIGHT(H2376,LEN(H2376)-MATCH(TRUE,ISNUMBER(VALUE(MID(H2376,ROW($A$1:$A$100),1))),0)+1)))</f>
        <v>87</v>
      </c>
      <c r="K2376" s="1" t="s">
        <v>22</v>
      </c>
      <c r="L2376" s="1" t="s">
        <v>1014</v>
      </c>
      <c r="M2376" s="1" t="str">
        <f t="shared" si="112"/>
        <v>8902</v>
      </c>
      <c r="N2376" s="1" t="str">
        <f t="shared" si="113"/>
        <v>Urdorf</v>
      </c>
      <c r="O2376" s="1" t="s">
        <v>24</v>
      </c>
      <c r="P2376" s="1" t="s">
        <v>11775</v>
      </c>
      <c r="Q2376" s="1" t="s">
        <v>128</v>
      </c>
      <c r="R2376" s="1" t="s">
        <v>22</v>
      </c>
      <c r="S2376" s="1" t="s">
        <v>22</v>
      </c>
      <c r="T2376" s="1" t="s">
        <v>11776</v>
      </c>
      <c r="U2376" s="1" t="s">
        <v>27</v>
      </c>
    </row>
    <row r="2377" spans="1:21" ht="15" x14ac:dyDescent="0.2">
      <c r="A2377" s="1" t="s">
        <v>73</v>
      </c>
      <c r="B2377" s="1" t="s">
        <v>64</v>
      </c>
      <c r="C2377" s="1" t="s">
        <v>2694</v>
      </c>
      <c r="D2377" s="1" t="s">
        <v>11774</v>
      </c>
      <c r="E2377" s="1" t="s">
        <v>7164</v>
      </c>
      <c r="F2377" s="1" t="s">
        <v>22</v>
      </c>
      <c r="G2377" s="2" t="str">
        <f t="shared" si="111"/>
        <v>Praxis Zypresse</v>
      </c>
      <c r="H2377" s="1" t="s">
        <v>7165</v>
      </c>
      <c r="I2377" s="1" t="str" cm="1">
        <f t="array" ref="I2377">IF(H2377="","",IF(COUNT(VALUE(MID(H2377,ROW($A$1:$A$100),1)))=0,H2377,TRIM(LEFT(H2377,MATCH(TRUE,ISNUMBER(VALUE(MID(H2377,ROW($A$1:$A$100),1))),0)-1))))</f>
        <v>Zypressenstrasse</v>
      </c>
      <c r="J2377" s="1" t="str" cm="1">
        <f t="array" ref="J2377">IF(H2377="","",IF(COUNT(VALUE(MID(H2377,ROW($A$1:$A$100),1)))=0,"",RIGHT(H2377,LEN(H2377)-MATCH(TRUE,ISNUMBER(VALUE(MID(H2377,ROW($A$1:$A$100),1))),0)+1)))</f>
        <v>50</v>
      </c>
      <c r="K2377" s="1" t="s">
        <v>22</v>
      </c>
      <c r="L2377" s="1" t="s">
        <v>613</v>
      </c>
      <c r="M2377" s="1" t="str">
        <f t="shared" si="112"/>
        <v>8004</v>
      </c>
      <c r="N2377" s="1" t="str">
        <f t="shared" si="113"/>
        <v>Zürich</v>
      </c>
      <c r="O2377" s="1" t="s">
        <v>24</v>
      </c>
      <c r="P2377" s="1" t="s">
        <v>11775</v>
      </c>
      <c r="Q2377" s="1" t="s">
        <v>128</v>
      </c>
      <c r="R2377" s="1" t="s">
        <v>22</v>
      </c>
      <c r="S2377" s="1" t="s">
        <v>22</v>
      </c>
      <c r="T2377" s="1" t="s">
        <v>11777</v>
      </c>
      <c r="U2377" s="1" t="s">
        <v>27</v>
      </c>
    </row>
    <row r="2378" spans="1:21" ht="30" x14ac:dyDescent="0.2">
      <c r="A2378" s="1" t="s">
        <v>73</v>
      </c>
      <c r="B2378" s="1" t="s">
        <v>17</v>
      </c>
      <c r="C2378" s="1" t="s">
        <v>5655</v>
      </c>
      <c r="D2378" s="1" t="s">
        <v>14454</v>
      </c>
      <c r="E2378" s="1" t="s">
        <v>163</v>
      </c>
      <c r="F2378" s="1" t="s">
        <v>745</v>
      </c>
      <c r="G2378" s="2" t="str">
        <f t="shared" si="111"/>
        <v>Inselspital Bern
_x000D_Klinik für Frauenheilkunde</v>
      </c>
      <c r="H2378" s="1" t="s">
        <v>165</v>
      </c>
      <c r="I2378" s="1" t="str" cm="1">
        <f t="array" ref="I2378">IF(H2378="","",IF(COUNT(VALUE(MID(H2378,ROW($A$1:$A$100),1)))=0,H2378,TRIM(LEFT(H2378,MATCH(TRUE,ISNUMBER(VALUE(MID(H2378,ROW($A$1:$A$100),1))),0)-1))))</f>
        <v>Friedbühlstrasse</v>
      </c>
      <c r="J2378" s="1" t="str" cm="1">
        <f t="array" ref="J2378">IF(H2378="","",IF(COUNT(VALUE(MID(H2378,ROW($A$1:$A$100),1)))=0,"",RIGHT(H2378,LEN(H2378)-MATCH(TRUE,ISNUMBER(VALUE(MID(H2378,ROW($A$1:$A$100),1))),0)+1)))</f>
        <v>19</v>
      </c>
      <c r="K2378" s="1" t="s">
        <v>22</v>
      </c>
      <c r="L2378" s="1" t="s">
        <v>166</v>
      </c>
      <c r="M2378" s="1" t="str">
        <f t="shared" si="112"/>
        <v>3010</v>
      </c>
      <c r="N2378" s="1" t="str">
        <f t="shared" si="113"/>
        <v>Bern</v>
      </c>
      <c r="O2378" s="1" t="s">
        <v>24</v>
      </c>
      <c r="P2378" s="1" t="s">
        <v>14455</v>
      </c>
      <c r="Q2378" s="1" t="s">
        <v>21</v>
      </c>
      <c r="R2378" s="1" t="s">
        <v>22</v>
      </c>
      <c r="S2378" s="1" t="s">
        <v>22</v>
      </c>
      <c r="T2378" s="1" t="s">
        <v>14456</v>
      </c>
      <c r="U2378" s="1" t="s">
        <v>27</v>
      </c>
    </row>
    <row r="2379" spans="1:21" ht="15" x14ac:dyDescent="0.2">
      <c r="A2379" s="1" t="s">
        <v>73</v>
      </c>
      <c r="B2379" s="1" t="s">
        <v>64</v>
      </c>
      <c r="C2379" s="1" t="s">
        <v>610</v>
      </c>
      <c r="D2379" s="1" t="s">
        <v>11539</v>
      </c>
      <c r="E2379" s="1" t="s">
        <v>11540</v>
      </c>
      <c r="F2379" s="1" t="s">
        <v>22</v>
      </c>
      <c r="G2379" s="2" t="str">
        <f t="shared" si="111"/>
        <v>Praxis Dr. Mégroz René</v>
      </c>
      <c r="H2379" s="1" t="s">
        <v>11541</v>
      </c>
      <c r="I2379" s="1" t="str" cm="1">
        <f t="array" ref="I2379">IF(H2379="","",IF(COUNT(VALUE(MID(H2379,ROW($A$1:$A$100),1)))=0,H2379,TRIM(LEFT(H2379,MATCH(TRUE,ISNUMBER(VALUE(MID(H2379,ROW($A$1:$A$100),1))),0)-1))))</f>
        <v>Untertor</v>
      </c>
      <c r="J2379" s="1" t="str" cm="1">
        <f t="array" ref="J2379">IF(H2379="","",IF(COUNT(VALUE(MID(H2379,ROW($A$1:$A$100),1)))=0,"",RIGHT(H2379,LEN(H2379)-MATCH(TRUE,ISNUMBER(VALUE(MID(H2379,ROW($A$1:$A$100),1))),0)+1)))</f>
        <v>39</v>
      </c>
      <c r="K2379" s="1" t="s">
        <v>22</v>
      </c>
      <c r="L2379" s="1" t="s">
        <v>291</v>
      </c>
      <c r="M2379" s="1" t="str">
        <f t="shared" si="112"/>
        <v>8400</v>
      </c>
      <c r="N2379" s="1" t="str">
        <f t="shared" si="113"/>
        <v>Winterthur</v>
      </c>
      <c r="O2379" s="1" t="s">
        <v>24</v>
      </c>
      <c r="P2379" s="1" t="s">
        <v>11542</v>
      </c>
      <c r="Q2379" s="1" t="s">
        <v>128</v>
      </c>
      <c r="R2379" s="1" t="s">
        <v>22</v>
      </c>
      <c r="S2379" s="1" t="s">
        <v>22</v>
      </c>
      <c r="T2379" s="1" t="s">
        <v>11543</v>
      </c>
      <c r="U2379" s="1" t="s">
        <v>27</v>
      </c>
    </row>
    <row r="2380" spans="1:21" ht="15" x14ac:dyDescent="0.2">
      <c r="A2380" s="1" t="s">
        <v>73</v>
      </c>
      <c r="B2380" s="1" t="s">
        <v>64</v>
      </c>
      <c r="C2380" s="1" t="s">
        <v>11915</v>
      </c>
      <c r="D2380" s="1" t="s">
        <v>11916</v>
      </c>
      <c r="E2380" s="1" t="s">
        <v>11917</v>
      </c>
      <c r="F2380" s="1" t="s">
        <v>22</v>
      </c>
      <c r="G2380" s="2" t="str">
        <f t="shared" si="111"/>
        <v>LetziMed</v>
      </c>
      <c r="H2380" s="1" t="s">
        <v>11918</v>
      </c>
      <c r="I2380" s="1" t="str" cm="1">
        <f t="array" ref="I2380">IF(H2380="","",IF(COUNT(VALUE(MID(H2380,ROW($A$1:$A$100),1)))=0,H2380,TRIM(LEFT(H2380,MATCH(TRUE,ISNUMBER(VALUE(MID(H2380,ROW($A$1:$A$100),1))),0)-1))))</f>
        <v>Letzigraben</v>
      </c>
      <c r="J2380" s="1" t="str" cm="1">
        <f t="array" ref="J2380">IF(H2380="","",IF(COUNT(VALUE(MID(H2380,ROW($A$1:$A$100),1)))=0,"",RIGHT(H2380,LEN(H2380)-MATCH(TRUE,ISNUMBER(VALUE(MID(H2380,ROW($A$1:$A$100),1))),0)+1)))</f>
        <v>142</v>
      </c>
      <c r="K2380" s="1" t="s">
        <v>22</v>
      </c>
      <c r="L2380" s="1" t="s">
        <v>1341</v>
      </c>
      <c r="M2380" s="1" t="str">
        <f t="shared" si="112"/>
        <v>8047</v>
      </c>
      <c r="N2380" s="1" t="str">
        <f t="shared" si="113"/>
        <v>Zürich</v>
      </c>
      <c r="O2380" s="1" t="s">
        <v>24</v>
      </c>
      <c r="P2380" s="1" t="s">
        <v>11919</v>
      </c>
      <c r="Q2380" s="1" t="s">
        <v>80</v>
      </c>
      <c r="R2380" s="1" t="s">
        <v>22</v>
      </c>
      <c r="S2380" s="1" t="s">
        <v>22</v>
      </c>
      <c r="T2380" s="1" t="s">
        <v>11920</v>
      </c>
      <c r="U2380" s="1" t="s">
        <v>27</v>
      </c>
    </row>
    <row r="2381" spans="1:21" ht="15" x14ac:dyDescent="0.2">
      <c r="A2381" s="1" t="s">
        <v>16</v>
      </c>
      <c r="B2381" s="1" t="s">
        <v>17</v>
      </c>
      <c r="C2381" s="1" t="s">
        <v>7029</v>
      </c>
      <c r="D2381" s="1" t="s">
        <v>7030</v>
      </c>
      <c r="E2381" s="1" t="s">
        <v>3102</v>
      </c>
      <c r="F2381" s="1" t="s">
        <v>22</v>
      </c>
      <c r="G2381" s="2" t="str">
        <f t="shared" si="111"/>
        <v>gynhealth GmbH - Höschgasse</v>
      </c>
      <c r="H2381" s="1" t="s">
        <v>3103</v>
      </c>
      <c r="I2381" s="1" t="str" cm="1">
        <f t="array" ref="I2381">IF(H2381="","",IF(COUNT(VALUE(MID(H2381,ROW($A$1:$A$100),1)))=0,H2381,TRIM(LEFT(H2381,MATCH(TRUE,ISNUMBER(VALUE(MID(H2381,ROW($A$1:$A$100),1))),0)-1))))</f>
        <v>Höschgasse</v>
      </c>
      <c r="J2381" s="1" t="str" cm="1">
        <f t="array" ref="J2381">IF(H2381="","",IF(COUNT(VALUE(MID(H2381,ROW($A$1:$A$100),1)))=0,"",RIGHT(H2381,LEN(H2381)-MATCH(TRUE,ISNUMBER(VALUE(MID(H2381,ROW($A$1:$A$100),1))),0)+1)))</f>
        <v>50</v>
      </c>
      <c r="K2381" s="1" t="s">
        <v>22</v>
      </c>
      <c r="L2381" s="1" t="s">
        <v>327</v>
      </c>
      <c r="M2381" s="1" t="str">
        <f t="shared" si="112"/>
        <v>8008</v>
      </c>
      <c r="N2381" s="1" t="str">
        <f t="shared" si="113"/>
        <v>Zürich</v>
      </c>
      <c r="O2381" s="1" t="s">
        <v>24</v>
      </c>
      <c r="P2381" s="1" t="s">
        <v>7031</v>
      </c>
      <c r="Q2381" s="1" t="s">
        <v>21</v>
      </c>
      <c r="R2381" s="1" t="s">
        <v>22</v>
      </c>
      <c r="S2381" s="1" t="s">
        <v>22</v>
      </c>
      <c r="T2381" s="1" t="s">
        <v>7032</v>
      </c>
      <c r="U2381" s="1" t="s">
        <v>27</v>
      </c>
    </row>
    <row r="2382" spans="1:21" ht="30" x14ac:dyDescent="0.2">
      <c r="A2382" s="1" t="s">
        <v>16</v>
      </c>
      <c r="B2382" s="1" t="s">
        <v>17</v>
      </c>
      <c r="C2382" s="1" t="s">
        <v>15676</v>
      </c>
      <c r="D2382" s="1" t="s">
        <v>15677</v>
      </c>
      <c r="E2382" s="1" t="s">
        <v>163</v>
      </c>
      <c r="F2382" s="1" t="s">
        <v>745</v>
      </c>
      <c r="G2382" s="2" t="str">
        <f t="shared" si="111"/>
        <v>Inselspital Bern
_x000D_Klinik für Frauenheilkunde</v>
      </c>
      <c r="H2382" s="1" t="s">
        <v>165</v>
      </c>
      <c r="I2382" s="1" t="str" cm="1">
        <f t="array" ref="I2382">IF(H2382="","",IF(COUNT(VALUE(MID(H2382,ROW($A$1:$A$100),1)))=0,H2382,TRIM(LEFT(H2382,MATCH(TRUE,ISNUMBER(VALUE(MID(H2382,ROW($A$1:$A$100),1))),0)-1))))</f>
        <v>Friedbühlstrasse</v>
      </c>
      <c r="J2382" s="1" t="str" cm="1">
        <f t="array" ref="J2382">IF(H2382="","",IF(COUNT(VALUE(MID(H2382,ROW($A$1:$A$100),1)))=0,"",RIGHT(H2382,LEN(H2382)-MATCH(TRUE,ISNUMBER(VALUE(MID(H2382,ROW($A$1:$A$100),1))),0)+1)))</f>
        <v>19</v>
      </c>
      <c r="K2382" s="1" t="s">
        <v>22</v>
      </c>
      <c r="L2382" s="1" t="s">
        <v>166</v>
      </c>
      <c r="M2382" s="1" t="str">
        <f t="shared" si="112"/>
        <v>3010</v>
      </c>
      <c r="N2382" s="1" t="str">
        <f t="shared" si="113"/>
        <v>Bern</v>
      </c>
      <c r="O2382" s="1" t="s">
        <v>24</v>
      </c>
      <c r="P2382" s="1" t="s">
        <v>15678</v>
      </c>
      <c r="Q2382" s="1" t="s">
        <v>21</v>
      </c>
      <c r="R2382" s="1" t="s">
        <v>22</v>
      </c>
      <c r="S2382" s="1" t="s">
        <v>22</v>
      </c>
      <c r="T2382" s="1" t="s">
        <v>15679</v>
      </c>
      <c r="U2382" s="1" t="s">
        <v>27</v>
      </c>
    </row>
    <row r="2383" spans="1:21" ht="15" x14ac:dyDescent="0.2">
      <c r="A2383" s="1" t="s">
        <v>16</v>
      </c>
      <c r="B2383" s="1" t="s">
        <v>64</v>
      </c>
      <c r="C2383" s="1" t="s">
        <v>1553</v>
      </c>
      <c r="D2383" s="1" t="s">
        <v>5830</v>
      </c>
      <c r="E2383" s="1" t="s">
        <v>1575</v>
      </c>
      <c r="F2383" s="1" t="s">
        <v>22</v>
      </c>
      <c r="G2383" s="2" t="str">
        <f t="shared" si="111"/>
        <v>Praxis Dr. Meier Gabriela</v>
      </c>
      <c r="H2383" s="1" t="s">
        <v>1576</v>
      </c>
      <c r="I2383" s="1" t="str" cm="1">
        <f t="array" ref="I2383">IF(H2383="","",IF(COUNT(VALUE(MID(H2383,ROW($A$1:$A$100),1)))=0,H2383,TRIM(LEFT(H2383,MATCH(TRUE,ISNUMBER(VALUE(MID(H2383,ROW($A$1:$A$100),1))),0)-1))))</f>
        <v>Schwyzerstrasse</v>
      </c>
      <c r="J2383" s="1" t="str" cm="1">
        <f t="array" ref="J2383">IF(H2383="","",IF(COUNT(VALUE(MID(H2383,ROW($A$1:$A$100),1)))=0,"",RIGHT(H2383,LEN(H2383)-MATCH(TRUE,ISNUMBER(VALUE(MID(H2383,ROW($A$1:$A$100),1))),0)+1)))</f>
        <v>12</v>
      </c>
      <c r="K2383" s="1" t="s">
        <v>22</v>
      </c>
      <c r="L2383" s="1" t="s">
        <v>1577</v>
      </c>
      <c r="M2383" s="1" t="str">
        <f t="shared" si="112"/>
        <v>5430</v>
      </c>
      <c r="N2383" s="1" t="str">
        <f t="shared" si="113"/>
        <v>Wettingen</v>
      </c>
      <c r="O2383" s="1" t="s">
        <v>24</v>
      </c>
      <c r="P2383" s="1" t="s">
        <v>5834</v>
      </c>
      <c r="Q2383" s="1" t="s">
        <v>21</v>
      </c>
      <c r="R2383" s="1" t="s">
        <v>22</v>
      </c>
      <c r="S2383" s="1" t="s">
        <v>22</v>
      </c>
      <c r="T2383" s="1" t="s">
        <v>11521</v>
      </c>
      <c r="U2383" s="1" t="s">
        <v>27</v>
      </c>
    </row>
    <row r="2384" spans="1:21" ht="15" x14ac:dyDescent="0.2">
      <c r="A2384" s="1" t="s">
        <v>73</v>
      </c>
      <c r="B2384" s="1" t="s">
        <v>64</v>
      </c>
      <c r="C2384" s="1" t="s">
        <v>8050</v>
      </c>
      <c r="D2384" s="1" t="s">
        <v>5830</v>
      </c>
      <c r="E2384" s="1" t="s">
        <v>5831</v>
      </c>
      <c r="F2384" s="1" t="s">
        <v>22</v>
      </c>
      <c r="G2384" s="2" t="str">
        <f t="shared" si="111"/>
        <v>Hausarztpraxis Fällanden</v>
      </c>
      <c r="H2384" s="1" t="s">
        <v>5832</v>
      </c>
      <c r="I2384" s="1" t="str" cm="1">
        <f t="array" ref="I2384">IF(H2384="","",IF(COUNT(VALUE(MID(H2384,ROW($A$1:$A$100),1)))=0,H2384,TRIM(LEFT(H2384,MATCH(TRUE,ISNUMBER(VALUE(MID(H2384,ROW($A$1:$A$100),1))),0)-1))))</f>
        <v>Maurstrasse</v>
      </c>
      <c r="J2384" s="1" t="str" cm="1">
        <f t="array" ref="J2384">IF(H2384="","",IF(COUNT(VALUE(MID(H2384,ROW($A$1:$A$100),1)))=0,"",RIGHT(H2384,LEN(H2384)-MATCH(TRUE,ISNUMBER(VALUE(MID(H2384,ROW($A$1:$A$100),1))),0)+1)))</f>
        <v>24a</v>
      </c>
      <c r="K2384" s="1" t="s">
        <v>22</v>
      </c>
      <c r="L2384" s="1" t="s">
        <v>5833</v>
      </c>
      <c r="M2384" s="1" t="str">
        <f t="shared" si="112"/>
        <v>8117</v>
      </c>
      <c r="N2384" s="1" t="str">
        <f t="shared" si="113"/>
        <v>Fällanden</v>
      </c>
      <c r="O2384" s="1" t="s">
        <v>24</v>
      </c>
      <c r="P2384" s="1" t="s">
        <v>8051</v>
      </c>
      <c r="Q2384" s="1" t="s">
        <v>128</v>
      </c>
      <c r="R2384" s="1" t="s">
        <v>22</v>
      </c>
      <c r="S2384" s="1" t="s">
        <v>22</v>
      </c>
      <c r="T2384" s="1" t="s">
        <v>8052</v>
      </c>
      <c r="U2384" s="1" t="s">
        <v>27</v>
      </c>
    </row>
    <row r="2385" spans="1:21" ht="15" x14ac:dyDescent="0.2">
      <c r="A2385" s="1" t="s">
        <v>16</v>
      </c>
      <c r="B2385" s="1" t="s">
        <v>64</v>
      </c>
      <c r="C2385" s="1" t="s">
        <v>469</v>
      </c>
      <c r="D2385" s="1" t="s">
        <v>5830</v>
      </c>
      <c r="E2385" s="1" t="s">
        <v>5831</v>
      </c>
      <c r="F2385" s="1" t="s">
        <v>22</v>
      </c>
      <c r="G2385" s="2" t="str">
        <f t="shared" si="111"/>
        <v>Hausarztpraxis Fällanden</v>
      </c>
      <c r="H2385" s="1" t="s">
        <v>5832</v>
      </c>
      <c r="I2385" s="1" t="str" cm="1">
        <f t="array" ref="I2385">IF(H2385="","",IF(COUNT(VALUE(MID(H2385,ROW($A$1:$A$100),1)))=0,H2385,TRIM(LEFT(H2385,MATCH(TRUE,ISNUMBER(VALUE(MID(H2385,ROW($A$1:$A$100),1))),0)-1))))</f>
        <v>Maurstrasse</v>
      </c>
      <c r="J2385" s="1" t="str" cm="1">
        <f t="array" ref="J2385">IF(H2385="","",IF(COUNT(VALUE(MID(H2385,ROW($A$1:$A$100),1)))=0,"",RIGHT(H2385,LEN(H2385)-MATCH(TRUE,ISNUMBER(VALUE(MID(H2385,ROW($A$1:$A$100),1))),0)+1)))</f>
        <v>24a</v>
      </c>
      <c r="K2385" s="1" t="s">
        <v>22</v>
      </c>
      <c r="L2385" s="1" t="s">
        <v>5833</v>
      </c>
      <c r="M2385" s="1" t="str">
        <f t="shared" si="112"/>
        <v>8117</v>
      </c>
      <c r="N2385" s="1" t="str">
        <f t="shared" si="113"/>
        <v>Fällanden</v>
      </c>
      <c r="O2385" s="1" t="s">
        <v>24</v>
      </c>
      <c r="P2385" s="1" t="s">
        <v>5834</v>
      </c>
      <c r="Q2385" s="1" t="s">
        <v>128</v>
      </c>
      <c r="R2385" s="1" t="s">
        <v>22</v>
      </c>
      <c r="S2385" s="1" t="s">
        <v>22</v>
      </c>
      <c r="T2385" s="1" t="s">
        <v>5835</v>
      </c>
      <c r="U2385" s="1" t="s">
        <v>27</v>
      </c>
    </row>
    <row r="2386" spans="1:21" ht="15" x14ac:dyDescent="0.2">
      <c r="A2386" s="1" t="s">
        <v>73</v>
      </c>
      <c r="B2386" s="1" t="s">
        <v>64</v>
      </c>
      <c r="C2386" s="1" t="s">
        <v>176</v>
      </c>
      <c r="D2386" s="1" t="s">
        <v>5830</v>
      </c>
      <c r="E2386" s="1" t="s">
        <v>5509</v>
      </c>
      <c r="F2386" s="1" t="s">
        <v>22</v>
      </c>
      <c r="G2386" s="2" t="str">
        <f t="shared" si="111"/>
        <v>Ärztezentrum Wolfhausen</v>
      </c>
      <c r="H2386" s="1" t="s">
        <v>5510</v>
      </c>
      <c r="I2386" s="1" t="str" cm="1">
        <f t="array" ref="I2386">IF(H2386="","",IF(COUNT(VALUE(MID(H2386,ROW($A$1:$A$100),1)))=0,H2386,TRIM(LEFT(H2386,MATCH(TRUE,ISNUMBER(VALUE(MID(H2386,ROW($A$1:$A$100),1))),0)-1))))</f>
        <v>Landstrasse</v>
      </c>
      <c r="J2386" s="1" t="str" cm="1">
        <f t="array" ref="J2386">IF(H2386="","",IF(COUNT(VALUE(MID(H2386,ROW($A$1:$A$100),1)))=0,"",RIGHT(H2386,LEN(H2386)-MATCH(TRUE,ISNUMBER(VALUE(MID(H2386,ROW($A$1:$A$100),1))),0)+1)))</f>
        <v>29</v>
      </c>
      <c r="K2386" s="1" t="s">
        <v>22</v>
      </c>
      <c r="L2386" s="1" t="s">
        <v>5511</v>
      </c>
      <c r="M2386" s="1" t="str">
        <f t="shared" si="112"/>
        <v>8633</v>
      </c>
      <c r="N2386" s="1" t="str">
        <f t="shared" si="113"/>
        <v>Wolfhausen</v>
      </c>
      <c r="O2386" s="1" t="s">
        <v>24</v>
      </c>
      <c r="P2386" s="1" t="s">
        <v>8051</v>
      </c>
      <c r="Q2386" s="1" t="s">
        <v>80</v>
      </c>
      <c r="R2386" s="1" t="s">
        <v>22</v>
      </c>
      <c r="S2386" s="1" t="s">
        <v>22</v>
      </c>
      <c r="T2386" s="1" t="s">
        <v>14461</v>
      </c>
      <c r="U2386" s="1" t="s">
        <v>27</v>
      </c>
    </row>
    <row r="2387" spans="1:21" ht="15" x14ac:dyDescent="0.2">
      <c r="A2387" s="1" t="s">
        <v>73</v>
      </c>
      <c r="B2387" s="1" t="s">
        <v>17</v>
      </c>
      <c r="C2387" s="1" t="s">
        <v>6296</v>
      </c>
      <c r="D2387" s="1" t="s">
        <v>5830</v>
      </c>
      <c r="E2387" s="1" t="s">
        <v>3325</v>
      </c>
      <c r="F2387" s="1" t="s">
        <v>22</v>
      </c>
      <c r="G2387" s="2" t="str">
        <f t="shared" si="111"/>
        <v>Arztpraxis Dr. Ilic AG</v>
      </c>
      <c r="H2387" s="1" t="s">
        <v>3326</v>
      </c>
      <c r="I2387" s="1" t="str" cm="1">
        <f t="array" ref="I2387">IF(H2387="","",IF(COUNT(VALUE(MID(H2387,ROW($A$1:$A$100),1)))=0,H2387,TRIM(LEFT(H2387,MATCH(TRUE,ISNUMBER(VALUE(MID(H2387,ROW($A$1:$A$100),1))),0)-1))))</f>
        <v>Güterstrasse</v>
      </c>
      <c r="J2387" s="1" t="str" cm="1">
        <f t="array" ref="J2387">IF(H2387="","",IF(COUNT(VALUE(MID(H2387,ROW($A$1:$A$100),1)))=0,"",RIGHT(H2387,LEN(H2387)-MATCH(TRUE,ISNUMBER(VALUE(MID(H2387,ROW($A$1:$A$100),1))),0)+1)))</f>
        <v>10</v>
      </c>
      <c r="K2387" s="1" t="s">
        <v>22</v>
      </c>
      <c r="L2387" s="1" t="s">
        <v>3177</v>
      </c>
      <c r="M2387" s="1" t="str">
        <f t="shared" si="112"/>
        <v>8952</v>
      </c>
      <c r="N2387" s="1" t="str">
        <f t="shared" si="113"/>
        <v>Schlieren</v>
      </c>
      <c r="O2387" s="1" t="s">
        <v>24</v>
      </c>
      <c r="P2387" s="1" t="s">
        <v>6297</v>
      </c>
      <c r="Q2387" s="1" t="s">
        <v>80</v>
      </c>
      <c r="R2387" s="1" t="s">
        <v>22</v>
      </c>
      <c r="S2387" s="1" t="s">
        <v>22</v>
      </c>
      <c r="T2387" s="1" t="s">
        <v>6298</v>
      </c>
      <c r="U2387" s="1" t="s">
        <v>27</v>
      </c>
    </row>
    <row r="2388" spans="1:21" ht="15" x14ac:dyDescent="0.2">
      <c r="A2388" s="1" t="s">
        <v>16</v>
      </c>
      <c r="B2388" s="1" t="s">
        <v>64</v>
      </c>
      <c r="C2388" s="1" t="s">
        <v>4548</v>
      </c>
      <c r="D2388" s="1" t="s">
        <v>5830</v>
      </c>
      <c r="E2388" s="1" t="s">
        <v>6918</v>
      </c>
      <c r="F2388" s="1" t="s">
        <v>22</v>
      </c>
      <c r="G2388" s="2" t="str">
        <f t="shared" si="111"/>
        <v>Hausärzte am Bahnhofplatz</v>
      </c>
      <c r="H2388" s="1" t="s">
        <v>6919</v>
      </c>
      <c r="I2388" s="1" t="str" cm="1">
        <f t="array" ref="I2388">IF(H2388="","",IF(COUNT(VALUE(MID(H2388,ROW($A$1:$A$100),1)))=0,H2388,TRIM(LEFT(H2388,MATCH(TRUE,ISNUMBER(VALUE(MID(H2388,ROW($A$1:$A$100),1))),0)-1))))</f>
        <v>Bahnhofplatz</v>
      </c>
      <c r="J2388" s="1" t="str" cm="1">
        <f t="array" ref="J2388">IF(H2388="","",IF(COUNT(VALUE(MID(H2388,ROW($A$1:$A$100),1)))=0,"",RIGHT(H2388,LEN(H2388)-MATCH(TRUE,ISNUMBER(VALUE(MID(H2388,ROW($A$1:$A$100),1))),0)+1)))</f>
        <v>8</v>
      </c>
      <c r="K2388" s="1" t="s">
        <v>22</v>
      </c>
      <c r="L2388" s="1" t="s">
        <v>291</v>
      </c>
      <c r="M2388" s="1" t="str">
        <f t="shared" si="112"/>
        <v>8400</v>
      </c>
      <c r="N2388" s="1" t="str">
        <f t="shared" si="113"/>
        <v>Winterthur</v>
      </c>
      <c r="O2388" s="1" t="s">
        <v>24</v>
      </c>
      <c r="P2388" s="1" t="s">
        <v>5834</v>
      </c>
      <c r="Q2388" s="1" t="s">
        <v>128</v>
      </c>
      <c r="R2388" s="1" t="s">
        <v>22</v>
      </c>
      <c r="S2388" s="1" t="s">
        <v>22</v>
      </c>
      <c r="T2388" s="1" t="s">
        <v>11528</v>
      </c>
      <c r="U2388" s="1" t="s">
        <v>27</v>
      </c>
    </row>
    <row r="2389" spans="1:21" ht="15" x14ac:dyDescent="0.2">
      <c r="A2389" s="1" t="s">
        <v>16</v>
      </c>
      <c r="B2389" s="1" t="s">
        <v>64</v>
      </c>
      <c r="C2389" s="1" t="s">
        <v>2316</v>
      </c>
      <c r="D2389" s="1" t="s">
        <v>11525</v>
      </c>
      <c r="E2389" s="1" t="s">
        <v>2524</v>
      </c>
      <c r="F2389" s="1" t="s">
        <v>22</v>
      </c>
      <c r="G2389" s="2" t="str">
        <f t="shared" si="111"/>
        <v>rappjmed AG</v>
      </c>
      <c r="H2389" s="1" t="s">
        <v>2525</v>
      </c>
      <c r="I2389" s="1" t="str" cm="1">
        <f t="array" ref="I2389">IF(H2389="","",IF(COUNT(VALUE(MID(H2389,ROW($A$1:$A$100),1)))=0,H2389,TRIM(LEFT(H2389,MATCH(TRUE,ISNUMBER(VALUE(MID(H2389,ROW($A$1:$A$100),1))),0)-1))))</f>
        <v>Allmeindstrasse</v>
      </c>
      <c r="J2389" s="1" t="str" cm="1">
        <f t="array" ref="J2389">IF(H2389="","",IF(COUNT(VALUE(MID(H2389,ROW($A$1:$A$100),1)))=0,"",RIGHT(H2389,LEN(H2389)-MATCH(TRUE,ISNUMBER(VALUE(MID(H2389,ROW($A$1:$A$100),1))),0)+1)))</f>
        <v>5</v>
      </c>
      <c r="K2389" s="1" t="s">
        <v>22</v>
      </c>
      <c r="L2389" s="1" t="s">
        <v>1000</v>
      </c>
      <c r="M2389" s="1" t="str">
        <f t="shared" si="112"/>
        <v>8645</v>
      </c>
      <c r="N2389" s="1" t="str">
        <f t="shared" si="113"/>
        <v>Jona</v>
      </c>
      <c r="O2389" s="1" t="s">
        <v>24</v>
      </c>
      <c r="P2389" s="1" t="s">
        <v>11526</v>
      </c>
      <c r="Q2389" s="1" t="s">
        <v>21</v>
      </c>
      <c r="R2389" s="1" t="s">
        <v>22</v>
      </c>
      <c r="S2389" s="1" t="s">
        <v>22</v>
      </c>
      <c r="T2389" s="1" t="s">
        <v>11527</v>
      </c>
      <c r="U2389" s="1" t="s">
        <v>27</v>
      </c>
    </row>
    <row r="2390" spans="1:21" ht="15" x14ac:dyDescent="0.2">
      <c r="A2390" s="1" t="s">
        <v>16</v>
      </c>
      <c r="B2390" s="1" t="s">
        <v>64</v>
      </c>
      <c r="C2390" s="1" t="s">
        <v>7565</v>
      </c>
      <c r="D2390" s="1" t="s">
        <v>7566</v>
      </c>
      <c r="E2390" s="1" t="s">
        <v>7567</v>
      </c>
      <c r="F2390" s="1" t="s">
        <v>22</v>
      </c>
      <c r="G2390" s="2" t="str">
        <f t="shared" si="111"/>
        <v>Ärztegemeinschaft Dietlikon</v>
      </c>
      <c r="H2390" s="1" t="s">
        <v>7568</v>
      </c>
      <c r="I2390" s="1" t="str" cm="1">
        <f t="array" ref="I2390">IF(H2390="","",IF(COUNT(VALUE(MID(H2390,ROW($A$1:$A$100),1)))=0,H2390,TRIM(LEFT(H2390,MATCH(TRUE,ISNUMBER(VALUE(MID(H2390,ROW($A$1:$A$100),1))),0)-1))))</f>
        <v>Bromackerstrasse</v>
      </c>
      <c r="J2390" s="1" t="str" cm="1">
        <f t="array" ref="J2390">IF(H2390="","",IF(COUNT(VALUE(MID(H2390,ROW($A$1:$A$100),1)))=0,"",RIGHT(H2390,LEN(H2390)-MATCH(TRUE,ISNUMBER(VALUE(MID(H2390,ROW($A$1:$A$100),1))),0)+1)))</f>
        <v>9</v>
      </c>
      <c r="K2390" s="1" t="s">
        <v>22</v>
      </c>
      <c r="L2390" s="1" t="s">
        <v>5432</v>
      </c>
      <c r="M2390" s="1" t="str">
        <f t="shared" si="112"/>
        <v>8305</v>
      </c>
      <c r="N2390" s="1" t="str">
        <f t="shared" si="113"/>
        <v>Dietlikon</v>
      </c>
      <c r="O2390" s="1" t="s">
        <v>24</v>
      </c>
      <c r="P2390" s="1" t="s">
        <v>7569</v>
      </c>
      <c r="Q2390" s="1" t="s">
        <v>80</v>
      </c>
      <c r="R2390" s="1" t="s">
        <v>22</v>
      </c>
      <c r="S2390" s="1" t="s">
        <v>22</v>
      </c>
      <c r="T2390" s="1" t="s">
        <v>7570</v>
      </c>
      <c r="U2390" s="1" t="s">
        <v>27</v>
      </c>
    </row>
    <row r="2391" spans="1:21" ht="15" x14ac:dyDescent="0.2">
      <c r="A2391" s="1" t="s">
        <v>16</v>
      </c>
      <c r="B2391" s="1" t="s">
        <v>64</v>
      </c>
      <c r="C2391" s="1" t="s">
        <v>1220</v>
      </c>
      <c r="D2391" s="1" t="s">
        <v>11518</v>
      </c>
      <c r="E2391" s="1" t="s">
        <v>1665</v>
      </c>
      <c r="F2391" s="1" t="s">
        <v>22</v>
      </c>
      <c r="G2391" s="2" t="str">
        <f t="shared" si="111"/>
        <v>Ärztehaus MedZentrum Pfungen</v>
      </c>
      <c r="H2391" s="1" t="s">
        <v>1666</v>
      </c>
      <c r="I2391" s="1" t="str" cm="1">
        <f t="array" ref="I2391">IF(H2391="","",IF(COUNT(VALUE(MID(H2391,ROW($A$1:$A$100),1)))=0,H2391,TRIM(LEFT(H2391,MATCH(TRUE,ISNUMBER(VALUE(MID(H2391,ROW($A$1:$A$100),1))),0)-1))))</f>
        <v>Riedäckerstrasse</v>
      </c>
      <c r="J2391" s="1" t="str" cm="1">
        <f t="array" ref="J2391">IF(H2391="","",IF(COUNT(VALUE(MID(H2391,ROW($A$1:$A$100),1)))=0,"",RIGHT(H2391,LEN(H2391)-MATCH(TRUE,ISNUMBER(VALUE(MID(H2391,ROW($A$1:$A$100),1))),0)+1)))</f>
        <v>5</v>
      </c>
      <c r="K2391" s="1" t="s">
        <v>22</v>
      </c>
      <c r="L2391" s="1" t="s">
        <v>1667</v>
      </c>
      <c r="M2391" s="1" t="str">
        <f t="shared" si="112"/>
        <v>8422</v>
      </c>
      <c r="N2391" s="1" t="str">
        <f t="shared" si="113"/>
        <v>Pfungen</v>
      </c>
      <c r="O2391" s="1" t="s">
        <v>24</v>
      </c>
      <c r="P2391" s="1" t="s">
        <v>11519</v>
      </c>
      <c r="Q2391" s="1" t="s">
        <v>80</v>
      </c>
      <c r="R2391" s="1" t="s">
        <v>22</v>
      </c>
      <c r="S2391" s="1" t="s">
        <v>22</v>
      </c>
      <c r="T2391" s="1" t="s">
        <v>11520</v>
      </c>
      <c r="U2391" s="1" t="s">
        <v>27</v>
      </c>
    </row>
    <row r="2392" spans="1:21" ht="15" x14ac:dyDescent="0.2">
      <c r="A2392" s="1" t="s">
        <v>16</v>
      </c>
      <c r="B2392" s="1" t="s">
        <v>64</v>
      </c>
      <c r="C2392" s="1" t="s">
        <v>7767</v>
      </c>
      <c r="D2392" s="1" t="s">
        <v>11522</v>
      </c>
      <c r="E2392" s="1" t="s">
        <v>4123</v>
      </c>
      <c r="F2392" s="1" t="s">
        <v>22</v>
      </c>
      <c r="G2392" s="2" t="str">
        <f t="shared" si="111"/>
        <v>Medstation 51</v>
      </c>
      <c r="H2392" s="1" t="s">
        <v>4124</v>
      </c>
      <c r="I2392" s="1" t="str" cm="1">
        <f t="array" ref="I2392">IF(H2392="","",IF(COUNT(VALUE(MID(H2392,ROW($A$1:$A$100),1)))=0,H2392,TRIM(LEFT(H2392,MATCH(TRUE,ISNUMBER(VALUE(MID(H2392,ROW($A$1:$A$100),1))),0)-1))))</f>
        <v>Schaffhauserstrasse</v>
      </c>
      <c r="J2392" s="1" t="str" cm="1">
        <f t="array" ref="J2392">IF(H2392="","",IF(COUNT(VALUE(MID(H2392,ROW($A$1:$A$100),1)))=0,"",RIGHT(H2392,LEN(H2392)-MATCH(TRUE,ISNUMBER(VALUE(MID(H2392,ROW($A$1:$A$100),1))),0)+1)))</f>
        <v>51</v>
      </c>
      <c r="K2392" s="1" t="s">
        <v>22</v>
      </c>
      <c r="L2392" s="1" t="s">
        <v>3419</v>
      </c>
      <c r="M2392" s="1" t="str">
        <f t="shared" si="112"/>
        <v>8152</v>
      </c>
      <c r="N2392" s="1" t="str">
        <f t="shared" si="113"/>
        <v>Glattbrugg</v>
      </c>
      <c r="O2392" s="1" t="s">
        <v>24</v>
      </c>
      <c r="P2392" s="1" t="s">
        <v>11523</v>
      </c>
      <c r="Q2392" s="1" t="s">
        <v>128</v>
      </c>
      <c r="R2392" s="1" t="s">
        <v>22</v>
      </c>
      <c r="S2392" s="1" t="s">
        <v>22</v>
      </c>
      <c r="T2392" s="1" t="s">
        <v>11524</v>
      </c>
      <c r="U2392" s="1" t="s">
        <v>27</v>
      </c>
    </row>
    <row r="2393" spans="1:21" ht="15" x14ac:dyDescent="0.2">
      <c r="A2393" s="1" t="s">
        <v>16</v>
      </c>
      <c r="B2393" s="1" t="s">
        <v>64</v>
      </c>
      <c r="C2393" s="1" t="s">
        <v>2436</v>
      </c>
      <c r="D2393" s="1" t="s">
        <v>2437</v>
      </c>
      <c r="E2393" s="1" t="s">
        <v>2438</v>
      </c>
      <c r="F2393" s="1" t="s">
        <v>22</v>
      </c>
      <c r="G2393" s="2" t="str">
        <f t="shared" si="111"/>
        <v>Praxis Dr. Strähl-Hochstrasser</v>
      </c>
      <c r="H2393" s="1" t="s">
        <v>537</v>
      </c>
      <c r="I2393" s="1" t="str" cm="1">
        <f t="array" ref="I2393">IF(H2393="","",IF(COUNT(VALUE(MID(H2393,ROW($A$1:$A$100),1)))=0,H2393,TRIM(LEFT(H2393,MATCH(TRUE,ISNUMBER(VALUE(MID(H2393,ROW($A$1:$A$100),1))),0)-1))))</f>
        <v>Witikonerstrasse</v>
      </c>
      <c r="J2393" s="1" t="str" cm="1">
        <f t="array" ref="J2393">IF(H2393="","",IF(COUNT(VALUE(MID(H2393,ROW($A$1:$A$100),1)))=0,"",RIGHT(H2393,LEN(H2393)-MATCH(TRUE,ISNUMBER(VALUE(MID(H2393,ROW($A$1:$A$100),1))),0)+1)))</f>
        <v>221</v>
      </c>
      <c r="K2393" s="1" t="s">
        <v>22</v>
      </c>
      <c r="L2393" s="1" t="s">
        <v>538</v>
      </c>
      <c r="M2393" s="1" t="str">
        <f t="shared" si="112"/>
        <v>8053</v>
      </c>
      <c r="N2393" s="1" t="str">
        <f t="shared" si="113"/>
        <v>Zürich</v>
      </c>
      <c r="O2393" s="1" t="s">
        <v>24</v>
      </c>
      <c r="P2393" s="1" t="s">
        <v>2439</v>
      </c>
      <c r="Q2393" s="1" t="s">
        <v>128</v>
      </c>
      <c r="R2393" s="1" t="s">
        <v>22</v>
      </c>
      <c r="S2393" s="1" t="s">
        <v>22</v>
      </c>
      <c r="T2393" s="1" t="s">
        <v>2440</v>
      </c>
      <c r="U2393" s="1" t="s">
        <v>27</v>
      </c>
    </row>
    <row r="2394" spans="1:21" ht="15" x14ac:dyDescent="0.2">
      <c r="A2394" s="1" t="s">
        <v>16</v>
      </c>
      <c r="B2394" s="1" t="s">
        <v>64</v>
      </c>
      <c r="C2394" s="1" t="s">
        <v>11550</v>
      </c>
      <c r="D2394" s="1" t="s">
        <v>2437</v>
      </c>
      <c r="E2394" s="1" t="s">
        <v>6800</v>
      </c>
      <c r="F2394" s="1" t="s">
        <v>22</v>
      </c>
      <c r="G2394" s="2" t="str">
        <f t="shared" si="111"/>
        <v>Frauenpraxis Fluntern</v>
      </c>
      <c r="H2394" s="1" t="s">
        <v>2233</v>
      </c>
      <c r="I2394" s="1" t="str" cm="1">
        <f t="array" ref="I2394">IF(H2394="","",IF(COUNT(VALUE(MID(H2394,ROW($A$1:$A$100),1)))=0,H2394,TRIM(LEFT(H2394,MATCH(TRUE,ISNUMBER(VALUE(MID(H2394,ROW($A$1:$A$100),1))),0)-1))))</f>
        <v>Zürichbergstrasse</v>
      </c>
      <c r="J2394" s="1" t="str" cm="1">
        <f t="array" ref="J2394">IF(H2394="","",IF(COUNT(VALUE(MID(H2394,ROW($A$1:$A$100),1)))=0,"",RIGHT(H2394,LEN(H2394)-MATCH(TRUE,ISNUMBER(VALUE(MID(H2394,ROW($A$1:$A$100),1))),0)+1)))</f>
        <v>70</v>
      </c>
      <c r="K2394" s="1" t="s">
        <v>22</v>
      </c>
      <c r="L2394" s="1" t="s">
        <v>2234</v>
      </c>
      <c r="M2394" s="1" t="str">
        <f t="shared" si="112"/>
        <v>8044</v>
      </c>
      <c r="N2394" s="1" t="str">
        <f t="shared" si="113"/>
        <v>Zürich</v>
      </c>
      <c r="O2394" s="1" t="s">
        <v>24</v>
      </c>
      <c r="P2394" s="1" t="s">
        <v>2439</v>
      </c>
      <c r="Q2394" s="1" t="s">
        <v>21</v>
      </c>
      <c r="R2394" s="1" t="s">
        <v>22</v>
      </c>
      <c r="S2394" s="1" t="s">
        <v>22</v>
      </c>
      <c r="T2394" s="1" t="s">
        <v>11551</v>
      </c>
      <c r="U2394" s="1" t="s">
        <v>27</v>
      </c>
    </row>
    <row r="2395" spans="1:21" ht="15" x14ac:dyDescent="0.2">
      <c r="A2395" s="1" t="s">
        <v>73</v>
      </c>
      <c r="B2395" s="1" t="s">
        <v>64</v>
      </c>
      <c r="C2395" s="1" t="s">
        <v>4587</v>
      </c>
      <c r="D2395" s="1" t="s">
        <v>4588</v>
      </c>
      <c r="E2395" s="1" t="s">
        <v>4589</v>
      </c>
      <c r="F2395" s="1" t="s">
        <v>22</v>
      </c>
      <c r="G2395" s="2" t="str">
        <f t="shared" si="111"/>
        <v>Rheuma- und Schmerzzentrum</v>
      </c>
      <c r="H2395" s="1" t="s">
        <v>4590</v>
      </c>
      <c r="I2395" s="1" t="str" cm="1">
        <f t="array" ref="I2395">IF(H2395="","",IF(COUNT(VALUE(MID(H2395,ROW($A$1:$A$100),1)))=0,H2395,TRIM(LEFT(H2395,MATCH(TRUE,ISNUMBER(VALUE(MID(H2395,ROW($A$1:$A$100),1))),0)-1))))</f>
        <v>Maurerstrasse</v>
      </c>
      <c r="J2395" s="1" t="str" cm="1">
        <f t="array" ref="J2395">IF(H2395="","",IF(COUNT(VALUE(MID(H2395,ROW($A$1:$A$100),1)))=0,"",RIGHT(H2395,LEN(H2395)-MATCH(TRUE,ISNUMBER(VALUE(MID(H2395,ROW($A$1:$A$100),1))),0)+1)))</f>
        <v>6</v>
      </c>
      <c r="K2395" s="1" t="s">
        <v>22</v>
      </c>
      <c r="L2395" s="1" t="s">
        <v>187</v>
      </c>
      <c r="M2395" s="1" t="str">
        <f t="shared" si="112"/>
        <v>8500</v>
      </c>
      <c r="N2395" s="1" t="str">
        <f t="shared" si="113"/>
        <v>Frauenfeld</v>
      </c>
      <c r="O2395" s="1" t="s">
        <v>24</v>
      </c>
      <c r="P2395" s="1" t="s">
        <v>4591</v>
      </c>
      <c r="Q2395" s="1" t="s">
        <v>80</v>
      </c>
      <c r="R2395" s="1" t="s">
        <v>22</v>
      </c>
      <c r="S2395" s="1" t="s">
        <v>22</v>
      </c>
      <c r="T2395" s="1" t="s">
        <v>4592</v>
      </c>
      <c r="U2395" s="1" t="s">
        <v>27</v>
      </c>
    </row>
    <row r="2396" spans="1:21" ht="15" x14ac:dyDescent="0.2">
      <c r="A2396" s="1" t="s">
        <v>16</v>
      </c>
      <c r="B2396" s="1" t="s">
        <v>17</v>
      </c>
      <c r="C2396" s="1" t="s">
        <v>691</v>
      </c>
      <c r="D2396" s="1" t="s">
        <v>4241</v>
      </c>
      <c r="E2396" s="1" t="s">
        <v>4242</v>
      </c>
      <c r="F2396" s="1" t="s">
        <v>22</v>
      </c>
      <c r="G2396" s="2" t="str">
        <f t="shared" si="111"/>
        <v>Gemeinschaftspra. Bergerzentrum</v>
      </c>
      <c r="H2396" s="1" t="s">
        <v>4243</v>
      </c>
      <c r="I2396" s="1" t="str" cm="1">
        <f t="array" ref="I2396">IF(H2396="","",IF(COUNT(VALUE(MID(H2396,ROW($A$1:$A$100),1)))=0,H2396,TRIM(LEFT(H2396,MATCH(TRUE,ISNUMBER(VALUE(MID(H2396,ROW($A$1:$A$100),1))),0)-1))))</f>
        <v>Hauptstrasse</v>
      </c>
      <c r="J2396" s="1" t="str" cm="1">
        <f t="array" ref="J2396">IF(H2396="","",IF(COUNT(VALUE(MID(H2396,ROW($A$1:$A$100),1)))=0,"",RIGHT(H2396,LEN(H2396)-MATCH(TRUE,ISNUMBER(VALUE(MID(H2396,ROW($A$1:$A$100),1))),0)+1)))</f>
        <v>49</v>
      </c>
      <c r="K2396" s="1" t="s">
        <v>22</v>
      </c>
      <c r="L2396" s="1" t="s">
        <v>4244</v>
      </c>
      <c r="M2396" s="1" t="str">
        <f t="shared" si="112"/>
        <v>8572</v>
      </c>
      <c r="N2396" s="1" t="str">
        <f t="shared" si="113"/>
        <v>Berg TG</v>
      </c>
      <c r="O2396" s="1" t="s">
        <v>24</v>
      </c>
      <c r="P2396" s="1" t="s">
        <v>4245</v>
      </c>
      <c r="Q2396" s="1" t="s">
        <v>80</v>
      </c>
      <c r="R2396" s="1" t="s">
        <v>22</v>
      </c>
      <c r="S2396" s="1" t="s">
        <v>22</v>
      </c>
      <c r="T2396" s="1" t="s">
        <v>4246</v>
      </c>
      <c r="U2396" s="1" t="s">
        <v>27</v>
      </c>
    </row>
    <row r="2397" spans="1:21" ht="15" x14ac:dyDescent="0.2">
      <c r="A2397" s="1" t="s">
        <v>16</v>
      </c>
      <c r="B2397" s="1" t="s">
        <v>64</v>
      </c>
      <c r="C2397" s="1" t="s">
        <v>1553</v>
      </c>
      <c r="D2397" s="1" t="s">
        <v>11574</v>
      </c>
      <c r="E2397" s="1" t="s">
        <v>3978</v>
      </c>
      <c r="F2397" s="1" t="s">
        <v>22</v>
      </c>
      <c r="G2397" s="2" t="str">
        <f t="shared" si="111"/>
        <v>Praxis Dr. Neter Magdalena</v>
      </c>
      <c r="H2397" s="1" t="s">
        <v>3979</v>
      </c>
      <c r="I2397" s="1" t="str" cm="1">
        <f t="array" ref="I2397">IF(H2397="","",IF(COUNT(VALUE(MID(H2397,ROW($A$1:$A$100),1)))=0,H2397,TRIM(LEFT(H2397,MATCH(TRUE,ISNUMBER(VALUE(MID(H2397,ROW($A$1:$A$100),1))),0)-1))))</f>
        <v>Graben</v>
      </c>
      <c r="J2397" s="1" t="str" cm="1">
        <f t="array" ref="J2397">IF(H2397="","",IF(COUNT(VALUE(MID(H2397,ROW($A$1:$A$100),1)))=0,"",RIGHT(H2397,LEN(H2397)-MATCH(TRUE,ISNUMBER(VALUE(MID(H2397,ROW($A$1:$A$100),1))),0)+1)))</f>
        <v>9</v>
      </c>
      <c r="K2397" s="1" t="s">
        <v>22</v>
      </c>
      <c r="L2397" s="1" t="s">
        <v>1110</v>
      </c>
      <c r="M2397" s="1" t="str">
        <f t="shared" si="112"/>
        <v>5000</v>
      </c>
      <c r="N2397" s="1" t="str">
        <f t="shared" si="113"/>
        <v>Aarau</v>
      </c>
      <c r="O2397" s="1" t="s">
        <v>24</v>
      </c>
      <c r="P2397" s="1" t="s">
        <v>11586</v>
      </c>
      <c r="Q2397" s="1" t="s">
        <v>21</v>
      </c>
      <c r="R2397" s="1" t="s">
        <v>22</v>
      </c>
      <c r="S2397" s="1" t="s">
        <v>22</v>
      </c>
      <c r="T2397" s="1" t="s">
        <v>11587</v>
      </c>
      <c r="U2397" s="1" t="s">
        <v>27</v>
      </c>
    </row>
    <row r="2398" spans="1:21" ht="15" x14ac:dyDescent="0.2">
      <c r="A2398" s="1" t="s">
        <v>73</v>
      </c>
      <c r="B2398" s="1" t="s">
        <v>64</v>
      </c>
      <c r="C2398" s="1" t="s">
        <v>11573</v>
      </c>
      <c r="D2398" s="1" t="s">
        <v>11574</v>
      </c>
      <c r="E2398" s="1" t="s">
        <v>11575</v>
      </c>
      <c r="F2398" s="1" t="s">
        <v>22</v>
      </c>
      <c r="G2398" s="2" t="str">
        <f t="shared" si="111"/>
        <v>Praxis Dr. Meister Gerold</v>
      </c>
      <c r="H2398" s="1" t="s">
        <v>11576</v>
      </c>
      <c r="I2398" s="1" t="str" cm="1">
        <f t="array" ref="I2398">IF(H2398="","",IF(COUNT(VALUE(MID(H2398,ROW($A$1:$A$100),1)))=0,H2398,TRIM(LEFT(H2398,MATCH(TRUE,ISNUMBER(VALUE(MID(H2398,ROW($A$1:$A$100),1))),0)-1))))</f>
        <v>Witellikerstrasse</v>
      </c>
      <c r="J2398" s="1" t="str" cm="1">
        <f t="array" ref="J2398">IF(H2398="","",IF(COUNT(VALUE(MID(H2398,ROW($A$1:$A$100),1)))=0,"",RIGHT(H2398,LEN(H2398)-MATCH(TRUE,ISNUMBER(VALUE(MID(H2398,ROW($A$1:$A$100),1))),0)+1)))</f>
        <v>31</v>
      </c>
      <c r="K2398" s="1" t="s">
        <v>22</v>
      </c>
      <c r="L2398" s="1" t="s">
        <v>854</v>
      </c>
      <c r="M2398" s="1" t="str">
        <f t="shared" si="112"/>
        <v>8702</v>
      </c>
      <c r="N2398" s="1" t="str">
        <f t="shared" si="113"/>
        <v>Zollikon</v>
      </c>
      <c r="O2398" s="1" t="s">
        <v>24</v>
      </c>
      <c r="P2398" s="1" t="s">
        <v>11577</v>
      </c>
      <c r="Q2398" s="1" t="s">
        <v>128</v>
      </c>
      <c r="R2398" s="1" t="s">
        <v>22</v>
      </c>
      <c r="S2398" s="1" t="s">
        <v>22</v>
      </c>
      <c r="T2398" s="1" t="s">
        <v>11578</v>
      </c>
      <c r="U2398" s="1" t="s">
        <v>27</v>
      </c>
    </row>
    <row r="2399" spans="1:21" ht="15" x14ac:dyDescent="0.2">
      <c r="A2399" s="1" t="s">
        <v>73</v>
      </c>
      <c r="B2399" s="1" t="s">
        <v>64</v>
      </c>
      <c r="C2399" s="1" t="s">
        <v>9124</v>
      </c>
      <c r="D2399" s="1" t="s">
        <v>11574</v>
      </c>
      <c r="E2399" s="1" t="s">
        <v>11579</v>
      </c>
      <c r="F2399" s="1" t="s">
        <v>22</v>
      </c>
      <c r="G2399" s="2" t="str">
        <f t="shared" si="111"/>
        <v>Praxis Dr. Meister Roland</v>
      </c>
      <c r="H2399" s="1" t="s">
        <v>11580</v>
      </c>
      <c r="I2399" s="1" t="str" cm="1">
        <f t="array" ref="I2399">IF(H2399="","",IF(COUNT(VALUE(MID(H2399,ROW($A$1:$A$100),1)))=0,H2399,TRIM(LEFT(H2399,MATCH(TRUE,ISNUMBER(VALUE(MID(H2399,ROW($A$1:$A$100),1))),0)-1))))</f>
        <v>Marktgasse</v>
      </c>
      <c r="J2399" s="1" t="str" cm="1">
        <f t="array" ref="J2399">IF(H2399="","",IF(COUNT(VALUE(MID(H2399,ROW($A$1:$A$100),1)))=0,"",RIGHT(H2399,LEN(H2399)-MATCH(TRUE,ISNUMBER(VALUE(MID(H2399,ROW($A$1:$A$100),1))),0)+1)))</f>
        <v>46</v>
      </c>
      <c r="K2399" s="1" t="s">
        <v>22</v>
      </c>
      <c r="L2399" s="1" t="s">
        <v>291</v>
      </c>
      <c r="M2399" s="1" t="str">
        <f t="shared" si="112"/>
        <v>8400</v>
      </c>
      <c r="N2399" s="1" t="str">
        <f t="shared" si="113"/>
        <v>Winterthur</v>
      </c>
      <c r="O2399" s="1" t="s">
        <v>24</v>
      </c>
      <c r="P2399" s="1" t="s">
        <v>11577</v>
      </c>
      <c r="Q2399" s="1" t="s">
        <v>128</v>
      </c>
      <c r="R2399" s="1" t="s">
        <v>22</v>
      </c>
      <c r="S2399" s="1" t="s">
        <v>22</v>
      </c>
      <c r="T2399" s="1" t="s">
        <v>11581</v>
      </c>
      <c r="U2399" s="1" t="s">
        <v>27</v>
      </c>
    </row>
    <row r="2400" spans="1:21" ht="15" x14ac:dyDescent="0.2">
      <c r="A2400" s="1" t="s">
        <v>16</v>
      </c>
      <c r="B2400" s="1" t="s">
        <v>17</v>
      </c>
      <c r="C2400" s="1" t="s">
        <v>3143</v>
      </c>
      <c r="D2400" s="1" t="s">
        <v>10243</v>
      </c>
      <c r="E2400" s="1" t="s">
        <v>2465</v>
      </c>
      <c r="F2400" s="1" t="s">
        <v>22</v>
      </c>
      <c r="G2400" s="2" t="str">
        <f t="shared" si="111"/>
        <v>Praxisgemeinschaft Filzfabrik AG</v>
      </c>
      <c r="H2400" s="1" t="s">
        <v>2466</v>
      </c>
      <c r="I2400" s="1" t="str" cm="1">
        <f t="array" ref="I2400">IF(H2400="","",IF(COUNT(VALUE(MID(H2400,ROW($A$1:$A$100),1)))=0,H2400,TRIM(LEFT(H2400,MATCH(TRUE,ISNUMBER(VALUE(MID(H2400,ROW($A$1:$A$100),1))),0)-1))))</f>
        <v>Lerchenfeldstrasse</v>
      </c>
      <c r="J2400" s="1" t="str" cm="1">
        <f t="array" ref="J2400">IF(H2400="","",IF(COUNT(VALUE(MID(H2400,ROW($A$1:$A$100),1)))=0,"",RIGHT(H2400,LEN(H2400)-MATCH(TRUE,ISNUMBER(VALUE(MID(H2400,ROW($A$1:$A$100),1))),0)+1)))</f>
        <v>9</v>
      </c>
      <c r="K2400" s="1" t="s">
        <v>22</v>
      </c>
      <c r="L2400" s="1" t="s">
        <v>688</v>
      </c>
      <c r="M2400" s="1" t="str">
        <f t="shared" si="112"/>
        <v>9500</v>
      </c>
      <c r="N2400" s="1" t="str">
        <f t="shared" si="113"/>
        <v>Wil SG</v>
      </c>
      <c r="O2400" s="1" t="s">
        <v>24</v>
      </c>
      <c r="P2400" s="1" t="s">
        <v>10244</v>
      </c>
      <c r="Q2400" s="1" t="s">
        <v>128</v>
      </c>
      <c r="R2400" s="1" t="s">
        <v>22</v>
      </c>
      <c r="S2400" s="1" t="s">
        <v>22</v>
      </c>
      <c r="T2400" s="1" t="s">
        <v>10245</v>
      </c>
      <c r="U2400" s="1" t="s">
        <v>27</v>
      </c>
    </row>
    <row r="2401" spans="1:21" ht="15" x14ac:dyDescent="0.2">
      <c r="A2401" s="1" t="s">
        <v>16</v>
      </c>
      <c r="B2401" s="1" t="s">
        <v>17</v>
      </c>
      <c r="C2401" s="1" t="s">
        <v>11544</v>
      </c>
      <c r="D2401" s="1" t="s">
        <v>11545</v>
      </c>
      <c r="E2401" s="1" t="s">
        <v>11546</v>
      </c>
      <c r="F2401" s="1" t="s">
        <v>22</v>
      </c>
      <c r="G2401" s="2" t="str">
        <f t="shared" si="111"/>
        <v>Praxis Dr. Mekelburg Lucja</v>
      </c>
      <c r="H2401" s="1" t="s">
        <v>11547</v>
      </c>
      <c r="I2401" s="1" t="str" cm="1">
        <f t="array" ref="I2401">IF(H2401="","",IF(COUNT(VALUE(MID(H2401,ROW($A$1:$A$100),1)))=0,H2401,TRIM(LEFT(H2401,MATCH(TRUE,ISNUMBER(VALUE(MID(H2401,ROW($A$1:$A$100),1))),0)-1))))</f>
        <v>Blumenstrasse</v>
      </c>
      <c r="J2401" s="1" t="str" cm="1">
        <f t="array" ref="J2401">IF(H2401="","",IF(COUNT(VALUE(MID(H2401,ROW($A$1:$A$100),1)))=0,"",RIGHT(H2401,LEN(H2401)-MATCH(TRUE,ISNUMBER(VALUE(MID(H2401,ROW($A$1:$A$100),1))),0)+1)))</f>
        <v>13</v>
      </c>
      <c r="K2401" s="1" t="s">
        <v>22</v>
      </c>
      <c r="L2401" s="1" t="s">
        <v>6262</v>
      </c>
      <c r="M2401" s="1" t="str">
        <f t="shared" si="112"/>
        <v>8240</v>
      </c>
      <c r="N2401" s="1" t="str">
        <f t="shared" si="113"/>
        <v>Thayngen</v>
      </c>
      <c r="O2401" s="1" t="s">
        <v>24</v>
      </c>
      <c r="P2401" s="1" t="s">
        <v>11548</v>
      </c>
      <c r="Q2401" s="1" t="s">
        <v>80</v>
      </c>
      <c r="R2401" s="1" t="s">
        <v>22</v>
      </c>
      <c r="S2401" s="1" t="s">
        <v>22</v>
      </c>
      <c r="T2401" s="1" t="s">
        <v>11549</v>
      </c>
      <c r="U2401" s="1" t="s">
        <v>27</v>
      </c>
    </row>
    <row r="2402" spans="1:21" ht="15" x14ac:dyDescent="0.2">
      <c r="A2402" s="1" t="s">
        <v>16</v>
      </c>
      <c r="B2402" s="1" t="s">
        <v>64</v>
      </c>
      <c r="C2402" s="1" t="s">
        <v>2929</v>
      </c>
      <c r="D2402" s="1" t="s">
        <v>15854</v>
      </c>
      <c r="E2402" s="1" t="s">
        <v>11890</v>
      </c>
      <c r="F2402" s="1" t="s">
        <v>22</v>
      </c>
      <c r="G2402" s="2" t="str">
        <f t="shared" si="111"/>
        <v>frauenPUNKT GmbH</v>
      </c>
      <c r="H2402" s="1" t="s">
        <v>11891</v>
      </c>
      <c r="I2402" s="1" t="str" cm="1">
        <f t="array" ref="I2402">IF(H2402="","",IF(COUNT(VALUE(MID(H2402,ROW($A$1:$A$100),1)))=0,H2402,TRIM(LEFT(H2402,MATCH(TRUE,ISNUMBER(VALUE(MID(H2402,ROW($A$1:$A$100),1))),0)-1))))</f>
        <v>Spitalstrasse</v>
      </c>
      <c r="J2402" s="1" t="str" cm="1">
        <f t="array" ref="J2402">IF(H2402="","",IF(COUNT(VALUE(MID(H2402,ROW($A$1:$A$100),1)))=0,"",RIGHT(H2402,LEN(H2402)-MATCH(TRUE,ISNUMBER(VALUE(MID(H2402,ROW($A$1:$A$100),1))),0)+1)))</f>
        <v>1a</v>
      </c>
      <c r="K2402" s="1" t="s">
        <v>22</v>
      </c>
      <c r="L2402" s="1" t="s">
        <v>2556</v>
      </c>
      <c r="M2402" s="1" t="str">
        <f t="shared" si="112"/>
        <v>6460</v>
      </c>
      <c r="N2402" s="1" t="str">
        <f t="shared" si="113"/>
        <v>Altdorf UR</v>
      </c>
      <c r="O2402" s="1" t="s">
        <v>24</v>
      </c>
      <c r="P2402" s="1" t="s">
        <v>15855</v>
      </c>
      <c r="Q2402" s="1" t="s">
        <v>21</v>
      </c>
      <c r="R2402" s="1" t="s">
        <v>22</v>
      </c>
      <c r="S2402" s="1" t="s">
        <v>22</v>
      </c>
      <c r="T2402" s="1" t="s">
        <v>15856</v>
      </c>
      <c r="U2402" s="1" t="s">
        <v>27</v>
      </c>
    </row>
    <row r="2403" spans="1:21" ht="30" x14ac:dyDescent="0.2">
      <c r="A2403" s="1" t="s">
        <v>73</v>
      </c>
      <c r="B2403" s="1" t="s">
        <v>17</v>
      </c>
      <c r="C2403" s="1" t="s">
        <v>3790</v>
      </c>
      <c r="D2403" s="1" t="s">
        <v>15009</v>
      </c>
      <c r="E2403" s="1" t="s">
        <v>1870</v>
      </c>
      <c r="F2403" s="1" t="s">
        <v>1871</v>
      </c>
      <c r="G2403" s="2" t="str">
        <f t="shared" si="111"/>
        <v>Spital Grabs
_x000D_Frauenklinik Spital Grabs</v>
      </c>
      <c r="H2403" s="1" t="s">
        <v>1872</v>
      </c>
      <c r="I2403" s="1" t="str" cm="1">
        <f t="array" ref="I2403">IF(H2403="","",IF(COUNT(VALUE(MID(H2403,ROW($A$1:$A$100),1)))=0,H2403,TRIM(LEFT(H2403,MATCH(TRUE,ISNUMBER(VALUE(MID(H2403,ROW($A$1:$A$100),1))),0)-1))))</f>
        <v>Spitalstrasse</v>
      </c>
      <c r="J2403" s="1" t="str" cm="1">
        <f t="array" ref="J2403">IF(H2403="","",IF(COUNT(VALUE(MID(H2403,ROW($A$1:$A$100),1)))=0,"",RIGHT(H2403,LEN(H2403)-MATCH(TRUE,ISNUMBER(VALUE(MID(H2403,ROW($A$1:$A$100),1))),0)+1)))</f>
        <v>44</v>
      </c>
      <c r="K2403" s="1" t="s">
        <v>22</v>
      </c>
      <c r="L2403" s="1" t="s">
        <v>1873</v>
      </c>
      <c r="M2403" s="1" t="str">
        <f t="shared" si="112"/>
        <v>9472</v>
      </c>
      <c r="N2403" s="1" t="str">
        <f t="shared" si="113"/>
        <v>Grabs</v>
      </c>
      <c r="O2403" s="1" t="s">
        <v>24</v>
      </c>
      <c r="P2403" s="1" t="s">
        <v>15010</v>
      </c>
      <c r="Q2403" s="1" t="s">
        <v>21</v>
      </c>
      <c r="R2403" s="1" t="s">
        <v>22</v>
      </c>
      <c r="S2403" s="1" t="s">
        <v>22</v>
      </c>
      <c r="T2403" s="1" t="s">
        <v>15011</v>
      </c>
      <c r="U2403" s="1" t="s">
        <v>27</v>
      </c>
    </row>
    <row r="2404" spans="1:21" ht="15" x14ac:dyDescent="0.2">
      <c r="A2404" s="1" t="s">
        <v>16</v>
      </c>
      <c r="B2404" s="1" t="s">
        <v>17</v>
      </c>
      <c r="C2404" s="1" t="s">
        <v>6307</v>
      </c>
      <c r="D2404" s="1" t="s">
        <v>6308</v>
      </c>
      <c r="E2404" s="1" t="s">
        <v>6309</v>
      </c>
      <c r="F2404" s="1" t="s">
        <v>22</v>
      </c>
      <c r="G2404" s="2" t="str">
        <f t="shared" si="111"/>
        <v>Praxis Dr. Mellenthin Rut</v>
      </c>
      <c r="H2404" s="1" t="s">
        <v>6310</v>
      </c>
      <c r="I2404" s="1" t="str" cm="1">
        <f t="array" ref="I2404">IF(H2404="","",IF(COUNT(VALUE(MID(H2404,ROW($A$1:$A$100),1)))=0,H2404,TRIM(LEFT(H2404,MATCH(TRUE,ISNUMBER(VALUE(MID(H2404,ROW($A$1:$A$100),1))),0)-1))))</f>
        <v>Bifangstrasse</v>
      </c>
      <c r="J2404" s="1" t="str" cm="1">
        <f t="array" ref="J2404">IF(H2404="","",IF(COUNT(VALUE(MID(H2404,ROW($A$1:$A$100),1)))=0,"",RIGHT(H2404,LEN(H2404)-MATCH(TRUE,ISNUMBER(VALUE(MID(H2404,ROW($A$1:$A$100),1))),0)+1)))</f>
        <v>4b</v>
      </c>
      <c r="K2404" s="1" t="s">
        <v>22</v>
      </c>
      <c r="L2404" s="1" t="s">
        <v>6311</v>
      </c>
      <c r="M2404" s="1" t="str">
        <f t="shared" si="112"/>
        <v>3380</v>
      </c>
      <c r="N2404" s="1" t="str">
        <f t="shared" si="113"/>
        <v>Wangen an der Aare</v>
      </c>
      <c r="O2404" s="1" t="s">
        <v>24</v>
      </c>
      <c r="P2404" s="1" t="s">
        <v>6312</v>
      </c>
      <c r="Q2404" s="1" t="s">
        <v>21</v>
      </c>
      <c r="R2404" s="1" t="s">
        <v>22</v>
      </c>
      <c r="S2404" s="1" t="s">
        <v>22</v>
      </c>
      <c r="T2404" s="1" t="s">
        <v>6313</v>
      </c>
      <c r="U2404" s="1" t="s">
        <v>27</v>
      </c>
    </row>
    <row r="2405" spans="1:21" ht="15" x14ac:dyDescent="0.2">
      <c r="A2405" s="1" t="s">
        <v>73</v>
      </c>
      <c r="B2405" s="1" t="s">
        <v>17</v>
      </c>
      <c r="C2405" s="1" t="s">
        <v>16032</v>
      </c>
      <c r="D2405" s="1" t="s">
        <v>16033</v>
      </c>
      <c r="E2405" s="1" t="s">
        <v>1686</v>
      </c>
      <c r="F2405" s="1" t="s">
        <v>22</v>
      </c>
      <c r="G2405" s="2" t="str">
        <f t="shared" si="111"/>
        <v>Permanence Winterthur AG</v>
      </c>
      <c r="H2405" s="1" t="s">
        <v>1687</v>
      </c>
      <c r="I2405" s="1" t="str" cm="1">
        <f t="array" ref="I2405">IF(H2405="","",IF(COUNT(VALUE(MID(H2405,ROW($A$1:$A$100),1)))=0,H2405,TRIM(LEFT(H2405,MATCH(TRUE,ISNUMBER(VALUE(MID(H2405,ROW($A$1:$A$100),1))),0)-1))))</f>
        <v>Bahnhofplatz</v>
      </c>
      <c r="J2405" s="1" t="str" cm="1">
        <f t="array" ref="J2405">IF(H2405="","",IF(COUNT(VALUE(MID(H2405,ROW($A$1:$A$100),1)))=0,"",RIGHT(H2405,LEN(H2405)-MATCH(TRUE,ISNUMBER(VALUE(MID(H2405,ROW($A$1:$A$100),1))),0)+1)))</f>
        <v>5</v>
      </c>
      <c r="K2405" s="1" t="s">
        <v>22</v>
      </c>
      <c r="L2405" s="1" t="s">
        <v>291</v>
      </c>
      <c r="M2405" s="1" t="str">
        <f t="shared" si="112"/>
        <v>8400</v>
      </c>
      <c r="N2405" s="1" t="str">
        <f t="shared" si="113"/>
        <v>Winterthur</v>
      </c>
      <c r="O2405" s="1" t="s">
        <v>24</v>
      </c>
      <c r="P2405" s="1" t="s">
        <v>16034</v>
      </c>
      <c r="Q2405" s="1" t="s">
        <v>128</v>
      </c>
      <c r="R2405" s="1" t="s">
        <v>22</v>
      </c>
      <c r="S2405" s="1" t="s">
        <v>22</v>
      </c>
      <c r="T2405" s="1" t="s">
        <v>16035</v>
      </c>
      <c r="U2405" s="1" t="s">
        <v>27</v>
      </c>
    </row>
    <row r="2406" spans="1:21" ht="15" x14ac:dyDescent="0.2">
      <c r="A2406" s="1" t="s">
        <v>16</v>
      </c>
      <c r="B2406" s="1" t="s">
        <v>64</v>
      </c>
      <c r="C2406" s="1" t="s">
        <v>1220</v>
      </c>
      <c r="D2406" s="1" t="s">
        <v>11608</v>
      </c>
      <c r="E2406" s="1" t="s">
        <v>6724</v>
      </c>
      <c r="F2406" s="1" t="s">
        <v>22</v>
      </c>
      <c r="G2406" s="2" t="str">
        <f t="shared" si="111"/>
        <v>Frauenpraxis Obwalden</v>
      </c>
      <c r="H2406" s="1" t="s">
        <v>6725</v>
      </c>
      <c r="I2406" s="1" t="str" cm="1">
        <f t="array" ref="I2406">IF(H2406="","",IF(COUNT(VALUE(MID(H2406,ROW($A$1:$A$100),1)))=0,H2406,TRIM(LEFT(H2406,MATCH(TRUE,ISNUMBER(VALUE(MID(H2406,ROW($A$1:$A$100),1))),0)-1))))</f>
        <v>Marktstrasse</v>
      </c>
      <c r="J2406" s="1" t="str" cm="1">
        <f t="array" ref="J2406">IF(H2406="","",IF(COUNT(VALUE(MID(H2406,ROW($A$1:$A$100),1)))=0,"",RIGHT(H2406,LEN(H2406)-MATCH(TRUE,ISNUMBER(VALUE(MID(H2406,ROW($A$1:$A$100),1))),0)+1)))</f>
        <v>8</v>
      </c>
      <c r="K2406" s="1" t="s">
        <v>22</v>
      </c>
      <c r="L2406" s="1" t="s">
        <v>4043</v>
      </c>
      <c r="M2406" s="1" t="str">
        <f t="shared" si="112"/>
        <v>6060</v>
      </c>
      <c r="N2406" s="1" t="str">
        <f t="shared" si="113"/>
        <v>Sarnen</v>
      </c>
      <c r="O2406" s="1" t="s">
        <v>24</v>
      </c>
      <c r="P2406" s="1" t="s">
        <v>11609</v>
      </c>
      <c r="Q2406" s="1" t="s">
        <v>21</v>
      </c>
      <c r="R2406" s="1" t="s">
        <v>22</v>
      </c>
      <c r="S2406" s="1" t="s">
        <v>22</v>
      </c>
      <c r="T2406" s="1" t="s">
        <v>11610</v>
      </c>
      <c r="U2406" s="1" t="s">
        <v>27</v>
      </c>
    </row>
    <row r="2407" spans="1:21" ht="15" x14ac:dyDescent="0.2">
      <c r="A2407" s="1" t="s">
        <v>16</v>
      </c>
      <c r="B2407" s="1" t="s">
        <v>17</v>
      </c>
      <c r="C2407" s="1" t="s">
        <v>5476</v>
      </c>
      <c r="D2407" s="1" t="s">
        <v>11618</v>
      </c>
      <c r="E2407" s="1" t="s">
        <v>289</v>
      </c>
      <c r="F2407" s="1" t="s">
        <v>22</v>
      </c>
      <c r="G2407" s="2" t="str">
        <f t="shared" si="111"/>
        <v>Frauenpraxis Winterthur</v>
      </c>
      <c r="H2407" s="1" t="s">
        <v>290</v>
      </c>
      <c r="I2407" s="1" t="str" cm="1">
        <f t="array" ref="I2407">IF(H2407="","",IF(COUNT(VALUE(MID(H2407,ROW($A$1:$A$100),1)))=0,H2407,TRIM(LEFT(H2407,MATCH(TRUE,ISNUMBER(VALUE(MID(H2407,ROW($A$1:$A$100),1))),0)-1))))</f>
        <v>Lindstrasse</v>
      </c>
      <c r="J2407" s="1" t="str" cm="1">
        <f t="array" ref="J2407">IF(H2407="","",IF(COUNT(VALUE(MID(H2407,ROW($A$1:$A$100),1)))=0,"",RIGHT(H2407,LEN(H2407)-MATCH(TRUE,ISNUMBER(VALUE(MID(H2407,ROW($A$1:$A$100),1))),0)+1)))</f>
        <v>15</v>
      </c>
      <c r="K2407" s="1" t="s">
        <v>22</v>
      </c>
      <c r="L2407" s="1" t="s">
        <v>291</v>
      </c>
      <c r="M2407" s="1" t="str">
        <f t="shared" si="112"/>
        <v>8400</v>
      </c>
      <c r="N2407" s="1" t="str">
        <f t="shared" si="113"/>
        <v>Winterthur</v>
      </c>
      <c r="O2407" s="1" t="s">
        <v>24</v>
      </c>
      <c r="P2407" s="1" t="s">
        <v>11619</v>
      </c>
      <c r="Q2407" s="1" t="s">
        <v>21</v>
      </c>
      <c r="R2407" s="1" t="s">
        <v>22</v>
      </c>
      <c r="S2407" s="1" t="s">
        <v>22</v>
      </c>
      <c r="T2407" s="1" t="s">
        <v>11620</v>
      </c>
      <c r="U2407" s="1" t="s">
        <v>27</v>
      </c>
    </row>
    <row r="2408" spans="1:21" ht="15" x14ac:dyDescent="0.2">
      <c r="A2408" s="1" t="s">
        <v>16</v>
      </c>
      <c r="B2408" s="1" t="s">
        <v>17</v>
      </c>
      <c r="C2408" s="1" t="s">
        <v>2292</v>
      </c>
      <c r="D2408" s="1" t="s">
        <v>11552</v>
      </c>
      <c r="E2408" s="1" t="s">
        <v>289</v>
      </c>
      <c r="F2408" s="1" t="s">
        <v>22</v>
      </c>
      <c r="G2408" s="2" t="str">
        <f t="shared" si="111"/>
        <v>Frauenpraxis Winterthur</v>
      </c>
      <c r="H2408" s="1" t="s">
        <v>290</v>
      </c>
      <c r="I2408" s="1" t="str" cm="1">
        <f t="array" ref="I2408">IF(H2408="","",IF(COUNT(VALUE(MID(H2408,ROW($A$1:$A$100),1)))=0,H2408,TRIM(LEFT(H2408,MATCH(TRUE,ISNUMBER(VALUE(MID(H2408,ROW($A$1:$A$100),1))),0)-1))))</f>
        <v>Lindstrasse</v>
      </c>
      <c r="J2408" s="1" t="str" cm="1">
        <f t="array" ref="J2408">IF(H2408="","",IF(COUNT(VALUE(MID(H2408,ROW($A$1:$A$100),1)))=0,"",RIGHT(H2408,LEN(H2408)-MATCH(TRUE,ISNUMBER(VALUE(MID(H2408,ROW($A$1:$A$100),1))),0)+1)))</f>
        <v>15</v>
      </c>
      <c r="K2408" s="1" t="s">
        <v>22</v>
      </c>
      <c r="L2408" s="1" t="s">
        <v>291</v>
      </c>
      <c r="M2408" s="1" t="str">
        <f t="shared" si="112"/>
        <v>8400</v>
      </c>
      <c r="N2408" s="1" t="str">
        <f t="shared" si="113"/>
        <v>Winterthur</v>
      </c>
      <c r="O2408" s="1" t="s">
        <v>24</v>
      </c>
      <c r="P2408" s="1" t="s">
        <v>11553</v>
      </c>
      <c r="Q2408" s="1" t="s">
        <v>21</v>
      </c>
      <c r="R2408" s="1" t="s">
        <v>22</v>
      </c>
      <c r="S2408" s="1" t="s">
        <v>22</v>
      </c>
      <c r="T2408" s="1" t="s">
        <v>11554</v>
      </c>
      <c r="U2408" s="1" t="s">
        <v>27</v>
      </c>
    </row>
    <row r="2409" spans="1:21" ht="15" x14ac:dyDescent="0.2">
      <c r="A2409" s="1" t="s">
        <v>73</v>
      </c>
      <c r="B2409" s="1" t="s">
        <v>64</v>
      </c>
      <c r="C2409" s="1" t="s">
        <v>2051</v>
      </c>
      <c r="D2409" s="1" t="s">
        <v>11561</v>
      </c>
      <c r="E2409" s="1" t="s">
        <v>11003</v>
      </c>
      <c r="F2409" s="1" t="s">
        <v>22</v>
      </c>
      <c r="G2409" s="2" t="str">
        <f t="shared" si="111"/>
        <v>Rotmonten Praxis</v>
      </c>
      <c r="H2409" s="1" t="s">
        <v>11004</v>
      </c>
      <c r="I2409" s="1" t="str" cm="1">
        <f t="array" ref="I2409">IF(H2409="","",IF(COUNT(VALUE(MID(H2409,ROW($A$1:$A$100),1)))=0,H2409,TRIM(LEFT(H2409,MATCH(TRUE,ISNUMBER(VALUE(MID(H2409,ROW($A$1:$A$100),1))),0)-1))))</f>
        <v>Guisanstrasse</v>
      </c>
      <c r="J2409" s="1" t="str" cm="1">
        <f t="array" ref="J2409">IF(H2409="","",IF(COUNT(VALUE(MID(H2409,ROW($A$1:$A$100),1)))=0,"",RIGHT(H2409,LEN(H2409)-MATCH(TRUE,ISNUMBER(VALUE(MID(H2409,ROW($A$1:$A$100),1))),0)+1)))</f>
        <v>55</v>
      </c>
      <c r="K2409" s="1" t="s">
        <v>22</v>
      </c>
      <c r="L2409" s="1" t="s">
        <v>11005</v>
      </c>
      <c r="M2409" s="1" t="str">
        <f t="shared" si="112"/>
        <v>9010</v>
      </c>
      <c r="N2409" s="1" t="str">
        <f t="shared" si="113"/>
        <v>St. Gallen</v>
      </c>
      <c r="O2409" s="1" t="s">
        <v>24</v>
      </c>
      <c r="P2409" s="1" t="s">
        <v>11562</v>
      </c>
      <c r="Q2409" s="1" t="s">
        <v>128</v>
      </c>
      <c r="R2409" s="1" t="s">
        <v>22</v>
      </c>
      <c r="S2409" s="1" t="s">
        <v>22</v>
      </c>
      <c r="T2409" s="1" t="s">
        <v>11563</v>
      </c>
      <c r="U2409" s="1" t="s">
        <v>27</v>
      </c>
    </row>
    <row r="2410" spans="1:21" ht="30" x14ac:dyDescent="0.2">
      <c r="A2410" s="1" t="s">
        <v>73</v>
      </c>
      <c r="B2410" s="1" t="s">
        <v>17</v>
      </c>
      <c r="C2410" s="1" t="s">
        <v>2393</v>
      </c>
      <c r="D2410" s="1" t="s">
        <v>11611</v>
      </c>
      <c r="E2410" s="1" t="s">
        <v>5795</v>
      </c>
      <c r="F2410" s="1" t="s">
        <v>5796</v>
      </c>
      <c r="G2410" s="2" t="str">
        <f t="shared" si="111"/>
        <v>Ärzte im Zentrum
_x000D_Praxis Dr. Krähenbühl</v>
      </c>
      <c r="H2410" s="1" t="s">
        <v>5797</v>
      </c>
      <c r="I2410" s="1" t="str" cm="1">
        <f t="array" ref="I2410">IF(H2410="","",IF(COUNT(VALUE(MID(H2410,ROW($A$1:$A$100),1)))=0,H2410,TRIM(LEFT(H2410,MATCH(TRUE,ISNUMBER(VALUE(MID(H2410,ROW($A$1:$A$100),1))),0)-1))))</f>
        <v>Feststrasse</v>
      </c>
      <c r="J2410" s="1" t="str" cm="1">
        <f t="array" ref="J2410">IF(H2410="","",IF(COUNT(VALUE(MID(H2410,ROW($A$1:$A$100),1)))=0,"",RIGHT(H2410,LEN(H2410)-MATCH(TRUE,ISNUMBER(VALUE(MID(H2410,ROW($A$1:$A$100),1))),0)+1)))</f>
        <v>6</v>
      </c>
      <c r="K2410" s="1" t="s">
        <v>22</v>
      </c>
      <c r="L2410" s="1" t="s">
        <v>1116</v>
      </c>
      <c r="M2410" s="1" t="str">
        <f t="shared" si="112"/>
        <v>8570</v>
      </c>
      <c r="N2410" s="1" t="str">
        <f t="shared" si="113"/>
        <v>Weinfelden</v>
      </c>
      <c r="O2410" s="1" t="s">
        <v>24</v>
      </c>
      <c r="P2410" s="1" t="s">
        <v>11612</v>
      </c>
      <c r="Q2410" s="1" t="s">
        <v>128</v>
      </c>
      <c r="R2410" s="1" t="s">
        <v>22</v>
      </c>
      <c r="S2410" s="1" t="s">
        <v>22</v>
      </c>
      <c r="T2410" s="1" t="s">
        <v>11613</v>
      </c>
      <c r="U2410" s="1" t="s">
        <v>27</v>
      </c>
    </row>
    <row r="2411" spans="1:21" ht="30" x14ac:dyDescent="0.2">
      <c r="A2411" s="1" t="s">
        <v>16</v>
      </c>
      <c r="B2411" s="1" t="s">
        <v>64</v>
      </c>
      <c r="C2411" s="1" t="s">
        <v>5315</v>
      </c>
      <c r="D2411" s="1" t="s">
        <v>11627</v>
      </c>
      <c r="E2411" s="1" t="s">
        <v>2266</v>
      </c>
      <c r="F2411" s="1" t="s">
        <v>2267</v>
      </c>
      <c r="G2411" s="2" t="str">
        <f t="shared" si="111"/>
        <v>ärzte am werk GmbH
_x000D_Frauenärzte am Werk</v>
      </c>
      <c r="H2411" s="1" t="s">
        <v>2268</v>
      </c>
      <c r="I2411" s="1" t="str" cm="1">
        <f t="array" ref="I2411">IF(H2411="","",IF(COUNT(VALUE(MID(H2411,ROW($A$1:$A$100),1)))=0,H2411,TRIM(LEFT(H2411,MATCH(TRUE,ISNUMBER(VALUE(MID(H2411,ROW($A$1:$A$100),1))),0)-1))))</f>
        <v>Fassbindstrasse</v>
      </c>
      <c r="J2411" s="1" t="str" cm="1">
        <f t="array" ref="J2411">IF(H2411="","",IF(COUNT(VALUE(MID(H2411,ROW($A$1:$A$100),1)))=0,"",RIGHT(H2411,LEN(H2411)-MATCH(TRUE,ISNUMBER(VALUE(MID(H2411,ROW($A$1:$A$100),1))),0)+1)))</f>
        <v>2-4</v>
      </c>
      <c r="K2411" s="1" t="s">
        <v>22</v>
      </c>
      <c r="L2411" s="1" t="s">
        <v>2269</v>
      </c>
      <c r="M2411" s="1" t="str">
        <f t="shared" si="112"/>
        <v>4310</v>
      </c>
      <c r="N2411" s="1" t="str">
        <f t="shared" si="113"/>
        <v>Rheinfelden</v>
      </c>
      <c r="O2411" s="1" t="s">
        <v>24</v>
      </c>
      <c r="P2411" s="1" t="s">
        <v>11628</v>
      </c>
      <c r="Q2411" s="1" t="s">
        <v>21</v>
      </c>
      <c r="R2411" s="1" t="s">
        <v>22</v>
      </c>
      <c r="S2411" s="1" t="s">
        <v>22</v>
      </c>
      <c r="T2411" s="1" t="s">
        <v>11629</v>
      </c>
      <c r="U2411" s="1" t="s">
        <v>27</v>
      </c>
    </row>
    <row r="2412" spans="1:21" ht="15" x14ac:dyDescent="0.2">
      <c r="A2412" s="1" t="s">
        <v>16</v>
      </c>
      <c r="B2412" s="1" t="s">
        <v>64</v>
      </c>
      <c r="C2412" s="1" t="s">
        <v>1584</v>
      </c>
      <c r="D2412" s="1" t="s">
        <v>7461</v>
      </c>
      <c r="E2412" s="1" t="s">
        <v>5880</v>
      </c>
      <c r="F2412" s="1" t="s">
        <v>22</v>
      </c>
      <c r="G2412" s="2" t="str">
        <f t="shared" si="111"/>
        <v>Praxis am Bräkerplatz</v>
      </c>
      <c r="H2412" s="1" t="s">
        <v>5881</v>
      </c>
      <c r="I2412" s="1" t="str" cm="1">
        <f t="array" ref="I2412">IF(H2412="","",IF(COUNT(VALUE(MID(H2412,ROW($A$1:$A$100),1)))=0,H2412,TRIM(LEFT(H2412,MATCH(TRUE,ISNUMBER(VALUE(MID(H2412,ROW($A$1:$A$100),1))),0)-1))))</f>
        <v>Susann-Müller-Strasse</v>
      </c>
      <c r="J2412" s="1" t="str" cm="1">
        <f t="array" ref="J2412">IF(H2412="","",IF(COUNT(VALUE(MID(H2412,ROW($A$1:$A$100),1)))=0,"",RIGHT(H2412,LEN(H2412)-MATCH(TRUE,ISNUMBER(VALUE(MID(H2412,ROW($A$1:$A$100),1))),0)+1)))</f>
        <v>6</v>
      </c>
      <c r="K2412" s="1" t="s">
        <v>22</v>
      </c>
      <c r="L2412" s="1" t="s">
        <v>5882</v>
      </c>
      <c r="M2412" s="1" t="str">
        <f t="shared" si="112"/>
        <v>9630</v>
      </c>
      <c r="N2412" s="1" t="str">
        <f t="shared" si="113"/>
        <v>Wattwil</v>
      </c>
      <c r="O2412" s="1" t="s">
        <v>24</v>
      </c>
      <c r="P2412" s="1" t="s">
        <v>7462</v>
      </c>
      <c r="Q2412" s="1" t="s">
        <v>128</v>
      </c>
      <c r="R2412" s="1" t="s">
        <v>80</v>
      </c>
      <c r="S2412" s="1" t="s">
        <v>22</v>
      </c>
      <c r="T2412" s="1" t="s">
        <v>7463</v>
      </c>
      <c r="U2412" s="1" t="s">
        <v>27</v>
      </c>
    </row>
    <row r="2413" spans="1:21" ht="30" x14ac:dyDescent="0.2">
      <c r="A2413" s="1" t="s">
        <v>16</v>
      </c>
      <c r="B2413" s="1" t="s">
        <v>64</v>
      </c>
      <c r="C2413" s="1" t="s">
        <v>1098</v>
      </c>
      <c r="D2413" s="1" t="s">
        <v>5383</v>
      </c>
      <c r="E2413" s="1" t="s">
        <v>1208</v>
      </c>
      <c r="F2413" s="1" t="s">
        <v>5384</v>
      </c>
      <c r="G2413" s="2" t="str">
        <f t="shared" si="111"/>
        <v>Kantonsspital Aarau AG
_x000D_Frauenarztpraxis am Bahnhof</v>
      </c>
      <c r="H2413" s="1" t="s">
        <v>5385</v>
      </c>
      <c r="I2413" s="1" t="str" cm="1">
        <f t="array" ref="I2413">IF(H2413="","",IF(COUNT(VALUE(MID(H2413,ROW($A$1:$A$100),1)))=0,H2413,TRIM(LEFT(H2413,MATCH(TRUE,ISNUMBER(VALUE(MID(H2413,ROW($A$1:$A$100),1))),0)-1))))</f>
        <v>Bahnhofplatz</v>
      </c>
      <c r="J2413" s="1" t="str" cm="1">
        <f t="array" ref="J2413">IF(H2413="","",IF(COUNT(VALUE(MID(H2413,ROW($A$1:$A$100),1)))=0,"",RIGHT(H2413,LEN(H2413)-MATCH(TRUE,ISNUMBER(VALUE(MID(H2413,ROW($A$1:$A$100),1))),0)+1)))</f>
        <v>3C</v>
      </c>
      <c r="K2413" s="1" t="s">
        <v>22</v>
      </c>
      <c r="L2413" s="1" t="s">
        <v>1211</v>
      </c>
      <c r="M2413" s="1" t="str">
        <f t="shared" si="112"/>
        <v>5001</v>
      </c>
      <c r="N2413" s="1" t="str">
        <f t="shared" si="113"/>
        <v>Aarau</v>
      </c>
      <c r="O2413" s="1" t="s">
        <v>24</v>
      </c>
      <c r="P2413" s="1" t="s">
        <v>5386</v>
      </c>
      <c r="Q2413" s="1" t="s">
        <v>21</v>
      </c>
      <c r="R2413" s="1" t="s">
        <v>22</v>
      </c>
      <c r="S2413" s="1" t="s">
        <v>22</v>
      </c>
      <c r="T2413" s="1" t="s">
        <v>5387</v>
      </c>
      <c r="U2413" s="1" t="s">
        <v>27</v>
      </c>
    </row>
    <row r="2414" spans="1:21" ht="15" x14ac:dyDescent="0.2">
      <c r="A2414" s="1" t="s">
        <v>16</v>
      </c>
      <c r="B2414" s="1" t="s">
        <v>64</v>
      </c>
      <c r="C2414" s="1" t="s">
        <v>1106</v>
      </c>
      <c r="D2414" s="1" t="s">
        <v>11568</v>
      </c>
      <c r="E2414" s="1" t="s">
        <v>11582</v>
      </c>
      <c r="F2414" s="1" t="s">
        <v>22</v>
      </c>
      <c r="G2414" s="2" t="str">
        <f t="shared" si="111"/>
        <v>Praxis Dr. Messmer und Ackerman</v>
      </c>
      <c r="H2414" s="1" t="s">
        <v>11583</v>
      </c>
      <c r="I2414" s="1" t="str" cm="1">
        <f t="array" ref="I2414">IF(H2414="","",IF(COUNT(VALUE(MID(H2414,ROW($A$1:$A$100),1)))=0,H2414,TRIM(LEFT(H2414,MATCH(TRUE,ISNUMBER(VALUE(MID(H2414,ROW($A$1:$A$100),1))),0)-1))))</f>
        <v>Notkerstrasse</v>
      </c>
      <c r="J2414" s="1" t="str" cm="1">
        <f t="array" ref="J2414">IF(H2414="","",IF(COUNT(VALUE(MID(H2414,ROW($A$1:$A$100),1)))=0,"",RIGHT(H2414,LEN(H2414)-MATCH(TRUE,ISNUMBER(VALUE(MID(H2414,ROW($A$1:$A$100),1))),0)+1)))</f>
        <v>17</v>
      </c>
      <c r="K2414" s="1" t="s">
        <v>22</v>
      </c>
      <c r="L2414" s="1" t="s">
        <v>375</v>
      </c>
      <c r="M2414" s="1" t="str">
        <f t="shared" si="112"/>
        <v>9000</v>
      </c>
      <c r="N2414" s="1" t="str">
        <f t="shared" si="113"/>
        <v>St. Gallen</v>
      </c>
      <c r="O2414" s="1" t="s">
        <v>24</v>
      </c>
      <c r="P2414" s="1" t="s">
        <v>11584</v>
      </c>
      <c r="Q2414" s="1" t="s">
        <v>128</v>
      </c>
      <c r="R2414" s="1" t="s">
        <v>80</v>
      </c>
      <c r="S2414" s="1" t="s">
        <v>22</v>
      </c>
      <c r="T2414" s="1" t="s">
        <v>11585</v>
      </c>
      <c r="U2414" s="1" t="s">
        <v>27</v>
      </c>
    </row>
    <row r="2415" spans="1:21" ht="15" x14ac:dyDescent="0.2">
      <c r="A2415" s="1" t="s">
        <v>73</v>
      </c>
      <c r="B2415" s="1" t="s">
        <v>64</v>
      </c>
      <c r="C2415" s="1" t="s">
        <v>462</v>
      </c>
      <c r="D2415" s="1" t="s">
        <v>11568</v>
      </c>
      <c r="E2415" s="1" t="s">
        <v>11569</v>
      </c>
      <c r="F2415" s="1" t="s">
        <v>22</v>
      </c>
      <c r="G2415" s="2" t="str">
        <f t="shared" si="111"/>
        <v>Praxis Dr. Messmer Daniel</v>
      </c>
      <c r="H2415" s="1" t="s">
        <v>11570</v>
      </c>
      <c r="I2415" s="1" t="str" cm="1">
        <f t="array" ref="I2415">IF(H2415="","",IF(COUNT(VALUE(MID(H2415,ROW($A$1:$A$100),1)))=0,H2415,TRIM(LEFT(H2415,MATCH(TRUE,ISNUMBER(VALUE(MID(H2415,ROW($A$1:$A$100),1))),0)-1))))</f>
        <v>Gerechtigkeitsgasse</v>
      </c>
      <c r="J2415" s="1" t="str" cm="1">
        <f t="array" ref="J2415">IF(H2415="","",IF(COUNT(VALUE(MID(H2415,ROW($A$1:$A$100),1)))=0,"",RIGHT(H2415,LEN(H2415)-MATCH(TRUE,ISNUMBER(VALUE(MID(H2415,ROW($A$1:$A$100),1))),0)+1)))</f>
        <v>19</v>
      </c>
      <c r="K2415" s="1" t="s">
        <v>22</v>
      </c>
      <c r="L2415" s="1" t="s">
        <v>415</v>
      </c>
      <c r="M2415" s="1" t="str">
        <f t="shared" si="112"/>
        <v>8001</v>
      </c>
      <c r="N2415" s="1" t="str">
        <f t="shared" si="113"/>
        <v>Zürich</v>
      </c>
      <c r="O2415" s="1" t="s">
        <v>24</v>
      </c>
      <c r="P2415" s="1" t="s">
        <v>11571</v>
      </c>
      <c r="Q2415" s="1" t="s">
        <v>80</v>
      </c>
      <c r="R2415" s="1" t="s">
        <v>22</v>
      </c>
      <c r="S2415" s="1" t="s">
        <v>22</v>
      </c>
      <c r="T2415" s="1" t="s">
        <v>11572</v>
      </c>
      <c r="U2415" s="1" t="s">
        <v>27</v>
      </c>
    </row>
    <row r="2416" spans="1:21" ht="15" x14ac:dyDescent="0.2">
      <c r="A2416" s="1" t="s">
        <v>16</v>
      </c>
      <c r="B2416" s="1" t="s">
        <v>900</v>
      </c>
      <c r="C2416" s="1" t="s">
        <v>103</v>
      </c>
      <c r="D2416" s="1" t="s">
        <v>15840</v>
      </c>
      <c r="E2416" s="1" t="s">
        <v>4328</v>
      </c>
      <c r="F2416" s="1" t="s">
        <v>22</v>
      </c>
      <c r="G2416" s="2" t="str">
        <f t="shared" si="111"/>
        <v>Medbase Diepoldsau</v>
      </c>
      <c r="H2416" s="1" t="s">
        <v>4329</v>
      </c>
      <c r="I2416" s="1" t="str" cm="1">
        <f t="array" ref="I2416">IF(H2416="","",IF(COUNT(VALUE(MID(H2416,ROW($A$1:$A$100),1)))=0,H2416,TRIM(LEFT(H2416,MATCH(TRUE,ISNUMBER(VALUE(MID(H2416,ROW($A$1:$A$100),1))),0)-1))))</f>
        <v>Vordere Kirchstrasse</v>
      </c>
      <c r="J2416" s="1" t="str" cm="1">
        <f t="array" ref="J2416">IF(H2416="","",IF(COUNT(VALUE(MID(H2416,ROW($A$1:$A$100),1)))=0,"",RIGHT(H2416,LEN(H2416)-MATCH(TRUE,ISNUMBER(VALUE(MID(H2416,ROW($A$1:$A$100),1))),0)+1)))</f>
        <v>8</v>
      </c>
      <c r="K2416" s="1" t="s">
        <v>22</v>
      </c>
      <c r="L2416" s="1" t="s">
        <v>3539</v>
      </c>
      <c r="M2416" s="1" t="str">
        <f t="shared" si="112"/>
        <v>9444</v>
      </c>
      <c r="N2416" s="1" t="str">
        <f t="shared" si="113"/>
        <v>Diepoldsau</v>
      </c>
      <c r="O2416" s="1" t="s">
        <v>24</v>
      </c>
      <c r="P2416" s="1" t="s">
        <v>15841</v>
      </c>
      <c r="Q2416" s="1" t="s">
        <v>128</v>
      </c>
      <c r="R2416" s="1" t="s">
        <v>22</v>
      </c>
      <c r="S2416" s="1" t="s">
        <v>22</v>
      </c>
      <c r="T2416" s="1" t="s">
        <v>15842</v>
      </c>
      <c r="U2416" s="1" t="s">
        <v>27</v>
      </c>
    </row>
    <row r="2417" spans="1:21" ht="15" x14ac:dyDescent="0.2">
      <c r="A2417" s="1" t="s">
        <v>73</v>
      </c>
      <c r="B2417" s="1" t="s">
        <v>64</v>
      </c>
      <c r="C2417" s="1" t="s">
        <v>2063</v>
      </c>
      <c r="D2417" s="1" t="s">
        <v>2064</v>
      </c>
      <c r="E2417" s="1" t="s">
        <v>2065</v>
      </c>
      <c r="F2417" s="1" t="s">
        <v>22</v>
      </c>
      <c r="G2417" s="2" t="str">
        <f t="shared" si="111"/>
        <v>Praxis Dr. Metzger Dominik</v>
      </c>
      <c r="H2417" s="1" t="s">
        <v>2066</v>
      </c>
      <c r="I2417" s="1" t="str" cm="1">
        <f t="array" ref="I2417">IF(H2417="","",IF(COUNT(VALUE(MID(H2417,ROW($A$1:$A$100),1)))=0,H2417,TRIM(LEFT(H2417,MATCH(TRUE,ISNUMBER(VALUE(MID(H2417,ROW($A$1:$A$100),1))),0)-1))))</f>
        <v>Kamorstrasse</v>
      </c>
      <c r="J2417" s="1" t="str" cm="1">
        <f t="array" ref="J2417">IF(H2417="","",IF(COUNT(VALUE(MID(H2417,ROW($A$1:$A$100),1)))=0,"",RIGHT(H2417,LEN(H2417)-MATCH(TRUE,ISNUMBER(VALUE(MID(H2417,ROW($A$1:$A$100),1))),0)+1)))</f>
        <v>6</v>
      </c>
      <c r="K2417" s="1" t="s">
        <v>22</v>
      </c>
      <c r="L2417" s="1" t="s">
        <v>375</v>
      </c>
      <c r="M2417" s="1" t="str">
        <f t="shared" si="112"/>
        <v>9000</v>
      </c>
      <c r="N2417" s="1" t="str">
        <f t="shared" si="113"/>
        <v>St. Gallen</v>
      </c>
      <c r="O2417" s="1" t="s">
        <v>24</v>
      </c>
      <c r="P2417" s="1" t="s">
        <v>2067</v>
      </c>
      <c r="Q2417" s="1" t="s">
        <v>128</v>
      </c>
      <c r="R2417" s="1" t="s">
        <v>80</v>
      </c>
      <c r="S2417" s="1" t="s">
        <v>22</v>
      </c>
      <c r="T2417" s="1" t="s">
        <v>2068</v>
      </c>
      <c r="U2417" s="1" t="s">
        <v>27</v>
      </c>
    </row>
    <row r="2418" spans="1:21" ht="15" x14ac:dyDescent="0.2">
      <c r="A2418" s="1" t="s">
        <v>16</v>
      </c>
      <c r="B2418" s="1" t="s">
        <v>64</v>
      </c>
      <c r="C2418" s="1" t="s">
        <v>1996</v>
      </c>
      <c r="D2418" s="1" t="s">
        <v>2064</v>
      </c>
      <c r="E2418" s="1" t="s">
        <v>3962</v>
      </c>
      <c r="F2418" s="1" t="s">
        <v>22</v>
      </c>
      <c r="G2418" s="2" t="str">
        <f t="shared" si="111"/>
        <v>Gynéviva Zürich-Stadelhofen</v>
      </c>
      <c r="H2418" s="1" t="s">
        <v>1381</v>
      </c>
      <c r="I2418" s="1" t="str" cm="1">
        <f t="array" ref="I2418">IF(H2418="","",IF(COUNT(VALUE(MID(H2418,ROW($A$1:$A$100),1)))=0,H2418,TRIM(LEFT(H2418,MATCH(TRUE,ISNUMBER(VALUE(MID(H2418,ROW($A$1:$A$100),1))),0)-1))))</f>
        <v>Goethestrasse</v>
      </c>
      <c r="J2418" s="1" t="str" cm="1">
        <f t="array" ref="J2418">IF(H2418="","",IF(COUNT(VALUE(MID(H2418,ROW($A$1:$A$100),1)))=0,"",RIGHT(H2418,LEN(H2418)-MATCH(TRUE,ISNUMBER(VALUE(MID(H2418,ROW($A$1:$A$100),1))),0)+1)))</f>
        <v>24</v>
      </c>
      <c r="K2418" s="1" t="s">
        <v>22</v>
      </c>
      <c r="L2418" s="1" t="s">
        <v>415</v>
      </c>
      <c r="M2418" s="1" t="str">
        <f t="shared" si="112"/>
        <v>8001</v>
      </c>
      <c r="N2418" s="1" t="str">
        <f t="shared" si="113"/>
        <v>Zürich</v>
      </c>
      <c r="O2418" s="1" t="s">
        <v>24</v>
      </c>
      <c r="P2418" s="1" t="s">
        <v>3965</v>
      </c>
      <c r="Q2418" s="1" t="s">
        <v>21</v>
      </c>
      <c r="R2418" s="1" t="s">
        <v>22</v>
      </c>
      <c r="S2418" s="1" t="s">
        <v>22</v>
      </c>
      <c r="T2418" s="1" t="s">
        <v>3966</v>
      </c>
      <c r="U2418" s="1" t="s">
        <v>27</v>
      </c>
    </row>
    <row r="2419" spans="1:21" ht="15" x14ac:dyDescent="0.2">
      <c r="A2419" s="1" t="s">
        <v>16</v>
      </c>
      <c r="B2419" s="1" t="s">
        <v>17</v>
      </c>
      <c r="C2419" s="1" t="s">
        <v>12037</v>
      </c>
      <c r="D2419" s="1" t="s">
        <v>2064</v>
      </c>
      <c r="E2419" s="1" t="s">
        <v>2065</v>
      </c>
      <c r="F2419" s="1" t="s">
        <v>22</v>
      </c>
      <c r="G2419" s="2" t="str">
        <f t="shared" si="111"/>
        <v>Praxis Dr. Metzger Dominik</v>
      </c>
      <c r="H2419" s="1" t="s">
        <v>2066</v>
      </c>
      <c r="I2419" s="1" t="str" cm="1">
        <f t="array" ref="I2419">IF(H2419="","",IF(COUNT(VALUE(MID(H2419,ROW($A$1:$A$100),1)))=0,H2419,TRIM(LEFT(H2419,MATCH(TRUE,ISNUMBER(VALUE(MID(H2419,ROW($A$1:$A$100),1))),0)-1))))</f>
        <v>Kamorstrasse</v>
      </c>
      <c r="J2419" s="1" t="str" cm="1">
        <f t="array" ref="J2419">IF(H2419="","",IF(COUNT(VALUE(MID(H2419,ROW($A$1:$A$100),1)))=0,"",RIGHT(H2419,LEN(H2419)-MATCH(TRUE,ISNUMBER(VALUE(MID(H2419,ROW($A$1:$A$100),1))),0)+1)))</f>
        <v>6</v>
      </c>
      <c r="K2419" s="1" t="s">
        <v>22</v>
      </c>
      <c r="L2419" s="1" t="s">
        <v>375</v>
      </c>
      <c r="M2419" s="1" t="str">
        <f t="shared" si="112"/>
        <v>9000</v>
      </c>
      <c r="N2419" s="1" t="str">
        <f t="shared" si="113"/>
        <v>St. Gallen</v>
      </c>
      <c r="O2419" s="1" t="s">
        <v>24</v>
      </c>
      <c r="P2419" s="1" t="s">
        <v>12038</v>
      </c>
      <c r="Q2419" s="1" t="s">
        <v>128</v>
      </c>
      <c r="R2419" s="1" t="s">
        <v>22</v>
      </c>
      <c r="S2419" s="1" t="s">
        <v>22</v>
      </c>
      <c r="T2419" s="1" t="s">
        <v>12039</v>
      </c>
      <c r="U2419" s="1" t="s">
        <v>27</v>
      </c>
    </row>
    <row r="2420" spans="1:21" ht="30" x14ac:dyDescent="0.2">
      <c r="A2420" s="1" t="s">
        <v>73</v>
      </c>
      <c r="B2420" s="1" t="s">
        <v>900</v>
      </c>
      <c r="C2420" s="1" t="s">
        <v>3700</v>
      </c>
      <c r="D2420" s="1" t="s">
        <v>7540</v>
      </c>
      <c r="E2420" s="1" t="s">
        <v>1698</v>
      </c>
      <c r="F2420" s="1" t="s">
        <v>1190</v>
      </c>
      <c r="G2420" s="2" t="str">
        <f t="shared" si="111"/>
        <v>Universitätsspital Zürich
_x000D_Klinik für Gynäkologie</v>
      </c>
      <c r="H2420" s="1" t="s">
        <v>1700</v>
      </c>
      <c r="I2420" s="1" t="str" cm="1">
        <f t="array" ref="I2420">IF(H2420="","",IF(COUNT(VALUE(MID(H2420,ROW($A$1:$A$100),1)))=0,H2420,TRIM(LEFT(H2420,MATCH(TRUE,ISNUMBER(VALUE(MID(H2420,ROW($A$1:$A$100),1))),0)-1))))</f>
        <v>Frauenklinikstrasse</v>
      </c>
      <c r="J2420" s="1" t="str" cm="1">
        <f t="array" ref="J2420">IF(H2420="","",IF(COUNT(VALUE(MID(H2420,ROW($A$1:$A$100),1)))=0,"",RIGHT(H2420,LEN(H2420)-MATCH(TRUE,ISNUMBER(VALUE(MID(H2420,ROW($A$1:$A$100),1))),0)+1)))</f>
        <v>10</v>
      </c>
      <c r="K2420" s="1" t="s">
        <v>22</v>
      </c>
      <c r="L2420" s="1" t="s">
        <v>1701</v>
      </c>
      <c r="M2420" s="1" t="str">
        <f t="shared" si="112"/>
        <v>8091</v>
      </c>
      <c r="N2420" s="1" t="str">
        <f t="shared" si="113"/>
        <v>Zürich</v>
      </c>
      <c r="O2420" s="1" t="s">
        <v>24</v>
      </c>
      <c r="P2420" s="1" t="s">
        <v>7541</v>
      </c>
      <c r="Q2420" s="1" t="s">
        <v>21</v>
      </c>
      <c r="R2420" s="1" t="s">
        <v>22</v>
      </c>
      <c r="S2420" s="1" t="s">
        <v>22</v>
      </c>
      <c r="T2420" s="1" t="s">
        <v>14759</v>
      </c>
      <c r="U2420" s="1" t="s">
        <v>27</v>
      </c>
    </row>
    <row r="2421" spans="1:21" ht="15" x14ac:dyDescent="0.2">
      <c r="A2421" s="1" t="s">
        <v>73</v>
      </c>
      <c r="B2421" s="1" t="s">
        <v>64</v>
      </c>
      <c r="C2421" s="1" t="s">
        <v>6055</v>
      </c>
      <c r="D2421" s="1" t="s">
        <v>7540</v>
      </c>
      <c r="E2421" s="1" t="s">
        <v>567</v>
      </c>
      <c r="F2421" s="1" t="s">
        <v>22</v>
      </c>
      <c r="G2421" s="2" t="str">
        <f t="shared" si="111"/>
        <v>Praxis Dr. Essig Werner</v>
      </c>
      <c r="H2421" s="1" t="s">
        <v>568</v>
      </c>
      <c r="I2421" s="1" t="str" cm="1">
        <f t="array" ref="I2421">IF(H2421="","",IF(COUNT(VALUE(MID(H2421,ROW($A$1:$A$100),1)))=0,H2421,TRIM(LEFT(H2421,MATCH(TRUE,ISNUMBER(VALUE(MID(H2421,ROW($A$1:$A$100),1))),0)-1))))</f>
        <v>Kirchstrasse</v>
      </c>
      <c r="J2421" s="1" t="str" cm="1">
        <f t="array" ref="J2421">IF(H2421="","",IF(COUNT(VALUE(MID(H2421,ROW($A$1:$A$100),1)))=0,"",RIGHT(H2421,LEN(H2421)-MATCH(TRUE,ISNUMBER(VALUE(MID(H2421,ROW($A$1:$A$100),1))),0)+1)))</f>
        <v>7</v>
      </c>
      <c r="K2421" s="1" t="s">
        <v>22</v>
      </c>
      <c r="L2421" s="1" t="s">
        <v>569</v>
      </c>
      <c r="M2421" s="1" t="str">
        <f t="shared" si="112"/>
        <v>8890</v>
      </c>
      <c r="N2421" s="1" t="str">
        <f t="shared" si="113"/>
        <v>Flums</v>
      </c>
      <c r="O2421" s="1" t="s">
        <v>24</v>
      </c>
      <c r="P2421" s="1" t="s">
        <v>7541</v>
      </c>
      <c r="Q2421" s="1" t="s">
        <v>80</v>
      </c>
      <c r="R2421" s="1" t="s">
        <v>22</v>
      </c>
      <c r="S2421" s="1" t="s">
        <v>22</v>
      </c>
      <c r="T2421" s="1" t="s">
        <v>7542</v>
      </c>
      <c r="U2421" s="1" t="s">
        <v>27</v>
      </c>
    </row>
    <row r="2422" spans="1:21" ht="15" x14ac:dyDescent="0.2">
      <c r="A2422" s="1" t="s">
        <v>73</v>
      </c>
      <c r="B2422" s="1" t="s">
        <v>64</v>
      </c>
      <c r="C2422" s="1" t="s">
        <v>7816</v>
      </c>
      <c r="D2422" s="1" t="s">
        <v>7817</v>
      </c>
      <c r="E2422" s="1" t="s">
        <v>3600</v>
      </c>
      <c r="F2422" s="1" t="s">
        <v>22</v>
      </c>
      <c r="G2422" s="2" t="str">
        <f t="shared" si="111"/>
        <v>Praxis Gutenberg</v>
      </c>
      <c r="H2422" s="1" t="s">
        <v>3601</v>
      </c>
      <c r="I2422" s="1" t="str" cm="1">
        <f t="array" ref="I2422">IF(H2422="","",IF(COUNT(VALUE(MID(H2422,ROW($A$1:$A$100),1)))=0,H2422,TRIM(LEFT(H2422,MATCH(TRUE,ISNUMBER(VALUE(MID(H2422,ROW($A$1:$A$100),1))),0)-1))))</f>
        <v>Gutenbergstrasse</v>
      </c>
      <c r="J2422" s="1" t="str" cm="1">
        <f t="array" ref="J2422">IF(H2422="","",IF(COUNT(VALUE(MID(H2422,ROW($A$1:$A$100),1)))=0,"",RIGHT(H2422,LEN(H2422)-MATCH(TRUE,ISNUMBER(VALUE(MID(H2422,ROW($A$1:$A$100),1))),0)+1)))</f>
        <v>2</v>
      </c>
      <c r="K2422" s="1" t="s">
        <v>22</v>
      </c>
      <c r="L2422" s="1" t="s">
        <v>1840</v>
      </c>
      <c r="M2422" s="1" t="str">
        <f t="shared" si="112"/>
        <v>9435</v>
      </c>
      <c r="N2422" s="1" t="str">
        <f t="shared" si="113"/>
        <v>Heerbrugg</v>
      </c>
      <c r="O2422" s="1" t="s">
        <v>24</v>
      </c>
      <c r="P2422" s="1" t="s">
        <v>7818</v>
      </c>
      <c r="Q2422" s="1" t="s">
        <v>128</v>
      </c>
      <c r="R2422" s="1" t="s">
        <v>22</v>
      </c>
      <c r="S2422" s="1" t="s">
        <v>22</v>
      </c>
      <c r="T2422" s="1" t="s">
        <v>7819</v>
      </c>
      <c r="U2422" s="1" t="s">
        <v>27</v>
      </c>
    </row>
    <row r="2423" spans="1:21" ht="15" x14ac:dyDescent="0.2">
      <c r="A2423" s="1" t="s">
        <v>73</v>
      </c>
      <c r="B2423" s="1" t="s">
        <v>17</v>
      </c>
      <c r="C2423" s="1" t="s">
        <v>10253</v>
      </c>
      <c r="D2423" s="1" t="s">
        <v>15073</v>
      </c>
      <c r="E2423" s="1" t="s">
        <v>319</v>
      </c>
      <c r="F2423" s="1" t="s">
        <v>22</v>
      </c>
      <c r="G2423" s="2" t="str">
        <f t="shared" si="111"/>
        <v>Permanence Marktplatz Oerlikon</v>
      </c>
      <c r="H2423" s="1" t="s">
        <v>320</v>
      </c>
      <c r="I2423" s="1" t="str" cm="1">
        <f t="array" ref="I2423">IF(H2423="","",IF(COUNT(VALUE(MID(H2423,ROW($A$1:$A$100),1)))=0,H2423,TRIM(LEFT(H2423,MATCH(TRUE,ISNUMBER(VALUE(MID(H2423,ROW($A$1:$A$100),1))),0)-1))))</f>
        <v>Hofwiesenstrasse</v>
      </c>
      <c r="J2423" s="1" t="str" cm="1">
        <f t="array" ref="J2423">IF(H2423="","",IF(COUNT(VALUE(MID(H2423,ROW($A$1:$A$100),1)))=0,"",RIGHT(H2423,LEN(H2423)-MATCH(TRUE,ISNUMBER(VALUE(MID(H2423,ROW($A$1:$A$100),1))),0)+1)))</f>
        <v>349</v>
      </c>
      <c r="K2423" s="1" t="s">
        <v>22</v>
      </c>
      <c r="L2423" s="1" t="s">
        <v>86</v>
      </c>
      <c r="M2423" s="1" t="str">
        <f t="shared" si="112"/>
        <v>8050</v>
      </c>
      <c r="N2423" s="1" t="str">
        <f t="shared" si="113"/>
        <v>Zürich</v>
      </c>
      <c r="O2423" s="1" t="s">
        <v>24</v>
      </c>
      <c r="P2423" s="1" t="s">
        <v>15074</v>
      </c>
      <c r="Q2423" s="1" t="s">
        <v>21</v>
      </c>
      <c r="R2423" s="1" t="s">
        <v>22</v>
      </c>
      <c r="S2423" s="1" t="s">
        <v>22</v>
      </c>
      <c r="T2423" s="1" t="s">
        <v>15075</v>
      </c>
      <c r="U2423" s="1" t="s">
        <v>27</v>
      </c>
    </row>
    <row r="2424" spans="1:21" ht="15" x14ac:dyDescent="0.2">
      <c r="A2424" s="1" t="s">
        <v>16</v>
      </c>
      <c r="B2424" s="1" t="s">
        <v>64</v>
      </c>
      <c r="C2424" s="1" t="s">
        <v>2210</v>
      </c>
      <c r="D2424" s="1" t="s">
        <v>8284</v>
      </c>
      <c r="E2424" s="1" t="s">
        <v>8285</v>
      </c>
      <c r="F2424" s="1" t="s">
        <v>22</v>
      </c>
      <c r="G2424" s="2" t="str">
        <f t="shared" si="111"/>
        <v>Hausarztpraxis Schindler Meyboom</v>
      </c>
      <c r="H2424" s="1" t="s">
        <v>8286</v>
      </c>
      <c r="I2424" s="1" t="str" cm="1">
        <f t="array" ref="I2424">IF(H2424="","",IF(COUNT(VALUE(MID(H2424,ROW($A$1:$A$100),1)))=0,H2424,TRIM(LEFT(H2424,MATCH(TRUE,ISNUMBER(VALUE(MID(H2424,ROW($A$1:$A$100),1))),0)-1))))</f>
        <v>Wolfzangenstrasse</v>
      </c>
      <c r="J2424" s="1" t="str" cm="1">
        <f t="array" ref="J2424">IF(H2424="","",IF(COUNT(VALUE(MID(H2424,ROW($A$1:$A$100),1)))=0,"",RIGHT(H2424,LEN(H2424)-MATCH(TRUE,ISNUMBER(VALUE(MID(H2424,ROW($A$1:$A$100),1))),0)+1)))</f>
        <v>30</v>
      </c>
      <c r="K2424" s="1" t="s">
        <v>22</v>
      </c>
      <c r="L2424" s="1" t="s">
        <v>8287</v>
      </c>
      <c r="M2424" s="1" t="str">
        <f t="shared" si="112"/>
        <v>8413</v>
      </c>
      <c r="N2424" s="1" t="str">
        <f t="shared" si="113"/>
        <v>Neftenbach</v>
      </c>
      <c r="O2424" s="1" t="s">
        <v>24</v>
      </c>
      <c r="P2424" s="1" t="s">
        <v>8288</v>
      </c>
      <c r="Q2424" s="1" t="s">
        <v>128</v>
      </c>
      <c r="R2424" s="1" t="s">
        <v>22</v>
      </c>
      <c r="S2424" s="1" t="s">
        <v>22</v>
      </c>
      <c r="T2424" s="1" t="s">
        <v>8289</v>
      </c>
      <c r="U2424" s="1" t="s">
        <v>27</v>
      </c>
    </row>
    <row r="2425" spans="1:21" ht="30" x14ac:dyDescent="0.2">
      <c r="A2425" s="1" t="s">
        <v>16</v>
      </c>
      <c r="B2425" s="1" t="s">
        <v>64</v>
      </c>
      <c r="C2425" s="1" t="s">
        <v>14106</v>
      </c>
      <c r="D2425" s="1" t="s">
        <v>2816</v>
      </c>
      <c r="E2425" s="1" t="s">
        <v>962</v>
      </c>
      <c r="F2425" s="1" t="s">
        <v>14107</v>
      </c>
      <c r="G2425" s="2" t="str">
        <f t="shared" si="111"/>
        <v>Ärztehaus Seebach
_x000D_Praxis Dr. Meyer Almut Dorothea</v>
      </c>
      <c r="H2425" s="1" t="s">
        <v>964</v>
      </c>
      <c r="I2425" s="1" t="str" cm="1">
        <f t="array" ref="I2425">IF(H2425="","",IF(COUNT(VALUE(MID(H2425,ROW($A$1:$A$100),1)))=0,H2425,TRIM(LEFT(H2425,MATCH(TRUE,ISNUMBER(VALUE(MID(H2425,ROW($A$1:$A$100),1))),0)-1))))</f>
        <v>Landhusweg</v>
      </c>
      <c r="J2425" s="1" t="str" cm="1">
        <f t="array" ref="J2425">IF(H2425="","",IF(COUNT(VALUE(MID(H2425,ROW($A$1:$A$100),1)))=0,"",RIGHT(H2425,LEN(H2425)-MATCH(TRUE,ISNUMBER(VALUE(MID(H2425,ROW($A$1:$A$100),1))),0)+1)))</f>
        <v>4</v>
      </c>
      <c r="K2425" s="1" t="s">
        <v>22</v>
      </c>
      <c r="L2425" s="1" t="s">
        <v>965</v>
      </c>
      <c r="M2425" s="1" t="str">
        <f t="shared" si="112"/>
        <v>8052</v>
      </c>
      <c r="N2425" s="1" t="str">
        <f t="shared" si="113"/>
        <v>Zürich</v>
      </c>
      <c r="O2425" s="1" t="s">
        <v>24</v>
      </c>
      <c r="P2425" s="1" t="s">
        <v>2817</v>
      </c>
      <c r="Q2425" s="1" t="s">
        <v>80</v>
      </c>
      <c r="R2425" s="1" t="s">
        <v>297</v>
      </c>
      <c r="S2425" s="1" t="s">
        <v>22</v>
      </c>
      <c r="T2425" s="1" t="s">
        <v>14108</v>
      </c>
      <c r="U2425" s="1" t="s">
        <v>27</v>
      </c>
    </row>
    <row r="2426" spans="1:21" ht="15" x14ac:dyDescent="0.2">
      <c r="A2426" s="1" t="s">
        <v>73</v>
      </c>
      <c r="B2426" s="1" t="s">
        <v>64</v>
      </c>
      <c r="C2426" s="1" t="s">
        <v>14700</v>
      </c>
      <c r="D2426" s="1" t="s">
        <v>2816</v>
      </c>
      <c r="E2426" s="1" t="s">
        <v>1114</v>
      </c>
      <c r="F2426" s="1" t="s">
        <v>22</v>
      </c>
      <c r="G2426" s="2" t="str">
        <f t="shared" si="111"/>
        <v>Medbase Weinfelden</v>
      </c>
      <c r="H2426" s="1" t="s">
        <v>1115</v>
      </c>
      <c r="I2426" s="1" t="str" cm="1">
        <f t="array" ref="I2426">IF(H2426="","",IF(COUNT(VALUE(MID(H2426,ROW($A$1:$A$100),1)))=0,H2426,TRIM(LEFT(H2426,MATCH(TRUE,ISNUMBER(VALUE(MID(H2426,ROW($A$1:$A$100),1))),0)-1))))</f>
        <v>Marktplatz</v>
      </c>
      <c r="J2426" s="1" t="str" cm="1">
        <f t="array" ref="J2426">IF(H2426="","",IF(COUNT(VALUE(MID(H2426,ROW($A$1:$A$100),1)))=0,"",RIGHT(H2426,LEN(H2426)-MATCH(TRUE,ISNUMBER(VALUE(MID(H2426,ROW($A$1:$A$100),1))),0)+1)))</f>
        <v>3</v>
      </c>
      <c r="K2426" s="1" t="s">
        <v>22</v>
      </c>
      <c r="L2426" s="1" t="s">
        <v>1116</v>
      </c>
      <c r="M2426" s="1" t="str">
        <f t="shared" si="112"/>
        <v>8570</v>
      </c>
      <c r="N2426" s="1" t="str">
        <f t="shared" si="113"/>
        <v>Weinfelden</v>
      </c>
      <c r="O2426" s="1" t="s">
        <v>24</v>
      </c>
      <c r="P2426" s="1" t="s">
        <v>11591</v>
      </c>
      <c r="Q2426" s="1" t="s">
        <v>128</v>
      </c>
      <c r="R2426" s="1" t="s">
        <v>22</v>
      </c>
      <c r="S2426" s="1" t="s">
        <v>22</v>
      </c>
      <c r="T2426" s="1" t="s">
        <v>14701</v>
      </c>
      <c r="U2426" s="1" t="s">
        <v>27</v>
      </c>
    </row>
    <row r="2427" spans="1:21" ht="15" x14ac:dyDescent="0.2">
      <c r="A2427" s="1" t="s">
        <v>16</v>
      </c>
      <c r="B2427" s="1" t="s">
        <v>64</v>
      </c>
      <c r="C2427" s="1" t="s">
        <v>6429</v>
      </c>
      <c r="D2427" s="1" t="s">
        <v>2816</v>
      </c>
      <c r="E2427" s="1" t="s">
        <v>6430</v>
      </c>
      <c r="F2427" s="1" t="s">
        <v>22</v>
      </c>
      <c r="G2427" s="2" t="str">
        <f t="shared" si="111"/>
        <v>Medizinisches Center Rebstein</v>
      </c>
      <c r="H2427" s="1" t="s">
        <v>6431</v>
      </c>
      <c r="I2427" s="1" t="str" cm="1">
        <f t="array" ref="I2427">IF(H2427="","",IF(COUNT(VALUE(MID(H2427,ROW($A$1:$A$100),1)))=0,H2427,TRIM(LEFT(H2427,MATCH(TRUE,ISNUMBER(VALUE(MID(H2427,ROW($A$1:$A$100),1))),0)-1))))</f>
        <v>Staatsstrasse</v>
      </c>
      <c r="J2427" s="1" t="str" cm="1">
        <f t="array" ref="J2427">IF(H2427="","",IF(COUNT(VALUE(MID(H2427,ROW($A$1:$A$100),1)))=0,"",RIGHT(H2427,LEN(H2427)-MATCH(TRUE,ISNUMBER(VALUE(MID(H2427,ROW($A$1:$A$100),1))),0)+1)))</f>
        <v>153a</v>
      </c>
      <c r="K2427" s="1" t="s">
        <v>22</v>
      </c>
      <c r="L2427" s="1" t="s">
        <v>6432</v>
      </c>
      <c r="M2427" s="1" t="str">
        <f t="shared" si="112"/>
        <v>9445</v>
      </c>
      <c r="N2427" s="1" t="str">
        <f t="shared" si="113"/>
        <v>Rebstein</v>
      </c>
      <c r="O2427" s="1" t="s">
        <v>24</v>
      </c>
      <c r="P2427" s="1" t="s">
        <v>2817</v>
      </c>
      <c r="Q2427" s="1" t="s">
        <v>128</v>
      </c>
      <c r="R2427" s="1" t="s">
        <v>80</v>
      </c>
      <c r="S2427" s="1" t="s">
        <v>22</v>
      </c>
      <c r="T2427" s="1" t="s">
        <v>6433</v>
      </c>
      <c r="U2427" s="1" t="s">
        <v>27</v>
      </c>
    </row>
    <row r="2428" spans="1:21" ht="15" x14ac:dyDescent="0.2">
      <c r="A2428" s="1" t="s">
        <v>16</v>
      </c>
      <c r="B2428" s="1" t="s">
        <v>64</v>
      </c>
      <c r="C2428" s="1" t="s">
        <v>2815</v>
      </c>
      <c r="D2428" s="1" t="s">
        <v>2816</v>
      </c>
      <c r="E2428" s="1" t="s">
        <v>738</v>
      </c>
      <c r="F2428" s="1" t="s">
        <v>22</v>
      </c>
      <c r="G2428" s="2" t="str">
        <f t="shared" si="111"/>
        <v>Hausarztpraxis Eidmatt</v>
      </c>
      <c r="H2428" s="1" t="s">
        <v>739</v>
      </c>
      <c r="I2428" s="1" t="str" cm="1">
        <f t="array" ref="I2428">IF(H2428="","",IF(COUNT(VALUE(MID(H2428,ROW($A$1:$A$100),1)))=0,H2428,TRIM(LEFT(H2428,MATCH(TRUE,ISNUMBER(VALUE(MID(H2428,ROW($A$1:$A$100),1))),0)-1))))</f>
        <v>Eintrachtstrasse</v>
      </c>
      <c r="J2428" s="1" t="str" cm="1">
        <f t="array" ref="J2428">IF(H2428="","",IF(COUNT(VALUE(MID(H2428,ROW($A$1:$A$100),1)))=0,"",RIGHT(H2428,LEN(H2428)-MATCH(TRUE,ISNUMBER(VALUE(MID(H2428,ROW($A$1:$A$100),1))),0)+1)))</f>
        <v>16</v>
      </c>
      <c r="K2428" s="1" t="s">
        <v>22</v>
      </c>
      <c r="L2428" s="1" t="s">
        <v>740</v>
      </c>
      <c r="M2428" s="1" t="str">
        <f t="shared" si="112"/>
        <v>8820</v>
      </c>
      <c r="N2428" s="1" t="str">
        <f t="shared" si="113"/>
        <v>Wädenswil</v>
      </c>
      <c r="O2428" s="1" t="s">
        <v>24</v>
      </c>
      <c r="P2428" s="1" t="s">
        <v>2817</v>
      </c>
      <c r="Q2428" s="1" t="s">
        <v>128</v>
      </c>
      <c r="R2428" s="1" t="s">
        <v>22</v>
      </c>
      <c r="S2428" s="1" t="s">
        <v>22</v>
      </c>
      <c r="T2428" s="1" t="s">
        <v>2818</v>
      </c>
      <c r="U2428" s="1" t="s">
        <v>27</v>
      </c>
    </row>
    <row r="2429" spans="1:21" ht="15" x14ac:dyDescent="0.2">
      <c r="A2429" s="1" t="s">
        <v>16</v>
      </c>
      <c r="B2429" s="1" t="s">
        <v>17</v>
      </c>
      <c r="C2429" s="1" t="s">
        <v>1856</v>
      </c>
      <c r="D2429" s="1" t="s">
        <v>2816</v>
      </c>
      <c r="E2429" s="1" t="s">
        <v>3071</v>
      </c>
      <c r="F2429" s="1" t="s">
        <v>22</v>
      </c>
      <c r="G2429" s="2" t="str">
        <f t="shared" si="111"/>
        <v>Praxis Dr. Maerki / Dr. Meier</v>
      </c>
      <c r="H2429" s="1" t="s">
        <v>1811</v>
      </c>
      <c r="I2429" s="1" t="str" cm="1">
        <f t="array" ref="I2429">IF(H2429="","",IF(COUNT(VALUE(MID(H2429,ROW($A$1:$A$100),1)))=0,H2429,TRIM(LEFT(H2429,MATCH(TRUE,ISNUMBER(VALUE(MID(H2429,ROW($A$1:$A$100),1))),0)-1))))</f>
        <v>Schänzlistrasse</v>
      </c>
      <c r="J2429" s="1" t="str" cm="1">
        <f t="array" ref="J2429">IF(H2429="","",IF(COUNT(VALUE(MID(H2429,ROW($A$1:$A$100),1)))=0,"",RIGHT(H2429,LEN(H2429)-MATCH(TRUE,ISNUMBER(VALUE(MID(H2429,ROW($A$1:$A$100),1))),0)+1)))</f>
        <v>33</v>
      </c>
      <c r="K2429" s="1" t="s">
        <v>22</v>
      </c>
      <c r="L2429" s="1" t="s">
        <v>1710</v>
      </c>
      <c r="M2429" s="1" t="str">
        <f t="shared" si="112"/>
        <v>3013</v>
      </c>
      <c r="N2429" s="1" t="str">
        <f t="shared" si="113"/>
        <v>Bern</v>
      </c>
      <c r="O2429" s="1" t="s">
        <v>24</v>
      </c>
      <c r="P2429" s="1" t="s">
        <v>3072</v>
      </c>
      <c r="Q2429" s="1" t="s">
        <v>21</v>
      </c>
      <c r="R2429" s="1" t="s">
        <v>22</v>
      </c>
      <c r="S2429" s="1" t="s">
        <v>22</v>
      </c>
      <c r="T2429" s="1" t="s">
        <v>3073</v>
      </c>
      <c r="U2429" s="1" t="s">
        <v>27</v>
      </c>
    </row>
    <row r="2430" spans="1:21" ht="15" x14ac:dyDescent="0.2">
      <c r="A2430" s="1" t="s">
        <v>73</v>
      </c>
      <c r="B2430" s="1" t="s">
        <v>64</v>
      </c>
      <c r="C2430" s="1" t="s">
        <v>11588</v>
      </c>
      <c r="D2430" s="1" t="s">
        <v>2816</v>
      </c>
      <c r="E2430" s="1" t="s">
        <v>11589</v>
      </c>
      <c r="F2430" s="1" t="s">
        <v>22</v>
      </c>
      <c r="G2430" s="2" t="str">
        <f t="shared" si="111"/>
        <v>Praxis Dr. Meyer Jean Luc</v>
      </c>
      <c r="H2430" s="1" t="s">
        <v>11590</v>
      </c>
      <c r="I2430" s="1" t="str" cm="1">
        <f t="array" ref="I2430">IF(H2430="","",IF(COUNT(VALUE(MID(H2430,ROW($A$1:$A$100),1)))=0,H2430,TRIM(LEFT(H2430,MATCH(TRUE,ISNUMBER(VALUE(MID(H2430,ROW($A$1:$A$100),1))),0)-1))))</f>
        <v>Unterdorfstrasse</v>
      </c>
      <c r="J2430" s="1" t="str" cm="1">
        <f t="array" ref="J2430">IF(H2430="","",IF(COUNT(VALUE(MID(H2430,ROW($A$1:$A$100),1)))=0,"",RIGHT(H2430,LEN(H2430)-MATCH(TRUE,ISNUMBER(VALUE(MID(H2430,ROW($A$1:$A$100),1))),0)+1)))</f>
        <v>23</v>
      </c>
      <c r="K2430" s="1" t="s">
        <v>22</v>
      </c>
      <c r="L2430" s="1" t="s">
        <v>5882</v>
      </c>
      <c r="M2430" s="1" t="str">
        <f t="shared" si="112"/>
        <v>9630</v>
      </c>
      <c r="N2430" s="1" t="str">
        <f t="shared" si="113"/>
        <v>Wattwil</v>
      </c>
      <c r="O2430" s="1" t="s">
        <v>24</v>
      </c>
      <c r="P2430" s="1" t="s">
        <v>11591</v>
      </c>
      <c r="Q2430" s="1" t="s">
        <v>128</v>
      </c>
      <c r="R2430" s="1" t="s">
        <v>22</v>
      </c>
      <c r="S2430" s="1" t="s">
        <v>22</v>
      </c>
      <c r="T2430" s="1" t="s">
        <v>11592</v>
      </c>
      <c r="U2430" s="1" t="s">
        <v>27</v>
      </c>
    </row>
    <row r="2431" spans="1:21" ht="30" x14ac:dyDescent="0.2">
      <c r="A2431" s="1" t="s">
        <v>16</v>
      </c>
      <c r="B2431" s="1" t="s">
        <v>17</v>
      </c>
      <c r="C2431" s="1" t="s">
        <v>4767</v>
      </c>
      <c r="D2431" s="1" t="s">
        <v>2816</v>
      </c>
      <c r="E2431" s="1" t="s">
        <v>774</v>
      </c>
      <c r="F2431" s="1" t="s">
        <v>156</v>
      </c>
      <c r="G2431" s="2" t="str">
        <f t="shared" si="111"/>
        <v>Zuger Kantonsspital AG
_x000D_Frauenklinik</v>
      </c>
      <c r="H2431" s="1" t="s">
        <v>775</v>
      </c>
      <c r="I2431" s="1" t="str" cm="1">
        <f t="array" ref="I2431">IF(H2431="","",IF(COUNT(VALUE(MID(H2431,ROW($A$1:$A$100),1)))=0,H2431,TRIM(LEFT(H2431,MATCH(TRUE,ISNUMBER(VALUE(MID(H2431,ROW($A$1:$A$100),1))),0)-1))))</f>
        <v>Landhausstrasse</v>
      </c>
      <c r="J2431" s="1" t="str" cm="1">
        <f t="array" ref="J2431">IF(H2431="","",IF(COUNT(VALUE(MID(H2431,ROW($A$1:$A$100),1)))=0,"",RIGHT(H2431,LEN(H2431)-MATCH(TRUE,ISNUMBER(VALUE(MID(H2431,ROW($A$1:$A$100),1))),0)+1)))</f>
        <v>11</v>
      </c>
      <c r="K2431" s="1" t="s">
        <v>22</v>
      </c>
      <c r="L2431" s="1" t="s">
        <v>776</v>
      </c>
      <c r="M2431" s="1" t="str">
        <f t="shared" si="112"/>
        <v>6340</v>
      </c>
      <c r="N2431" s="1" t="str">
        <f t="shared" si="113"/>
        <v>Baar</v>
      </c>
      <c r="O2431" s="1" t="s">
        <v>24</v>
      </c>
      <c r="P2431" s="1" t="s">
        <v>3072</v>
      </c>
      <c r="Q2431" s="1" t="s">
        <v>21</v>
      </c>
      <c r="R2431" s="1" t="s">
        <v>22</v>
      </c>
      <c r="S2431" s="1" t="s">
        <v>22</v>
      </c>
      <c r="T2431" s="1" t="s">
        <v>4768</v>
      </c>
      <c r="U2431" s="1" t="s">
        <v>27</v>
      </c>
    </row>
    <row r="2432" spans="1:21" ht="15" x14ac:dyDescent="0.2">
      <c r="A2432" s="1" t="s">
        <v>16</v>
      </c>
      <c r="B2432" s="1" t="s">
        <v>64</v>
      </c>
      <c r="C2432" s="1" t="s">
        <v>11599</v>
      </c>
      <c r="D2432" s="1" t="s">
        <v>2816</v>
      </c>
      <c r="E2432" s="1" t="s">
        <v>11600</v>
      </c>
      <c r="F2432" s="1" t="s">
        <v>22</v>
      </c>
      <c r="G2432" s="2" t="str">
        <f t="shared" si="111"/>
        <v>Ärztlicher Dienst MedEulachtal</v>
      </c>
      <c r="H2432" s="1" t="s">
        <v>11601</v>
      </c>
      <c r="I2432" s="1" t="str" cm="1">
        <f t="array" ref="I2432">IF(H2432="","",IF(COUNT(VALUE(MID(H2432,ROW($A$1:$A$100),1)))=0,H2432,TRIM(LEFT(H2432,MATCH(TRUE,ISNUMBER(VALUE(MID(H2432,ROW($A$1:$A$100),1))),0)-1))))</f>
        <v>Vordergasse</v>
      </c>
      <c r="J2432" s="1" t="str" cm="1">
        <f t="array" ref="J2432">IF(H2432="","",IF(COUNT(VALUE(MID(H2432,ROW($A$1:$A$100),1)))=0,"",RIGHT(H2432,LEN(H2432)-MATCH(TRUE,ISNUMBER(VALUE(MID(H2432,ROW($A$1:$A$100),1))),0)+1)))</f>
        <v>3</v>
      </c>
      <c r="K2432" s="1" t="s">
        <v>22</v>
      </c>
      <c r="L2432" s="1" t="s">
        <v>466</v>
      </c>
      <c r="M2432" s="1" t="str">
        <f t="shared" si="112"/>
        <v>8353</v>
      </c>
      <c r="N2432" s="1" t="str">
        <f t="shared" si="113"/>
        <v>Elgg</v>
      </c>
      <c r="O2432" s="1" t="s">
        <v>24</v>
      </c>
      <c r="P2432" s="1" t="s">
        <v>2817</v>
      </c>
      <c r="Q2432" s="1" t="s">
        <v>80</v>
      </c>
      <c r="R2432" s="1" t="s">
        <v>22</v>
      </c>
      <c r="S2432" s="1" t="s">
        <v>22</v>
      </c>
      <c r="T2432" s="1" t="s">
        <v>11602</v>
      </c>
      <c r="U2432" s="1" t="s">
        <v>27</v>
      </c>
    </row>
    <row r="2433" spans="1:21" ht="15" x14ac:dyDescent="0.2">
      <c r="A2433" s="1" t="s">
        <v>16</v>
      </c>
      <c r="B2433" s="1" t="s">
        <v>64</v>
      </c>
      <c r="C2433" s="1" t="s">
        <v>8562</v>
      </c>
      <c r="D2433" s="1" t="s">
        <v>11593</v>
      </c>
      <c r="E2433" s="1" t="s">
        <v>11594</v>
      </c>
      <c r="F2433" s="1" t="s">
        <v>22</v>
      </c>
      <c r="G2433" s="2" t="str">
        <f t="shared" si="111"/>
        <v>Gesundheitspraxis Toggenburg</v>
      </c>
      <c r="H2433" s="1" t="s">
        <v>11595</v>
      </c>
      <c r="I2433" s="1" t="str" cm="1">
        <f t="array" ref="I2433">IF(H2433="","",IF(COUNT(VALUE(MID(H2433,ROW($A$1:$A$100),1)))=0,H2433,TRIM(LEFT(H2433,MATCH(TRUE,ISNUMBER(VALUE(MID(H2433,ROW($A$1:$A$100),1))),0)-1))))</f>
        <v>Toggenburgerstrasse</v>
      </c>
      <c r="J2433" s="1" t="str" cm="1">
        <f t="array" ref="J2433">IF(H2433="","",IF(COUNT(VALUE(MID(H2433,ROW($A$1:$A$100),1)))=0,"",RIGHT(H2433,LEN(H2433)-MATCH(TRUE,ISNUMBER(VALUE(MID(H2433,ROW($A$1:$A$100),1))),0)+1)))</f>
        <v>41</v>
      </c>
      <c r="K2433" s="1" t="s">
        <v>22</v>
      </c>
      <c r="L2433" s="1" t="s">
        <v>11596</v>
      </c>
      <c r="M2433" s="1" t="str">
        <f t="shared" si="112"/>
        <v>9652</v>
      </c>
      <c r="N2433" s="1" t="str">
        <f t="shared" si="113"/>
        <v>Neu St. Johann</v>
      </c>
      <c r="O2433" s="1" t="s">
        <v>24</v>
      </c>
      <c r="P2433" s="1" t="s">
        <v>11597</v>
      </c>
      <c r="Q2433" s="1" t="s">
        <v>80</v>
      </c>
      <c r="R2433" s="1" t="s">
        <v>22</v>
      </c>
      <c r="S2433" s="1" t="s">
        <v>22</v>
      </c>
      <c r="T2433" s="1" t="s">
        <v>11598</v>
      </c>
      <c r="U2433" s="1" t="s">
        <v>27</v>
      </c>
    </row>
    <row r="2434" spans="1:21" ht="15" x14ac:dyDescent="0.2">
      <c r="A2434" s="1" t="s">
        <v>73</v>
      </c>
      <c r="B2434" s="1" t="s">
        <v>17</v>
      </c>
      <c r="C2434" s="1" t="s">
        <v>10505</v>
      </c>
      <c r="D2434" s="1" t="s">
        <v>11603</v>
      </c>
      <c r="E2434" s="1" t="s">
        <v>11604</v>
      </c>
      <c r="F2434" s="1" t="s">
        <v>22</v>
      </c>
      <c r="G2434" s="2" t="str">
        <f t="shared" ref="G2434:G2497" si="114">IF(F2434="",E2434,E2434 &amp; CHAR(10) &amp; CHAR(13) &amp; F2434)</f>
        <v>Ärztehaus Fuhr</v>
      </c>
      <c r="H2434" s="1" t="s">
        <v>11605</v>
      </c>
      <c r="I2434" s="1" t="str" cm="1">
        <f t="array" ref="I2434">IF(H2434="","",IF(COUNT(VALUE(MID(H2434,ROW($A$1:$A$100),1)))=0,H2434,TRIM(LEFT(H2434,MATCH(TRUE,ISNUMBER(VALUE(MID(H2434,ROW($A$1:$A$100),1))),0)-1))))</f>
        <v>Fuhrstrasse</v>
      </c>
      <c r="J2434" s="1" t="str" cm="1">
        <f t="array" ref="J2434">IF(H2434="","",IF(COUNT(VALUE(MID(H2434,ROW($A$1:$A$100),1)))=0,"",RIGHT(H2434,LEN(H2434)-MATCH(TRUE,ISNUMBER(VALUE(MID(H2434,ROW($A$1:$A$100),1))),0)+1)))</f>
        <v>15</v>
      </c>
      <c r="K2434" s="1" t="s">
        <v>22</v>
      </c>
      <c r="L2434" s="1" t="s">
        <v>740</v>
      </c>
      <c r="M2434" s="1" t="str">
        <f t="shared" ref="M2434:M2497" si="115">LEFT(L2434,4)</f>
        <v>8820</v>
      </c>
      <c r="N2434" s="1" t="str">
        <f t="shared" ref="N2434:N2497" si="116">RIGHT(L2434,LEN(L2434)-5)</f>
        <v>Wädenswil</v>
      </c>
      <c r="O2434" s="1" t="s">
        <v>24</v>
      </c>
      <c r="P2434" s="1" t="s">
        <v>11606</v>
      </c>
      <c r="Q2434" s="1" t="s">
        <v>128</v>
      </c>
      <c r="R2434" s="1" t="s">
        <v>22</v>
      </c>
      <c r="S2434" s="1" t="s">
        <v>22</v>
      </c>
      <c r="T2434" s="1" t="s">
        <v>11607</v>
      </c>
      <c r="U2434" s="1" t="s">
        <v>27</v>
      </c>
    </row>
    <row r="2435" spans="1:21" ht="30" x14ac:dyDescent="0.2">
      <c r="A2435" s="1" t="s">
        <v>16</v>
      </c>
      <c r="B2435" s="1" t="s">
        <v>64</v>
      </c>
      <c r="C2435" s="1" t="s">
        <v>1355</v>
      </c>
      <c r="D2435" s="1" t="s">
        <v>1356</v>
      </c>
      <c r="E2435" s="1" t="s">
        <v>1357</v>
      </c>
      <c r="F2435" s="1" t="s">
        <v>156</v>
      </c>
      <c r="G2435" s="2" t="str">
        <f t="shared" si="114"/>
        <v>Kantonsspital St. Gallen
_x000D_Frauenklinik</v>
      </c>
      <c r="H2435" s="1" t="s">
        <v>1358</v>
      </c>
      <c r="I2435" s="1" t="str" cm="1">
        <f t="array" ref="I2435">IF(H2435="","",IF(COUNT(VALUE(MID(H2435,ROW($A$1:$A$100),1)))=0,H2435,TRIM(LEFT(H2435,MATCH(TRUE,ISNUMBER(VALUE(MID(H2435,ROW($A$1:$A$100),1))),0)-1))))</f>
        <v>Rorschacher Strasse</v>
      </c>
      <c r="J2435" s="1" t="str" cm="1">
        <f t="array" ref="J2435">IF(H2435="","",IF(COUNT(VALUE(MID(H2435,ROW($A$1:$A$100),1)))=0,"",RIGHT(H2435,LEN(H2435)-MATCH(TRUE,ISNUMBER(VALUE(MID(H2435,ROW($A$1:$A$100),1))),0)+1)))</f>
        <v>95</v>
      </c>
      <c r="K2435" s="1" t="s">
        <v>22</v>
      </c>
      <c r="L2435" s="1" t="s">
        <v>1359</v>
      </c>
      <c r="M2435" s="1" t="str">
        <f t="shared" si="115"/>
        <v>9007</v>
      </c>
      <c r="N2435" s="1" t="str">
        <f t="shared" si="116"/>
        <v>St. Gallen</v>
      </c>
      <c r="O2435" s="1" t="s">
        <v>24</v>
      </c>
      <c r="P2435" s="1" t="s">
        <v>1360</v>
      </c>
      <c r="Q2435" s="1" t="s">
        <v>21</v>
      </c>
      <c r="R2435" s="1" t="s">
        <v>22</v>
      </c>
      <c r="S2435" s="1" t="s">
        <v>22</v>
      </c>
      <c r="T2435" s="1" t="s">
        <v>1361</v>
      </c>
      <c r="U2435" s="1" t="s">
        <v>27</v>
      </c>
    </row>
    <row r="2436" spans="1:21" ht="15" x14ac:dyDescent="0.2">
      <c r="A2436" s="1" t="s">
        <v>16</v>
      </c>
      <c r="B2436" s="1" t="s">
        <v>64</v>
      </c>
      <c r="C2436" s="1" t="s">
        <v>4719</v>
      </c>
      <c r="D2436" s="1" t="s">
        <v>4720</v>
      </c>
      <c r="E2436" s="1" t="s">
        <v>3377</v>
      </c>
      <c r="F2436" s="1" t="s">
        <v>22</v>
      </c>
      <c r="G2436" s="2" t="str">
        <f t="shared" si="114"/>
        <v>Praxis Oberuzwil</v>
      </c>
      <c r="H2436" s="1" t="s">
        <v>3378</v>
      </c>
      <c r="I2436" s="1" t="str" cm="1">
        <f t="array" ref="I2436">IF(H2436="","",IF(COUNT(VALUE(MID(H2436,ROW($A$1:$A$100),1)))=0,H2436,TRIM(LEFT(H2436,MATCH(TRUE,ISNUMBER(VALUE(MID(H2436,ROW($A$1:$A$100),1))),0)-1))))</f>
        <v>Im Lindengarten</v>
      </c>
      <c r="J2436" s="1" t="str" cm="1">
        <f t="array" ref="J2436">IF(H2436="","",IF(COUNT(VALUE(MID(H2436,ROW($A$1:$A$100),1)))=0,"",RIGHT(H2436,LEN(H2436)-MATCH(TRUE,ISNUMBER(VALUE(MID(H2436,ROW($A$1:$A$100),1))),0)+1)))</f>
        <v>14</v>
      </c>
      <c r="K2436" s="1" t="s">
        <v>22</v>
      </c>
      <c r="L2436" s="1" t="s">
        <v>2611</v>
      </c>
      <c r="M2436" s="1" t="str">
        <f t="shared" si="115"/>
        <v>9242</v>
      </c>
      <c r="N2436" s="1" t="str">
        <f t="shared" si="116"/>
        <v>Oberuzwil</v>
      </c>
      <c r="O2436" s="1" t="s">
        <v>24</v>
      </c>
      <c r="P2436" s="1" t="s">
        <v>4721</v>
      </c>
      <c r="Q2436" s="1" t="s">
        <v>80</v>
      </c>
      <c r="R2436" s="1" t="s">
        <v>22</v>
      </c>
      <c r="S2436" s="1" t="s">
        <v>22</v>
      </c>
      <c r="T2436" s="1" t="s">
        <v>4722</v>
      </c>
      <c r="U2436" s="1" t="s">
        <v>27</v>
      </c>
    </row>
    <row r="2437" spans="1:21" ht="15" x14ac:dyDescent="0.2">
      <c r="A2437" s="1" t="s">
        <v>73</v>
      </c>
      <c r="B2437" s="1" t="s">
        <v>17</v>
      </c>
      <c r="C2437" s="1" t="s">
        <v>4898</v>
      </c>
      <c r="D2437" s="1" t="s">
        <v>4899</v>
      </c>
      <c r="E2437" s="1" t="s">
        <v>4900</v>
      </c>
      <c r="F2437" s="1" t="s">
        <v>22</v>
      </c>
      <c r="G2437" s="2" t="str">
        <f t="shared" si="114"/>
        <v>Adimed</v>
      </c>
      <c r="H2437" s="1" t="s">
        <v>4901</v>
      </c>
      <c r="I2437" s="1" t="str" cm="1">
        <f t="array" ref="I2437">IF(H2437="","",IF(COUNT(VALUE(MID(H2437,ROW($A$1:$A$100),1)))=0,H2437,TRIM(LEFT(H2437,MATCH(TRUE,ISNUMBER(VALUE(MID(H2437,ROW($A$1:$A$100),1))),0)-1))))</f>
        <v>Lagerhausstrasse</v>
      </c>
      <c r="J2437" s="1" t="str" cm="1">
        <f t="array" ref="J2437">IF(H2437="","",IF(COUNT(VALUE(MID(H2437,ROW($A$1:$A$100),1)))=0,"",RIGHT(H2437,LEN(H2437)-MATCH(TRUE,ISNUMBER(VALUE(MID(H2437,ROW($A$1:$A$100),1))),0)+1)))</f>
        <v>9</v>
      </c>
      <c r="K2437" s="1" t="s">
        <v>22</v>
      </c>
      <c r="L2437" s="1" t="s">
        <v>291</v>
      </c>
      <c r="M2437" s="1" t="str">
        <f t="shared" si="115"/>
        <v>8400</v>
      </c>
      <c r="N2437" s="1" t="str">
        <f t="shared" si="116"/>
        <v>Winterthur</v>
      </c>
      <c r="O2437" s="1" t="s">
        <v>24</v>
      </c>
      <c r="P2437" s="1" t="s">
        <v>4902</v>
      </c>
      <c r="Q2437" s="1" t="s">
        <v>128</v>
      </c>
      <c r="R2437" s="1" t="s">
        <v>22</v>
      </c>
      <c r="S2437" s="1" t="s">
        <v>22</v>
      </c>
      <c r="T2437" s="1" t="s">
        <v>4903</v>
      </c>
      <c r="U2437" s="1" t="s">
        <v>27</v>
      </c>
    </row>
    <row r="2438" spans="1:21" ht="15" x14ac:dyDescent="0.2">
      <c r="A2438" s="1" t="s">
        <v>16</v>
      </c>
      <c r="B2438" s="1" t="s">
        <v>64</v>
      </c>
      <c r="C2438" s="1" t="s">
        <v>2405</v>
      </c>
      <c r="D2438" s="1" t="s">
        <v>197</v>
      </c>
      <c r="E2438" s="1" t="s">
        <v>6681</v>
      </c>
      <c r="F2438" s="1" t="s">
        <v>22</v>
      </c>
      <c r="G2438" s="2" t="str">
        <f t="shared" si="114"/>
        <v>Parasulina Medic AG</v>
      </c>
      <c r="H2438" s="1" t="s">
        <v>1615</v>
      </c>
      <c r="I2438" s="1" t="str" cm="1">
        <f t="array" ref="I2438">IF(H2438="","",IF(COUNT(VALUE(MID(H2438,ROW($A$1:$A$100),1)))=0,H2438,TRIM(LEFT(H2438,MATCH(TRUE,ISNUMBER(VALUE(MID(H2438,ROW($A$1:$A$100),1))),0)-1))))</f>
        <v>Bahnhofstrasse</v>
      </c>
      <c r="J2438" s="1" t="str" cm="1">
        <f t="array" ref="J2438">IF(H2438="","",IF(COUNT(VALUE(MID(H2438,ROW($A$1:$A$100),1)))=0,"",RIGHT(H2438,LEN(H2438)-MATCH(TRUE,ISNUMBER(VALUE(MID(H2438,ROW($A$1:$A$100),1))),0)+1)))</f>
        <v>14</v>
      </c>
      <c r="K2438" s="1" t="s">
        <v>22</v>
      </c>
      <c r="L2438" s="1" t="s">
        <v>368</v>
      </c>
      <c r="M2438" s="1" t="str">
        <f t="shared" si="115"/>
        <v>7000</v>
      </c>
      <c r="N2438" s="1" t="str">
        <f t="shared" si="116"/>
        <v>Chur</v>
      </c>
      <c r="O2438" s="1" t="s">
        <v>24</v>
      </c>
      <c r="P2438" s="1" t="s">
        <v>6682</v>
      </c>
      <c r="Q2438" s="1" t="s">
        <v>21</v>
      </c>
      <c r="R2438" s="1" t="s">
        <v>22</v>
      </c>
      <c r="S2438" s="1" t="s">
        <v>22</v>
      </c>
      <c r="T2438" s="1" t="s">
        <v>6683</v>
      </c>
      <c r="U2438" s="1" t="s">
        <v>27</v>
      </c>
    </row>
    <row r="2439" spans="1:21" ht="30" x14ac:dyDescent="0.2">
      <c r="A2439" s="1" t="s">
        <v>16</v>
      </c>
      <c r="B2439" s="1" t="s">
        <v>64</v>
      </c>
      <c r="C2439" s="1" t="s">
        <v>6655</v>
      </c>
      <c r="D2439" s="1" t="s">
        <v>6656</v>
      </c>
      <c r="E2439" s="1" t="s">
        <v>4707</v>
      </c>
      <c r="F2439" s="1" t="s">
        <v>156</v>
      </c>
      <c r="G2439" s="2" t="str">
        <f t="shared" si="114"/>
        <v>Spital Uster
_x000D_Frauenklinik</v>
      </c>
      <c r="H2439" s="1" t="s">
        <v>22</v>
      </c>
      <c r="I2439" s="1" t="str" cm="1">
        <f t="array" ref="I2439">IF(H2439="","",IF(COUNT(VALUE(MID(H2439,ROW($A$1:$A$100),1)))=0,H2439,TRIM(LEFT(H2439,MATCH(TRUE,ISNUMBER(VALUE(MID(H2439,ROW($A$1:$A$100),1))),0)-1))))</f>
        <v/>
      </c>
      <c r="J2439" s="1" t="str" cm="1">
        <f t="array" ref="J2439">IF(H2439="","",IF(COUNT(VALUE(MID(H2439,ROW($A$1:$A$100),1)))=0,"",RIGHT(H2439,LEN(H2439)-MATCH(TRUE,ISNUMBER(VALUE(MID(H2439,ROW($A$1:$A$100),1))),0)+1)))</f>
        <v/>
      </c>
      <c r="K2439" s="1" t="s">
        <v>7</v>
      </c>
      <c r="L2439" s="1" t="s">
        <v>638</v>
      </c>
      <c r="M2439" s="1" t="str">
        <f t="shared" si="115"/>
        <v>8610</v>
      </c>
      <c r="N2439" s="1" t="str">
        <f t="shared" si="116"/>
        <v>Uster</v>
      </c>
      <c r="O2439" s="1" t="s">
        <v>24</v>
      </c>
      <c r="P2439" s="1" t="s">
        <v>6657</v>
      </c>
      <c r="Q2439" s="1" t="s">
        <v>21</v>
      </c>
      <c r="R2439" s="1" t="s">
        <v>22</v>
      </c>
      <c r="S2439" s="1" t="s">
        <v>22</v>
      </c>
      <c r="T2439" s="1" t="s">
        <v>6658</v>
      </c>
      <c r="U2439" s="1" t="s">
        <v>27</v>
      </c>
    </row>
    <row r="2440" spans="1:21" ht="15" x14ac:dyDescent="0.2">
      <c r="A2440" s="1" t="s">
        <v>16</v>
      </c>
      <c r="B2440" s="1" t="s">
        <v>17</v>
      </c>
      <c r="C2440" s="1" t="s">
        <v>3449</v>
      </c>
      <c r="D2440" s="1" t="s">
        <v>712</v>
      </c>
      <c r="E2440" s="1" t="s">
        <v>3978</v>
      </c>
      <c r="F2440" s="1" t="s">
        <v>22</v>
      </c>
      <c r="G2440" s="2" t="str">
        <f t="shared" si="114"/>
        <v>Praxis Dr. Neter Magdalena</v>
      </c>
      <c r="H2440" s="1" t="s">
        <v>3979</v>
      </c>
      <c r="I2440" s="1" t="str" cm="1">
        <f t="array" ref="I2440">IF(H2440="","",IF(COUNT(VALUE(MID(H2440,ROW($A$1:$A$100),1)))=0,H2440,TRIM(LEFT(H2440,MATCH(TRUE,ISNUMBER(VALUE(MID(H2440,ROW($A$1:$A$100),1))),0)-1))))</f>
        <v>Graben</v>
      </c>
      <c r="J2440" s="1" t="str" cm="1">
        <f t="array" ref="J2440">IF(H2440="","",IF(COUNT(VALUE(MID(H2440,ROW($A$1:$A$100),1)))=0,"",RIGHT(H2440,LEN(H2440)-MATCH(TRUE,ISNUMBER(VALUE(MID(H2440,ROW($A$1:$A$100),1))),0)+1)))</f>
        <v>9</v>
      </c>
      <c r="K2440" s="1" t="s">
        <v>22</v>
      </c>
      <c r="L2440" s="1" t="s">
        <v>1110</v>
      </c>
      <c r="M2440" s="1" t="str">
        <f t="shared" si="115"/>
        <v>5000</v>
      </c>
      <c r="N2440" s="1" t="str">
        <f t="shared" si="116"/>
        <v>Aarau</v>
      </c>
      <c r="O2440" s="1" t="s">
        <v>24</v>
      </c>
      <c r="P2440" s="1" t="s">
        <v>3980</v>
      </c>
      <c r="Q2440" s="1" t="s">
        <v>21</v>
      </c>
      <c r="R2440" s="1" t="s">
        <v>22</v>
      </c>
      <c r="S2440" s="1" t="s">
        <v>22</v>
      </c>
      <c r="T2440" s="1" t="s">
        <v>3981</v>
      </c>
      <c r="U2440" s="1" t="s">
        <v>27</v>
      </c>
    </row>
    <row r="2441" spans="1:21" ht="15" x14ac:dyDescent="0.2">
      <c r="A2441" s="1" t="s">
        <v>16</v>
      </c>
      <c r="B2441" s="1" t="s">
        <v>64</v>
      </c>
      <c r="C2441" s="1" t="s">
        <v>3143</v>
      </c>
      <c r="D2441" s="1" t="s">
        <v>712</v>
      </c>
      <c r="E2441" s="1" t="s">
        <v>11761</v>
      </c>
      <c r="F2441" s="1" t="s">
        <v>22</v>
      </c>
      <c r="G2441" s="2" t="str">
        <f t="shared" si="114"/>
        <v>Praxis Dr. Michel Sonja</v>
      </c>
      <c r="H2441" s="1" t="s">
        <v>11762</v>
      </c>
      <c r="I2441" s="1" t="str" cm="1">
        <f t="array" ref="I2441">IF(H2441="","",IF(COUNT(VALUE(MID(H2441,ROW($A$1:$A$100),1)))=0,H2441,TRIM(LEFT(H2441,MATCH(TRUE,ISNUMBER(VALUE(MID(H2441,ROW($A$1:$A$100),1))),0)-1))))</f>
        <v>Fellenbergstrasse</v>
      </c>
      <c r="J2441" s="1" t="str" cm="1">
        <f t="array" ref="J2441">IF(H2441="","",IF(COUNT(VALUE(MID(H2441,ROW($A$1:$A$100),1)))=0,"",RIGHT(H2441,LEN(H2441)-MATCH(TRUE,ISNUMBER(VALUE(MID(H2441,ROW($A$1:$A$100),1))),0)+1)))</f>
        <v>262</v>
      </c>
      <c r="K2441" s="1" t="s">
        <v>22</v>
      </c>
      <c r="L2441" s="1" t="s">
        <v>1341</v>
      </c>
      <c r="M2441" s="1" t="str">
        <f t="shared" si="115"/>
        <v>8047</v>
      </c>
      <c r="N2441" s="1" t="str">
        <f t="shared" si="116"/>
        <v>Zürich</v>
      </c>
      <c r="O2441" s="1" t="s">
        <v>24</v>
      </c>
      <c r="P2441" s="1" t="s">
        <v>11763</v>
      </c>
      <c r="Q2441" s="1" t="s">
        <v>128</v>
      </c>
      <c r="R2441" s="1" t="s">
        <v>22</v>
      </c>
      <c r="S2441" s="1" t="s">
        <v>22</v>
      </c>
      <c r="T2441" s="1" t="s">
        <v>11764</v>
      </c>
      <c r="U2441" s="1" t="s">
        <v>27</v>
      </c>
    </row>
    <row r="2442" spans="1:21" ht="15" x14ac:dyDescent="0.2">
      <c r="A2442" s="1" t="s">
        <v>16</v>
      </c>
      <c r="B2442" s="1" t="s">
        <v>64</v>
      </c>
      <c r="C2442" s="1" t="s">
        <v>15567</v>
      </c>
      <c r="D2442" s="1" t="s">
        <v>15568</v>
      </c>
      <c r="E2442" s="1" t="s">
        <v>4148</v>
      </c>
      <c r="F2442" s="1" t="s">
        <v>22</v>
      </c>
      <c r="G2442" s="2" t="str">
        <f t="shared" si="114"/>
        <v>PizolCare-Praxis Sargans AG</v>
      </c>
      <c r="H2442" s="1" t="s">
        <v>4149</v>
      </c>
      <c r="I2442" s="1" t="str" cm="1">
        <f t="array" ref="I2442">IF(H2442="","",IF(COUNT(VALUE(MID(H2442,ROW($A$1:$A$100),1)))=0,H2442,TRIM(LEFT(H2442,MATCH(TRUE,ISNUMBER(VALUE(MID(H2442,ROW($A$1:$A$100),1))),0)-1))))</f>
        <v>Bahnhofpark</v>
      </c>
      <c r="J2442" s="1" t="str" cm="1">
        <f t="array" ref="J2442">IF(H2442="","",IF(COUNT(VALUE(MID(H2442,ROW($A$1:$A$100),1)))=0,"",RIGHT(H2442,LEN(H2442)-MATCH(TRUE,ISNUMBER(VALUE(MID(H2442,ROW($A$1:$A$100),1))),0)+1)))</f>
        <v>2a</v>
      </c>
      <c r="K2442" s="1" t="s">
        <v>22</v>
      </c>
      <c r="L2442" s="1" t="s">
        <v>4150</v>
      </c>
      <c r="M2442" s="1" t="str">
        <f t="shared" si="115"/>
        <v>7320</v>
      </c>
      <c r="N2442" s="1" t="str">
        <f t="shared" si="116"/>
        <v>Sargans</v>
      </c>
      <c r="O2442" s="1" t="s">
        <v>24</v>
      </c>
      <c r="P2442" s="1" t="s">
        <v>15569</v>
      </c>
      <c r="Q2442" s="1" t="s">
        <v>128</v>
      </c>
      <c r="R2442" s="1" t="s">
        <v>22</v>
      </c>
      <c r="S2442" s="1" t="s">
        <v>22</v>
      </c>
      <c r="T2442" s="1" t="s">
        <v>15570</v>
      </c>
      <c r="U2442" s="1" t="s">
        <v>27</v>
      </c>
    </row>
    <row r="2443" spans="1:21" ht="30" x14ac:dyDescent="0.2">
      <c r="A2443" s="1" t="s">
        <v>16</v>
      </c>
      <c r="B2443" s="1" t="s">
        <v>17</v>
      </c>
      <c r="C2443" s="1" t="s">
        <v>110</v>
      </c>
      <c r="D2443" s="1" t="s">
        <v>111</v>
      </c>
      <c r="E2443" s="1" t="s">
        <v>105</v>
      </c>
      <c r="F2443" s="1" t="s">
        <v>21</v>
      </c>
      <c r="G2443" s="2" t="str">
        <f t="shared" si="114"/>
        <v>Spital Bülach
_x000D_Gynäkologie und Geburtshilfe</v>
      </c>
      <c r="H2443" s="1" t="s">
        <v>106</v>
      </c>
      <c r="I2443" s="1" t="str" cm="1">
        <f t="array" ref="I2443">IF(H2443="","",IF(COUNT(VALUE(MID(H2443,ROW($A$1:$A$100),1)))=0,H2443,TRIM(LEFT(H2443,MATCH(TRUE,ISNUMBER(VALUE(MID(H2443,ROW($A$1:$A$100),1))),0)-1))))</f>
        <v>Spitalstrasse</v>
      </c>
      <c r="J2443" s="1" t="str" cm="1">
        <f t="array" ref="J2443">IF(H2443="","",IF(COUNT(VALUE(MID(H2443,ROW($A$1:$A$100),1)))=0,"",RIGHT(H2443,LEN(H2443)-MATCH(TRUE,ISNUMBER(VALUE(MID(H2443,ROW($A$1:$A$100),1))),0)+1)))</f>
        <v>24</v>
      </c>
      <c r="K2443" s="1" t="s">
        <v>22</v>
      </c>
      <c r="L2443" s="1" t="s">
        <v>107</v>
      </c>
      <c r="M2443" s="1" t="str">
        <f t="shared" si="115"/>
        <v>8180</v>
      </c>
      <c r="N2443" s="1" t="str">
        <f t="shared" si="116"/>
        <v>Bülach</v>
      </c>
      <c r="O2443" s="1" t="s">
        <v>24</v>
      </c>
      <c r="P2443" s="1" t="s">
        <v>112</v>
      </c>
      <c r="Q2443" s="1" t="s">
        <v>21</v>
      </c>
      <c r="R2443" s="1" t="s">
        <v>22</v>
      </c>
      <c r="S2443" s="1" t="s">
        <v>22</v>
      </c>
      <c r="T2443" s="1" t="s">
        <v>113</v>
      </c>
      <c r="U2443" s="1" t="s">
        <v>27</v>
      </c>
    </row>
    <row r="2444" spans="1:21" ht="15" x14ac:dyDescent="0.2">
      <c r="A2444" s="1" t="s">
        <v>16</v>
      </c>
      <c r="B2444" s="1" t="s">
        <v>64</v>
      </c>
      <c r="C2444" s="1" t="s">
        <v>1829</v>
      </c>
      <c r="D2444" s="1" t="s">
        <v>11927</v>
      </c>
      <c r="E2444" s="1" t="s">
        <v>11928</v>
      </c>
      <c r="F2444" s="1" t="s">
        <v>22</v>
      </c>
      <c r="G2444" s="2" t="str">
        <f t="shared" si="114"/>
        <v>Praxis Dr.Mielke/ Dr.Isenschmied</v>
      </c>
      <c r="H2444" s="1" t="s">
        <v>11929</v>
      </c>
      <c r="I2444" s="1" t="str" cm="1">
        <f t="array" ref="I2444">IF(H2444="","",IF(COUNT(VALUE(MID(H2444,ROW($A$1:$A$100),1)))=0,H2444,TRIM(LEFT(H2444,MATCH(TRUE,ISNUMBER(VALUE(MID(H2444,ROW($A$1:$A$100),1))),0)-1))))</f>
        <v>Hofstettenstrasse</v>
      </c>
      <c r="J2444" s="1" t="str" cm="1">
        <f t="array" ref="J2444">IF(H2444="","",IF(COUNT(VALUE(MID(H2444,ROW($A$1:$A$100),1)))=0,"",RIGHT(H2444,LEN(H2444)-MATCH(TRUE,ISNUMBER(VALUE(MID(H2444,ROW($A$1:$A$100),1))),0)+1)))</f>
        <v>46</v>
      </c>
      <c r="K2444" s="1" t="s">
        <v>22</v>
      </c>
      <c r="L2444" s="1" t="s">
        <v>709</v>
      </c>
      <c r="M2444" s="1" t="str">
        <f t="shared" si="115"/>
        <v>3600</v>
      </c>
      <c r="N2444" s="1" t="str">
        <f t="shared" si="116"/>
        <v>Thun</v>
      </c>
      <c r="O2444" s="1" t="s">
        <v>24</v>
      </c>
      <c r="P2444" s="1" t="s">
        <v>11930</v>
      </c>
      <c r="Q2444" s="1" t="s">
        <v>21</v>
      </c>
      <c r="R2444" s="1" t="s">
        <v>22</v>
      </c>
      <c r="S2444" s="1" t="s">
        <v>22</v>
      </c>
      <c r="T2444" s="1" t="s">
        <v>11931</v>
      </c>
      <c r="U2444" s="1" t="s">
        <v>27</v>
      </c>
    </row>
    <row r="2445" spans="1:21" ht="15" x14ac:dyDescent="0.2">
      <c r="A2445" s="1" t="s">
        <v>16</v>
      </c>
      <c r="B2445" s="1" t="s">
        <v>64</v>
      </c>
      <c r="C2445" s="1" t="s">
        <v>2482</v>
      </c>
      <c r="D2445" s="1" t="s">
        <v>6817</v>
      </c>
      <c r="E2445" s="1" t="s">
        <v>6818</v>
      </c>
      <c r="F2445" s="1" t="s">
        <v>22</v>
      </c>
      <c r="G2445" s="2" t="str">
        <f t="shared" si="114"/>
        <v>Frauenpraxis Sargans</v>
      </c>
      <c r="H2445" s="1" t="s">
        <v>6819</v>
      </c>
      <c r="I2445" s="1" t="str" cm="1">
        <f t="array" ref="I2445">IF(H2445="","",IF(COUNT(VALUE(MID(H2445,ROW($A$1:$A$100),1)))=0,H2445,TRIM(LEFT(H2445,MATCH(TRUE,ISNUMBER(VALUE(MID(H2445,ROW($A$1:$A$100),1))),0)-1))))</f>
        <v>Ragazerstrasse</v>
      </c>
      <c r="J2445" s="1" t="str" cm="1">
        <f t="array" ref="J2445">IF(H2445="","",IF(COUNT(VALUE(MID(H2445,ROW($A$1:$A$100),1)))=0,"",RIGHT(H2445,LEN(H2445)-MATCH(TRUE,ISNUMBER(VALUE(MID(H2445,ROW($A$1:$A$100),1))),0)+1)))</f>
        <v>29</v>
      </c>
      <c r="K2445" s="1" t="s">
        <v>22</v>
      </c>
      <c r="L2445" s="1" t="s">
        <v>4150</v>
      </c>
      <c r="M2445" s="1" t="str">
        <f t="shared" si="115"/>
        <v>7320</v>
      </c>
      <c r="N2445" s="1" t="str">
        <f t="shared" si="116"/>
        <v>Sargans</v>
      </c>
      <c r="O2445" s="1" t="s">
        <v>24</v>
      </c>
      <c r="P2445" s="1" t="s">
        <v>6820</v>
      </c>
      <c r="Q2445" s="1" t="s">
        <v>21</v>
      </c>
      <c r="R2445" s="1" t="s">
        <v>22</v>
      </c>
      <c r="S2445" s="1" t="s">
        <v>22</v>
      </c>
      <c r="T2445" s="1" t="s">
        <v>6821</v>
      </c>
      <c r="U2445" s="1" t="s">
        <v>27</v>
      </c>
    </row>
    <row r="2446" spans="1:21" ht="30" x14ac:dyDescent="0.2">
      <c r="A2446" s="1" t="s">
        <v>73</v>
      </c>
      <c r="B2446" s="1" t="s">
        <v>64</v>
      </c>
      <c r="C2446" s="1" t="s">
        <v>6543</v>
      </c>
      <c r="D2446" s="1" t="s">
        <v>6544</v>
      </c>
      <c r="E2446" s="1" t="s">
        <v>4792</v>
      </c>
      <c r="F2446" s="1" t="s">
        <v>156</v>
      </c>
      <c r="G2446" s="2" t="str">
        <f t="shared" si="114"/>
        <v>Spital Lachen AG
_x000D_Frauenklinik</v>
      </c>
      <c r="H2446" s="1" t="s">
        <v>4793</v>
      </c>
      <c r="I2446" s="1" t="str" cm="1">
        <f t="array" ref="I2446">IF(H2446="","",IF(COUNT(VALUE(MID(H2446,ROW($A$1:$A$100),1)))=0,H2446,TRIM(LEFT(H2446,MATCH(TRUE,ISNUMBER(VALUE(MID(H2446,ROW($A$1:$A$100),1))),0)-1))))</f>
        <v>Oberdorfstrasse</v>
      </c>
      <c r="J2446" s="1" t="str" cm="1">
        <f t="array" ref="J2446">IF(H2446="","",IF(COUNT(VALUE(MID(H2446,ROW($A$1:$A$100),1)))=0,"",RIGHT(H2446,LEN(H2446)-MATCH(TRUE,ISNUMBER(VALUE(MID(H2446,ROW($A$1:$A$100),1))),0)+1)))</f>
        <v>41</v>
      </c>
      <c r="K2446" s="1" t="s">
        <v>22</v>
      </c>
      <c r="L2446" s="1" t="s">
        <v>4794</v>
      </c>
      <c r="M2446" s="1" t="str">
        <f t="shared" si="115"/>
        <v>8853</v>
      </c>
      <c r="N2446" s="1" t="str">
        <f t="shared" si="116"/>
        <v>Lachen SZ</v>
      </c>
      <c r="O2446" s="1" t="s">
        <v>24</v>
      </c>
      <c r="P2446" s="1" t="s">
        <v>6545</v>
      </c>
      <c r="Q2446" s="1" t="s">
        <v>21</v>
      </c>
      <c r="R2446" s="1" t="s">
        <v>22</v>
      </c>
      <c r="S2446" s="1" t="s">
        <v>22</v>
      </c>
      <c r="T2446" s="1" t="s">
        <v>6546</v>
      </c>
      <c r="U2446" s="1" t="s">
        <v>27</v>
      </c>
    </row>
    <row r="2447" spans="1:21" ht="15" x14ac:dyDescent="0.2">
      <c r="A2447" s="1" t="s">
        <v>16</v>
      </c>
      <c r="B2447" s="1" t="s">
        <v>64</v>
      </c>
      <c r="C2447" s="1" t="s">
        <v>11765</v>
      </c>
      <c r="D2447" s="1" t="s">
        <v>11766</v>
      </c>
      <c r="E2447" s="1" t="s">
        <v>440</v>
      </c>
      <c r="F2447" s="1" t="s">
        <v>22</v>
      </c>
      <c r="G2447" s="2" t="str">
        <f t="shared" si="114"/>
        <v>Medbase Permanence HBF Zürich</v>
      </c>
      <c r="H2447" s="1" t="s">
        <v>441</v>
      </c>
      <c r="I2447" s="1" t="str" cm="1">
        <f t="array" ref="I2447">IF(H2447="","",IF(COUNT(VALUE(MID(H2447,ROW($A$1:$A$100),1)))=0,H2447,TRIM(LEFT(H2447,MATCH(TRUE,ISNUMBER(VALUE(MID(H2447,ROW($A$1:$A$100),1))),0)-1))))</f>
        <v>Bahnhofplatz</v>
      </c>
      <c r="J2447" s="1" t="str" cm="1">
        <f t="array" ref="J2447">IF(H2447="","",IF(COUNT(VALUE(MID(H2447,ROW($A$1:$A$100),1)))=0,"",RIGHT(H2447,LEN(H2447)-MATCH(TRUE,ISNUMBER(VALUE(MID(H2447,ROW($A$1:$A$100),1))),0)+1)))</f>
        <v>15</v>
      </c>
      <c r="K2447" s="1" t="s">
        <v>22</v>
      </c>
      <c r="L2447" s="1" t="s">
        <v>415</v>
      </c>
      <c r="M2447" s="1" t="str">
        <f t="shared" si="115"/>
        <v>8001</v>
      </c>
      <c r="N2447" s="1" t="str">
        <f t="shared" si="116"/>
        <v>Zürich</v>
      </c>
      <c r="O2447" s="1" t="s">
        <v>24</v>
      </c>
      <c r="P2447" s="1" t="s">
        <v>11767</v>
      </c>
      <c r="Q2447" s="1" t="s">
        <v>128</v>
      </c>
      <c r="R2447" s="1" t="s">
        <v>22</v>
      </c>
      <c r="S2447" s="1" t="s">
        <v>22</v>
      </c>
      <c r="T2447" s="1" t="s">
        <v>11768</v>
      </c>
      <c r="U2447" s="1" t="s">
        <v>27</v>
      </c>
    </row>
    <row r="2448" spans="1:21" ht="15" x14ac:dyDescent="0.2">
      <c r="A2448" s="1" t="s">
        <v>16</v>
      </c>
      <c r="B2448" s="1" t="s">
        <v>64</v>
      </c>
      <c r="C2448" s="1" t="s">
        <v>96</v>
      </c>
      <c r="D2448" s="1" t="s">
        <v>6592</v>
      </c>
      <c r="E2448" s="1" t="s">
        <v>2602</v>
      </c>
      <c r="F2448" s="1" t="s">
        <v>22</v>
      </c>
      <c r="G2448" s="2" t="str">
        <f t="shared" si="114"/>
        <v>Ärzte am Etzberg</v>
      </c>
      <c r="H2448" s="1" t="s">
        <v>2603</v>
      </c>
      <c r="I2448" s="1" t="str" cm="1">
        <f t="array" ref="I2448">IF(H2448="","",IF(COUNT(VALUE(MID(H2448,ROW($A$1:$A$100),1)))=0,H2448,TRIM(LEFT(H2448,MATCH(TRUE,ISNUMBER(VALUE(MID(H2448,ROW($A$1:$A$100),1))),0)-1))))</f>
        <v>Etzbergweg</v>
      </c>
      <c r="J2448" s="1" t="str" cm="1">
        <f t="array" ref="J2448">IF(H2448="","",IF(COUNT(VALUE(MID(H2448,ROW($A$1:$A$100),1)))=0,"",RIGHT(H2448,LEN(H2448)-MATCH(TRUE,ISNUMBER(VALUE(MID(H2448,ROW($A$1:$A$100),1))),0)+1)))</f>
        <v>2</v>
      </c>
      <c r="K2448" s="1" t="s">
        <v>22</v>
      </c>
      <c r="L2448" s="1" t="s">
        <v>2604</v>
      </c>
      <c r="M2448" s="1" t="str">
        <f t="shared" si="115"/>
        <v>8405</v>
      </c>
      <c r="N2448" s="1" t="str">
        <f t="shared" si="116"/>
        <v>Winterthur</v>
      </c>
      <c r="O2448" s="1" t="s">
        <v>24</v>
      </c>
      <c r="P2448" s="1" t="s">
        <v>6593</v>
      </c>
      <c r="Q2448" s="1" t="s">
        <v>128</v>
      </c>
      <c r="R2448" s="1" t="s">
        <v>22</v>
      </c>
      <c r="S2448" s="1" t="s">
        <v>22</v>
      </c>
      <c r="T2448" s="1" t="s">
        <v>6594</v>
      </c>
      <c r="U2448" s="1" t="s">
        <v>27</v>
      </c>
    </row>
    <row r="2449" spans="1:21" ht="15" x14ac:dyDescent="0.2">
      <c r="A2449" s="1" t="s">
        <v>16</v>
      </c>
      <c r="B2449" s="1" t="s">
        <v>64</v>
      </c>
      <c r="C2449" s="1" t="s">
        <v>1741</v>
      </c>
      <c r="D2449" s="1" t="s">
        <v>7334</v>
      </c>
      <c r="E2449" s="1" t="s">
        <v>7335</v>
      </c>
      <c r="F2449" s="1" t="s">
        <v>22</v>
      </c>
      <c r="G2449" s="2" t="str">
        <f t="shared" si="114"/>
        <v>Frauenarztpraxis Baar</v>
      </c>
      <c r="H2449" s="1" t="s">
        <v>7336</v>
      </c>
      <c r="I2449" s="1" t="str" cm="1">
        <f t="array" ref="I2449">IF(H2449="","",IF(COUNT(VALUE(MID(H2449,ROW($A$1:$A$100),1)))=0,H2449,TRIM(LEFT(H2449,MATCH(TRUE,ISNUMBER(VALUE(MID(H2449,ROW($A$1:$A$100),1))),0)-1))))</f>
        <v>Rathausstrasse</v>
      </c>
      <c r="J2449" s="1" t="str" cm="1">
        <f t="array" ref="J2449">IF(H2449="","",IF(COUNT(VALUE(MID(H2449,ROW($A$1:$A$100),1)))=0,"",RIGHT(H2449,LEN(H2449)-MATCH(TRUE,ISNUMBER(VALUE(MID(H2449,ROW($A$1:$A$100),1))),0)+1)))</f>
        <v>12</v>
      </c>
      <c r="K2449" s="1" t="s">
        <v>22</v>
      </c>
      <c r="L2449" s="1" t="s">
        <v>776</v>
      </c>
      <c r="M2449" s="1" t="str">
        <f t="shared" si="115"/>
        <v>6340</v>
      </c>
      <c r="N2449" s="1" t="str">
        <f t="shared" si="116"/>
        <v>Baar</v>
      </c>
      <c r="O2449" s="1" t="s">
        <v>24</v>
      </c>
      <c r="P2449" s="1" t="s">
        <v>7337</v>
      </c>
      <c r="Q2449" s="1" t="s">
        <v>21</v>
      </c>
      <c r="R2449" s="1" t="s">
        <v>22</v>
      </c>
      <c r="S2449" s="1" t="s">
        <v>22</v>
      </c>
      <c r="T2449" s="1" t="s">
        <v>7338</v>
      </c>
      <c r="U2449" s="1" t="s">
        <v>27</v>
      </c>
    </row>
    <row r="2450" spans="1:21" ht="15" x14ac:dyDescent="0.2">
      <c r="A2450" s="1" t="s">
        <v>16</v>
      </c>
      <c r="B2450" s="1" t="s">
        <v>64</v>
      </c>
      <c r="C2450" s="1" t="s">
        <v>11769</v>
      </c>
      <c r="D2450" s="1" t="s">
        <v>11770</v>
      </c>
      <c r="E2450" s="1" t="s">
        <v>199</v>
      </c>
      <c r="F2450" s="1" t="s">
        <v>22</v>
      </c>
      <c r="G2450" s="2" t="str">
        <f t="shared" si="114"/>
        <v>Gyn A.R.T. AG</v>
      </c>
      <c r="H2450" s="1" t="s">
        <v>200</v>
      </c>
      <c r="I2450" s="1" t="str" cm="1">
        <f t="array" ref="I2450">IF(H2450="","",IF(COUNT(VALUE(MID(H2450,ROW($A$1:$A$100),1)))=0,H2450,TRIM(LEFT(H2450,MATCH(TRUE,ISNUMBER(VALUE(MID(H2450,ROW($A$1:$A$100),1))),0)-1))))</f>
        <v>Hardturmstrasse</v>
      </c>
      <c r="J2450" s="1" t="str" cm="1">
        <f t="array" ref="J2450">IF(H2450="","",IF(COUNT(VALUE(MID(H2450,ROW($A$1:$A$100),1)))=0,"",RIGHT(H2450,LEN(H2450)-MATCH(TRUE,ISNUMBER(VALUE(MID(H2450,ROW($A$1:$A$100),1))),0)+1)))</f>
        <v>130</v>
      </c>
      <c r="K2450" s="1" t="s">
        <v>22</v>
      </c>
      <c r="L2450" s="1" t="s">
        <v>201</v>
      </c>
      <c r="M2450" s="1" t="str">
        <f t="shared" si="115"/>
        <v>8005</v>
      </c>
      <c r="N2450" s="1" t="str">
        <f t="shared" si="116"/>
        <v>Zürich</v>
      </c>
      <c r="O2450" s="1" t="s">
        <v>24</v>
      </c>
      <c r="P2450" s="1" t="s">
        <v>11771</v>
      </c>
      <c r="Q2450" s="1" t="s">
        <v>21</v>
      </c>
      <c r="R2450" s="1" t="s">
        <v>22</v>
      </c>
      <c r="S2450" s="1" t="s">
        <v>22</v>
      </c>
      <c r="T2450" s="1" t="s">
        <v>11772</v>
      </c>
      <c r="U2450" s="1" t="s">
        <v>27</v>
      </c>
    </row>
    <row r="2451" spans="1:21" ht="30" x14ac:dyDescent="0.2">
      <c r="A2451" s="1" t="s">
        <v>73</v>
      </c>
      <c r="B2451" s="1" t="s">
        <v>17</v>
      </c>
      <c r="C2451" s="1" t="s">
        <v>11321</v>
      </c>
      <c r="D2451" s="1" t="s">
        <v>16056</v>
      </c>
      <c r="E2451" s="1" t="s">
        <v>3851</v>
      </c>
      <c r="F2451" s="1" t="s">
        <v>3852</v>
      </c>
      <c r="G2451" s="2" t="str">
        <f t="shared" si="114"/>
        <v>Praxis am Klosterweg AG
_x000D_Allgemein-Praxis</v>
      </c>
      <c r="H2451" s="1" t="s">
        <v>3853</v>
      </c>
      <c r="I2451" s="1" t="str" cm="1">
        <f t="array" ref="I2451">IF(H2451="","",IF(COUNT(VALUE(MID(H2451,ROW($A$1:$A$100),1)))=0,H2451,TRIM(LEFT(H2451,MATCH(TRUE,ISNUMBER(VALUE(MID(H2451,ROW($A$1:$A$100),1))),0)-1))))</f>
        <v>Klosterweg</v>
      </c>
      <c r="J2451" s="1" t="str" cm="1">
        <f t="array" ref="J2451">IF(H2451="","",IF(COUNT(VALUE(MID(H2451,ROW($A$1:$A$100),1)))=0,"",RIGHT(H2451,LEN(H2451)-MATCH(TRUE,ISNUMBER(VALUE(MID(H2451,ROW($A$1:$A$100),1))),0)+1)))</f>
        <v>2</v>
      </c>
      <c r="K2451" s="1" t="s">
        <v>22</v>
      </c>
      <c r="L2451" s="1" t="s">
        <v>688</v>
      </c>
      <c r="M2451" s="1" t="str">
        <f t="shared" si="115"/>
        <v>9500</v>
      </c>
      <c r="N2451" s="1" t="str">
        <f t="shared" si="116"/>
        <v>Wil SG</v>
      </c>
      <c r="O2451" s="1" t="s">
        <v>24</v>
      </c>
      <c r="P2451" s="1" t="s">
        <v>16057</v>
      </c>
      <c r="Q2451" s="1" t="s">
        <v>128</v>
      </c>
      <c r="R2451" s="1" t="s">
        <v>22</v>
      </c>
      <c r="S2451" s="1" t="s">
        <v>22</v>
      </c>
      <c r="T2451" s="1" t="s">
        <v>16058</v>
      </c>
      <c r="U2451" s="1" t="s">
        <v>27</v>
      </c>
    </row>
    <row r="2452" spans="1:21" ht="15" x14ac:dyDescent="0.2">
      <c r="A2452" s="1" t="s">
        <v>16</v>
      </c>
      <c r="B2452" s="1" t="s">
        <v>17</v>
      </c>
      <c r="C2452" s="1" t="s">
        <v>3481</v>
      </c>
      <c r="D2452" s="1" t="s">
        <v>3482</v>
      </c>
      <c r="E2452" s="1" t="s">
        <v>3483</v>
      </c>
      <c r="F2452" s="1" t="s">
        <v>22</v>
      </c>
      <c r="G2452" s="2" t="str">
        <f t="shared" si="114"/>
        <v>Praxis Dr. Mirza Uzma</v>
      </c>
      <c r="H2452" s="1" t="s">
        <v>3484</v>
      </c>
      <c r="I2452" s="1" t="str" cm="1">
        <f t="array" ref="I2452">IF(H2452="","",IF(COUNT(VALUE(MID(H2452,ROW($A$1:$A$100),1)))=0,H2452,TRIM(LEFT(H2452,MATCH(TRUE,ISNUMBER(VALUE(MID(H2452,ROW($A$1:$A$100),1))),0)-1))))</f>
        <v>Birsigtalstrasse</v>
      </c>
      <c r="J2452" s="1" t="str" cm="1">
        <f t="array" ref="J2452">IF(H2452="","",IF(COUNT(VALUE(MID(H2452,ROW($A$1:$A$100),1)))=0,"",RIGHT(H2452,LEN(H2452)-MATCH(TRUE,ISNUMBER(VALUE(MID(H2452,ROW($A$1:$A$100),1))),0)+1)))</f>
        <v>5</v>
      </c>
      <c r="K2452" s="1" t="s">
        <v>22</v>
      </c>
      <c r="L2452" s="1" t="s">
        <v>3485</v>
      </c>
      <c r="M2452" s="1" t="str">
        <f t="shared" si="115"/>
        <v>4153</v>
      </c>
      <c r="N2452" s="1" t="str">
        <f t="shared" si="116"/>
        <v>Reinach BL</v>
      </c>
      <c r="O2452" s="1" t="s">
        <v>24</v>
      </c>
      <c r="P2452" s="1" t="s">
        <v>3486</v>
      </c>
      <c r="Q2452" s="1" t="s">
        <v>21</v>
      </c>
      <c r="R2452" s="1" t="s">
        <v>22</v>
      </c>
      <c r="S2452" s="1" t="s">
        <v>22</v>
      </c>
      <c r="T2452" s="1" t="s">
        <v>3487</v>
      </c>
      <c r="U2452" s="1" t="s">
        <v>27</v>
      </c>
    </row>
    <row r="2453" spans="1:21" ht="30" x14ac:dyDescent="0.2">
      <c r="A2453" s="1" t="s">
        <v>16</v>
      </c>
      <c r="B2453" s="1" t="s">
        <v>64</v>
      </c>
      <c r="C2453" s="1" t="s">
        <v>14167</v>
      </c>
      <c r="D2453" s="1" t="s">
        <v>14168</v>
      </c>
      <c r="E2453" s="1" t="s">
        <v>1208</v>
      </c>
      <c r="F2453" s="1" t="s">
        <v>156</v>
      </c>
      <c r="G2453" s="2" t="str">
        <f t="shared" si="114"/>
        <v>Kantonsspital Aarau AG
_x000D_Frauenklinik</v>
      </c>
      <c r="H2453" s="1" t="s">
        <v>22</v>
      </c>
      <c r="I2453" s="1" t="str" cm="1">
        <f t="array" ref="I2453">IF(H2453="","",IF(COUNT(VALUE(MID(H2453,ROW($A$1:$A$100),1)))=0,H2453,TRIM(LEFT(H2453,MATCH(TRUE,ISNUMBER(VALUE(MID(H2453,ROW($A$1:$A$100),1))),0)-1))))</f>
        <v/>
      </c>
      <c r="J2453" s="1" t="str" cm="1">
        <f t="array" ref="J2453">IF(H2453="","",IF(COUNT(VALUE(MID(H2453,ROW($A$1:$A$100),1)))=0,"",RIGHT(H2453,LEN(H2453)-MATCH(TRUE,ISNUMBER(VALUE(MID(H2453,ROW($A$1:$A$100),1))),0)+1)))</f>
        <v/>
      </c>
      <c r="K2453" s="1" t="s">
        <v>3277</v>
      </c>
      <c r="L2453" s="1" t="s">
        <v>1110</v>
      </c>
      <c r="M2453" s="1" t="str">
        <f t="shared" si="115"/>
        <v>5000</v>
      </c>
      <c r="N2453" s="1" t="str">
        <f t="shared" si="116"/>
        <v>Aarau</v>
      </c>
      <c r="O2453" s="1" t="s">
        <v>24</v>
      </c>
      <c r="P2453" s="1" t="s">
        <v>14169</v>
      </c>
      <c r="Q2453" s="1" t="s">
        <v>21</v>
      </c>
      <c r="R2453" s="1" t="s">
        <v>22</v>
      </c>
      <c r="S2453" s="1" t="s">
        <v>22</v>
      </c>
      <c r="T2453" s="1" t="s">
        <v>14170</v>
      </c>
      <c r="U2453" s="1" t="s">
        <v>27</v>
      </c>
    </row>
    <row r="2454" spans="1:21" ht="15" x14ac:dyDescent="0.2">
      <c r="A2454" s="1" t="s">
        <v>16</v>
      </c>
      <c r="B2454" s="1" t="s">
        <v>64</v>
      </c>
      <c r="C2454" s="1" t="s">
        <v>8238</v>
      </c>
      <c r="D2454" s="1" t="s">
        <v>11758</v>
      </c>
      <c r="E2454" s="1" t="s">
        <v>11356</v>
      </c>
      <c r="F2454" s="1" t="s">
        <v>22</v>
      </c>
      <c r="G2454" s="2" t="str">
        <f t="shared" si="114"/>
        <v>Praxis Dr. Mischler Charlotte</v>
      </c>
      <c r="H2454" s="1" t="s">
        <v>11357</v>
      </c>
      <c r="I2454" s="1" t="str" cm="1">
        <f t="array" ref="I2454">IF(H2454="","",IF(COUNT(VALUE(MID(H2454,ROW($A$1:$A$100),1)))=0,H2454,TRIM(LEFT(H2454,MATCH(TRUE,ISNUMBER(VALUE(MID(H2454,ROW($A$1:$A$100),1))),0)-1))))</f>
        <v>Bodenacher</v>
      </c>
      <c r="J2454" s="1" t="str" cm="1">
        <f t="array" ref="J2454">IF(H2454="","",IF(COUNT(VALUE(MID(H2454,ROW($A$1:$A$100),1)))=0,"",RIGHT(H2454,LEN(H2454)-MATCH(TRUE,ISNUMBER(VALUE(MID(H2454,ROW($A$1:$A$100),1))),0)+1)))</f>
        <v>15F</v>
      </c>
      <c r="K2454" s="1" t="s">
        <v>22</v>
      </c>
      <c r="L2454" s="1" t="s">
        <v>11358</v>
      </c>
      <c r="M2454" s="1" t="str">
        <f t="shared" si="115"/>
        <v>3047</v>
      </c>
      <c r="N2454" s="1" t="str">
        <f t="shared" si="116"/>
        <v>Bremgarten b. Bern</v>
      </c>
      <c r="O2454" s="1" t="s">
        <v>24</v>
      </c>
      <c r="P2454" s="1" t="s">
        <v>11759</v>
      </c>
      <c r="Q2454" s="1" t="s">
        <v>21</v>
      </c>
      <c r="R2454" s="1" t="s">
        <v>22</v>
      </c>
      <c r="S2454" s="1" t="s">
        <v>22</v>
      </c>
      <c r="T2454" s="1" t="s">
        <v>11760</v>
      </c>
      <c r="U2454" s="1" t="s">
        <v>27</v>
      </c>
    </row>
    <row r="2455" spans="1:21" ht="15" x14ac:dyDescent="0.2">
      <c r="A2455" s="1" t="s">
        <v>73</v>
      </c>
      <c r="B2455" s="1" t="s">
        <v>17</v>
      </c>
      <c r="C2455" s="1" t="s">
        <v>4286</v>
      </c>
      <c r="D2455" s="1" t="s">
        <v>4287</v>
      </c>
      <c r="E2455" s="1" t="s">
        <v>4288</v>
      </c>
      <c r="F2455" s="1" t="s">
        <v>22</v>
      </c>
      <c r="G2455" s="2" t="str">
        <f t="shared" si="114"/>
        <v>clinius praxis neerach</v>
      </c>
      <c r="H2455" s="1" t="s">
        <v>4289</v>
      </c>
      <c r="I2455" s="1" t="str" cm="1">
        <f t="array" ref="I2455">IF(H2455="","",IF(COUNT(VALUE(MID(H2455,ROW($A$1:$A$100),1)))=0,H2455,TRIM(LEFT(H2455,MATCH(TRUE,ISNUMBER(VALUE(MID(H2455,ROW($A$1:$A$100),1))),0)-1))))</f>
        <v>Alte Badenerstrasse</v>
      </c>
      <c r="J2455" s="1" t="str" cm="1">
        <f t="array" ref="J2455">IF(H2455="","",IF(COUNT(VALUE(MID(H2455,ROW($A$1:$A$100),1)))=0,"",RIGHT(H2455,LEN(H2455)-MATCH(TRUE,ISNUMBER(VALUE(MID(H2455,ROW($A$1:$A$100),1))),0)+1)))</f>
        <v>30</v>
      </c>
      <c r="K2455" s="1" t="s">
        <v>22</v>
      </c>
      <c r="L2455" s="1" t="s">
        <v>4290</v>
      </c>
      <c r="M2455" s="1" t="str">
        <f t="shared" si="115"/>
        <v>8173</v>
      </c>
      <c r="N2455" s="1" t="str">
        <f t="shared" si="116"/>
        <v>Neerach</v>
      </c>
      <c r="O2455" s="1" t="s">
        <v>24</v>
      </c>
      <c r="P2455" s="1" t="s">
        <v>4291</v>
      </c>
      <c r="Q2455" s="1" t="s">
        <v>128</v>
      </c>
      <c r="R2455" s="1" t="s">
        <v>80</v>
      </c>
      <c r="S2455" s="1" t="s">
        <v>22</v>
      </c>
      <c r="T2455" s="1" t="s">
        <v>4292</v>
      </c>
      <c r="U2455" s="1" t="s">
        <v>27</v>
      </c>
    </row>
    <row r="2456" spans="1:21" ht="15" x14ac:dyDescent="0.2">
      <c r="A2456" s="1" t="s">
        <v>16</v>
      </c>
      <c r="B2456" s="1" t="s">
        <v>64</v>
      </c>
      <c r="C2456" s="1" t="s">
        <v>6188</v>
      </c>
      <c r="D2456" s="1" t="s">
        <v>11788</v>
      </c>
      <c r="E2456" s="1" t="s">
        <v>6411</v>
      </c>
      <c r="F2456" s="1" t="s">
        <v>22</v>
      </c>
      <c r="G2456" s="2" t="str">
        <f t="shared" si="114"/>
        <v>Praxis im Gerbhof</v>
      </c>
      <c r="H2456" s="1" t="s">
        <v>6412</v>
      </c>
      <c r="I2456" s="1" t="str" cm="1">
        <f t="array" ref="I2456">IF(H2456="","",IF(COUNT(VALUE(MID(H2456,ROW($A$1:$A$100),1)))=0,H2456,TRIM(LEFT(H2456,MATCH(TRUE,ISNUMBER(VALUE(MID(H2456,ROW($A$1:$A$100),1))),0)-1))))</f>
        <v>Sankt Gallerstrasse</v>
      </c>
      <c r="J2456" s="1" t="str" cm="1">
        <f t="array" ref="J2456">IF(H2456="","",IF(COUNT(VALUE(MID(H2456,ROW($A$1:$A$100),1)))=0,"",RIGHT(H2456,LEN(H2456)-MATCH(TRUE,ISNUMBER(VALUE(MID(H2456,ROW($A$1:$A$100),1))),0)+1)))</f>
        <v>77</v>
      </c>
      <c r="K2456" s="1" t="s">
        <v>22</v>
      </c>
      <c r="L2456" s="1" t="s">
        <v>607</v>
      </c>
      <c r="M2456" s="1" t="str">
        <f t="shared" si="115"/>
        <v>9200</v>
      </c>
      <c r="N2456" s="1" t="str">
        <f t="shared" si="116"/>
        <v>Gossau SG</v>
      </c>
      <c r="O2456" s="1" t="s">
        <v>24</v>
      </c>
      <c r="P2456" s="1" t="s">
        <v>11789</v>
      </c>
      <c r="Q2456" s="1" t="s">
        <v>128</v>
      </c>
      <c r="R2456" s="1" t="s">
        <v>22</v>
      </c>
      <c r="S2456" s="1" t="s">
        <v>22</v>
      </c>
      <c r="T2456" s="1" t="s">
        <v>11790</v>
      </c>
      <c r="U2456" s="1" t="s">
        <v>27</v>
      </c>
    </row>
    <row r="2457" spans="1:21" ht="15" x14ac:dyDescent="0.2">
      <c r="A2457" s="1" t="s">
        <v>16</v>
      </c>
      <c r="B2457" s="1" t="s">
        <v>64</v>
      </c>
      <c r="C2457" s="1" t="s">
        <v>11781</v>
      </c>
      <c r="D2457" s="1" t="s">
        <v>11782</v>
      </c>
      <c r="E2457" s="1" t="s">
        <v>7974</v>
      </c>
      <c r="F2457" s="1" t="s">
        <v>22</v>
      </c>
      <c r="G2457" s="2" t="str">
        <f t="shared" si="114"/>
        <v>Praxis Schlossberg</v>
      </c>
      <c r="H2457" s="1" t="s">
        <v>7975</v>
      </c>
      <c r="I2457" s="1" t="str" cm="1">
        <f t="array" ref="I2457">IF(H2457="","",IF(COUNT(VALUE(MID(H2457,ROW($A$1:$A$100),1)))=0,H2457,TRIM(LEFT(H2457,MATCH(TRUE,ISNUMBER(VALUE(MID(H2457,ROW($A$1:$A$100),1))),0)-1))))</f>
        <v>Stockenstrasse</v>
      </c>
      <c r="J2457" s="1" t="str" cm="1">
        <f t="array" ref="J2457">IF(H2457="","",IF(COUNT(VALUE(MID(H2457,ROW($A$1:$A$100),1)))=0,"",RIGHT(H2457,LEN(H2457)-MATCH(TRUE,ISNUMBER(VALUE(MID(H2457,ROW($A$1:$A$100),1))),0)+1)))</f>
        <v>130a</v>
      </c>
      <c r="K2457" s="1" t="s">
        <v>22</v>
      </c>
      <c r="L2457" s="1" t="s">
        <v>4345</v>
      </c>
      <c r="M2457" s="1" t="str">
        <f t="shared" si="115"/>
        <v>8802</v>
      </c>
      <c r="N2457" s="1" t="str">
        <f t="shared" si="116"/>
        <v>Kilchberg ZH</v>
      </c>
      <c r="O2457" s="1" t="s">
        <v>24</v>
      </c>
      <c r="P2457" s="1" t="s">
        <v>11783</v>
      </c>
      <c r="Q2457" s="1" t="s">
        <v>128</v>
      </c>
      <c r="R2457" s="1" t="s">
        <v>22</v>
      </c>
      <c r="S2457" s="1" t="s">
        <v>22</v>
      </c>
      <c r="T2457" s="1" t="s">
        <v>11784</v>
      </c>
      <c r="U2457" s="1" t="s">
        <v>27</v>
      </c>
    </row>
    <row r="2458" spans="1:21" ht="15" x14ac:dyDescent="0.2">
      <c r="A2458" s="1" t="s">
        <v>16</v>
      </c>
      <c r="B2458" s="1" t="s">
        <v>1538</v>
      </c>
      <c r="C2458" s="1" t="s">
        <v>3639</v>
      </c>
      <c r="D2458" s="1" t="s">
        <v>11785</v>
      </c>
      <c r="E2458" s="1" t="s">
        <v>5421</v>
      </c>
      <c r="F2458" s="1" t="s">
        <v>22</v>
      </c>
      <c r="G2458" s="2" t="str">
        <f t="shared" si="114"/>
        <v>fertiSuisse AG - Standort Olten</v>
      </c>
      <c r="H2458" s="1" t="s">
        <v>5422</v>
      </c>
      <c r="I2458" s="1" t="str" cm="1">
        <f t="array" ref="I2458">IF(H2458="","",IF(COUNT(VALUE(MID(H2458,ROW($A$1:$A$100),1)))=0,H2458,TRIM(LEFT(H2458,MATCH(TRUE,ISNUMBER(VALUE(MID(H2458,ROW($A$1:$A$100),1))),0)-1))))</f>
        <v>Tannwaldstrasse</v>
      </c>
      <c r="J2458" s="1" t="str" cm="1">
        <f t="array" ref="J2458">IF(H2458="","",IF(COUNT(VALUE(MID(H2458,ROW($A$1:$A$100),1)))=0,"",RIGHT(H2458,LEN(H2458)-MATCH(TRUE,ISNUMBER(VALUE(MID(H2458,ROW($A$1:$A$100),1))),0)+1)))</f>
        <v>2</v>
      </c>
      <c r="K2458" s="1" t="s">
        <v>22</v>
      </c>
      <c r="L2458" s="1" t="s">
        <v>422</v>
      </c>
      <c r="M2458" s="1" t="str">
        <f t="shared" si="115"/>
        <v>4600</v>
      </c>
      <c r="N2458" s="1" t="str">
        <f t="shared" si="116"/>
        <v>Olten</v>
      </c>
      <c r="O2458" s="1" t="s">
        <v>24</v>
      </c>
      <c r="P2458" s="1" t="s">
        <v>11786</v>
      </c>
      <c r="Q2458" s="1" t="s">
        <v>21</v>
      </c>
      <c r="R2458" s="1" t="s">
        <v>22</v>
      </c>
      <c r="S2458" s="1" t="s">
        <v>22</v>
      </c>
      <c r="T2458" s="1" t="s">
        <v>11787</v>
      </c>
      <c r="U2458" s="1" t="s">
        <v>27</v>
      </c>
    </row>
    <row r="2459" spans="1:21" ht="15" x14ac:dyDescent="0.2">
      <c r="A2459" s="1" t="s">
        <v>73</v>
      </c>
      <c r="B2459" s="1" t="s">
        <v>17</v>
      </c>
      <c r="C2459" s="1" t="s">
        <v>15980</v>
      </c>
      <c r="D2459" s="1" t="s">
        <v>4655</v>
      </c>
      <c r="E2459" s="1" t="s">
        <v>3830</v>
      </c>
      <c r="F2459" s="1" t="s">
        <v>22</v>
      </c>
      <c r="G2459" s="2" t="str">
        <f t="shared" si="114"/>
        <v>Hausarztpraxis am Seefeld</v>
      </c>
      <c r="H2459" s="1" t="s">
        <v>3831</v>
      </c>
      <c r="I2459" s="1" t="str" cm="1">
        <f t="array" ref="I2459">IF(H2459="","",IF(COUNT(VALUE(MID(H2459,ROW($A$1:$A$100),1)))=0,H2459,TRIM(LEFT(H2459,MATCH(TRUE,ISNUMBER(VALUE(MID(H2459,ROW($A$1:$A$100),1))),0)-1))))</f>
        <v>Seefeldstrasse</v>
      </c>
      <c r="J2459" s="1" t="str" cm="1">
        <f t="array" ref="J2459">IF(H2459="","",IF(COUNT(VALUE(MID(H2459,ROW($A$1:$A$100),1)))=0,"",RIGHT(H2459,LEN(H2459)-MATCH(TRUE,ISNUMBER(VALUE(MID(H2459,ROW($A$1:$A$100),1))),0)+1)))</f>
        <v>187</v>
      </c>
      <c r="K2459" s="1" t="s">
        <v>22</v>
      </c>
      <c r="L2459" s="1" t="s">
        <v>327</v>
      </c>
      <c r="M2459" s="1" t="str">
        <f t="shared" si="115"/>
        <v>8008</v>
      </c>
      <c r="N2459" s="1" t="str">
        <f t="shared" si="116"/>
        <v>Zürich</v>
      </c>
      <c r="O2459" s="1" t="s">
        <v>24</v>
      </c>
      <c r="P2459" s="1" t="s">
        <v>15981</v>
      </c>
      <c r="Q2459" s="1" t="s">
        <v>80</v>
      </c>
      <c r="R2459" s="1" t="s">
        <v>22</v>
      </c>
      <c r="S2459" s="1" t="s">
        <v>22</v>
      </c>
      <c r="T2459" s="1" t="s">
        <v>15982</v>
      </c>
      <c r="U2459" s="1" t="s">
        <v>27</v>
      </c>
    </row>
    <row r="2460" spans="1:21" ht="15" x14ac:dyDescent="0.2">
      <c r="A2460" s="1" t="s">
        <v>73</v>
      </c>
      <c r="B2460" s="1" t="s">
        <v>64</v>
      </c>
      <c r="C2460" s="1" t="s">
        <v>3137</v>
      </c>
      <c r="D2460" s="1" t="s">
        <v>3138</v>
      </c>
      <c r="E2460" s="1" t="s">
        <v>3139</v>
      </c>
      <c r="F2460" s="1" t="s">
        <v>22</v>
      </c>
      <c r="G2460" s="2" t="str">
        <f t="shared" si="114"/>
        <v>Buhof Praxis</v>
      </c>
      <c r="H2460" s="1" t="s">
        <v>3140</v>
      </c>
      <c r="I2460" s="1" t="str" cm="1">
        <f t="array" ref="I2460">IF(H2460="","",IF(COUNT(VALUE(MID(H2460,ROW($A$1:$A$100),1)))=0,H2460,TRIM(LEFT(H2460,MATCH(TRUE,ISNUMBER(VALUE(MID(H2460,ROW($A$1:$A$100),1))),0)-1))))</f>
        <v>Rapperswilerstrasse</v>
      </c>
      <c r="J2460" s="1" t="str" cm="1">
        <f t="array" ref="J2460">IF(H2460="","",IF(COUNT(VALUE(MID(H2460,ROW($A$1:$A$100),1)))=0,"",RIGHT(H2460,LEN(H2460)-MATCH(TRUE,ISNUMBER(VALUE(MID(H2460,ROW($A$1:$A$100),1))),0)+1)))</f>
        <v>32</v>
      </c>
      <c r="K2460" s="1" t="s">
        <v>22</v>
      </c>
      <c r="L2460" s="1" t="s">
        <v>1088</v>
      </c>
      <c r="M2460" s="1" t="str">
        <f t="shared" si="115"/>
        <v>8630</v>
      </c>
      <c r="N2460" s="1" t="str">
        <f t="shared" si="116"/>
        <v>Rüti ZH</v>
      </c>
      <c r="O2460" s="1" t="s">
        <v>24</v>
      </c>
      <c r="P2460" s="1" t="s">
        <v>3141</v>
      </c>
      <c r="Q2460" s="1" t="s">
        <v>128</v>
      </c>
      <c r="R2460" s="1" t="s">
        <v>80</v>
      </c>
      <c r="S2460" s="1" t="s">
        <v>22</v>
      </c>
      <c r="T2460" s="1" t="s">
        <v>3142</v>
      </c>
      <c r="U2460" s="1" t="s">
        <v>27</v>
      </c>
    </row>
    <row r="2461" spans="1:21" ht="15" x14ac:dyDescent="0.2">
      <c r="A2461" s="1" t="s">
        <v>16</v>
      </c>
      <c r="B2461" s="1" t="s">
        <v>17</v>
      </c>
      <c r="C2461" s="1" t="s">
        <v>982</v>
      </c>
      <c r="D2461" s="1" t="s">
        <v>16190</v>
      </c>
      <c r="E2461" s="1" t="s">
        <v>8202</v>
      </c>
      <c r="F2461" s="1" t="s">
        <v>22</v>
      </c>
      <c r="G2461" s="2" t="str">
        <f t="shared" si="114"/>
        <v>Ladies Permanence Stadelhofen</v>
      </c>
      <c r="H2461" s="1" t="s">
        <v>4652</v>
      </c>
      <c r="I2461" s="1" t="str" cm="1">
        <f t="array" ref="I2461">IF(H2461="","",IF(COUNT(VALUE(MID(H2461,ROW($A$1:$A$100),1)))=0,H2461,TRIM(LEFT(H2461,MATCH(TRUE,ISNUMBER(VALUE(MID(H2461,ROW($A$1:$A$100),1))),0)-1))))</f>
        <v>Gottfried-Keller-Strasse</v>
      </c>
      <c r="J2461" s="1" t="str" cm="1">
        <f t="array" ref="J2461">IF(H2461="","",IF(COUNT(VALUE(MID(H2461,ROW($A$1:$A$100),1)))=0,"",RIGHT(H2461,LEN(H2461)-MATCH(TRUE,ISNUMBER(VALUE(MID(H2461,ROW($A$1:$A$100),1))),0)+1)))</f>
        <v>7</v>
      </c>
      <c r="K2461" s="1" t="s">
        <v>22</v>
      </c>
      <c r="L2461" s="1" t="s">
        <v>415</v>
      </c>
      <c r="M2461" s="1" t="str">
        <f t="shared" si="115"/>
        <v>8001</v>
      </c>
      <c r="N2461" s="1" t="str">
        <f t="shared" si="116"/>
        <v>Zürich</v>
      </c>
      <c r="O2461" s="1" t="s">
        <v>24</v>
      </c>
      <c r="P2461" s="1" t="s">
        <v>16191</v>
      </c>
      <c r="Q2461" s="1" t="s">
        <v>21</v>
      </c>
      <c r="R2461" s="1" t="s">
        <v>22</v>
      </c>
      <c r="S2461" s="1" t="s">
        <v>22</v>
      </c>
      <c r="T2461" s="1" t="s">
        <v>16192</v>
      </c>
      <c r="U2461" s="1" t="s">
        <v>27</v>
      </c>
    </row>
    <row r="2462" spans="1:21" ht="30" x14ac:dyDescent="0.2">
      <c r="A2462" s="1" t="s">
        <v>73</v>
      </c>
      <c r="B2462" s="1" t="s">
        <v>1538</v>
      </c>
      <c r="C2462" s="1" t="s">
        <v>1451</v>
      </c>
      <c r="D2462" s="1" t="s">
        <v>8092</v>
      </c>
      <c r="E2462" s="1" t="s">
        <v>3235</v>
      </c>
      <c r="F2462" s="1" t="s">
        <v>1724</v>
      </c>
      <c r="G2462" s="2" t="str">
        <f t="shared" si="114"/>
        <v>Solothurner Spitäler AG
_x000D_Gynäkologie</v>
      </c>
      <c r="H2462" s="1" t="s">
        <v>3236</v>
      </c>
      <c r="I2462" s="1" t="str" cm="1">
        <f t="array" ref="I2462">IF(H2462="","",IF(COUNT(VALUE(MID(H2462,ROW($A$1:$A$100),1)))=0,H2462,TRIM(LEFT(H2462,MATCH(TRUE,ISNUMBER(VALUE(MID(H2462,ROW($A$1:$A$100),1))),0)-1))))</f>
        <v>Schöngrünstrasse</v>
      </c>
      <c r="J2462" s="1" t="str" cm="1">
        <f t="array" ref="J2462">IF(H2462="","",IF(COUNT(VALUE(MID(H2462,ROW($A$1:$A$100),1)))=0,"",RIGHT(H2462,LEN(H2462)-MATCH(TRUE,ISNUMBER(VALUE(MID(H2462,ROW($A$1:$A$100),1))),0)+1)))</f>
        <v>42</v>
      </c>
      <c r="K2462" s="1" t="s">
        <v>22</v>
      </c>
      <c r="L2462" s="1" t="s">
        <v>395</v>
      </c>
      <c r="M2462" s="1" t="str">
        <f t="shared" si="115"/>
        <v>4500</v>
      </c>
      <c r="N2462" s="1" t="str">
        <f t="shared" si="116"/>
        <v>Solothurn</v>
      </c>
      <c r="O2462" s="1" t="s">
        <v>24</v>
      </c>
      <c r="P2462" s="1" t="s">
        <v>8093</v>
      </c>
      <c r="Q2462" s="1" t="s">
        <v>21</v>
      </c>
      <c r="R2462" s="1" t="s">
        <v>22</v>
      </c>
      <c r="S2462" s="1" t="s">
        <v>22</v>
      </c>
      <c r="T2462" s="1" t="s">
        <v>8094</v>
      </c>
      <c r="U2462" s="1" t="s">
        <v>27</v>
      </c>
    </row>
    <row r="2463" spans="1:21" ht="15" x14ac:dyDescent="0.2">
      <c r="A2463" s="1" t="s">
        <v>16</v>
      </c>
      <c r="B2463" s="1" t="s">
        <v>64</v>
      </c>
      <c r="C2463" s="1" t="s">
        <v>15211</v>
      </c>
      <c r="D2463" s="1" t="s">
        <v>15212</v>
      </c>
      <c r="E2463" s="1" t="s">
        <v>12700</v>
      </c>
      <c r="F2463" s="1" t="s">
        <v>22</v>
      </c>
      <c r="G2463" s="2" t="str">
        <f t="shared" si="114"/>
        <v>Arztpraxis im ew</v>
      </c>
      <c r="H2463" s="1" t="s">
        <v>12701</v>
      </c>
      <c r="I2463" s="1" t="str" cm="1">
        <f t="array" ref="I2463">IF(H2463="","",IF(COUNT(VALUE(MID(H2463,ROW($A$1:$A$100),1)))=0,H2463,TRIM(LEFT(H2463,MATCH(TRUE,ISNUMBER(VALUE(MID(H2463,ROW($A$1:$A$100),1))),0)-1))))</f>
        <v>Jonastrasse</v>
      </c>
      <c r="J2463" s="1" t="str" cm="1">
        <f t="array" ref="J2463">IF(H2463="","",IF(COUNT(VALUE(MID(H2463,ROW($A$1:$A$100),1)))=0,"",RIGHT(H2463,LEN(H2463)-MATCH(TRUE,ISNUMBER(VALUE(MID(H2463,ROW($A$1:$A$100),1))),0)+1)))</f>
        <v>12</v>
      </c>
      <c r="K2463" s="1" t="s">
        <v>22</v>
      </c>
      <c r="L2463" s="1" t="s">
        <v>8732</v>
      </c>
      <c r="M2463" s="1" t="str">
        <f t="shared" si="115"/>
        <v>8636</v>
      </c>
      <c r="N2463" s="1" t="str">
        <f t="shared" si="116"/>
        <v>Wald ZH</v>
      </c>
      <c r="O2463" s="1" t="s">
        <v>24</v>
      </c>
      <c r="P2463" s="1" t="s">
        <v>15213</v>
      </c>
      <c r="Q2463" s="1" t="s">
        <v>80</v>
      </c>
      <c r="R2463" s="1" t="s">
        <v>22</v>
      </c>
      <c r="S2463" s="1" t="s">
        <v>22</v>
      </c>
      <c r="T2463" s="1" t="s">
        <v>15214</v>
      </c>
      <c r="U2463" s="1" t="s">
        <v>27</v>
      </c>
    </row>
    <row r="2464" spans="1:21" ht="15" x14ac:dyDescent="0.2">
      <c r="A2464" s="1" t="s">
        <v>73</v>
      </c>
      <c r="B2464" s="1" t="s">
        <v>64</v>
      </c>
      <c r="C2464" s="1" t="s">
        <v>2441</v>
      </c>
      <c r="D2464" s="1" t="s">
        <v>11791</v>
      </c>
      <c r="E2464" s="1" t="s">
        <v>11792</v>
      </c>
      <c r="F2464" s="1" t="s">
        <v>22</v>
      </c>
      <c r="G2464" s="2" t="str">
        <f t="shared" si="114"/>
        <v>Praxis Dr. Moll Lukas AG</v>
      </c>
      <c r="H2464" s="1" t="s">
        <v>11793</v>
      </c>
      <c r="I2464" s="1" t="str" cm="1">
        <f t="array" ref="I2464">IF(H2464="","",IF(COUNT(VALUE(MID(H2464,ROW($A$1:$A$100),1)))=0,H2464,TRIM(LEFT(H2464,MATCH(TRUE,ISNUMBER(VALUE(MID(H2464,ROW($A$1:$A$100),1))),0)-1))))</f>
        <v>Hauptstrasse</v>
      </c>
      <c r="J2464" s="1" t="str" cm="1">
        <f t="array" ref="J2464">IF(H2464="","",IF(COUNT(VALUE(MID(H2464,ROW($A$1:$A$100),1)))=0,"",RIGHT(H2464,LEN(H2464)-MATCH(TRUE,ISNUMBER(VALUE(MID(H2464,ROW($A$1:$A$100),1))),0)+1)))</f>
        <v>67</v>
      </c>
      <c r="K2464" s="1" t="s">
        <v>22</v>
      </c>
      <c r="L2464" s="1" t="s">
        <v>3008</v>
      </c>
      <c r="M2464" s="1" t="str">
        <f t="shared" si="115"/>
        <v>9400</v>
      </c>
      <c r="N2464" s="1" t="str">
        <f t="shared" si="116"/>
        <v>Rorschach</v>
      </c>
      <c r="O2464" s="1" t="s">
        <v>24</v>
      </c>
      <c r="P2464" s="1" t="s">
        <v>11794</v>
      </c>
      <c r="Q2464" s="1" t="s">
        <v>128</v>
      </c>
      <c r="R2464" s="1" t="s">
        <v>22</v>
      </c>
      <c r="S2464" s="1" t="s">
        <v>22</v>
      </c>
      <c r="T2464" s="1" t="s">
        <v>11795</v>
      </c>
      <c r="U2464" s="1" t="s">
        <v>27</v>
      </c>
    </row>
    <row r="2465" spans="1:21" ht="15" x14ac:dyDescent="0.2">
      <c r="A2465" s="1" t="s">
        <v>16</v>
      </c>
      <c r="B2465" s="1" t="s">
        <v>64</v>
      </c>
      <c r="C2465" s="1" t="s">
        <v>4876</v>
      </c>
      <c r="D2465" s="1" t="s">
        <v>6391</v>
      </c>
      <c r="E2465" s="1" t="s">
        <v>6392</v>
      </c>
      <c r="F2465" s="1" t="s">
        <v>22</v>
      </c>
      <c r="G2465" s="2" t="str">
        <f t="shared" si="114"/>
        <v>Praxis im Heumoos AG</v>
      </c>
      <c r="H2465" s="1" t="s">
        <v>6393</v>
      </c>
      <c r="I2465" s="1" t="str" cm="1">
        <f t="array" ref="I2465">IF(H2465="","",IF(COUNT(VALUE(MID(H2465,ROW($A$1:$A$100),1)))=0,H2465,TRIM(LEFT(H2465,MATCH(TRUE,ISNUMBER(VALUE(MID(H2465,ROW($A$1:$A$100),1))),0)-1))))</f>
        <v>Im Heumoos</v>
      </c>
      <c r="J2465" s="1" t="str" cm="1">
        <f t="array" ref="J2465">IF(H2465="","",IF(COUNT(VALUE(MID(H2465,ROW($A$1:$A$100),1)))=0,"",RIGHT(H2465,LEN(H2465)-MATCH(TRUE,ISNUMBER(VALUE(MID(H2465,ROW($A$1:$A$100),1))),0)+1)))</f>
        <v>11</v>
      </c>
      <c r="K2465" s="1" t="s">
        <v>22</v>
      </c>
      <c r="L2465" s="1" t="s">
        <v>6394</v>
      </c>
      <c r="M2465" s="1" t="str">
        <f t="shared" si="115"/>
        <v>8906</v>
      </c>
      <c r="N2465" s="1" t="str">
        <f t="shared" si="116"/>
        <v>Bonstetten</v>
      </c>
      <c r="O2465" s="1" t="s">
        <v>24</v>
      </c>
      <c r="P2465" s="1" t="s">
        <v>6395</v>
      </c>
      <c r="Q2465" s="1" t="s">
        <v>80</v>
      </c>
      <c r="R2465" s="1" t="s">
        <v>22</v>
      </c>
      <c r="S2465" s="1" t="s">
        <v>22</v>
      </c>
      <c r="T2465" s="1" t="s">
        <v>6396</v>
      </c>
      <c r="U2465" s="1" t="s">
        <v>27</v>
      </c>
    </row>
    <row r="2466" spans="1:21" ht="15" x14ac:dyDescent="0.2">
      <c r="A2466" s="1" t="s">
        <v>16</v>
      </c>
      <c r="B2466" s="1" t="s">
        <v>64</v>
      </c>
      <c r="C2466" s="1" t="s">
        <v>5748</v>
      </c>
      <c r="D2466" s="1" t="s">
        <v>5749</v>
      </c>
      <c r="E2466" s="1" t="s">
        <v>1799</v>
      </c>
      <c r="F2466" s="1" t="s">
        <v>22</v>
      </c>
      <c r="G2466" s="2" t="str">
        <f t="shared" si="114"/>
        <v>Frauen Praxis Dr. Jäggi</v>
      </c>
      <c r="H2466" s="1" t="s">
        <v>1800</v>
      </c>
      <c r="I2466" s="1" t="str" cm="1">
        <f t="array" ref="I2466">IF(H2466="","",IF(COUNT(VALUE(MID(H2466,ROW($A$1:$A$100),1)))=0,H2466,TRIM(LEFT(H2466,MATCH(TRUE,ISNUMBER(VALUE(MID(H2466,ROW($A$1:$A$100),1))),0)-1))))</f>
        <v>Mühletalstrasse</v>
      </c>
      <c r="J2466" s="1" t="str" cm="1">
        <f t="array" ref="J2466">IF(H2466="","",IF(COUNT(VALUE(MID(H2466,ROW($A$1:$A$100),1)))=0,"",RIGHT(H2466,LEN(H2466)-MATCH(TRUE,ISNUMBER(VALUE(MID(H2466,ROW($A$1:$A$100),1))),0)+1)))</f>
        <v>29</v>
      </c>
      <c r="K2466" s="1" t="s">
        <v>22</v>
      </c>
      <c r="L2466" s="1" t="s">
        <v>1801</v>
      </c>
      <c r="M2466" s="1" t="str">
        <f t="shared" si="115"/>
        <v>4800</v>
      </c>
      <c r="N2466" s="1" t="str">
        <f t="shared" si="116"/>
        <v>Zofingen</v>
      </c>
      <c r="O2466" s="1" t="s">
        <v>24</v>
      </c>
      <c r="P2466" s="1" t="s">
        <v>5750</v>
      </c>
      <c r="Q2466" s="1" t="s">
        <v>21</v>
      </c>
      <c r="R2466" s="1" t="s">
        <v>22</v>
      </c>
      <c r="S2466" s="1" t="s">
        <v>22</v>
      </c>
      <c r="T2466" s="1" t="s">
        <v>5751</v>
      </c>
      <c r="U2466" s="1" t="s">
        <v>27</v>
      </c>
    </row>
    <row r="2467" spans="1:21" ht="15" x14ac:dyDescent="0.2">
      <c r="A2467" s="1" t="s">
        <v>16</v>
      </c>
      <c r="B2467" s="1" t="s">
        <v>17</v>
      </c>
      <c r="C2467" s="1" t="s">
        <v>15207</v>
      </c>
      <c r="D2467" s="1" t="s">
        <v>15208</v>
      </c>
      <c r="E2467" s="1" t="s">
        <v>1273</v>
      </c>
      <c r="F2467" s="1" t="s">
        <v>22</v>
      </c>
      <c r="G2467" s="2" t="str">
        <f t="shared" si="114"/>
        <v>Ärzte am Pflanzberg AG</v>
      </c>
      <c r="H2467" s="1" t="s">
        <v>1274</v>
      </c>
      <c r="I2467" s="1" t="str" cm="1">
        <f t="array" ref="I2467">IF(H2467="","",IF(COUNT(VALUE(MID(H2467,ROW($A$1:$A$100),1)))=0,H2467,TRIM(LEFT(H2467,MATCH(TRUE,ISNUMBER(VALUE(MID(H2467,ROW($A$1:$A$100),1))),0)-1))))</f>
        <v>Poststrasse</v>
      </c>
      <c r="J2467" s="1" t="str" cm="1">
        <f t="array" ref="J2467">IF(H2467="","",IF(COUNT(VALUE(MID(H2467,ROW($A$1:$A$100),1)))=0,"",RIGHT(H2467,LEN(H2467)-MATCH(TRUE,ISNUMBER(VALUE(MID(H2467,ROW($A$1:$A$100),1))),0)+1)))</f>
        <v>20</v>
      </c>
      <c r="K2467" s="1" t="s">
        <v>22</v>
      </c>
      <c r="L2467" s="1" t="s">
        <v>1275</v>
      </c>
      <c r="M2467" s="1" t="str">
        <f t="shared" si="115"/>
        <v>8274</v>
      </c>
      <c r="N2467" s="1" t="str">
        <f t="shared" si="116"/>
        <v>Tägerwilen</v>
      </c>
      <c r="O2467" s="1" t="s">
        <v>24</v>
      </c>
      <c r="P2467" s="1" t="s">
        <v>15209</v>
      </c>
      <c r="Q2467" s="1" t="s">
        <v>128</v>
      </c>
      <c r="R2467" s="1" t="s">
        <v>22</v>
      </c>
      <c r="S2467" s="1" t="s">
        <v>22</v>
      </c>
      <c r="T2467" s="1" t="s">
        <v>15210</v>
      </c>
      <c r="U2467" s="1" t="s">
        <v>27</v>
      </c>
    </row>
    <row r="2468" spans="1:21" ht="30" x14ac:dyDescent="0.2">
      <c r="A2468" s="1" t="s">
        <v>16</v>
      </c>
      <c r="B2468" s="1" t="s">
        <v>17</v>
      </c>
      <c r="C2468" s="1" t="s">
        <v>103</v>
      </c>
      <c r="D2468" s="1" t="s">
        <v>104</v>
      </c>
      <c r="E2468" s="1" t="s">
        <v>105</v>
      </c>
      <c r="F2468" s="1" t="s">
        <v>21</v>
      </c>
      <c r="G2468" s="2" t="str">
        <f t="shared" si="114"/>
        <v>Spital Bülach
_x000D_Gynäkologie und Geburtshilfe</v>
      </c>
      <c r="H2468" s="1" t="s">
        <v>106</v>
      </c>
      <c r="I2468" s="1" t="str" cm="1">
        <f t="array" ref="I2468">IF(H2468="","",IF(COUNT(VALUE(MID(H2468,ROW($A$1:$A$100),1)))=0,H2468,TRIM(LEFT(H2468,MATCH(TRUE,ISNUMBER(VALUE(MID(H2468,ROW($A$1:$A$100),1))),0)-1))))</f>
        <v>Spitalstrasse</v>
      </c>
      <c r="J2468" s="1" t="str" cm="1">
        <f t="array" ref="J2468">IF(H2468="","",IF(COUNT(VALUE(MID(H2468,ROW($A$1:$A$100),1)))=0,"",RIGHT(H2468,LEN(H2468)-MATCH(TRUE,ISNUMBER(VALUE(MID(H2468,ROW($A$1:$A$100),1))),0)+1)))</f>
        <v>24</v>
      </c>
      <c r="K2468" s="1" t="s">
        <v>22</v>
      </c>
      <c r="L2468" s="1" t="s">
        <v>107</v>
      </c>
      <c r="M2468" s="1" t="str">
        <f t="shared" si="115"/>
        <v>8180</v>
      </c>
      <c r="N2468" s="1" t="str">
        <f t="shared" si="116"/>
        <v>Bülach</v>
      </c>
      <c r="O2468" s="1" t="s">
        <v>24</v>
      </c>
      <c r="P2468" s="1" t="s">
        <v>108</v>
      </c>
      <c r="Q2468" s="1" t="s">
        <v>21</v>
      </c>
      <c r="R2468" s="1" t="s">
        <v>22</v>
      </c>
      <c r="S2468" s="1" t="s">
        <v>22</v>
      </c>
      <c r="T2468" s="1" t="s">
        <v>109</v>
      </c>
      <c r="U2468" s="1" t="s">
        <v>27</v>
      </c>
    </row>
    <row r="2469" spans="1:21" ht="15" x14ac:dyDescent="0.2">
      <c r="A2469" s="1" t="s">
        <v>16</v>
      </c>
      <c r="B2469" s="1" t="s">
        <v>64</v>
      </c>
      <c r="C2469" s="1" t="s">
        <v>3639</v>
      </c>
      <c r="D2469" s="1" t="s">
        <v>3640</v>
      </c>
      <c r="E2469" s="1" t="s">
        <v>2623</v>
      </c>
      <c r="F2469" s="1" t="s">
        <v>22</v>
      </c>
      <c r="G2469" s="2" t="str">
        <f t="shared" si="114"/>
        <v>arzthaus.ch AG Zürich Stadelhof</v>
      </c>
      <c r="H2469" s="1" t="s">
        <v>2624</v>
      </c>
      <c r="I2469" s="1" t="str" cm="1">
        <f t="array" ref="I2469">IF(H2469="","",IF(COUNT(VALUE(MID(H2469,ROW($A$1:$A$100),1)))=0,H2469,TRIM(LEFT(H2469,MATCH(TRUE,ISNUMBER(VALUE(MID(H2469,ROW($A$1:$A$100),1))),0)-1))))</f>
        <v>Goethestrasse</v>
      </c>
      <c r="J2469" s="1" t="str" cm="1">
        <f t="array" ref="J2469">IF(H2469="","",IF(COUNT(VALUE(MID(H2469,ROW($A$1:$A$100),1)))=0,"",RIGHT(H2469,LEN(H2469)-MATCH(TRUE,ISNUMBER(VALUE(MID(H2469,ROW($A$1:$A$100),1))),0)+1)))</f>
        <v>14</v>
      </c>
      <c r="K2469" s="1" t="s">
        <v>22</v>
      </c>
      <c r="L2469" s="1" t="s">
        <v>415</v>
      </c>
      <c r="M2469" s="1" t="str">
        <f t="shared" si="115"/>
        <v>8001</v>
      </c>
      <c r="N2469" s="1" t="str">
        <f t="shared" si="116"/>
        <v>Zürich</v>
      </c>
      <c r="O2469" s="1" t="s">
        <v>24</v>
      </c>
      <c r="P2469" s="1" t="s">
        <v>3641</v>
      </c>
      <c r="Q2469" s="1" t="s">
        <v>128</v>
      </c>
      <c r="R2469" s="1" t="s">
        <v>22</v>
      </c>
      <c r="S2469" s="1" t="s">
        <v>22</v>
      </c>
      <c r="T2469" s="1" t="s">
        <v>3642</v>
      </c>
      <c r="U2469" s="1" t="s">
        <v>27</v>
      </c>
    </row>
    <row r="2470" spans="1:21" ht="30" x14ac:dyDescent="0.2">
      <c r="A2470" s="1" t="s">
        <v>16</v>
      </c>
      <c r="B2470" s="1" t="s">
        <v>64</v>
      </c>
      <c r="C2470" s="1" t="s">
        <v>7484</v>
      </c>
      <c r="D2470" s="1" t="s">
        <v>7485</v>
      </c>
      <c r="E2470" s="1" t="s">
        <v>750</v>
      </c>
      <c r="F2470" s="1" t="s">
        <v>5104</v>
      </c>
      <c r="G2470" s="2" t="str">
        <f t="shared" si="114"/>
        <v>Universitätsspital Basel
_x000D_Geburtshilfe und Schwangerschaft</v>
      </c>
      <c r="H2470" s="1" t="s">
        <v>752</v>
      </c>
      <c r="I2470" s="1" t="str" cm="1">
        <f t="array" ref="I2470">IF(H2470="","",IF(COUNT(VALUE(MID(H2470,ROW($A$1:$A$100),1)))=0,H2470,TRIM(LEFT(H2470,MATCH(TRUE,ISNUMBER(VALUE(MID(H2470,ROW($A$1:$A$100),1))),0)-1))))</f>
        <v>Spitalstrasse</v>
      </c>
      <c r="J2470" s="1" t="str" cm="1">
        <f t="array" ref="J2470">IF(H2470="","",IF(COUNT(VALUE(MID(H2470,ROW($A$1:$A$100),1)))=0,"",RIGHT(H2470,LEN(H2470)-MATCH(TRUE,ISNUMBER(VALUE(MID(H2470,ROW($A$1:$A$100),1))),0)+1)))</f>
        <v>21</v>
      </c>
      <c r="K2470" s="1" t="s">
        <v>22</v>
      </c>
      <c r="L2470" s="1" t="s">
        <v>753</v>
      </c>
      <c r="M2470" s="1" t="str">
        <f t="shared" si="115"/>
        <v>4031</v>
      </c>
      <c r="N2470" s="1" t="str">
        <f t="shared" si="116"/>
        <v>Basel</v>
      </c>
      <c r="O2470" s="1" t="s">
        <v>24</v>
      </c>
      <c r="P2470" s="1" t="s">
        <v>7486</v>
      </c>
      <c r="Q2470" s="1" t="s">
        <v>21</v>
      </c>
      <c r="R2470" s="1" t="s">
        <v>22</v>
      </c>
      <c r="S2470" s="1" t="s">
        <v>22</v>
      </c>
      <c r="T2470" s="1" t="s">
        <v>7487</v>
      </c>
      <c r="U2470" s="1" t="s">
        <v>27</v>
      </c>
    </row>
    <row r="2471" spans="1:21" ht="15" x14ac:dyDescent="0.2">
      <c r="A2471" s="1" t="s">
        <v>16</v>
      </c>
      <c r="B2471" s="1" t="s">
        <v>64</v>
      </c>
      <c r="C2471" s="1" t="s">
        <v>1318</v>
      </c>
      <c r="D2471" s="1" t="s">
        <v>11796</v>
      </c>
      <c r="E2471" s="1" t="s">
        <v>3978</v>
      </c>
      <c r="F2471" s="1" t="s">
        <v>22</v>
      </c>
      <c r="G2471" s="2" t="str">
        <f t="shared" si="114"/>
        <v>Praxis Dr. Neter Magdalena</v>
      </c>
      <c r="H2471" s="1" t="s">
        <v>3979</v>
      </c>
      <c r="I2471" s="1" t="str" cm="1">
        <f t="array" ref="I2471">IF(H2471="","",IF(COUNT(VALUE(MID(H2471,ROW($A$1:$A$100),1)))=0,H2471,TRIM(LEFT(H2471,MATCH(TRUE,ISNUMBER(VALUE(MID(H2471,ROW($A$1:$A$100),1))),0)-1))))</f>
        <v>Graben</v>
      </c>
      <c r="J2471" s="1" t="str" cm="1">
        <f t="array" ref="J2471">IF(H2471="","",IF(COUNT(VALUE(MID(H2471,ROW($A$1:$A$100),1)))=0,"",RIGHT(H2471,LEN(H2471)-MATCH(TRUE,ISNUMBER(VALUE(MID(H2471,ROW($A$1:$A$100),1))),0)+1)))</f>
        <v>9</v>
      </c>
      <c r="K2471" s="1" t="s">
        <v>22</v>
      </c>
      <c r="L2471" s="1" t="s">
        <v>1110</v>
      </c>
      <c r="M2471" s="1" t="str">
        <f t="shared" si="115"/>
        <v>5000</v>
      </c>
      <c r="N2471" s="1" t="str">
        <f t="shared" si="116"/>
        <v>Aarau</v>
      </c>
      <c r="O2471" s="1" t="s">
        <v>24</v>
      </c>
      <c r="P2471" s="1" t="s">
        <v>11797</v>
      </c>
      <c r="Q2471" s="1" t="s">
        <v>21</v>
      </c>
      <c r="R2471" s="1" t="s">
        <v>22</v>
      </c>
      <c r="S2471" s="1" t="s">
        <v>22</v>
      </c>
      <c r="T2471" s="1" t="s">
        <v>11798</v>
      </c>
      <c r="U2471" s="1" t="s">
        <v>27</v>
      </c>
    </row>
    <row r="2472" spans="1:21" ht="15" x14ac:dyDescent="0.2">
      <c r="A2472" s="1" t="s">
        <v>16</v>
      </c>
      <c r="B2472" s="1" t="s">
        <v>64</v>
      </c>
      <c r="C2472" s="1" t="s">
        <v>1362</v>
      </c>
      <c r="D2472" s="1" t="s">
        <v>1900</v>
      </c>
      <c r="E2472" s="1" t="s">
        <v>1901</v>
      </c>
      <c r="F2472" s="1" t="s">
        <v>22</v>
      </c>
      <c r="G2472" s="2" t="str">
        <f t="shared" si="114"/>
        <v>Praxisgemeinschaft Altstetten</v>
      </c>
      <c r="H2472" s="1" t="s">
        <v>1902</v>
      </c>
      <c r="I2472" s="1" t="str" cm="1">
        <f t="array" ref="I2472">IF(H2472="","",IF(COUNT(VALUE(MID(H2472,ROW($A$1:$A$100),1)))=0,H2472,TRIM(LEFT(H2472,MATCH(TRUE,ISNUMBER(VALUE(MID(H2472,ROW($A$1:$A$100),1))),0)-1))))</f>
        <v>Eugen-Huber-Strasse</v>
      </c>
      <c r="J2472" s="1" t="str" cm="1">
        <f t="array" ref="J2472">IF(H2472="","",IF(COUNT(VALUE(MID(H2472,ROW($A$1:$A$100),1)))=0,"",RIGHT(H2472,LEN(H2472)-MATCH(TRUE,ISNUMBER(VALUE(MID(H2472,ROW($A$1:$A$100),1))),0)+1)))</f>
        <v>16</v>
      </c>
      <c r="K2472" s="1" t="s">
        <v>22</v>
      </c>
      <c r="L2472" s="1" t="s">
        <v>1440</v>
      </c>
      <c r="M2472" s="1" t="str">
        <f t="shared" si="115"/>
        <v>8048</v>
      </c>
      <c r="N2472" s="1" t="str">
        <f t="shared" si="116"/>
        <v>Zürich</v>
      </c>
      <c r="O2472" s="1" t="s">
        <v>24</v>
      </c>
      <c r="P2472" s="1" t="s">
        <v>1903</v>
      </c>
      <c r="Q2472" s="1" t="s">
        <v>128</v>
      </c>
      <c r="R2472" s="1" t="s">
        <v>22</v>
      </c>
      <c r="S2472" s="1" t="s">
        <v>22</v>
      </c>
      <c r="T2472" s="1" t="s">
        <v>1904</v>
      </c>
      <c r="U2472" s="1" t="s">
        <v>27</v>
      </c>
    </row>
    <row r="2473" spans="1:21" ht="30" x14ac:dyDescent="0.2">
      <c r="A2473" s="1" t="s">
        <v>16</v>
      </c>
      <c r="B2473" s="1" t="s">
        <v>1538</v>
      </c>
      <c r="C2473" s="1" t="s">
        <v>6719</v>
      </c>
      <c r="D2473" s="1" t="s">
        <v>7475</v>
      </c>
      <c r="E2473" s="1" t="s">
        <v>750</v>
      </c>
      <c r="F2473" s="1" t="s">
        <v>751</v>
      </c>
      <c r="G2473" s="2" t="str">
        <f t="shared" si="114"/>
        <v>Universitätsspital Basel
_x000D_Gynäkologie und Gyn. Onkologie</v>
      </c>
      <c r="H2473" s="1" t="s">
        <v>752</v>
      </c>
      <c r="I2473" s="1" t="str" cm="1">
        <f t="array" ref="I2473">IF(H2473="","",IF(COUNT(VALUE(MID(H2473,ROW($A$1:$A$100),1)))=0,H2473,TRIM(LEFT(H2473,MATCH(TRUE,ISNUMBER(VALUE(MID(H2473,ROW($A$1:$A$100),1))),0)-1))))</f>
        <v>Spitalstrasse</v>
      </c>
      <c r="J2473" s="1" t="str" cm="1">
        <f t="array" ref="J2473">IF(H2473="","",IF(COUNT(VALUE(MID(H2473,ROW($A$1:$A$100),1)))=0,"",RIGHT(H2473,LEN(H2473)-MATCH(TRUE,ISNUMBER(VALUE(MID(H2473,ROW($A$1:$A$100),1))),0)+1)))</f>
        <v>21</v>
      </c>
      <c r="K2473" s="1" t="s">
        <v>22</v>
      </c>
      <c r="L2473" s="1" t="s">
        <v>753</v>
      </c>
      <c r="M2473" s="1" t="str">
        <f t="shared" si="115"/>
        <v>4031</v>
      </c>
      <c r="N2473" s="1" t="str">
        <f t="shared" si="116"/>
        <v>Basel</v>
      </c>
      <c r="O2473" s="1" t="s">
        <v>24</v>
      </c>
      <c r="P2473" s="1" t="s">
        <v>7476</v>
      </c>
      <c r="Q2473" s="1" t="s">
        <v>21</v>
      </c>
      <c r="R2473" s="1" t="s">
        <v>22</v>
      </c>
      <c r="S2473" s="1" t="s">
        <v>22</v>
      </c>
      <c r="T2473" s="1" t="s">
        <v>7477</v>
      </c>
      <c r="U2473" s="1" t="s">
        <v>27</v>
      </c>
    </row>
    <row r="2474" spans="1:21" ht="15" x14ac:dyDescent="0.2">
      <c r="A2474" s="1" t="s">
        <v>16</v>
      </c>
      <c r="B2474" s="1" t="s">
        <v>64</v>
      </c>
      <c r="C2474" s="1" t="s">
        <v>15280</v>
      </c>
      <c r="D2474" s="1" t="s">
        <v>15281</v>
      </c>
      <c r="E2474" s="1" t="s">
        <v>4696</v>
      </c>
      <c r="F2474" s="1" t="s">
        <v>22</v>
      </c>
      <c r="G2474" s="2" t="str">
        <f t="shared" si="114"/>
        <v>Praxis am Heldsberg</v>
      </c>
      <c r="H2474" s="1" t="s">
        <v>4697</v>
      </c>
      <c r="I2474" s="1" t="str" cm="1">
        <f t="array" ref="I2474">IF(H2474="","",IF(COUNT(VALUE(MID(H2474,ROW($A$1:$A$100),1)))=0,H2474,TRIM(LEFT(H2474,MATCH(TRUE,ISNUMBER(VALUE(MID(H2474,ROW($A$1:$A$100),1))),0)-1))))</f>
        <v>Industriestrasse</v>
      </c>
      <c r="J2474" s="1" t="str" cm="1">
        <f t="array" ref="J2474">IF(H2474="","",IF(COUNT(VALUE(MID(H2474,ROW($A$1:$A$100),1)))=0,"",RIGHT(H2474,LEN(H2474)-MATCH(TRUE,ISNUMBER(VALUE(MID(H2474,ROW($A$1:$A$100),1))),0)+1)))</f>
        <v>12a</v>
      </c>
      <c r="K2474" s="1" t="s">
        <v>22</v>
      </c>
      <c r="L2474" s="1" t="s">
        <v>876</v>
      </c>
      <c r="M2474" s="1" t="str">
        <f t="shared" si="115"/>
        <v>9430</v>
      </c>
      <c r="N2474" s="1" t="str">
        <f t="shared" si="116"/>
        <v>St. Margrethen SG</v>
      </c>
      <c r="O2474" s="1" t="s">
        <v>24</v>
      </c>
      <c r="P2474" s="1" t="s">
        <v>15282</v>
      </c>
      <c r="Q2474" s="1" t="s">
        <v>128</v>
      </c>
      <c r="R2474" s="1" t="s">
        <v>4057</v>
      </c>
      <c r="S2474" s="1" t="s">
        <v>22</v>
      </c>
      <c r="T2474" s="1" t="s">
        <v>15283</v>
      </c>
      <c r="U2474" s="1" t="s">
        <v>27</v>
      </c>
    </row>
    <row r="2475" spans="1:21" ht="15" x14ac:dyDescent="0.2">
      <c r="A2475" s="1" t="s">
        <v>16</v>
      </c>
      <c r="B2475" s="1" t="s">
        <v>17</v>
      </c>
      <c r="C2475" s="1" t="s">
        <v>9654</v>
      </c>
      <c r="D2475" s="1" t="s">
        <v>15937</v>
      </c>
      <c r="E2475" s="1" t="s">
        <v>2545</v>
      </c>
      <c r="F2475" s="1" t="s">
        <v>22</v>
      </c>
      <c r="G2475" s="2" t="str">
        <f t="shared" si="114"/>
        <v>Praxis Rotes Haus AG</v>
      </c>
      <c r="H2475" s="1" t="s">
        <v>2546</v>
      </c>
      <c r="I2475" s="1" t="str" cm="1">
        <f t="array" ref="I2475">IF(H2475="","",IF(COUNT(VALUE(MID(H2475,ROW($A$1:$A$100),1)))=0,H2475,TRIM(LEFT(H2475,MATCH(TRUE,ISNUMBER(VALUE(MID(H2475,ROW($A$1:$A$100),1))),0)-1))))</f>
        <v>Hauptstrasse</v>
      </c>
      <c r="J2475" s="1" t="str" cm="1">
        <f t="array" ref="J2475">IF(H2475="","",IF(COUNT(VALUE(MID(H2475,ROW($A$1:$A$100),1)))=0,"",RIGHT(H2475,LEN(H2475)-MATCH(TRUE,ISNUMBER(VALUE(MID(H2475,ROW($A$1:$A$100),1))),0)+1)))</f>
        <v>2</v>
      </c>
      <c r="K2475" s="1" t="s">
        <v>22</v>
      </c>
      <c r="L2475" s="1" t="s">
        <v>2547</v>
      </c>
      <c r="M2475" s="1" t="str">
        <f t="shared" si="115"/>
        <v>8363</v>
      </c>
      <c r="N2475" s="1" t="str">
        <f t="shared" si="116"/>
        <v>Bichelsee</v>
      </c>
      <c r="O2475" s="1" t="s">
        <v>24</v>
      </c>
      <c r="P2475" s="1" t="s">
        <v>15938</v>
      </c>
      <c r="Q2475" s="1" t="s">
        <v>128</v>
      </c>
      <c r="R2475" s="1" t="s">
        <v>22</v>
      </c>
      <c r="S2475" s="1" t="s">
        <v>22</v>
      </c>
      <c r="T2475" s="1" t="s">
        <v>15939</v>
      </c>
      <c r="U2475" s="1" t="s">
        <v>27</v>
      </c>
    </row>
    <row r="2476" spans="1:21" ht="15" x14ac:dyDescent="0.2">
      <c r="A2476" s="1" t="s">
        <v>16</v>
      </c>
      <c r="B2476" s="1" t="s">
        <v>64</v>
      </c>
      <c r="C2476" s="1" t="s">
        <v>5557</v>
      </c>
      <c r="D2476" s="1" t="s">
        <v>5558</v>
      </c>
      <c r="E2476" s="1" t="s">
        <v>5559</v>
      </c>
      <c r="F2476" s="1" t="s">
        <v>22</v>
      </c>
      <c r="G2476" s="2" t="str">
        <f t="shared" si="114"/>
        <v>Praxis Dr. Mor Hani</v>
      </c>
      <c r="H2476" s="1" t="s">
        <v>5560</v>
      </c>
      <c r="I2476" s="1" t="str" cm="1">
        <f t="array" ref="I2476">IF(H2476="","",IF(COUNT(VALUE(MID(H2476,ROW($A$1:$A$100),1)))=0,H2476,TRIM(LEFT(H2476,MATCH(TRUE,ISNUMBER(VALUE(MID(H2476,ROW($A$1:$A$100),1))),0)-1))))</f>
        <v>Luzernerstrasse</v>
      </c>
      <c r="J2476" s="1" t="str" cm="1">
        <f t="array" ref="J2476">IF(H2476="","",IF(COUNT(VALUE(MID(H2476,ROW($A$1:$A$100),1)))=0,"",RIGHT(H2476,LEN(H2476)-MATCH(TRUE,ISNUMBER(VALUE(MID(H2476,ROW($A$1:$A$100),1))),0)+1)))</f>
        <v>12</v>
      </c>
      <c r="K2476" s="1" t="s">
        <v>22</v>
      </c>
      <c r="L2476" s="1" t="s">
        <v>5561</v>
      </c>
      <c r="M2476" s="1" t="str">
        <f t="shared" si="115"/>
        <v>4665</v>
      </c>
      <c r="N2476" s="1" t="str">
        <f t="shared" si="116"/>
        <v>Oftringen</v>
      </c>
      <c r="O2476" s="1" t="s">
        <v>24</v>
      </c>
      <c r="P2476" s="1" t="s">
        <v>5562</v>
      </c>
      <c r="Q2476" s="1" t="s">
        <v>21</v>
      </c>
      <c r="R2476" s="1" t="s">
        <v>22</v>
      </c>
      <c r="S2476" s="1" t="s">
        <v>22</v>
      </c>
      <c r="T2476" s="1" t="s">
        <v>5563</v>
      </c>
      <c r="U2476" s="1" t="s">
        <v>27</v>
      </c>
    </row>
    <row r="2477" spans="1:21" ht="15" x14ac:dyDescent="0.2">
      <c r="A2477" s="1" t="s">
        <v>16</v>
      </c>
      <c r="B2477" s="1" t="s">
        <v>64</v>
      </c>
      <c r="C2477" s="1" t="s">
        <v>11818</v>
      </c>
      <c r="D2477" s="1" t="s">
        <v>11819</v>
      </c>
      <c r="E2477" s="1" t="s">
        <v>11820</v>
      </c>
      <c r="F2477" s="1" t="s">
        <v>22</v>
      </c>
      <c r="G2477" s="2" t="str">
        <f t="shared" si="114"/>
        <v>Praxis Dr. Morales / Dr. Reus</v>
      </c>
      <c r="H2477" s="1" t="s">
        <v>11821</v>
      </c>
      <c r="I2477" s="1" t="str" cm="1">
        <f t="array" ref="I2477">IF(H2477="","",IF(COUNT(VALUE(MID(H2477,ROW($A$1:$A$100),1)))=0,H2477,TRIM(LEFT(H2477,MATCH(TRUE,ISNUMBER(VALUE(MID(H2477,ROW($A$1:$A$100),1))),0)-1))))</f>
        <v>Zollikerstrasse</v>
      </c>
      <c r="J2477" s="1" t="str" cm="1">
        <f t="array" ref="J2477">IF(H2477="","",IF(COUNT(VALUE(MID(H2477,ROW($A$1:$A$100),1)))=0,"",RIGHT(H2477,LEN(H2477)-MATCH(TRUE,ISNUMBER(VALUE(MID(H2477,ROW($A$1:$A$100),1))),0)+1)))</f>
        <v>37</v>
      </c>
      <c r="K2477" s="1" t="s">
        <v>22</v>
      </c>
      <c r="L2477" s="1" t="s">
        <v>327</v>
      </c>
      <c r="M2477" s="1" t="str">
        <f t="shared" si="115"/>
        <v>8008</v>
      </c>
      <c r="N2477" s="1" t="str">
        <f t="shared" si="116"/>
        <v>Zürich</v>
      </c>
      <c r="O2477" s="1" t="s">
        <v>24</v>
      </c>
      <c r="P2477" s="1" t="s">
        <v>11822</v>
      </c>
      <c r="Q2477" s="1" t="s">
        <v>128</v>
      </c>
      <c r="R2477" s="1" t="s">
        <v>80</v>
      </c>
      <c r="S2477" s="1" t="s">
        <v>22</v>
      </c>
      <c r="T2477" s="1" t="s">
        <v>11823</v>
      </c>
      <c r="U2477" s="1" t="s">
        <v>27</v>
      </c>
    </row>
    <row r="2478" spans="1:21" ht="15" x14ac:dyDescent="0.2">
      <c r="A2478" s="1" t="s">
        <v>73</v>
      </c>
      <c r="B2478" s="1" t="s">
        <v>64</v>
      </c>
      <c r="C2478" s="1" t="s">
        <v>1051</v>
      </c>
      <c r="D2478" s="1" t="s">
        <v>11811</v>
      </c>
      <c r="E2478" s="1" t="s">
        <v>2835</v>
      </c>
      <c r="F2478" s="1" t="s">
        <v>22</v>
      </c>
      <c r="G2478" s="2" t="str">
        <f t="shared" si="114"/>
        <v>Bergpraxis AG</v>
      </c>
      <c r="H2478" s="1" t="s">
        <v>2836</v>
      </c>
      <c r="I2478" s="1" t="str" cm="1">
        <f t="array" ref="I2478">IF(H2478="","",IF(COUNT(VALUE(MID(H2478,ROW($A$1:$A$100),1)))=0,H2478,TRIM(LEFT(H2478,MATCH(TRUE,ISNUMBER(VALUE(MID(H2478,ROW($A$1:$A$100),1))),0)-1))))</f>
        <v>Bergstrasse</v>
      </c>
      <c r="J2478" s="1" t="str" cm="1">
        <f t="array" ref="J2478">IF(H2478="","",IF(COUNT(VALUE(MID(H2478,ROW($A$1:$A$100),1)))=0,"",RIGHT(H2478,LEN(H2478)-MATCH(TRUE,ISNUMBER(VALUE(MID(H2478,ROW($A$1:$A$100),1))),0)+1)))</f>
        <v>1</v>
      </c>
      <c r="K2478" s="1" t="s">
        <v>22</v>
      </c>
      <c r="L2478" s="1" t="s">
        <v>2837</v>
      </c>
      <c r="M2478" s="1" t="str">
        <f t="shared" si="115"/>
        <v>8816</v>
      </c>
      <c r="N2478" s="1" t="str">
        <f t="shared" si="116"/>
        <v>Hirzel</v>
      </c>
      <c r="O2478" s="1" t="s">
        <v>24</v>
      </c>
      <c r="P2478" s="1" t="s">
        <v>11812</v>
      </c>
      <c r="Q2478" s="1" t="s">
        <v>128</v>
      </c>
      <c r="R2478" s="1" t="s">
        <v>22</v>
      </c>
      <c r="S2478" s="1" t="s">
        <v>22</v>
      </c>
      <c r="T2478" s="1" t="s">
        <v>11813</v>
      </c>
      <c r="U2478" s="1" t="s">
        <v>27</v>
      </c>
    </row>
    <row r="2479" spans="1:21" ht="15" x14ac:dyDescent="0.2">
      <c r="A2479" s="1" t="s">
        <v>73</v>
      </c>
      <c r="B2479" s="1" t="s">
        <v>64</v>
      </c>
      <c r="C2479" s="1" t="s">
        <v>6484</v>
      </c>
      <c r="D2479" s="1" t="s">
        <v>6485</v>
      </c>
      <c r="E2479" s="1" t="s">
        <v>6486</v>
      </c>
      <c r="F2479" s="1" t="s">
        <v>22</v>
      </c>
      <c r="G2479" s="2" t="str">
        <f t="shared" si="114"/>
        <v>AerzteZentrumErlenbach.ch</v>
      </c>
      <c r="H2479" s="1" t="s">
        <v>6487</v>
      </c>
      <c r="I2479" s="1" t="str" cm="1">
        <f t="array" ref="I2479">IF(H2479="","",IF(COUNT(VALUE(MID(H2479,ROW($A$1:$A$100),1)))=0,H2479,TRIM(LEFT(H2479,MATCH(TRUE,ISNUMBER(VALUE(MID(H2479,ROW($A$1:$A$100),1))),0)-1))))</f>
        <v>Drusbergstrasse</v>
      </c>
      <c r="J2479" s="1" t="str" cm="1">
        <f t="array" ref="J2479">IF(H2479="","",IF(COUNT(VALUE(MID(H2479,ROW($A$1:$A$100),1)))=0,"",RIGHT(H2479,LEN(H2479)-MATCH(TRUE,ISNUMBER(VALUE(MID(H2479,ROW($A$1:$A$100),1))),0)+1)))</f>
        <v>10</v>
      </c>
      <c r="K2479" s="1" t="s">
        <v>22</v>
      </c>
      <c r="L2479" s="1" t="s">
        <v>6488</v>
      </c>
      <c r="M2479" s="1" t="str">
        <f t="shared" si="115"/>
        <v>8703</v>
      </c>
      <c r="N2479" s="1" t="str">
        <f t="shared" si="116"/>
        <v>Erlenbach ZH</v>
      </c>
      <c r="O2479" s="1" t="s">
        <v>24</v>
      </c>
      <c r="P2479" s="1" t="s">
        <v>6489</v>
      </c>
      <c r="Q2479" s="1" t="s">
        <v>128</v>
      </c>
      <c r="R2479" s="1" t="s">
        <v>22</v>
      </c>
      <c r="S2479" s="1" t="s">
        <v>22</v>
      </c>
      <c r="T2479" s="1" t="s">
        <v>6490</v>
      </c>
      <c r="U2479" s="1" t="s">
        <v>27</v>
      </c>
    </row>
    <row r="2480" spans="1:21" ht="15" x14ac:dyDescent="0.2">
      <c r="A2480" s="1" t="s">
        <v>73</v>
      </c>
      <c r="B2480" s="1" t="s">
        <v>64</v>
      </c>
      <c r="C2480" s="1" t="s">
        <v>176</v>
      </c>
      <c r="D2480" s="1" t="s">
        <v>11829</v>
      </c>
      <c r="E2480" s="1" t="s">
        <v>2877</v>
      </c>
      <c r="F2480" s="1" t="s">
        <v>22</v>
      </c>
      <c r="G2480" s="2" t="str">
        <f t="shared" si="114"/>
        <v>Gruppenpraxis Hirschen</v>
      </c>
      <c r="H2480" s="1" t="s">
        <v>2878</v>
      </c>
      <c r="I2480" s="1" t="str" cm="1">
        <f t="array" ref="I2480">IF(H2480="","",IF(COUNT(VALUE(MID(H2480,ROW($A$1:$A$100),1)))=0,H2480,TRIM(LEFT(H2480,MATCH(TRUE,ISNUMBER(VALUE(MID(H2480,ROW($A$1:$A$100),1))),0)-1))))</f>
        <v>Winterthurerstrasse</v>
      </c>
      <c r="J2480" s="1" t="str" cm="1">
        <f t="array" ref="J2480">IF(H2480="","",IF(COUNT(VALUE(MID(H2480,ROW($A$1:$A$100),1)))=0,"",RIGHT(H2480,LEN(H2480)-MATCH(TRUE,ISNUMBER(VALUE(MID(H2480,ROW($A$1:$A$100),1))),0)+1)))</f>
        <v>511</v>
      </c>
      <c r="K2480" s="1" t="s">
        <v>22</v>
      </c>
      <c r="L2480" s="1" t="s">
        <v>1610</v>
      </c>
      <c r="M2480" s="1" t="str">
        <f t="shared" si="115"/>
        <v>8051</v>
      </c>
      <c r="N2480" s="1" t="str">
        <f t="shared" si="116"/>
        <v>Zürich</v>
      </c>
      <c r="O2480" s="1" t="s">
        <v>24</v>
      </c>
      <c r="P2480" s="1" t="s">
        <v>11830</v>
      </c>
      <c r="Q2480" s="1" t="s">
        <v>128</v>
      </c>
      <c r="R2480" s="1" t="s">
        <v>22</v>
      </c>
      <c r="S2480" s="1" t="s">
        <v>22</v>
      </c>
      <c r="T2480" s="1" t="s">
        <v>11831</v>
      </c>
      <c r="U2480" s="1" t="s">
        <v>27</v>
      </c>
    </row>
    <row r="2481" spans="1:21" ht="30" x14ac:dyDescent="0.2">
      <c r="A2481" s="1" t="s">
        <v>16</v>
      </c>
      <c r="B2481" s="1" t="s">
        <v>17</v>
      </c>
      <c r="C2481" s="1" t="s">
        <v>141</v>
      </c>
      <c r="D2481" s="1" t="s">
        <v>142</v>
      </c>
      <c r="E2481" s="1" t="s">
        <v>132</v>
      </c>
      <c r="F2481" s="1" t="s">
        <v>21</v>
      </c>
      <c r="G2481" s="2" t="str">
        <f t="shared" si="114"/>
        <v>Spital Oberengadin
_x000D_Gynäkologie und Geburtshilfe</v>
      </c>
      <c r="H2481" s="1" t="s">
        <v>133</v>
      </c>
      <c r="I2481" s="1" t="str" cm="1">
        <f t="array" ref="I2481">IF(H2481="","",IF(COUNT(VALUE(MID(H2481,ROW($A$1:$A$100),1)))=0,H2481,TRIM(LEFT(H2481,MATCH(TRUE,ISNUMBER(VALUE(MID(H2481,ROW($A$1:$A$100),1))),0)-1))))</f>
        <v>Via Nouva</v>
      </c>
      <c r="J2481" s="1" t="str" cm="1">
        <f t="array" ref="J2481">IF(H2481="","",IF(COUNT(VALUE(MID(H2481,ROW($A$1:$A$100),1)))=0,"",RIGHT(H2481,LEN(H2481)-MATCH(TRUE,ISNUMBER(VALUE(MID(H2481,ROW($A$1:$A$100),1))),0)+1)))</f>
        <v>3</v>
      </c>
      <c r="K2481" s="1" t="s">
        <v>22</v>
      </c>
      <c r="L2481" s="1" t="s">
        <v>134</v>
      </c>
      <c r="M2481" s="1" t="str">
        <f t="shared" si="115"/>
        <v>7503</v>
      </c>
      <c r="N2481" s="1" t="str">
        <f t="shared" si="116"/>
        <v>Samedan</v>
      </c>
      <c r="O2481" s="1" t="s">
        <v>24</v>
      </c>
      <c r="P2481" s="1" t="s">
        <v>143</v>
      </c>
      <c r="Q2481" s="1" t="s">
        <v>21</v>
      </c>
      <c r="R2481" s="1" t="s">
        <v>22</v>
      </c>
      <c r="S2481" s="1" t="s">
        <v>22</v>
      </c>
      <c r="T2481" s="1" t="s">
        <v>144</v>
      </c>
      <c r="U2481" s="1" t="s">
        <v>27</v>
      </c>
    </row>
    <row r="2482" spans="1:21" ht="15" x14ac:dyDescent="0.2">
      <c r="A2482" s="1" t="s">
        <v>16</v>
      </c>
      <c r="B2482" s="1" t="s">
        <v>64</v>
      </c>
      <c r="C2482" s="1" t="s">
        <v>627</v>
      </c>
      <c r="D2482" s="1" t="s">
        <v>8015</v>
      </c>
      <c r="E2482" s="1" t="s">
        <v>8016</v>
      </c>
      <c r="F2482" s="1" t="s">
        <v>22</v>
      </c>
      <c r="G2482" s="2" t="str">
        <f t="shared" si="114"/>
        <v>Praxis Dr. Morger Franziska</v>
      </c>
      <c r="H2482" s="1" t="s">
        <v>8017</v>
      </c>
      <c r="I2482" s="1" t="str" cm="1">
        <f t="array" ref="I2482">IF(H2482="","",IF(COUNT(VALUE(MID(H2482,ROW($A$1:$A$100),1)))=0,H2482,TRIM(LEFT(H2482,MATCH(TRUE,ISNUMBER(VALUE(MID(H2482,ROW($A$1:$A$100),1))),0)-1))))</f>
        <v>Gerlisbergstrasse</v>
      </c>
      <c r="J2482" s="1" t="str" cm="1">
        <f t="array" ref="J2482">IF(H2482="","",IF(COUNT(VALUE(MID(H2482,ROW($A$1:$A$100),1)))=0,"",RIGHT(H2482,LEN(H2482)-MATCH(TRUE,ISNUMBER(VALUE(MID(H2482,ROW($A$1:$A$100),1))),0)+1)))</f>
        <v>46</v>
      </c>
      <c r="K2482" s="1" t="s">
        <v>22</v>
      </c>
      <c r="L2482" s="1" t="s">
        <v>4237</v>
      </c>
      <c r="M2482" s="1" t="str">
        <f t="shared" si="115"/>
        <v>8303</v>
      </c>
      <c r="N2482" s="1" t="str">
        <f t="shared" si="116"/>
        <v>Bassersdorf</v>
      </c>
      <c r="O2482" s="1" t="s">
        <v>24</v>
      </c>
      <c r="P2482" s="1" t="s">
        <v>8018</v>
      </c>
      <c r="Q2482" s="1" t="s">
        <v>128</v>
      </c>
      <c r="R2482" s="1" t="s">
        <v>22</v>
      </c>
      <c r="S2482" s="1" t="s">
        <v>22</v>
      </c>
      <c r="T2482" s="1" t="s">
        <v>8019</v>
      </c>
      <c r="U2482" s="1" t="s">
        <v>27</v>
      </c>
    </row>
    <row r="2483" spans="1:21" ht="15" x14ac:dyDescent="0.2">
      <c r="A2483" s="1" t="s">
        <v>16</v>
      </c>
      <c r="B2483" s="1" t="s">
        <v>64</v>
      </c>
      <c r="C2483" s="1" t="s">
        <v>1573</v>
      </c>
      <c r="D2483" s="1" t="s">
        <v>1574</v>
      </c>
      <c r="E2483" s="1" t="s">
        <v>1575</v>
      </c>
      <c r="F2483" s="1" t="s">
        <v>22</v>
      </c>
      <c r="G2483" s="2" t="str">
        <f t="shared" si="114"/>
        <v>Praxis Dr. Meier Gabriela</v>
      </c>
      <c r="H2483" s="1" t="s">
        <v>1576</v>
      </c>
      <c r="I2483" s="1" t="str" cm="1">
        <f t="array" ref="I2483">IF(H2483="","",IF(COUNT(VALUE(MID(H2483,ROW($A$1:$A$100),1)))=0,H2483,TRIM(LEFT(H2483,MATCH(TRUE,ISNUMBER(VALUE(MID(H2483,ROW($A$1:$A$100),1))),0)-1))))</f>
        <v>Schwyzerstrasse</v>
      </c>
      <c r="J2483" s="1" t="str" cm="1">
        <f t="array" ref="J2483">IF(H2483="","",IF(COUNT(VALUE(MID(H2483,ROW($A$1:$A$100),1)))=0,"",RIGHT(H2483,LEN(H2483)-MATCH(TRUE,ISNUMBER(VALUE(MID(H2483,ROW($A$1:$A$100),1))),0)+1)))</f>
        <v>12</v>
      </c>
      <c r="K2483" s="1" t="s">
        <v>22</v>
      </c>
      <c r="L2483" s="1" t="s">
        <v>1577</v>
      </c>
      <c r="M2483" s="1" t="str">
        <f t="shared" si="115"/>
        <v>5430</v>
      </c>
      <c r="N2483" s="1" t="str">
        <f t="shared" si="116"/>
        <v>Wettingen</v>
      </c>
      <c r="O2483" s="1" t="s">
        <v>24</v>
      </c>
      <c r="P2483" s="1" t="s">
        <v>1578</v>
      </c>
      <c r="Q2483" s="1" t="s">
        <v>21</v>
      </c>
      <c r="R2483" s="1" t="s">
        <v>22</v>
      </c>
      <c r="S2483" s="1" t="s">
        <v>22</v>
      </c>
      <c r="T2483" s="1" t="s">
        <v>1579</v>
      </c>
      <c r="U2483" s="1" t="s">
        <v>27</v>
      </c>
    </row>
    <row r="2484" spans="1:21" ht="15" x14ac:dyDescent="0.2">
      <c r="A2484" s="1" t="s">
        <v>73</v>
      </c>
      <c r="B2484" s="1" t="s">
        <v>64</v>
      </c>
      <c r="C2484" s="1" t="s">
        <v>494</v>
      </c>
      <c r="D2484" s="1" t="s">
        <v>11824</v>
      </c>
      <c r="E2484" s="1" t="s">
        <v>219</v>
      </c>
      <c r="F2484" s="1" t="s">
        <v>22</v>
      </c>
      <c r="G2484" s="2" t="str">
        <f t="shared" si="114"/>
        <v>Praxis Rössligasse</v>
      </c>
      <c r="H2484" s="1" t="s">
        <v>220</v>
      </c>
      <c r="I2484" s="1" t="str" cm="1">
        <f t="array" ref="I2484">IF(H2484="","",IF(COUNT(VALUE(MID(H2484,ROW($A$1:$A$100),1)))=0,H2484,TRIM(LEFT(H2484,MATCH(TRUE,ISNUMBER(VALUE(MID(H2484,ROW($A$1:$A$100),1))),0)-1))))</f>
        <v>Rössligasse</v>
      </c>
      <c r="J2484" s="1" t="str" cm="1">
        <f t="array" ref="J2484">IF(H2484="","",IF(COUNT(VALUE(MID(H2484,ROW($A$1:$A$100),1)))=0,"",RIGHT(H2484,LEN(H2484)-MATCH(TRUE,ISNUMBER(VALUE(MID(H2484,ROW($A$1:$A$100),1))),0)+1)))</f>
        <v>11</v>
      </c>
      <c r="K2484" s="1" t="s">
        <v>22</v>
      </c>
      <c r="L2484" s="1" t="s">
        <v>107</v>
      </c>
      <c r="M2484" s="1" t="str">
        <f t="shared" si="115"/>
        <v>8180</v>
      </c>
      <c r="N2484" s="1" t="str">
        <f t="shared" si="116"/>
        <v>Bülach</v>
      </c>
      <c r="O2484" s="1" t="s">
        <v>24</v>
      </c>
      <c r="P2484" s="1" t="s">
        <v>11832</v>
      </c>
      <c r="Q2484" s="1" t="s">
        <v>128</v>
      </c>
      <c r="R2484" s="1" t="s">
        <v>22</v>
      </c>
      <c r="S2484" s="1" t="s">
        <v>22</v>
      </c>
      <c r="T2484" s="1" t="s">
        <v>11833</v>
      </c>
      <c r="U2484" s="1" t="s">
        <v>27</v>
      </c>
    </row>
    <row r="2485" spans="1:21" ht="15" x14ac:dyDescent="0.2">
      <c r="A2485" s="1" t="s">
        <v>16</v>
      </c>
      <c r="B2485" s="1" t="s">
        <v>64</v>
      </c>
      <c r="C2485" s="1" t="s">
        <v>4692</v>
      </c>
      <c r="D2485" s="1" t="s">
        <v>11824</v>
      </c>
      <c r="E2485" s="1" t="s">
        <v>11825</v>
      </c>
      <c r="F2485" s="1" t="s">
        <v>22</v>
      </c>
      <c r="G2485" s="2" t="str">
        <f t="shared" si="114"/>
        <v>Moro Genki Clinic</v>
      </c>
      <c r="H2485" s="1" t="s">
        <v>11826</v>
      </c>
      <c r="I2485" s="1" t="str" cm="1">
        <f t="array" ref="I2485">IF(H2485="","",IF(COUNT(VALUE(MID(H2485,ROW($A$1:$A$100),1)))=0,H2485,TRIM(LEFT(H2485,MATCH(TRUE,ISNUMBER(VALUE(MID(H2485,ROW($A$1:$A$100),1))),0)-1))))</f>
        <v>Alte Notariatsstrasse</v>
      </c>
      <c r="J2485" s="1" t="str" cm="1">
        <f t="array" ref="J2485">IF(H2485="","",IF(COUNT(VALUE(MID(H2485,ROW($A$1:$A$100),1)))=0,"",RIGHT(H2485,LEN(H2485)-MATCH(TRUE,ISNUMBER(VALUE(MID(H2485,ROW($A$1:$A$100),1))),0)+1)))</f>
        <v>3</v>
      </c>
      <c r="K2485" s="1" t="s">
        <v>22</v>
      </c>
      <c r="L2485" s="1" t="s">
        <v>993</v>
      </c>
      <c r="M2485" s="1" t="str">
        <f t="shared" si="115"/>
        <v>8620</v>
      </c>
      <c r="N2485" s="1" t="str">
        <f t="shared" si="116"/>
        <v>Wetzikon ZH</v>
      </c>
      <c r="O2485" s="1" t="s">
        <v>24</v>
      </c>
      <c r="P2485" s="1" t="s">
        <v>11827</v>
      </c>
      <c r="Q2485" s="1" t="s">
        <v>80</v>
      </c>
      <c r="R2485" s="1" t="s">
        <v>22</v>
      </c>
      <c r="S2485" s="1" t="s">
        <v>22</v>
      </c>
      <c r="T2485" s="1" t="s">
        <v>11828</v>
      </c>
      <c r="U2485" s="1" t="s">
        <v>27</v>
      </c>
    </row>
    <row r="2486" spans="1:21" ht="30" x14ac:dyDescent="0.2">
      <c r="A2486" s="1" t="s">
        <v>16</v>
      </c>
      <c r="B2486" s="1" t="s">
        <v>64</v>
      </c>
      <c r="C2486" s="1" t="s">
        <v>1931</v>
      </c>
      <c r="D2486" s="1" t="s">
        <v>1932</v>
      </c>
      <c r="E2486" s="1" t="s">
        <v>163</v>
      </c>
      <c r="F2486" s="1" t="s">
        <v>164</v>
      </c>
      <c r="G2486" s="2" t="str">
        <f t="shared" si="114"/>
        <v>Inselspital Bern
_x000D_Gynäkologie / Geburtshilfe</v>
      </c>
      <c r="H2486" s="1" t="s">
        <v>165</v>
      </c>
      <c r="I2486" s="1" t="str" cm="1">
        <f t="array" ref="I2486">IF(H2486="","",IF(COUNT(VALUE(MID(H2486,ROW($A$1:$A$100),1)))=0,H2486,TRIM(LEFT(H2486,MATCH(TRUE,ISNUMBER(VALUE(MID(H2486,ROW($A$1:$A$100),1))),0)-1))))</f>
        <v>Friedbühlstrasse</v>
      </c>
      <c r="J2486" s="1" t="str" cm="1">
        <f t="array" ref="J2486">IF(H2486="","",IF(COUNT(VALUE(MID(H2486,ROW($A$1:$A$100),1)))=0,"",RIGHT(H2486,LEN(H2486)-MATCH(TRUE,ISNUMBER(VALUE(MID(H2486,ROW($A$1:$A$100),1))),0)+1)))</f>
        <v>19</v>
      </c>
      <c r="K2486" s="1" t="s">
        <v>22</v>
      </c>
      <c r="L2486" s="1" t="s">
        <v>166</v>
      </c>
      <c r="M2486" s="1" t="str">
        <f t="shared" si="115"/>
        <v>3010</v>
      </c>
      <c r="N2486" s="1" t="str">
        <f t="shared" si="116"/>
        <v>Bern</v>
      </c>
      <c r="O2486" s="1" t="s">
        <v>24</v>
      </c>
      <c r="P2486" s="1" t="s">
        <v>1933</v>
      </c>
      <c r="Q2486" s="1" t="s">
        <v>21</v>
      </c>
      <c r="R2486" s="1" t="s">
        <v>22</v>
      </c>
      <c r="S2486" s="1" t="s">
        <v>22</v>
      </c>
      <c r="T2486" s="1" t="s">
        <v>1934</v>
      </c>
      <c r="U2486" s="1" t="s">
        <v>27</v>
      </c>
    </row>
    <row r="2487" spans="1:21" ht="15" x14ac:dyDescent="0.2">
      <c r="A2487" s="1" t="s">
        <v>16</v>
      </c>
      <c r="B2487" s="1" t="s">
        <v>17</v>
      </c>
      <c r="C2487" s="1" t="s">
        <v>1152</v>
      </c>
      <c r="D2487" s="1" t="s">
        <v>1153</v>
      </c>
      <c r="E2487" s="1" t="s">
        <v>1154</v>
      </c>
      <c r="F2487" s="1" t="s">
        <v>22</v>
      </c>
      <c r="G2487" s="2" t="str">
        <f t="shared" si="114"/>
        <v>Frauenarztpraxis Morris GmbH</v>
      </c>
      <c r="H2487" s="1" t="s">
        <v>1155</v>
      </c>
      <c r="I2487" s="1" t="str" cm="1">
        <f t="array" ref="I2487">IF(H2487="","",IF(COUNT(VALUE(MID(H2487,ROW($A$1:$A$100),1)))=0,H2487,TRIM(LEFT(H2487,MATCH(TRUE,ISNUMBER(VALUE(MID(H2487,ROW($A$1:$A$100),1))),0)-1))))</f>
        <v>Poststrasse</v>
      </c>
      <c r="J2487" s="1" t="str" cm="1">
        <f t="array" ref="J2487">IF(H2487="","",IF(COUNT(VALUE(MID(H2487,ROW($A$1:$A$100),1)))=0,"",RIGHT(H2487,LEN(H2487)-MATCH(TRUE,ISNUMBER(VALUE(MID(H2487,ROW($A$1:$A$100),1))),0)+1)))</f>
        <v>10</v>
      </c>
      <c r="K2487" s="1" t="s">
        <v>22</v>
      </c>
      <c r="L2487" s="1" t="s">
        <v>1156</v>
      </c>
      <c r="M2487" s="1" t="str">
        <f t="shared" si="115"/>
        <v>9410</v>
      </c>
      <c r="N2487" s="1" t="str">
        <f t="shared" si="116"/>
        <v>Heiden</v>
      </c>
      <c r="O2487" s="1" t="s">
        <v>24</v>
      </c>
      <c r="P2487" s="1" t="s">
        <v>1157</v>
      </c>
      <c r="Q2487" s="1" t="s">
        <v>21</v>
      </c>
      <c r="R2487" s="1" t="s">
        <v>22</v>
      </c>
      <c r="S2487" s="1" t="s">
        <v>22</v>
      </c>
      <c r="T2487" s="1" t="s">
        <v>1158</v>
      </c>
      <c r="U2487" s="1" t="s">
        <v>27</v>
      </c>
    </row>
    <row r="2488" spans="1:21" ht="15" x14ac:dyDescent="0.2">
      <c r="A2488" s="1" t="s">
        <v>73</v>
      </c>
      <c r="B2488" s="1" t="s">
        <v>64</v>
      </c>
      <c r="C2488" s="1" t="s">
        <v>262</v>
      </c>
      <c r="D2488" s="1" t="s">
        <v>11834</v>
      </c>
      <c r="E2488" s="1" t="s">
        <v>11835</v>
      </c>
      <c r="F2488" s="1" t="s">
        <v>22</v>
      </c>
      <c r="G2488" s="2" t="str">
        <f t="shared" si="114"/>
        <v>Arztpraxis Wartau</v>
      </c>
      <c r="H2488" s="1" t="s">
        <v>11836</v>
      </c>
      <c r="I2488" s="1" t="str" cm="1">
        <f t="array" ref="I2488">IF(H2488="","",IF(COUNT(VALUE(MID(H2488,ROW($A$1:$A$100),1)))=0,H2488,TRIM(LEFT(H2488,MATCH(TRUE,ISNUMBER(VALUE(MID(H2488,ROW($A$1:$A$100),1))),0)-1))))</f>
        <v>Hohenklingenstrasse</v>
      </c>
      <c r="J2488" s="1" t="str" cm="1">
        <f t="array" ref="J2488">IF(H2488="","",IF(COUNT(VALUE(MID(H2488,ROW($A$1:$A$100),1)))=0,"",RIGHT(H2488,LEN(H2488)-MATCH(TRUE,ISNUMBER(VALUE(MID(H2488,ROW($A$1:$A$100),1))),0)+1)))</f>
        <v>40</v>
      </c>
      <c r="K2488" s="1" t="s">
        <v>22</v>
      </c>
      <c r="L2488" s="1" t="s">
        <v>915</v>
      </c>
      <c r="M2488" s="1" t="str">
        <f t="shared" si="115"/>
        <v>8049</v>
      </c>
      <c r="N2488" s="1" t="str">
        <f t="shared" si="116"/>
        <v>Zürich</v>
      </c>
      <c r="O2488" s="1" t="s">
        <v>24</v>
      </c>
      <c r="P2488" s="1" t="s">
        <v>11837</v>
      </c>
      <c r="Q2488" s="1" t="s">
        <v>128</v>
      </c>
      <c r="R2488" s="1" t="s">
        <v>22</v>
      </c>
      <c r="S2488" s="1" t="s">
        <v>22</v>
      </c>
      <c r="T2488" s="1" t="s">
        <v>11838</v>
      </c>
      <c r="U2488" s="1" t="s">
        <v>27</v>
      </c>
    </row>
    <row r="2489" spans="1:21" ht="15" x14ac:dyDescent="0.2">
      <c r="A2489" s="1" t="s">
        <v>16</v>
      </c>
      <c r="B2489" s="1" t="s">
        <v>64</v>
      </c>
      <c r="C2489" s="1" t="s">
        <v>3496</v>
      </c>
      <c r="D2489" s="1" t="s">
        <v>3497</v>
      </c>
      <c r="E2489" s="1" t="s">
        <v>3230</v>
      </c>
      <c r="F2489" s="1" t="s">
        <v>22</v>
      </c>
      <c r="G2489" s="2" t="str">
        <f t="shared" si="114"/>
        <v>Gynpoint AG - Standort Horgen</v>
      </c>
      <c r="H2489" s="1" t="s">
        <v>3231</v>
      </c>
      <c r="I2489" s="1" t="str" cm="1">
        <f t="array" ref="I2489">IF(H2489="","",IF(COUNT(VALUE(MID(H2489,ROW($A$1:$A$100),1)))=0,H2489,TRIM(LEFT(H2489,MATCH(TRUE,ISNUMBER(VALUE(MID(H2489,ROW($A$1:$A$100),1))),0)-1))))</f>
        <v>Seestrasse</v>
      </c>
      <c r="J2489" s="1" t="str" cm="1">
        <f t="array" ref="J2489">IF(H2489="","",IF(COUNT(VALUE(MID(H2489,ROW($A$1:$A$100),1)))=0,"",RIGHT(H2489,LEN(H2489)-MATCH(TRUE,ISNUMBER(VALUE(MID(H2489,ROW($A$1:$A$100),1))),0)+1)))</f>
        <v>126</v>
      </c>
      <c r="K2489" s="1" t="s">
        <v>22</v>
      </c>
      <c r="L2489" s="1" t="s">
        <v>158</v>
      </c>
      <c r="M2489" s="1" t="str">
        <f t="shared" si="115"/>
        <v>8810</v>
      </c>
      <c r="N2489" s="1" t="str">
        <f t="shared" si="116"/>
        <v>Horgen</v>
      </c>
      <c r="O2489" s="1" t="s">
        <v>24</v>
      </c>
      <c r="P2489" s="1" t="s">
        <v>3498</v>
      </c>
      <c r="Q2489" s="1" t="s">
        <v>21</v>
      </c>
      <c r="R2489" s="1" t="s">
        <v>2330</v>
      </c>
      <c r="S2489" s="1" t="s">
        <v>22</v>
      </c>
      <c r="T2489" s="1" t="s">
        <v>3499</v>
      </c>
      <c r="U2489" s="1" t="s">
        <v>27</v>
      </c>
    </row>
    <row r="2490" spans="1:21" ht="15" x14ac:dyDescent="0.2">
      <c r="A2490" s="1" t="s">
        <v>73</v>
      </c>
      <c r="B2490" s="1" t="s">
        <v>64</v>
      </c>
      <c r="C2490" s="1" t="s">
        <v>11751</v>
      </c>
      <c r="D2490" s="1" t="s">
        <v>11752</v>
      </c>
      <c r="E2490" s="1" t="s">
        <v>11753</v>
      </c>
      <c r="F2490" s="1" t="s">
        <v>22</v>
      </c>
      <c r="G2490" s="2" t="str">
        <f t="shared" si="114"/>
        <v>Praxis Wilcare</v>
      </c>
      <c r="H2490" s="1" t="s">
        <v>11754</v>
      </c>
      <c r="I2490" s="1" t="str" cm="1">
        <f t="array" ref="I2490">IF(H2490="","",IF(COUNT(VALUE(MID(H2490,ROW($A$1:$A$100),1)))=0,H2490,TRIM(LEFT(H2490,MATCH(TRUE,ISNUMBER(VALUE(MID(H2490,ROW($A$1:$A$100),1))),0)-1))))</f>
        <v>Schützenhausweg</v>
      </c>
      <c r="J2490" s="1" t="str" cm="1">
        <f t="array" ref="J2490">IF(H2490="","",IF(COUNT(VALUE(MID(H2490,ROW($A$1:$A$100),1)))=0,"",RIGHT(H2490,LEN(H2490)-MATCH(TRUE,ISNUMBER(VALUE(MID(H2490,ROW($A$1:$A$100),1))),0)+1)))</f>
        <v>5</v>
      </c>
      <c r="K2490" s="1" t="s">
        <v>22</v>
      </c>
      <c r="L2490" s="1" t="s">
        <v>11755</v>
      </c>
      <c r="M2490" s="1" t="str">
        <f t="shared" si="115"/>
        <v>8492</v>
      </c>
      <c r="N2490" s="1" t="str">
        <f t="shared" si="116"/>
        <v>Wila</v>
      </c>
      <c r="O2490" s="1" t="s">
        <v>24</v>
      </c>
      <c r="P2490" s="1" t="s">
        <v>11756</v>
      </c>
      <c r="Q2490" s="1" t="s">
        <v>128</v>
      </c>
      <c r="R2490" s="1" t="s">
        <v>22</v>
      </c>
      <c r="S2490" s="1" t="s">
        <v>22</v>
      </c>
      <c r="T2490" s="1" t="s">
        <v>11757</v>
      </c>
      <c r="U2490" s="1" t="s">
        <v>27</v>
      </c>
    </row>
    <row r="2491" spans="1:21" ht="30" x14ac:dyDescent="0.2">
      <c r="A2491" s="1" t="s">
        <v>16</v>
      </c>
      <c r="B2491" s="1" t="s">
        <v>64</v>
      </c>
      <c r="C2491" s="1" t="s">
        <v>4482</v>
      </c>
      <c r="D2491" s="1" t="s">
        <v>11752</v>
      </c>
      <c r="E2491" s="1" t="s">
        <v>1208</v>
      </c>
      <c r="F2491" s="1" t="s">
        <v>156</v>
      </c>
      <c r="G2491" s="2" t="str">
        <f t="shared" si="114"/>
        <v>Kantonsspital Aarau AG
_x000D_Frauenklinik</v>
      </c>
      <c r="H2491" s="1" t="s">
        <v>22</v>
      </c>
      <c r="I2491" s="1" t="str" cm="1">
        <f t="array" ref="I2491">IF(H2491="","",IF(COUNT(VALUE(MID(H2491,ROW($A$1:$A$100),1)))=0,H2491,TRIM(LEFT(H2491,MATCH(TRUE,ISNUMBER(VALUE(MID(H2491,ROW($A$1:$A$100),1))),0)-1))))</f>
        <v/>
      </c>
      <c r="J2491" s="1" t="str" cm="1">
        <f t="array" ref="J2491">IF(H2491="","",IF(COUNT(VALUE(MID(H2491,ROW($A$1:$A$100),1)))=0,"",RIGHT(H2491,LEN(H2491)-MATCH(TRUE,ISNUMBER(VALUE(MID(H2491,ROW($A$1:$A$100),1))),0)+1)))</f>
        <v/>
      </c>
      <c r="K2491" s="1" t="s">
        <v>3277</v>
      </c>
      <c r="L2491" s="1" t="s">
        <v>1110</v>
      </c>
      <c r="M2491" s="1" t="str">
        <f t="shared" si="115"/>
        <v>5000</v>
      </c>
      <c r="N2491" s="1" t="str">
        <f t="shared" si="116"/>
        <v>Aarau</v>
      </c>
      <c r="O2491" s="1" t="s">
        <v>24</v>
      </c>
      <c r="P2491" s="1" t="s">
        <v>16413</v>
      </c>
      <c r="Q2491" s="1" t="s">
        <v>21</v>
      </c>
      <c r="R2491" s="1" t="s">
        <v>22</v>
      </c>
      <c r="S2491" s="1" t="s">
        <v>22</v>
      </c>
      <c r="T2491" s="1" t="s">
        <v>16414</v>
      </c>
      <c r="U2491" s="1" t="s">
        <v>27</v>
      </c>
    </row>
    <row r="2492" spans="1:21" ht="30" x14ac:dyDescent="0.2">
      <c r="A2492" s="1" t="s">
        <v>16</v>
      </c>
      <c r="B2492" s="1" t="s">
        <v>64</v>
      </c>
      <c r="C2492" s="1" t="s">
        <v>7509</v>
      </c>
      <c r="D2492" s="1" t="s">
        <v>5483</v>
      </c>
      <c r="E2492" s="1" t="s">
        <v>2741</v>
      </c>
      <c r="F2492" s="1" t="s">
        <v>21</v>
      </c>
      <c r="G2492" s="2" t="str">
        <f t="shared" si="114"/>
        <v>Spital STS AG - Spital Thun
_x000D_Gynäkologie und Geburtshilfe</v>
      </c>
      <c r="H2492" s="1" t="s">
        <v>2742</v>
      </c>
      <c r="I2492" s="1" t="str" cm="1">
        <f t="array" ref="I2492">IF(H2492="","",IF(COUNT(VALUE(MID(H2492,ROW($A$1:$A$100),1)))=0,H2492,TRIM(LEFT(H2492,MATCH(TRUE,ISNUMBER(VALUE(MID(H2492,ROW($A$1:$A$100),1))),0)-1))))</f>
        <v>Krankenhausstrasse</v>
      </c>
      <c r="J2492" s="1" t="str" cm="1">
        <f t="array" ref="J2492">IF(H2492="","",IF(COUNT(VALUE(MID(H2492,ROW($A$1:$A$100),1)))=0,"",RIGHT(H2492,LEN(H2492)-MATCH(TRUE,ISNUMBER(VALUE(MID(H2492,ROW($A$1:$A$100),1))),0)+1)))</f>
        <v>12</v>
      </c>
      <c r="K2492" s="1" t="s">
        <v>22</v>
      </c>
      <c r="L2492" s="1" t="s">
        <v>709</v>
      </c>
      <c r="M2492" s="1" t="str">
        <f t="shared" si="115"/>
        <v>3600</v>
      </c>
      <c r="N2492" s="1" t="str">
        <f t="shared" si="116"/>
        <v>Thun</v>
      </c>
      <c r="O2492" s="1" t="s">
        <v>24</v>
      </c>
      <c r="P2492" s="1" t="s">
        <v>7510</v>
      </c>
      <c r="Q2492" s="1" t="s">
        <v>21</v>
      </c>
      <c r="R2492" s="1" t="s">
        <v>22</v>
      </c>
      <c r="S2492" s="1" t="s">
        <v>22</v>
      </c>
      <c r="T2492" s="1" t="s">
        <v>7511</v>
      </c>
      <c r="U2492" s="1" t="s">
        <v>27</v>
      </c>
    </row>
    <row r="2493" spans="1:21" ht="15" x14ac:dyDescent="0.2">
      <c r="A2493" s="1" t="s">
        <v>73</v>
      </c>
      <c r="B2493" s="1" t="s">
        <v>64</v>
      </c>
      <c r="C2493" s="1" t="s">
        <v>494</v>
      </c>
      <c r="D2493" s="1" t="s">
        <v>5483</v>
      </c>
      <c r="E2493" s="1" t="s">
        <v>7350</v>
      </c>
      <c r="F2493" s="1" t="s">
        <v>22</v>
      </c>
      <c r="G2493" s="2" t="str">
        <f t="shared" si="114"/>
        <v>Gemeinschaftspraxis im Parkhof</v>
      </c>
      <c r="H2493" s="1" t="s">
        <v>7351</v>
      </c>
      <c r="I2493" s="1" t="str" cm="1">
        <f t="array" ref="I2493">IF(H2493="","",IF(COUNT(VALUE(MID(H2493,ROW($A$1:$A$100),1)))=0,H2493,TRIM(LEFT(H2493,MATCH(TRUE,ISNUMBER(VALUE(MID(H2493,ROW($A$1:$A$100),1))),0)-1))))</f>
        <v>Hauptstrasse</v>
      </c>
      <c r="J2493" s="1" t="str" cm="1">
        <f t="array" ref="J2493">IF(H2493="","",IF(COUNT(VALUE(MID(H2493,ROW($A$1:$A$100),1)))=0,"",RIGHT(H2493,LEN(H2493)-MATCH(TRUE,ISNUMBER(VALUE(MID(H2493,ROW($A$1:$A$100),1))),0)+1)))</f>
        <v>84</v>
      </c>
      <c r="K2493" s="1" t="s">
        <v>22</v>
      </c>
      <c r="L2493" s="1" t="s">
        <v>644</v>
      </c>
      <c r="M2493" s="1" t="str">
        <f t="shared" si="115"/>
        <v>8280</v>
      </c>
      <c r="N2493" s="1" t="str">
        <f t="shared" si="116"/>
        <v>Kreuzlingen</v>
      </c>
      <c r="O2493" s="1" t="s">
        <v>24</v>
      </c>
      <c r="P2493" s="1" t="s">
        <v>11839</v>
      </c>
      <c r="Q2493" s="1" t="s">
        <v>128</v>
      </c>
      <c r="R2493" s="1" t="s">
        <v>22</v>
      </c>
      <c r="S2493" s="1" t="s">
        <v>22</v>
      </c>
      <c r="T2493" s="1" t="s">
        <v>11840</v>
      </c>
      <c r="U2493" s="1" t="s">
        <v>27</v>
      </c>
    </row>
    <row r="2494" spans="1:21" ht="15" x14ac:dyDescent="0.2">
      <c r="A2494" s="1" t="s">
        <v>73</v>
      </c>
      <c r="B2494" s="1" t="s">
        <v>64</v>
      </c>
      <c r="C2494" s="1" t="s">
        <v>9124</v>
      </c>
      <c r="D2494" s="1" t="s">
        <v>5483</v>
      </c>
      <c r="E2494" s="1" t="s">
        <v>4161</v>
      </c>
      <c r="F2494" s="1" t="s">
        <v>22</v>
      </c>
      <c r="G2494" s="2" t="str">
        <f t="shared" si="114"/>
        <v>Sanacare Zürich-Wiedikon</v>
      </c>
      <c r="H2494" s="1" t="s">
        <v>4162</v>
      </c>
      <c r="I2494" s="1" t="str" cm="1">
        <f t="array" ref="I2494">IF(H2494="","",IF(COUNT(VALUE(MID(H2494,ROW($A$1:$A$100),1)))=0,H2494,TRIM(LEFT(H2494,MATCH(TRUE,ISNUMBER(VALUE(MID(H2494,ROW($A$1:$A$100),1))),0)-1))))</f>
        <v>Weststrasse</v>
      </c>
      <c r="J2494" s="1" t="str" cm="1">
        <f t="array" ref="J2494">IF(H2494="","",IF(COUNT(VALUE(MID(H2494,ROW($A$1:$A$100),1)))=0,"",RIGHT(H2494,LEN(H2494)-MATCH(TRUE,ISNUMBER(VALUE(MID(H2494,ROW($A$1:$A$100),1))),0)+1)))</f>
        <v>75</v>
      </c>
      <c r="K2494" s="1" t="s">
        <v>22</v>
      </c>
      <c r="L2494" s="1" t="s">
        <v>1557</v>
      </c>
      <c r="M2494" s="1" t="str">
        <f t="shared" si="115"/>
        <v>8003</v>
      </c>
      <c r="N2494" s="1" t="str">
        <f t="shared" si="116"/>
        <v>Zürich</v>
      </c>
      <c r="O2494" s="1" t="s">
        <v>24</v>
      </c>
      <c r="P2494" s="1" t="s">
        <v>11839</v>
      </c>
      <c r="Q2494" s="1" t="s">
        <v>128</v>
      </c>
      <c r="R2494" s="1" t="s">
        <v>22</v>
      </c>
      <c r="S2494" s="1" t="s">
        <v>22</v>
      </c>
      <c r="T2494" s="1" t="s">
        <v>11844</v>
      </c>
      <c r="U2494" s="1" t="s">
        <v>27</v>
      </c>
    </row>
    <row r="2495" spans="1:21" ht="15" x14ac:dyDescent="0.2">
      <c r="A2495" s="1" t="s">
        <v>16</v>
      </c>
      <c r="B2495" s="1" t="s">
        <v>17</v>
      </c>
      <c r="C2495" s="1" t="s">
        <v>5482</v>
      </c>
      <c r="D2495" s="1" t="s">
        <v>5483</v>
      </c>
      <c r="E2495" s="1" t="s">
        <v>5484</v>
      </c>
      <c r="F2495" s="1" t="s">
        <v>22</v>
      </c>
      <c r="G2495" s="2" t="str">
        <f t="shared" si="114"/>
        <v>Frauenarztpraxis Synke Moser</v>
      </c>
      <c r="H2495" s="1" t="s">
        <v>5485</v>
      </c>
      <c r="I2495" s="1" t="str" cm="1">
        <f t="array" ref="I2495">IF(H2495="","",IF(COUNT(VALUE(MID(H2495,ROW($A$1:$A$100),1)))=0,H2495,TRIM(LEFT(H2495,MATCH(TRUE,ISNUMBER(VALUE(MID(H2495,ROW($A$1:$A$100),1))),0)-1))))</f>
        <v>Trogenerstrasse</v>
      </c>
      <c r="J2495" s="1" t="str" cm="1">
        <f t="array" ref="J2495">IF(H2495="","",IF(COUNT(VALUE(MID(H2495,ROW($A$1:$A$100),1)))=0,"",RIGHT(H2495,LEN(H2495)-MATCH(TRUE,ISNUMBER(VALUE(MID(H2495,ROW($A$1:$A$100),1))),0)+1)))</f>
        <v>20</v>
      </c>
      <c r="K2495" s="1" t="s">
        <v>22</v>
      </c>
      <c r="L2495" s="1" t="s">
        <v>1143</v>
      </c>
      <c r="M2495" s="1" t="str">
        <f t="shared" si="115"/>
        <v>9450</v>
      </c>
      <c r="N2495" s="1" t="str">
        <f t="shared" si="116"/>
        <v>Altstätten SG</v>
      </c>
      <c r="O2495" s="1" t="s">
        <v>24</v>
      </c>
      <c r="P2495" s="1" t="s">
        <v>5486</v>
      </c>
      <c r="Q2495" s="1" t="s">
        <v>21</v>
      </c>
      <c r="R2495" s="1" t="s">
        <v>22</v>
      </c>
      <c r="S2495" s="1" t="s">
        <v>22</v>
      </c>
      <c r="T2495" s="1" t="s">
        <v>5487</v>
      </c>
      <c r="U2495" s="1" t="s">
        <v>27</v>
      </c>
    </row>
    <row r="2496" spans="1:21" ht="15" x14ac:dyDescent="0.2">
      <c r="A2496" s="1" t="s">
        <v>16</v>
      </c>
      <c r="B2496" s="1" t="s">
        <v>64</v>
      </c>
      <c r="C2496" s="1" t="s">
        <v>11849</v>
      </c>
      <c r="D2496" s="1" t="s">
        <v>11850</v>
      </c>
      <c r="E2496" s="1" t="s">
        <v>7677</v>
      </c>
      <c r="F2496" s="1" t="s">
        <v>22</v>
      </c>
      <c r="G2496" s="2" t="str">
        <f t="shared" si="114"/>
        <v>Praxis Dr. Kiess und Dr. Moser</v>
      </c>
      <c r="H2496" s="1" t="s">
        <v>7678</v>
      </c>
      <c r="I2496" s="1" t="str" cm="1">
        <f t="array" ref="I2496">IF(H2496="","",IF(COUNT(VALUE(MID(H2496,ROW($A$1:$A$100),1)))=0,H2496,TRIM(LEFT(H2496,MATCH(TRUE,ISNUMBER(VALUE(MID(H2496,ROW($A$1:$A$100),1))),0)-1))))</f>
        <v>Bodenstrasse</v>
      </c>
      <c r="J2496" s="1" t="str" cm="1">
        <f t="array" ref="J2496">IF(H2496="","",IF(COUNT(VALUE(MID(H2496,ROW($A$1:$A$100),1)))=0,"",RIGHT(H2496,LEN(H2496)-MATCH(TRUE,ISNUMBER(VALUE(MID(H2496,ROW($A$1:$A$100),1))),0)+1)))</f>
        <v>9</v>
      </c>
      <c r="K2496" s="1" t="s">
        <v>22</v>
      </c>
      <c r="L2496" s="1" t="s">
        <v>1048</v>
      </c>
      <c r="M2496" s="1" t="str">
        <f t="shared" si="115"/>
        <v>8623</v>
      </c>
      <c r="N2496" s="1" t="str">
        <f t="shared" si="116"/>
        <v>Wetzikon ZH</v>
      </c>
      <c r="O2496" s="1" t="s">
        <v>24</v>
      </c>
      <c r="P2496" s="1" t="s">
        <v>11851</v>
      </c>
      <c r="Q2496" s="1" t="s">
        <v>128</v>
      </c>
      <c r="R2496" s="1" t="s">
        <v>22</v>
      </c>
      <c r="S2496" s="1" t="s">
        <v>22</v>
      </c>
      <c r="T2496" s="1" t="s">
        <v>11852</v>
      </c>
      <c r="U2496" s="1" t="s">
        <v>27</v>
      </c>
    </row>
    <row r="2497" spans="1:21" ht="30" x14ac:dyDescent="0.2">
      <c r="A2497" s="1" t="s">
        <v>73</v>
      </c>
      <c r="B2497" s="1" t="s">
        <v>64</v>
      </c>
      <c r="C2497" s="1" t="s">
        <v>10210</v>
      </c>
      <c r="D2497" s="1" t="s">
        <v>11841</v>
      </c>
      <c r="E2497" s="1" t="s">
        <v>1093</v>
      </c>
      <c r="F2497" s="1" t="s">
        <v>1094</v>
      </c>
      <c r="G2497" s="2" t="str">
        <f t="shared" si="114"/>
        <v>Lindenhofspital
_x000D_Praxis im Frauenzentrum</v>
      </c>
      <c r="H2497" s="1" t="s">
        <v>1095</v>
      </c>
      <c r="I2497" s="1" t="str" cm="1">
        <f t="array" ref="I2497">IF(H2497="","",IF(COUNT(VALUE(MID(H2497,ROW($A$1:$A$100),1)))=0,H2497,TRIM(LEFT(H2497,MATCH(TRUE,ISNUMBER(VALUE(MID(H2497,ROW($A$1:$A$100),1))),0)-1))))</f>
        <v>Bremgartenstrasse</v>
      </c>
      <c r="J2497" s="1" t="str" cm="1">
        <f t="array" ref="J2497">IF(H2497="","",IF(COUNT(VALUE(MID(H2497,ROW($A$1:$A$100),1)))=0,"",RIGHT(H2497,LEN(H2497)-MATCH(TRUE,ISNUMBER(VALUE(MID(H2497,ROW($A$1:$A$100),1))),0)+1)))</f>
        <v>119</v>
      </c>
      <c r="K2497" s="1" t="s">
        <v>22</v>
      </c>
      <c r="L2497" s="1" t="s">
        <v>930</v>
      </c>
      <c r="M2497" s="1" t="str">
        <f t="shared" si="115"/>
        <v>3012</v>
      </c>
      <c r="N2497" s="1" t="str">
        <f t="shared" si="116"/>
        <v>Bern</v>
      </c>
      <c r="O2497" s="1" t="s">
        <v>24</v>
      </c>
      <c r="P2497" s="1" t="s">
        <v>11842</v>
      </c>
      <c r="Q2497" s="1" t="s">
        <v>21</v>
      </c>
      <c r="R2497" s="1" t="s">
        <v>22</v>
      </c>
      <c r="S2497" s="1" t="s">
        <v>22</v>
      </c>
      <c r="T2497" s="1" t="s">
        <v>11843</v>
      </c>
      <c r="U2497" s="1" t="s">
        <v>27</v>
      </c>
    </row>
    <row r="2498" spans="1:21" ht="15" x14ac:dyDescent="0.2">
      <c r="A2498" s="1" t="s">
        <v>16</v>
      </c>
      <c r="B2498" s="1" t="s">
        <v>64</v>
      </c>
      <c r="C2498" s="1" t="s">
        <v>9385</v>
      </c>
      <c r="D2498" s="1" t="s">
        <v>11853</v>
      </c>
      <c r="E2498" s="1" t="s">
        <v>10133</v>
      </c>
      <c r="F2498" s="1" t="s">
        <v>22</v>
      </c>
      <c r="G2498" s="2" t="str">
        <f t="shared" ref="G2498:G2561" si="117">IF(F2498="",E2498,E2498 &amp; CHAR(10) &amp; CHAR(13) &amp; F2498)</f>
        <v>Praxis Weber &amp; Moser</v>
      </c>
      <c r="H2498" s="1" t="s">
        <v>10134</v>
      </c>
      <c r="I2498" s="1" t="str" cm="1">
        <f t="array" ref="I2498">IF(H2498="","",IF(COUNT(VALUE(MID(H2498,ROW($A$1:$A$100),1)))=0,H2498,TRIM(LEFT(H2498,MATCH(TRUE,ISNUMBER(VALUE(MID(H2498,ROW($A$1:$A$100),1))),0)-1))))</f>
        <v>Johannes Beugger-Strasse</v>
      </c>
      <c r="J2498" s="1" t="str" cm="1">
        <f t="array" ref="J2498">IF(H2498="","",IF(COUNT(VALUE(MID(H2498,ROW($A$1:$A$100),1)))=0,"",RIGHT(H2498,LEN(H2498)-MATCH(TRUE,ISNUMBER(VALUE(MID(H2498,ROW($A$1:$A$100),1))),0)+1)))</f>
        <v>109</v>
      </c>
      <c r="K2498" s="1" t="s">
        <v>22</v>
      </c>
      <c r="L2498" s="1" t="s">
        <v>3787</v>
      </c>
      <c r="M2498" s="1" t="str">
        <f t="shared" ref="M2498:M2561" si="118">LEFT(L2498,4)</f>
        <v>8408</v>
      </c>
      <c r="N2498" s="1" t="str">
        <f t="shared" ref="N2498:N2561" si="119">RIGHT(L2498,LEN(L2498)-5)</f>
        <v>Winterthur</v>
      </c>
      <c r="O2498" s="1" t="s">
        <v>24</v>
      </c>
      <c r="P2498" s="1" t="s">
        <v>11854</v>
      </c>
      <c r="Q2498" s="1" t="s">
        <v>128</v>
      </c>
      <c r="R2498" s="1" t="s">
        <v>22</v>
      </c>
      <c r="S2498" s="1" t="s">
        <v>22</v>
      </c>
      <c r="T2498" s="1" t="s">
        <v>11855</v>
      </c>
      <c r="U2498" s="1" t="s">
        <v>27</v>
      </c>
    </row>
    <row r="2499" spans="1:21" ht="30" x14ac:dyDescent="0.2">
      <c r="A2499" s="1" t="s">
        <v>16</v>
      </c>
      <c r="B2499" s="1" t="s">
        <v>204</v>
      </c>
      <c r="C2499" s="1" t="s">
        <v>918</v>
      </c>
      <c r="D2499" s="1" t="s">
        <v>1391</v>
      </c>
      <c r="E2499" s="1" t="s">
        <v>750</v>
      </c>
      <c r="F2499" s="1" t="s">
        <v>5104</v>
      </c>
      <c r="G2499" s="2" t="str">
        <f t="shared" si="117"/>
        <v>Universitätsspital Basel
_x000D_Geburtshilfe und Schwangerschaft</v>
      </c>
      <c r="H2499" s="1" t="s">
        <v>752</v>
      </c>
      <c r="I2499" s="1" t="str" cm="1">
        <f t="array" ref="I2499">IF(H2499="","",IF(COUNT(VALUE(MID(H2499,ROW($A$1:$A$100),1)))=0,H2499,TRIM(LEFT(H2499,MATCH(TRUE,ISNUMBER(VALUE(MID(H2499,ROW($A$1:$A$100),1))),0)-1))))</f>
        <v>Spitalstrasse</v>
      </c>
      <c r="J2499" s="1" t="str" cm="1">
        <f t="array" ref="J2499">IF(H2499="","",IF(COUNT(VALUE(MID(H2499,ROW($A$1:$A$100),1)))=0,"",RIGHT(H2499,LEN(H2499)-MATCH(TRUE,ISNUMBER(VALUE(MID(H2499,ROW($A$1:$A$100),1))),0)+1)))</f>
        <v>21</v>
      </c>
      <c r="K2499" s="1" t="s">
        <v>22</v>
      </c>
      <c r="L2499" s="1" t="s">
        <v>753</v>
      </c>
      <c r="M2499" s="1" t="str">
        <f t="shared" si="118"/>
        <v>4031</v>
      </c>
      <c r="N2499" s="1" t="str">
        <f t="shared" si="119"/>
        <v>Basel</v>
      </c>
      <c r="O2499" s="1" t="s">
        <v>24</v>
      </c>
      <c r="P2499" s="1" t="s">
        <v>11856</v>
      </c>
      <c r="Q2499" s="1" t="s">
        <v>21</v>
      </c>
      <c r="R2499" s="1" t="s">
        <v>22</v>
      </c>
      <c r="S2499" s="1" t="s">
        <v>22</v>
      </c>
      <c r="T2499" s="1" t="s">
        <v>11857</v>
      </c>
      <c r="U2499" s="1" t="s">
        <v>27</v>
      </c>
    </row>
    <row r="2500" spans="1:21" ht="15" x14ac:dyDescent="0.2">
      <c r="A2500" s="1" t="s">
        <v>16</v>
      </c>
      <c r="B2500" s="1" t="s">
        <v>64</v>
      </c>
      <c r="C2500" s="1" t="s">
        <v>2109</v>
      </c>
      <c r="D2500" s="1" t="s">
        <v>1391</v>
      </c>
      <c r="E2500" s="1" t="s">
        <v>4428</v>
      </c>
      <c r="F2500" s="1" t="s">
        <v>22</v>
      </c>
      <c r="G2500" s="2" t="str">
        <f t="shared" si="117"/>
        <v>mediX praxis zollikerberg</v>
      </c>
      <c r="H2500" s="1" t="s">
        <v>22</v>
      </c>
      <c r="I2500" s="1" t="str" cm="1">
        <f t="array" ref="I2500">IF(H2500="","",IF(COUNT(VALUE(MID(H2500,ROW($A$1:$A$100),1)))=0,H2500,TRIM(LEFT(H2500,MATCH(TRUE,ISNUMBER(VALUE(MID(H2500,ROW($A$1:$A$100),1))),0)-1))))</f>
        <v/>
      </c>
      <c r="J2500" s="1" t="str" cm="1">
        <f t="array" ref="J2500">IF(H2500="","",IF(COUNT(VALUE(MID(H2500,ROW($A$1:$A$100),1)))=0,"",RIGHT(H2500,LEN(H2500)-MATCH(TRUE,ISNUMBER(VALUE(MID(H2500,ROW($A$1:$A$100),1))),0)+1)))</f>
        <v/>
      </c>
      <c r="K2500" s="1" t="s">
        <v>4429</v>
      </c>
      <c r="L2500" s="1" t="s">
        <v>1448</v>
      </c>
      <c r="M2500" s="1" t="str">
        <f t="shared" si="118"/>
        <v>8125</v>
      </c>
      <c r="N2500" s="1" t="str">
        <f t="shared" si="119"/>
        <v>Zollikerberg</v>
      </c>
      <c r="O2500" s="1" t="s">
        <v>24</v>
      </c>
      <c r="P2500" s="1" t="s">
        <v>1392</v>
      </c>
      <c r="Q2500" s="1" t="s">
        <v>80</v>
      </c>
      <c r="R2500" s="1" t="s">
        <v>22</v>
      </c>
      <c r="S2500" s="1" t="s">
        <v>22</v>
      </c>
      <c r="T2500" s="1" t="s">
        <v>14620</v>
      </c>
      <c r="U2500" s="1" t="s">
        <v>27</v>
      </c>
    </row>
    <row r="2501" spans="1:21" ht="15" x14ac:dyDescent="0.2">
      <c r="A2501" s="1" t="s">
        <v>16</v>
      </c>
      <c r="B2501" s="1" t="s">
        <v>64</v>
      </c>
      <c r="C2501" s="1" t="s">
        <v>1297</v>
      </c>
      <c r="D2501" s="1" t="s">
        <v>1391</v>
      </c>
      <c r="E2501" s="1" t="s">
        <v>1299</v>
      </c>
      <c r="F2501" s="1" t="s">
        <v>22</v>
      </c>
      <c r="G2501" s="2" t="str">
        <f t="shared" si="117"/>
        <v>Praxis Laufenbach AG</v>
      </c>
      <c r="H2501" s="1" t="s">
        <v>1300</v>
      </c>
      <c r="I2501" s="1" t="str" cm="1">
        <f t="array" ref="I2501">IF(H2501="","",IF(COUNT(VALUE(MID(H2501,ROW($A$1:$A$100),1)))=0,H2501,TRIM(LEFT(H2501,MATCH(TRUE,ISNUMBER(VALUE(MID(H2501,ROW($A$1:$A$100),1))),0)-1))))</f>
        <v>Laufenbachstrasse</v>
      </c>
      <c r="J2501" s="1" t="str" cm="1">
        <f t="array" ref="J2501">IF(H2501="","",IF(COUNT(VALUE(MID(H2501,ROW($A$1:$A$100),1)))=0,"",RIGHT(H2501,LEN(H2501)-MATCH(TRUE,ISNUMBER(VALUE(MID(H2501,ROW($A$1:$A$100),1))),0)+1)))</f>
        <v>23</v>
      </c>
      <c r="K2501" s="1" t="s">
        <v>22</v>
      </c>
      <c r="L2501" s="1" t="s">
        <v>1301</v>
      </c>
      <c r="M2501" s="1" t="str">
        <f t="shared" si="118"/>
        <v>8625</v>
      </c>
      <c r="N2501" s="1" t="str">
        <f t="shared" si="119"/>
        <v>Gossau ZH</v>
      </c>
      <c r="O2501" s="1" t="s">
        <v>24</v>
      </c>
      <c r="P2501" s="1" t="s">
        <v>1392</v>
      </c>
      <c r="Q2501" s="1" t="s">
        <v>128</v>
      </c>
      <c r="R2501" s="1" t="s">
        <v>22</v>
      </c>
      <c r="S2501" s="1" t="s">
        <v>22</v>
      </c>
      <c r="T2501" s="1" t="s">
        <v>1393</v>
      </c>
      <c r="U2501" s="1" t="s">
        <v>27</v>
      </c>
    </row>
    <row r="2502" spans="1:21" ht="15" x14ac:dyDescent="0.2">
      <c r="A2502" s="1" t="s">
        <v>73</v>
      </c>
      <c r="B2502" s="1" t="s">
        <v>64</v>
      </c>
      <c r="C2502" s="1" t="s">
        <v>122</v>
      </c>
      <c r="D2502" s="1" t="s">
        <v>1391</v>
      </c>
      <c r="E2502" s="1" t="s">
        <v>11845</v>
      </c>
      <c r="F2502" s="1" t="s">
        <v>22</v>
      </c>
      <c r="G2502" s="2" t="str">
        <f t="shared" si="117"/>
        <v>Praxis Dr. Mosimann Thomas</v>
      </c>
      <c r="H2502" s="1" t="s">
        <v>11846</v>
      </c>
      <c r="I2502" s="1" t="str" cm="1">
        <f t="array" ref="I2502">IF(H2502="","",IF(COUNT(VALUE(MID(H2502,ROW($A$1:$A$100),1)))=0,H2502,TRIM(LEFT(H2502,MATCH(TRUE,ISNUMBER(VALUE(MID(H2502,ROW($A$1:$A$100),1))),0)-1))))</f>
        <v>Oberdorfstrasse</v>
      </c>
      <c r="J2502" s="1" t="str" cm="1">
        <f t="array" ref="J2502">IF(H2502="","",IF(COUNT(VALUE(MID(H2502,ROW($A$1:$A$100),1)))=0,"",RIGHT(H2502,LEN(H2502)-MATCH(TRUE,ISNUMBER(VALUE(MID(H2502,ROW($A$1:$A$100),1))),0)+1)))</f>
        <v>31</v>
      </c>
      <c r="K2502" s="1" t="s">
        <v>22</v>
      </c>
      <c r="L2502" s="1" t="s">
        <v>740</v>
      </c>
      <c r="M2502" s="1" t="str">
        <f t="shared" si="118"/>
        <v>8820</v>
      </c>
      <c r="N2502" s="1" t="str">
        <f t="shared" si="119"/>
        <v>Wädenswil</v>
      </c>
      <c r="O2502" s="1" t="s">
        <v>24</v>
      </c>
      <c r="P2502" s="1" t="s">
        <v>11847</v>
      </c>
      <c r="Q2502" s="1" t="s">
        <v>128</v>
      </c>
      <c r="R2502" s="1" t="s">
        <v>22</v>
      </c>
      <c r="S2502" s="1" t="s">
        <v>22</v>
      </c>
      <c r="T2502" s="1" t="s">
        <v>11848</v>
      </c>
      <c r="U2502" s="1" t="s">
        <v>27</v>
      </c>
    </row>
    <row r="2503" spans="1:21" ht="15" x14ac:dyDescent="0.2">
      <c r="A2503" s="1" t="s">
        <v>16</v>
      </c>
      <c r="B2503" s="1" t="s">
        <v>900</v>
      </c>
      <c r="C2503" s="1" t="s">
        <v>2168</v>
      </c>
      <c r="D2503" s="1" t="s">
        <v>8431</v>
      </c>
      <c r="E2503" s="1" t="s">
        <v>8432</v>
      </c>
      <c r="F2503" s="1" t="s">
        <v>22</v>
      </c>
      <c r="G2503" s="2" t="str">
        <f t="shared" si="117"/>
        <v>Lakesidepraxis Romanshorn</v>
      </c>
      <c r="H2503" s="1" t="s">
        <v>8433</v>
      </c>
      <c r="I2503" s="1" t="str" cm="1">
        <f t="array" ref="I2503">IF(H2503="","",IF(COUNT(VALUE(MID(H2503,ROW($A$1:$A$100),1)))=0,H2503,TRIM(LEFT(H2503,MATCH(TRUE,ISNUMBER(VALUE(MID(H2503,ROW($A$1:$A$100),1))),0)-1))))</f>
        <v>Alpenstrasse</v>
      </c>
      <c r="J2503" s="1" t="str" cm="1">
        <f t="array" ref="J2503">IF(H2503="","",IF(COUNT(VALUE(MID(H2503,ROW($A$1:$A$100),1)))=0,"",RIGHT(H2503,LEN(H2503)-MATCH(TRUE,ISNUMBER(VALUE(MID(H2503,ROW($A$1:$A$100),1))),0)+1)))</f>
        <v>2</v>
      </c>
      <c r="K2503" s="1" t="s">
        <v>22</v>
      </c>
      <c r="L2503" s="1" t="s">
        <v>2244</v>
      </c>
      <c r="M2503" s="1" t="str">
        <f t="shared" si="118"/>
        <v>8590</v>
      </c>
      <c r="N2503" s="1" t="str">
        <f t="shared" si="119"/>
        <v>Romanshorn</v>
      </c>
      <c r="O2503" s="1" t="s">
        <v>24</v>
      </c>
      <c r="P2503" s="1" t="s">
        <v>8434</v>
      </c>
      <c r="Q2503" s="1" t="s">
        <v>80</v>
      </c>
      <c r="R2503" s="1" t="s">
        <v>22</v>
      </c>
      <c r="S2503" s="1" t="s">
        <v>22</v>
      </c>
      <c r="T2503" s="1" t="s">
        <v>8435</v>
      </c>
      <c r="U2503" s="1" t="s">
        <v>27</v>
      </c>
    </row>
    <row r="2504" spans="1:21" ht="15" x14ac:dyDescent="0.2">
      <c r="A2504" s="1" t="s">
        <v>73</v>
      </c>
      <c r="B2504" s="1" t="s">
        <v>64</v>
      </c>
      <c r="C2504" s="1" t="s">
        <v>1785</v>
      </c>
      <c r="D2504" s="1" t="s">
        <v>1786</v>
      </c>
      <c r="E2504" s="1" t="s">
        <v>1787</v>
      </c>
      <c r="F2504" s="1" t="s">
        <v>22</v>
      </c>
      <c r="G2504" s="2" t="str">
        <f t="shared" si="117"/>
        <v>Ärztegemeinschaft Reussli AG</v>
      </c>
      <c r="H2504" s="1" t="s">
        <v>1788</v>
      </c>
      <c r="I2504" s="1" t="str" cm="1">
        <f t="array" ref="I2504">IF(H2504="","",IF(COUNT(VALUE(MID(H2504,ROW($A$1:$A$100),1)))=0,H2504,TRIM(LEFT(H2504,MATCH(TRUE,ISNUMBER(VALUE(MID(H2504,ROW($A$1:$A$100),1))),0)-1))))</f>
        <v>Reusslistrasse</v>
      </c>
      <c r="J2504" s="1" t="str" cm="1">
        <f t="array" ref="J2504">IF(H2504="","",IF(COUNT(VALUE(MID(H2504,ROW($A$1:$A$100),1)))=0,"",RIGHT(H2504,LEN(H2504)-MATCH(TRUE,ISNUMBER(VALUE(MID(H2504,ROW($A$1:$A$100),1))),0)+1)))</f>
        <v>10</v>
      </c>
      <c r="K2504" s="1" t="s">
        <v>22</v>
      </c>
      <c r="L2504" s="1" t="s">
        <v>1789</v>
      </c>
      <c r="M2504" s="1" t="str">
        <f t="shared" si="118"/>
        <v>8172</v>
      </c>
      <c r="N2504" s="1" t="str">
        <f t="shared" si="119"/>
        <v>Niederglatt ZH</v>
      </c>
      <c r="O2504" s="1" t="s">
        <v>24</v>
      </c>
      <c r="P2504" s="1" t="s">
        <v>1790</v>
      </c>
      <c r="Q2504" s="1" t="s">
        <v>128</v>
      </c>
      <c r="R2504" s="1" t="s">
        <v>22</v>
      </c>
      <c r="S2504" s="1" t="s">
        <v>22</v>
      </c>
      <c r="T2504" s="1" t="s">
        <v>1791</v>
      </c>
      <c r="U2504" s="1" t="s">
        <v>27</v>
      </c>
    </row>
    <row r="2505" spans="1:21" ht="30" x14ac:dyDescent="0.2">
      <c r="A2505" s="1" t="s">
        <v>16</v>
      </c>
      <c r="B2505" s="1" t="s">
        <v>64</v>
      </c>
      <c r="C2505" s="1" t="s">
        <v>3598</v>
      </c>
      <c r="D2505" s="1" t="s">
        <v>4689</v>
      </c>
      <c r="E2505" s="1" t="s">
        <v>67</v>
      </c>
      <c r="F2505" s="1" t="s">
        <v>68</v>
      </c>
      <c r="G2505" s="2" t="str">
        <f t="shared" si="117"/>
        <v>Kantonsspital Winterthur
_x000D_Klinik für Geburtshilfe und Gyn.</v>
      </c>
      <c r="H2505" s="1" t="s">
        <v>22</v>
      </c>
      <c r="I2505" s="1" t="str" cm="1">
        <f t="array" ref="I2505">IF(H2505="","",IF(COUNT(VALUE(MID(H2505,ROW($A$1:$A$100),1)))=0,H2505,TRIM(LEFT(H2505,MATCH(TRUE,ISNUMBER(VALUE(MID(H2505,ROW($A$1:$A$100),1))),0)-1))))</f>
        <v/>
      </c>
      <c r="J2505" s="1" t="str" cm="1">
        <f t="array" ref="J2505">IF(H2505="","",IF(COUNT(VALUE(MID(H2505,ROW($A$1:$A$100),1)))=0,"",RIGHT(H2505,LEN(H2505)-MATCH(TRUE,ISNUMBER(VALUE(MID(H2505,ROW($A$1:$A$100),1))),0)+1)))</f>
        <v/>
      </c>
      <c r="K2505" s="1" t="s">
        <v>69</v>
      </c>
      <c r="L2505" s="1" t="s">
        <v>70</v>
      </c>
      <c r="M2505" s="1" t="str">
        <f t="shared" si="118"/>
        <v>8401</v>
      </c>
      <c r="N2505" s="1" t="str">
        <f t="shared" si="119"/>
        <v>Winterthur</v>
      </c>
      <c r="O2505" s="1" t="s">
        <v>24</v>
      </c>
      <c r="P2505" s="1" t="s">
        <v>4690</v>
      </c>
      <c r="Q2505" s="1" t="s">
        <v>21</v>
      </c>
      <c r="R2505" s="1" t="s">
        <v>22</v>
      </c>
      <c r="S2505" s="1" t="s">
        <v>22</v>
      </c>
      <c r="T2505" s="1" t="s">
        <v>4691</v>
      </c>
      <c r="U2505" s="1" t="s">
        <v>27</v>
      </c>
    </row>
    <row r="2506" spans="1:21" ht="30" x14ac:dyDescent="0.2">
      <c r="A2506" s="1" t="s">
        <v>16</v>
      </c>
      <c r="B2506" s="1" t="s">
        <v>64</v>
      </c>
      <c r="C2506" s="1" t="s">
        <v>96</v>
      </c>
      <c r="D2506" s="1" t="s">
        <v>2553</v>
      </c>
      <c r="E2506" s="1" t="s">
        <v>2554</v>
      </c>
      <c r="F2506" s="1" t="s">
        <v>21</v>
      </c>
      <c r="G2506" s="2" t="str">
        <f t="shared" si="117"/>
        <v>Kantonsspital Uri
_x000D_Gynäkologie und Geburtshilfe</v>
      </c>
      <c r="H2506" s="1" t="s">
        <v>2555</v>
      </c>
      <c r="I2506" s="1" t="str" cm="1">
        <f t="array" ref="I2506">IF(H2506="","",IF(COUNT(VALUE(MID(H2506,ROW($A$1:$A$100),1)))=0,H2506,TRIM(LEFT(H2506,MATCH(TRUE,ISNUMBER(VALUE(MID(H2506,ROW($A$1:$A$100),1))),0)-1))))</f>
        <v>Spitalstrasse</v>
      </c>
      <c r="J2506" s="1" t="str" cm="1">
        <f t="array" ref="J2506">IF(H2506="","",IF(COUNT(VALUE(MID(H2506,ROW($A$1:$A$100),1)))=0,"",RIGHT(H2506,LEN(H2506)-MATCH(TRUE,ISNUMBER(VALUE(MID(H2506,ROW($A$1:$A$100),1))),0)+1)))</f>
        <v>1</v>
      </c>
      <c r="K2506" s="1" t="s">
        <v>22</v>
      </c>
      <c r="L2506" s="1" t="s">
        <v>2556</v>
      </c>
      <c r="M2506" s="1" t="str">
        <f t="shared" si="118"/>
        <v>6460</v>
      </c>
      <c r="N2506" s="1" t="str">
        <f t="shared" si="119"/>
        <v>Altdorf UR</v>
      </c>
      <c r="O2506" s="1" t="s">
        <v>24</v>
      </c>
      <c r="P2506" s="1" t="s">
        <v>2557</v>
      </c>
      <c r="Q2506" s="1" t="s">
        <v>21</v>
      </c>
      <c r="R2506" s="1" t="s">
        <v>22</v>
      </c>
      <c r="S2506" s="1" t="s">
        <v>22</v>
      </c>
      <c r="T2506" s="1" t="s">
        <v>2558</v>
      </c>
      <c r="U2506" s="1" t="s">
        <v>27</v>
      </c>
    </row>
    <row r="2507" spans="1:21" ht="15" x14ac:dyDescent="0.2">
      <c r="A2507" s="1" t="s">
        <v>16</v>
      </c>
      <c r="B2507" s="1" t="s">
        <v>64</v>
      </c>
      <c r="C2507" s="1" t="s">
        <v>9385</v>
      </c>
      <c r="D2507" s="1" t="s">
        <v>10497</v>
      </c>
      <c r="E2507" s="1" t="s">
        <v>3892</v>
      </c>
      <c r="F2507" s="1" t="s">
        <v>22</v>
      </c>
      <c r="G2507" s="2" t="str">
        <f t="shared" si="117"/>
        <v>Praxxis AG</v>
      </c>
      <c r="H2507" s="1" t="s">
        <v>3893</v>
      </c>
      <c r="I2507" s="1" t="str" cm="1">
        <f t="array" ref="I2507">IF(H2507="","",IF(COUNT(VALUE(MID(H2507,ROW($A$1:$A$100),1)))=0,H2507,TRIM(LEFT(H2507,MATCH(TRUE,ISNUMBER(VALUE(MID(H2507,ROW($A$1:$A$100),1))),0)-1))))</f>
        <v>Schmidgasse</v>
      </c>
      <c r="J2507" s="1" t="str" cm="1">
        <f t="array" ref="J2507">IF(H2507="","",IF(COUNT(VALUE(MID(H2507,ROW($A$1:$A$100),1)))=0,"",RIGHT(H2507,LEN(H2507)-MATCH(TRUE,ISNUMBER(VALUE(MID(H2507,ROW($A$1:$A$100),1))),0)+1)))</f>
        <v>3</v>
      </c>
      <c r="K2507" s="1" t="s">
        <v>22</v>
      </c>
      <c r="L2507" s="1" t="s">
        <v>834</v>
      </c>
      <c r="M2507" s="1" t="str">
        <f t="shared" si="118"/>
        <v>6300</v>
      </c>
      <c r="N2507" s="1" t="str">
        <f t="shared" si="119"/>
        <v>Zug</v>
      </c>
      <c r="O2507" s="1" t="s">
        <v>24</v>
      </c>
      <c r="P2507" s="1" t="s">
        <v>10498</v>
      </c>
      <c r="Q2507" s="1" t="s">
        <v>21</v>
      </c>
      <c r="R2507" s="1" t="s">
        <v>22</v>
      </c>
      <c r="S2507" s="1" t="s">
        <v>22</v>
      </c>
      <c r="T2507" s="1" t="s">
        <v>10499</v>
      </c>
      <c r="U2507" s="1" t="s">
        <v>27</v>
      </c>
    </row>
    <row r="2508" spans="1:21" ht="15" x14ac:dyDescent="0.2">
      <c r="A2508" s="1" t="s">
        <v>16</v>
      </c>
      <c r="B2508" s="1" t="s">
        <v>17</v>
      </c>
      <c r="C2508" s="1" t="s">
        <v>5173</v>
      </c>
      <c r="D2508" s="1" t="s">
        <v>10497</v>
      </c>
      <c r="E2508" s="1" t="s">
        <v>4117</v>
      </c>
      <c r="F2508" s="1" t="s">
        <v>22</v>
      </c>
      <c r="G2508" s="2" t="str">
        <f t="shared" si="117"/>
        <v>Rautipraxis AG</v>
      </c>
      <c r="H2508" s="1" t="s">
        <v>4118</v>
      </c>
      <c r="I2508" s="1" t="str" cm="1">
        <f t="array" ref="I2508">IF(H2508="","",IF(COUNT(VALUE(MID(H2508,ROW($A$1:$A$100),1)))=0,H2508,TRIM(LEFT(H2508,MATCH(TRUE,ISNUMBER(VALUE(MID(H2508,ROW($A$1:$A$100),1))),0)-1))))</f>
        <v>Rautistrasse</v>
      </c>
      <c r="J2508" s="1" t="str" cm="1">
        <f t="array" ref="J2508">IF(H2508="","",IF(COUNT(VALUE(MID(H2508,ROW($A$1:$A$100),1)))=0,"",RIGHT(H2508,LEN(H2508)-MATCH(TRUE,ISNUMBER(VALUE(MID(H2508,ROW($A$1:$A$100),1))),0)+1)))</f>
        <v>55</v>
      </c>
      <c r="K2508" s="1" t="s">
        <v>22</v>
      </c>
      <c r="L2508" s="1" t="s">
        <v>1341</v>
      </c>
      <c r="M2508" s="1" t="str">
        <f t="shared" si="118"/>
        <v>8047</v>
      </c>
      <c r="N2508" s="1" t="str">
        <f t="shared" si="119"/>
        <v>Zürich</v>
      </c>
      <c r="O2508" s="1" t="s">
        <v>24</v>
      </c>
      <c r="P2508" s="1" t="s">
        <v>11862</v>
      </c>
      <c r="Q2508" s="1" t="s">
        <v>21</v>
      </c>
      <c r="R2508" s="1" t="s">
        <v>22</v>
      </c>
      <c r="S2508" s="1" t="s">
        <v>22</v>
      </c>
      <c r="T2508" s="1" t="s">
        <v>11863</v>
      </c>
      <c r="U2508" s="1" t="s">
        <v>27</v>
      </c>
    </row>
    <row r="2509" spans="1:21" ht="15" x14ac:dyDescent="0.2">
      <c r="A2509" s="1" t="s">
        <v>16</v>
      </c>
      <c r="B2509" s="1" t="s">
        <v>64</v>
      </c>
      <c r="C2509" s="1" t="s">
        <v>11858</v>
      </c>
      <c r="D2509" s="1" t="s">
        <v>11859</v>
      </c>
      <c r="E2509" s="1" t="s">
        <v>312</v>
      </c>
      <c r="F2509" s="1" t="s">
        <v>22</v>
      </c>
      <c r="G2509" s="2" t="str">
        <f t="shared" si="117"/>
        <v>Familienpraxis Rothrist</v>
      </c>
      <c r="H2509" s="1" t="s">
        <v>313</v>
      </c>
      <c r="I2509" s="1" t="str" cm="1">
        <f t="array" ref="I2509">IF(H2509="","",IF(COUNT(VALUE(MID(H2509,ROW($A$1:$A$100),1)))=0,H2509,TRIM(LEFT(H2509,MATCH(TRUE,ISNUMBER(VALUE(MID(H2509,ROW($A$1:$A$100),1))),0)-1))))</f>
        <v>Bernstrasse</v>
      </c>
      <c r="J2509" s="1" t="str" cm="1">
        <f t="array" ref="J2509">IF(H2509="","",IF(COUNT(VALUE(MID(H2509,ROW($A$1:$A$100),1)))=0,"",RIGHT(H2509,LEN(H2509)-MATCH(TRUE,ISNUMBER(VALUE(MID(H2509,ROW($A$1:$A$100),1))),0)+1)))</f>
        <v>86</v>
      </c>
      <c r="K2509" s="1" t="s">
        <v>22</v>
      </c>
      <c r="L2509" s="1" t="s">
        <v>314</v>
      </c>
      <c r="M2509" s="1" t="str">
        <f t="shared" si="118"/>
        <v>4852</v>
      </c>
      <c r="N2509" s="1" t="str">
        <f t="shared" si="119"/>
        <v>Rothrist</v>
      </c>
      <c r="O2509" s="1" t="s">
        <v>24</v>
      </c>
      <c r="P2509" s="1" t="s">
        <v>11860</v>
      </c>
      <c r="Q2509" s="1" t="s">
        <v>21</v>
      </c>
      <c r="R2509" s="1" t="s">
        <v>22</v>
      </c>
      <c r="S2509" s="1" t="s">
        <v>22</v>
      </c>
      <c r="T2509" s="1" t="s">
        <v>11861</v>
      </c>
      <c r="U2509" s="1" t="s">
        <v>27</v>
      </c>
    </row>
    <row r="2510" spans="1:21" ht="15" x14ac:dyDescent="0.2">
      <c r="A2510" s="1" t="s">
        <v>73</v>
      </c>
      <c r="B2510" s="1" t="s">
        <v>64</v>
      </c>
      <c r="C2510" s="1" t="s">
        <v>6882</v>
      </c>
      <c r="D2510" s="1" t="s">
        <v>6883</v>
      </c>
      <c r="E2510" s="1" t="s">
        <v>1781</v>
      </c>
      <c r="F2510" s="1" t="s">
        <v>22</v>
      </c>
      <c r="G2510" s="2" t="str">
        <f t="shared" si="117"/>
        <v>mediX notfallpraxis</v>
      </c>
      <c r="H2510" s="1" t="s">
        <v>1782</v>
      </c>
      <c r="I2510" s="1" t="str" cm="1">
        <f t="array" ref="I2510">IF(H2510="","",IF(COUNT(VALUE(MID(H2510,ROW($A$1:$A$100),1)))=0,H2510,TRIM(LEFT(H2510,MATCH(TRUE,ISNUMBER(VALUE(MID(H2510,ROW($A$1:$A$100),1))),0)-1))))</f>
        <v>Badenerstrasse</v>
      </c>
      <c r="J2510" s="1" t="str" cm="1">
        <f t="array" ref="J2510">IF(H2510="","",IF(COUNT(VALUE(MID(H2510,ROW($A$1:$A$100),1)))=0,"",RIGHT(H2510,LEN(H2510)-MATCH(TRUE,ISNUMBER(VALUE(MID(H2510,ROW($A$1:$A$100),1))),0)+1)))</f>
        <v>41</v>
      </c>
      <c r="K2510" s="1" t="s">
        <v>22</v>
      </c>
      <c r="L2510" s="1" t="s">
        <v>613</v>
      </c>
      <c r="M2510" s="1" t="str">
        <f t="shared" si="118"/>
        <v>8004</v>
      </c>
      <c r="N2510" s="1" t="str">
        <f t="shared" si="119"/>
        <v>Zürich</v>
      </c>
      <c r="O2510" s="1" t="s">
        <v>24</v>
      </c>
      <c r="P2510" s="1" t="s">
        <v>6884</v>
      </c>
      <c r="Q2510" s="1" t="s">
        <v>128</v>
      </c>
      <c r="R2510" s="1" t="s">
        <v>22</v>
      </c>
      <c r="S2510" s="1" t="s">
        <v>22</v>
      </c>
      <c r="T2510" s="1" t="s">
        <v>6885</v>
      </c>
      <c r="U2510" s="1" t="s">
        <v>27</v>
      </c>
    </row>
    <row r="2511" spans="1:21" ht="30" x14ac:dyDescent="0.2">
      <c r="A2511" s="1" t="s">
        <v>16</v>
      </c>
      <c r="B2511" s="1" t="s">
        <v>64</v>
      </c>
      <c r="C2511" s="1" t="s">
        <v>14725</v>
      </c>
      <c r="D2511" s="1" t="s">
        <v>14726</v>
      </c>
      <c r="E2511" s="1" t="s">
        <v>894</v>
      </c>
      <c r="F2511" s="1" t="s">
        <v>895</v>
      </c>
      <c r="G2511" s="2" t="str">
        <f t="shared" si="117"/>
        <v>Stadtspital Triemli
_x000D_Frauenklinik Triemli</v>
      </c>
      <c r="H2511" s="1" t="s">
        <v>896</v>
      </c>
      <c r="I2511" s="1" t="str" cm="1">
        <f t="array" ref="I2511">IF(H2511="","",IF(COUNT(VALUE(MID(H2511,ROW($A$1:$A$100),1)))=0,H2511,TRIM(LEFT(H2511,MATCH(TRUE,ISNUMBER(VALUE(MID(H2511,ROW($A$1:$A$100),1))),0)-1))))</f>
        <v>Birmensdorferstrasse</v>
      </c>
      <c r="J2511" s="1" t="str" cm="1">
        <f t="array" ref="J2511">IF(H2511="","",IF(COUNT(VALUE(MID(H2511,ROW($A$1:$A$100),1)))=0,"",RIGHT(H2511,LEN(H2511)-MATCH(TRUE,ISNUMBER(VALUE(MID(H2511,ROW($A$1:$A$100),1))),0)+1)))</f>
        <v>497</v>
      </c>
      <c r="K2511" s="1" t="s">
        <v>22</v>
      </c>
      <c r="L2511" s="1" t="s">
        <v>897</v>
      </c>
      <c r="M2511" s="1" t="str">
        <f t="shared" si="118"/>
        <v>8063</v>
      </c>
      <c r="N2511" s="1" t="str">
        <f t="shared" si="119"/>
        <v>Zürich</v>
      </c>
      <c r="O2511" s="1" t="s">
        <v>24</v>
      </c>
      <c r="P2511" s="1" t="s">
        <v>14727</v>
      </c>
      <c r="Q2511" s="1" t="s">
        <v>21</v>
      </c>
      <c r="R2511" s="1" t="s">
        <v>22</v>
      </c>
      <c r="S2511" s="1" t="s">
        <v>22</v>
      </c>
      <c r="T2511" s="1" t="s">
        <v>14728</v>
      </c>
      <c r="U2511" s="1" t="s">
        <v>27</v>
      </c>
    </row>
    <row r="2512" spans="1:21" ht="15" x14ac:dyDescent="0.2">
      <c r="A2512" s="1" t="s">
        <v>73</v>
      </c>
      <c r="B2512" s="1" t="s">
        <v>17</v>
      </c>
      <c r="C2512" s="1" t="s">
        <v>74</v>
      </c>
      <c r="D2512" s="1" t="s">
        <v>75</v>
      </c>
      <c r="E2512" s="1" t="s">
        <v>76</v>
      </c>
      <c r="F2512" s="1" t="s">
        <v>22</v>
      </c>
      <c r="G2512" s="2" t="str">
        <f t="shared" si="117"/>
        <v>Medport Center AG</v>
      </c>
      <c r="H2512" s="1" t="s">
        <v>77</v>
      </c>
      <c r="I2512" s="1" t="str" cm="1">
        <f t="array" ref="I2512">IF(H2512="","",IF(COUNT(VALUE(MID(H2512,ROW($A$1:$A$100),1)))=0,H2512,TRIM(LEFT(H2512,MATCH(TRUE,ISNUMBER(VALUE(MID(H2512,ROW($A$1:$A$100),1))),0)-1))))</f>
        <v>Werftstrasse</v>
      </c>
      <c r="J2512" s="1" t="str" cm="1">
        <f t="array" ref="J2512">IF(H2512="","",IF(COUNT(VALUE(MID(H2512,ROW($A$1:$A$100),1)))=0,"",RIGHT(H2512,LEN(H2512)-MATCH(TRUE,ISNUMBER(VALUE(MID(H2512,ROW($A$1:$A$100),1))),0)+1)))</f>
        <v>32</v>
      </c>
      <c r="K2512" s="1" t="s">
        <v>22</v>
      </c>
      <c r="L2512" s="1" t="s">
        <v>78</v>
      </c>
      <c r="M2512" s="1" t="str">
        <f t="shared" si="118"/>
        <v>8302</v>
      </c>
      <c r="N2512" s="1" t="str">
        <f t="shared" si="119"/>
        <v>Kloten</v>
      </c>
      <c r="O2512" s="1" t="s">
        <v>24</v>
      </c>
      <c r="P2512" s="1" t="s">
        <v>79</v>
      </c>
      <c r="Q2512" s="1" t="s">
        <v>80</v>
      </c>
      <c r="R2512" s="1" t="s">
        <v>22</v>
      </c>
      <c r="S2512" s="1" t="s">
        <v>22</v>
      </c>
      <c r="T2512" s="1" t="s">
        <v>81</v>
      </c>
      <c r="U2512" s="1" t="s">
        <v>27</v>
      </c>
    </row>
    <row r="2513" spans="1:21" ht="15" x14ac:dyDescent="0.2">
      <c r="A2513" s="1" t="s">
        <v>73</v>
      </c>
      <c r="B2513" s="1" t="s">
        <v>64</v>
      </c>
      <c r="C2513" s="1" t="s">
        <v>3078</v>
      </c>
      <c r="D2513" s="1" t="s">
        <v>3079</v>
      </c>
      <c r="E2513" s="1" t="s">
        <v>1438</v>
      </c>
      <c r="F2513" s="1" t="s">
        <v>22</v>
      </c>
      <c r="G2513" s="2" t="str">
        <f t="shared" si="117"/>
        <v>mediX praxis altstetten</v>
      </c>
      <c r="H2513" s="1" t="s">
        <v>1439</v>
      </c>
      <c r="I2513" s="1" t="str" cm="1">
        <f t="array" ref="I2513">IF(H2513="","",IF(COUNT(VALUE(MID(H2513,ROW($A$1:$A$100),1)))=0,H2513,TRIM(LEFT(H2513,MATCH(TRUE,ISNUMBER(VALUE(MID(H2513,ROW($A$1:$A$100),1))),0)-1))))</f>
        <v>Hohlstrasse</v>
      </c>
      <c r="J2513" s="1" t="str" cm="1">
        <f t="array" ref="J2513">IF(H2513="","",IF(COUNT(VALUE(MID(H2513,ROW($A$1:$A$100),1)))=0,"",RIGHT(H2513,LEN(H2513)-MATCH(TRUE,ISNUMBER(VALUE(MID(H2513,ROW($A$1:$A$100),1))),0)+1)))</f>
        <v>556</v>
      </c>
      <c r="K2513" s="1" t="s">
        <v>22</v>
      </c>
      <c r="L2513" s="1" t="s">
        <v>1440</v>
      </c>
      <c r="M2513" s="1" t="str">
        <f t="shared" si="118"/>
        <v>8048</v>
      </c>
      <c r="N2513" s="1" t="str">
        <f t="shared" si="119"/>
        <v>Zürich</v>
      </c>
      <c r="O2513" s="1" t="s">
        <v>24</v>
      </c>
      <c r="P2513" s="1" t="s">
        <v>3080</v>
      </c>
      <c r="Q2513" s="1" t="s">
        <v>128</v>
      </c>
      <c r="R2513" s="1" t="s">
        <v>22</v>
      </c>
      <c r="S2513" s="1" t="s">
        <v>22</v>
      </c>
      <c r="T2513" s="1" t="s">
        <v>3081</v>
      </c>
      <c r="U2513" s="1" t="s">
        <v>27</v>
      </c>
    </row>
    <row r="2514" spans="1:21" ht="15" x14ac:dyDescent="0.2">
      <c r="A2514" s="1" t="s">
        <v>16</v>
      </c>
      <c r="B2514" s="1" t="s">
        <v>17</v>
      </c>
      <c r="C2514" s="1" t="s">
        <v>11902</v>
      </c>
      <c r="D2514" s="1" t="s">
        <v>11903</v>
      </c>
      <c r="E2514" s="1" t="s">
        <v>84</v>
      </c>
      <c r="F2514" s="1" t="s">
        <v>22</v>
      </c>
      <c r="G2514" s="2" t="str">
        <f t="shared" si="117"/>
        <v>Ärztezentrum Oerlikon</v>
      </c>
      <c r="H2514" s="1" t="s">
        <v>85</v>
      </c>
      <c r="I2514" s="1" t="str" cm="1">
        <f t="array" ref="I2514">IF(H2514="","",IF(COUNT(VALUE(MID(H2514,ROW($A$1:$A$100),1)))=0,H2514,TRIM(LEFT(H2514,MATCH(TRUE,ISNUMBER(VALUE(MID(H2514,ROW($A$1:$A$100),1))),0)-1))))</f>
        <v>Thurgauerstrasse</v>
      </c>
      <c r="J2514" s="1" t="str" cm="1">
        <f t="array" ref="J2514">IF(H2514="","",IF(COUNT(VALUE(MID(H2514,ROW($A$1:$A$100),1)))=0,"",RIGHT(H2514,LEN(H2514)-MATCH(TRUE,ISNUMBER(VALUE(MID(H2514,ROW($A$1:$A$100),1))),0)+1)))</f>
        <v>30</v>
      </c>
      <c r="K2514" s="1" t="s">
        <v>22</v>
      </c>
      <c r="L2514" s="1" t="s">
        <v>86</v>
      </c>
      <c r="M2514" s="1" t="str">
        <f t="shared" si="118"/>
        <v>8050</v>
      </c>
      <c r="N2514" s="1" t="str">
        <f t="shared" si="119"/>
        <v>Zürich</v>
      </c>
      <c r="O2514" s="1" t="s">
        <v>24</v>
      </c>
      <c r="P2514" s="1" t="s">
        <v>11904</v>
      </c>
      <c r="Q2514" s="1" t="s">
        <v>21</v>
      </c>
      <c r="R2514" s="1" t="s">
        <v>22</v>
      </c>
      <c r="S2514" s="1" t="s">
        <v>22</v>
      </c>
      <c r="T2514" s="1" t="s">
        <v>11905</v>
      </c>
      <c r="U2514" s="1" t="s">
        <v>27</v>
      </c>
    </row>
    <row r="2515" spans="1:21" ht="30" x14ac:dyDescent="0.2">
      <c r="A2515" s="1" t="s">
        <v>73</v>
      </c>
      <c r="B2515" s="1" t="s">
        <v>17</v>
      </c>
      <c r="C2515" s="1" t="s">
        <v>4723</v>
      </c>
      <c r="D2515" s="1" t="s">
        <v>4724</v>
      </c>
      <c r="E2515" s="1" t="s">
        <v>4725</v>
      </c>
      <c r="F2515" s="1" t="s">
        <v>1724</v>
      </c>
      <c r="G2515" s="2" t="str">
        <f t="shared" si="117"/>
        <v>Spital Thusis
_x000D_Gynäkologie</v>
      </c>
      <c r="H2515" s="1" t="s">
        <v>4726</v>
      </c>
      <c r="I2515" s="1" t="str" cm="1">
        <f t="array" ref="I2515">IF(H2515="","",IF(COUNT(VALUE(MID(H2515,ROW($A$1:$A$100),1)))=0,H2515,TRIM(LEFT(H2515,MATCH(TRUE,ISNUMBER(VALUE(MID(H2515,ROW($A$1:$A$100),1))),0)-1))))</f>
        <v>Alte Strasse</v>
      </c>
      <c r="J2515" s="1" t="str" cm="1">
        <f t="array" ref="J2515">IF(H2515="","",IF(COUNT(VALUE(MID(H2515,ROW($A$1:$A$100),1)))=0,"",RIGHT(H2515,LEN(H2515)-MATCH(TRUE,ISNUMBER(VALUE(MID(H2515,ROW($A$1:$A$100),1))),0)+1)))</f>
        <v>31</v>
      </c>
      <c r="K2515" s="1" t="s">
        <v>22</v>
      </c>
      <c r="L2515" s="1" t="s">
        <v>4727</v>
      </c>
      <c r="M2515" s="1" t="str">
        <f t="shared" si="118"/>
        <v>7430</v>
      </c>
      <c r="N2515" s="1" t="str">
        <f t="shared" si="119"/>
        <v>Thusis</v>
      </c>
      <c r="O2515" s="1" t="s">
        <v>24</v>
      </c>
      <c r="P2515" s="1" t="s">
        <v>4728</v>
      </c>
      <c r="Q2515" s="1" t="s">
        <v>21</v>
      </c>
      <c r="R2515" s="1" t="s">
        <v>22</v>
      </c>
      <c r="S2515" s="1" t="s">
        <v>22</v>
      </c>
      <c r="T2515" s="1" t="s">
        <v>4729</v>
      </c>
      <c r="U2515" s="1" t="s">
        <v>27</v>
      </c>
    </row>
    <row r="2516" spans="1:21" ht="15" x14ac:dyDescent="0.2">
      <c r="A2516" s="1" t="s">
        <v>73</v>
      </c>
      <c r="B2516" s="1" t="s">
        <v>64</v>
      </c>
      <c r="C2516" s="1" t="s">
        <v>610</v>
      </c>
      <c r="D2516" s="1" t="s">
        <v>3011</v>
      </c>
      <c r="E2516" s="1" t="s">
        <v>3012</v>
      </c>
      <c r="F2516" s="1" t="s">
        <v>22</v>
      </c>
      <c r="G2516" s="2" t="str">
        <f t="shared" si="117"/>
        <v>Medbase Schaffhausen</v>
      </c>
      <c r="H2516" s="1" t="s">
        <v>3013</v>
      </c>
      <c r="I2516" s="1" t="str" cm="1">
        <f t="array" ref="I2516">IF(H2516="","",IF(COUNT(VALUE(MID(H2516,ROW($A$1:$A$100),1)))=0,H2516,TRIM(LEFT(H2516,MATCH(TRUE,ISNUMBER(VALUE(MID(H2516,ROW($A$1:$A$100),1))),0)-1))))</f>
        <v>Bleicheplatz</v>
      </c>
      <c r="J2516" s="1" t="str" cm="1">
        <f t="array" ref="J2516">IF(H2516="","",IF(COUNT(VALUE(MID(H2516,ROW($A$1:$A$100),1)))=0,"",RIGHT(H2516,LEN(H2516)-MATCH(TRUE,ISNUMBER(VALUE(MID(H2516,ROW($A$1:$A$100),1))),0)+1)))</f>
        <v>3</v>
      </c>
      <c r="K2516" s="1" t="s">
        <v>22</v>
      </c>
      <c r="L2516" s="1" t="s">
        <v>180</v>
      </c>
      <c r="M2516" s="1" t="str">
        <f t="shared" si="118"/>
        <v>8200</v>
      </c>
      <c r="N2516" s="1" t="str">
        <f t="shared" si="119"/>
        <v>Schaffhausen</v>
      </c>
      <c r="O2516" s="1" t="s">
        <v>24</v>
      </c>
      <c r="P2516" s="1" t="s">
        <v>3014</v>
      </c>
      <c r="Q2516" s="1" t="s">
        <v>80</v>
      </c>
      <c r="R2516" s="1" t="s">
        <v>22</v>
      </c>
      <c r="S2516" s="1" t="s">
        <v>22</v>
      </c>
      <c r="T2516" s="1" t="s">
        <v>3015</v>
      </c>
      <c r="U2516" s="1" t="s">
        <v>27</v>
      </c>
    </row>
    <row r="2517" spans="1:21" ht="15" x14ac:dyDescent="0.2">
      <c r="A2517" s="1" t="s">
        <v>73</v>
      </c>
      <c r="B2517" s="1" t="s">
        <v>17</v>
      </c>
      <c r="C2517" s="1" t="s">
        <v>16380</v>
      </c>
      <c r="D2517" s="1" t="s">
        <v>16381</v>
      </c>
      <c r="E2517" s="1" t="s">
        <v>15082</v>
      </c>
      <c r="F2517" s="1" t="s">
        <v>22</v>
      </c>
      <c r="G2517" s="2" t="str">
        <f t="shared" si="117"/>
        <v>Ärztezentrum Pfäffikon ZH</v>
      </c>
      <c r="H2517" s="1" t="s">
        <v>1615</v>
      </c>
      <c r="I2517" s="1" t="str" cm="1">
        <f t="array" ref="I2517">IF(H2517="","",IF(COUNT(VALUE(MID(H2517,ROW($A$1:$A$100),1)))=0,H2517,TRIM(LEFT(H2517,MATCH(TRUE,ISNUMBER(VALUE(MID(H2517,ROW($A$1:$A$100),1))),0)-1))))</f>
        <v>Bahnhofstrasse</v>
      </c>
      <c r="J2517" s="1" t="str" cm="1">
        <f t="array" ref="J2517">IF(H2517="","",IF(COUNT(VALUE(MID(H2517,ROW($A$1:$A$100),1)))=0,"",RIGHT(H2517,LEN(H2517)-MATCH(TRUE,ISNUMBER(VALUE(MID(H2517,ROW($A$1:$A$100),1))),0)+1)))</f>
        <v>14</v>
      </c>
      <c r="K2517" s="1" t="s">
        <v>22</v>
      </c>
      <c r="L2517" s="1" t="s">
        <v>3293</v>
      </c>
      <c r="M2517" s="1" t="str">
        <f t="shared" si="118"/>
        <v>8330</v>
      </c>
      <c r="N2517" s="1" t="str">
        <f t="shared" si="119"/>
        <v>Pfäffikon ZH</v>
      </c>
      <c r="O2517" s="1" t="s">
        <v>24</v>
      </c>
      <c r="P2517" s="1" t="s">
        <v>16382</v>
      </c>
      <c r="Q2517" s="1" t="s">
        <v>128</v>
      </c>
      <c r="R2517" s="1" t="s">
        <v>22</v>
      </c>
      <c r="S2517" s="1" t="s">
        <v>22</v>
      </c>
      <c r="T2517" s="1" t="s">
        <v>16383</v>
      </c>
      <c r="U2517" s="1" t="s">
        <v>27</v>
      </c>
    </row>
    <row r="2518" spans="1:21" ht="15" x14ac:dyDescent="0.2">
      <c r="A2518" s="1" t="s">
        <v>16</v>
      </c>
      <c r="B2518" s="1" t="s">
        <v>64</v>
      </c>
      <c r="C2518" s="1" t="s">
        <v>3189</v>
      </c>
      <c r="D2518" s="1" t="s">
        <v>14628</v>
      </c>
      <c r="E2518" s="1" t="s">
        <v>14629</v>
      </c>
      <c r="F2518" s="1" t="s">
        <v>22</v>
      </c>
      <c r="G2518" s="2" t="str">
        <f t="shared" si="117"/>
        <v>Doktorhuus Praxis Lufingen</v>
      </c>
      <c r="H2518" s="1" t="s">
        <v>14630</v>
      </c>
      <c r="I2518" s="1" t="str" cm="1">
        <f t="array" ref="I2518">IF(H2518="","",IF(COUNT(VALUE(MID(H2518,ROW($A$1:$A$100),1)))=0,H2518,TRIM(LEFT(H2518,MATCH(TRUE,ISNUMBER(VALUE(MID(H2518,ROW($A$1:$A$100),1))),0)-1))))</f>
        <v>Moosbrunnenstrasse</v>
      </c>
      <c r="J2518" s="1" t="str" cm="1">
        <f t="array" ref="J2518">IF(H2518="","",IF(COUNT(VALUE(MID(H2518,ROW($A$1:$A$100),1)))=0,"",RIGHT(H2518,LEN(H2518)-MATCH(TRUE,ISNUMBER(VALUE(MID(H2518,ROW($A$1:$A$100),1))),0)+1)))</f>
        <v>14</v>
      </c>
      <c r="K2518" s="1" t="s">
        <v>22</v>
      </c>
      <c r="L2518" s="1" t="s">
        <v>14631</v>
      </c>
      <c r="M2518" s="1" t="str">
        <f t="shared" si="118"/>
        <v>8426</v>
      </c>
      <c r="N2518" s="1" t="str">
        <f t="shared" si="119"/>
        <v>Lufingen</v>
      </c>
      <c r="O2518" s="1" t="s">
        <v>24</v>
      </c>
      <c r="P2518" s="1" t="s">
        <v>14632</v>
      </c>
      <c r="Q2518" s="1" t="s">
        <v>128</v>
      </c>
      <c r="R2518" s="1" t="s">
        <v>22</v>
      </c>
      <c r="S2518" s="1" t="s">
        <v>22</v>
      </c>
      <c r="T2518" s="1" t="s">
        <v>14633</v>
      </c>
      <c r="U2518" s="1" t="s">
        <v>27</v>
      </c>
    </row>
    <row r="2519" spans="1:21" ht="15" x14ac:dyDescent="0.2">
      <c r="A2519" s="1" t="s">
        <v>73</v>
      </c>
      <c r="B2519" s="1" t="s">
        <v>64</v>
      </c>
      <c r="C2519" s="1" t="s">
        <v>11885</v>
      </c>
      <c r="D2519" s="1" t="s">
        <v>3801</v>
      </c>
      <c r="E2519" s="1" t="s">
        <v>11886</v>
      </c>
      <c r="F2519" s="1" t="s">
        <v>22</v>
      </c>
      <c r="G2519" s="2" t="str">
        <f t="shared" si="117"/>
        <v>Arztpraxis am Bahnhof</v>
      </c>
      <c r="H2519" s="1" t="s">
        <v>11887</v>
      </c>
      <c r="I2519" s="1" t="str" cm="1">
        <f t="array" ref="I2519">IF(H2519="","",IF(COUNT(VALUE(MID(H2519,ROW($A$1:$A$100),1)))=0,H2519,TRIM(LEFT(H2519,MATCH(TRUE,ISNUMBER(VALUE(MID(H2519,ROW($A$1:$A$100),1))),0)-1))))</f>
        <v>Seestrasse</v>
      </c>
      <c r="J2519" s="1" t="str" cm="1">
        <f t="array" ref="J2519">IF(H2519="","",IF(COUNT(VALUE(MID(H2519,ROW($A$1:$A$100),1)))=0,"",RIGHT(H2519,LEN(H2519)-MATCH(TRUE,ISNUMBER(VALUE(MID(H2519,ROW($A$1:$A$100),1))),0)+1)))</f>
        <v>117</v>
      </c>
      <c r="K2519" s="1" t="s">
        <v>22</v>
      </c>
      <c r="L2519" s="1" t="s">
        <v>158</v>
      </c>
      <c r="M2519" s="1" t="str">
        <f t="shared" si="118"/>
        <v>8810</v>
      </c>
      <c r="N2519" s="1" t="str">
        <f t="shared" si="119"/>
        <v>Horgen</v>
      </c>
      <c r="O2519" s="1" t="s">
        <v>24</v>
      </c>
      <c r="P2519" s="1" t="s">
        <v>4192</v>
      </c>
      <c r="Q2519" s="1" t="s">
        <v>128</v>
      </c>
      <c r="R2519" s="1" t="s">
        <v>22</v>
      </c>
      <c r="S2519" s="1" t="s">
        <v>22</v>
      </c>
      <c r="T2519" s="1" t="s">
        <v>11888</v>
      </c>
      <c r="U2519" s="1" t="s">
        <v>27</v>
      </c>
    </row>
    <row r="2520" spans="1:21" ht="15" x14ac:dyDescent="0.2">
      <c r="A2520" s="1" t="s">
        <v>16</v>
      </c>
      <c r="B2520" s="1" t="s">
        <v>64</v>
      </c>
      <c r="C2520" s="1" t="s">
        <v>5866</v>
      </c>
      <c r="D2520" s="1" t="s">
        <v>3801</v>
      </c>
      <c r="E2520" s="1" t="s">
        <v>5046</v>
      </c>
      <c r="F2520" s="1" t="s">
        <v>22</v>
      </c>
      <c r="G2520" s="2" t="str">
        <f t="shared" si="117"/>
        <v>milagro AG - Kinderwunschzentrum</v>
      </c>
      <c r="H2520" s="1" t="s">
        <v>1183</v>
      </c>
      <c r="I2520" s="1" t="str" cm="1">
        <f t="array" ref="I2520">IF(H2520="","",IF(COUNT(VALUE(MID(H2520,ROW($A$1:$A$100),1)))=0,H2520,TRIM(LEFT(H2520,MATCH(TRUE,ISNUMBER(VALUE(MID(H2520,ROW($A$1:$A$100),1))),0)-1))))</f>
        <v>Hauptstrasse</v>
      </c>
      <c r="J2520" s="1" t="str" cm="1">
        <f t="array" ref="J2520">IF(H2520="","",IF(COUNT(VALUE(MID(H2520,ROW($A$1:$A$100),1)))=0,"",RIGHT(H2520,LEN(H2520)-MATCH(TRUE,ISNUMBER(VALUE(MID(H2520,ROW($A$1:$A$100),1))),0)+1)))</f>
        <v>54</v>
      </c>
      <c r="K2520" s="1" t="s">
        <v>22</v>
      </c>
      <c r="L2520" s="1" t="s">
        <v>644</v>
      </c>
      <c r="M2520" s="1" t="str">
        <f t="shared" si="118"/>
        <v>8280</v>
      </c>
      <c r="N2520" s="1" t="str">
        <f t="shared" si="119"/>
        <v>Kreuzlingen</v>
      </c>
      <c r="O2520" s="1" t="s">
        <v>24</v>
      </c>
      <c r="P2520" s="1" t="s">
        <v>3802</v>
      </c>
      <c r="Q2520" s="1" t="s">
        <v>21</v>
      </c>
      <c r="R2520" s="1" t="s">
        <v>22</v>
      </c>
      <c r="S2520" s="1" t="s">
        <v>22</v>
      </c>
      <c r="T2520" s="1" t="s">
        <v>5867</v>
      </c>
      <c r="U2520" s="1" t="s">
        <v>27</v>
      </c>
    </row>
    <row r="2521" spans="1:21" ht="30" x14ac:dyDescent="0.2">
      <c r="A2521" s="1" t="s">
        <v>16</v>
      </c>
      <c r="B2521" s="1" t="s">
        <v>64</v>
      </c>
      <c r="C2521" s="1" t="s">
        <v>3096</v>
      </c>
      <c r="D2521" s="1" t="s">
        <v>3801</v>
      </c>
      <c r="E2521" s="1" t="s">
        <v>300</v>
      </c>
      <c r="F2521" s="1" t="s">
        <v>7543</v>
      </c>
      <c r="G2521" s="2" t="str">
        <f t="shared" si="117"/>
        <v>Schlossberg Ärztezentrum AG
_x000D_Praxis Dr. Müller Caroline</v>
      </c>
      <c r="H2521" s="1" t="s">
        <v>2119</v>
      </c>
      <c r="I2521" s="1" t="str" cm="1">
        <f t="array" ref="I2521">IF(H2521="","",IF(COUNT(VALUE(MID(H2521,ROW($A$1:$A$100),1)))=0,H2521,TRIM(LEFT(H2521,MATCH(TRUE,ISNUMBER(VALUE(MID(H2521,ROW($A$1:$A$100),1))),0)-1))))</f>
        <v>Bahnhofstrasse</v>
      </c>
      <c r="J2521" s="1" t="str" cm="1">
        <f t="array" ref="J2521">IF(H2521="","",IF(COUNT(VALUE(MID(H2521,ROW($A$1:$A$100),1)))=0,"",RIGHT(H2521,LEN(H2521)-MATCH(TRUE,ISNUMBER(VALUE(MID(H2521,ROW($A$1:$A$100),1))),0)+1)))</f>
        <v>57+61</v>
      </c>
      <c r="K2521" s="1" t="s">
        <v>22</v>
      </c>
      <c r="L2521" s="1" t="s">
        <v>187</v>
      </c>
      <c r="M2521" s="1" t="str">
        <f t="shared" si="118"/>
        <v>8500</v>
      </c>
      <c r="N2521" s="1" t="str">
        <f t="shared" si="119"/>
        <v>Frauenfeld</v>
      </c>
      <c r="O2521" s="1" t="s">
        <v>24</v>
      </c>
      <c r="P2521" s="1" t="s">
        <v>3802</v>
      </c>
      <c r="Q2521" s="1" t="s">
        <v>128</v>
      </c>
      <c r="R2521" s="1" t="s">
        <v>80</v>
      </c>
      <c r="S2521" s="1" t="s">
        <v>22</v>
      </c>
      <c r="T2521" s="1" t="s">
        <v>7544</v>
      </c>
      <c r="U2521" s="1" t="s">
        <v>27</v>
      </c>
    </row>
    <row r="2522" spans="1:21" ht="15" x14ac:dyDescent="0.2">
      <c r="A2522" s="1" t="s">
        <v>73</v>
      </c>
      <c r="B2522" s="1" t="s">
        <v>64</v>
      </c>
      <c r="C2522" s="1" t="s">
        <v>1037</v>
      </c>
      <c r="D2522" s="1" t="s">
        <v>3801</v>
      </c>
      <c r="E2522" s="1" t="s">
        <v>4117</v>
      </c>
      <c r="F2522" s="1" t="s">
        <v>22</v>
      </c>
      <c r="G2522" s="2" t="str">
        <f t="shared" si="117"/>
        <v>Rautipraxis AG</v>
      </c>
      <c r="H2522" s="1" t="s">
        <v>4118</v>
      </c>
      <c r="I2522" s="1" t="str" cm="1">
        <f t="array" ref="I2522">IF(H2522="","",IF(COUNT(VALUE(MID(H2522,ROW($A$1:$A$100),1)))=0,H2522,TRIM(LEFT(H2522,MATCH(TRUE,ISNUMBER(VALUE(MID(H2522,ROW($A$1:$A$100),1))),0)-1))))</f>
        <v>Rautistrasse</v>
      </c>
      <c r="J2522" s="1" t="str" cm="1">
        <f t="array" ref="J2522">IF(H2522="","",IF(COUNT(VALUE(MID(H2522,ROW($A$1:$A$100),1)))=0,"",RIGHT(H2522,LEN(H2522)-MATCH(TRUE,ISNUMBER(VALUE(MID(H2522,ROW($A$1:$A$100),1))),0)+1)))</f>
        <v>55</v>
      </c>
      <c r="K2522" s="1" t="s">
        <v>22</v>
      </c>
      <c r="L2522" s="1" t="s">
        <v>1341</v>
      </c>
      <c r="M2522" s="1" t="str">
        <f t="shared" si="118"/>
        <v>8047</v>
      </c>
      <c r="N2522" s="1" t="str">
        <f t="shared" si="119"/>
        <v>Zürich</v>
      </c>
      <c r="O2522" s="1" t="s">
        <v>24</v>
      </c>
      <c r="P2522" s="1" t="s">
        <v>4192</v>
      </c>
      <c r="Q2522" s="1" t="s">
        <v>128</v>
      </c>
      <c r="R2522" s="1" t="s">
        <v>22</v>
      </c>
      <c r="S2522" s="1" t="s">
        <v>22</v>
      </c>
      <c r="T2522" s="1" t="s">
        <v>8377</v>
      </c>
      <c r="U2522" s="1" t="s">
        <v>27</v>
      </c>
    </row>
    <row r="2523" spans="1:21" ht="30" x14ac:dyDescent="0.2">
      <c r="A2523" s="1" t="s">
        <v>16</v>
      </c>
      <c r="B2523" s="1" t="s">
        <v>17</v>
      </c>
      <c r="C2523" s="1" t="s">
        <v>12600</v>
      </c>
      <c r="D2523" s="1" t="s">
        <v>3801</v>
      </c>
      <c r="E2523" s="1" t="s">
        <v>3175</v>
      </c>
      <c r="F2523" s="1" t="s">
        <v>156</v>
      </c>
      <c r="G2523" s="2" t="str">
        <f t="shared" si="117"/>
        <v>Spital Limmattal
_x000D_Frauenklinik</v>
      </c>
      <c r="H2523" s="1" t="s">
        <v>3176</v>
      </c>
      <c r="I2523" s="1" t="str" cm="1">
        <f t="array" ref="I2523">IF(H2523="","",IF(COUNT(VALUE(MID(H2523,ROW($A$1:$A$100),1)))=0,H2523,TRIM(LEFT(H2523,MATCH(TRUE,ISNUMBER(VALUE(MID(H2523,ROW($A$1:$A$100),1))),0)-1))))</f>
        <v>Urdorferstrasse</v>
      </c>
      <c r="J2523" s="1" t="str" cm="1">
        <f t="array" ref="J2523">IF(H2523="","",IF(COUNT(VALUE(MID(H2523,ROW($A$1:$A$100),1)))=0,"",RIGHT(H2523,LEN(H2523)-MATCH(TRUE,ISNUMBER(VALUE(MID(H2523,ROW($A$1:$A$100),1))),0)+1)))</f>
        <v>100</v>
      </c>
      <c r="K2523" s="1" t="s">
        <v>22</v>
      </c>
      <c r="L2523" s="1" t="s">
        <v>3177</v>
      </c>
      <c r="M2523" s="1" t="str">
        <f t="shared" si="118"/>
        <v>8952</v>
      </c>
      <c r="N2523" s="1" t="str">
        <f t="shared" si="119"/>
        <v>Schlieren</v>
      </c>
      <c r="O2523" s="1" t="s">
        <v>24</v>
      </c>
      <c r="P2523" s="1" t="s">
        <v>3839</v>
      </c>
      <c r="Q2523" s="1" t="s">
        <v>21</v>
      </c>
      <c r="R2523" s="1" t="s">
        <v>22</v>
      </c>
      <c r="S2523" s="1" t="s">
        <v>22</v>
      </c>
      <c r="T2523" s="1" t="s">
        <v>14152</v>
      </c>
      <c r="U2523" s="1" t="s">
        <v>27</v>
      </c>
    </row>
    <row r="2524" spans="1:21" ht="30" x14ac:dyDescent="0.2">
      <c r="A2524" s="1" t="s">
        <v>73</v>
      </c>
      <c r="B2524" s="1" t="s">
        <v>64</v>
      </c>
      <c r="C2524" s="1" t="s">
        <v>11872</v>
      </c>
      <c r="D2524" s="1" t="s">
        <v>3801</v>
      </c>
      <c r="E2524" s="1" t="s">
        <v>1753</v>
      </c>
      <c r="F2524" s="1" t="s">
        <v>11873</v>
      </c>
      <c r="G2524" s="2" t="str">
        <f t="shared" si="117"/>
        <v>Bethesda Spital AG
_x000D_Brustzentrum Basel</v>
      </c>
      <c r="H2524" s="1" t="s">
        <v>22</v>
      </c>
      <c r="I2524" s="1" t="str" cm="1">
        <f t="array" ref="I2524">IF(H2524="","",IF(COUNT(VALUE(MID(H2524,ROW($A$1:$A$100),1)))=0,H2524,TRIM(LEFT(H2524,MATCH(TRUE,ISNUMBER(VALUE(MID(H2524,ROW($A$1:$A$100),1))),0)-1))))</f>
        <v/>
      </c>
      <c r="J2524" s="1" t="str" cm="1">
        <f t="array" ref="J2524">IF(H2524="","",IF(COUNT(VALUE(MID(H2524,ROW($A$1:$A$100),1)))=0,"",RIGHT(H2524,LEN(H2524)-MATCH(TRUE,ISNUMBER(VALUE(MID(H2524,ROW($A$1:$A$100),1))),0)+1)))</f>
        <v/>
      </c>
      <c r="K2524" s="1" t="s">
        <v>11874</v>
      </c>
      <c r="L2524" s="1" t="s">
        <v>11875</v>
      </c>
      <c r="M2524" s="1" t="str">
        <f t="shared" si="118"/>
        <v>4002</v>
      </c>
      <c r="N2524" s="1" t="str">
        <f t="shared" si="119"/>
        <v>Basel</v>
      </c>
      <c r="O2524" s="1" t="s">
        <v>24</v>
      </c>
      <c r="P2524" s="1" t="s">
        <v>4192</v>
      </c>
      <c r="Q2524" s="1" t="s">
        <v>21</v>
      </c>
      <c r="R2524" s="1" t="s">
        <v>22</v>
      </c>
      <c r="S2524" s="1" t="s">
        <v>22</v>
      </c>
      <c r="T2524" s="1" t="s">
        <v>11876</v>
      </c>
      <c r="U2524" s="1" t="s">
        <v>27</v>
      </c>
    </row>
    <row r="2525" spans="1:21" ht="15" x14ac:dyDescent="0.2">
      <c r="A2525" s="1" t="s">
        <v>73</v>
      </c>
      <c r="B2525" s="1" t="s">
        <v>64</v>
      </c>
      <c r="C2525" s="1" t="s">
        <v>11864</v>
      </c>
      <c r="D2525" s="1" t="s">
        <v>3801</v>
      </c>
      <c r="E2525" s="1" t="s">
        <v>6621</v>
      </c>
      <c r="F2525" s="1" t="s">
        <v>22</v>
      </c>
      <c r="G2525" s="2" t="str">
        <f t="shared" si="117"/>
        <v>Praxis Holbeinstrasse</v>
      </c>
      <c r="H2525" s="1" t="s">
        <v>6622</v>
      </c>
      <c r="I2525" s="1" t="str" cm="1">
        <f t="array" ref="I2525">IF(H2525="","",IF(COUNT(VALUE(MID(H2525,ROW($A$1:$A$100),1)))=0,H2525,TRIM(LEFT(H2525,MATCH(TRUE,ISNUMBER(VALUE(MID(H2525,ROW($A$1:$A$100),1))),0)-1))))</f>
        <v>Holbeinstrasse</v>
      </c>
      <c r="J2525" s="1" t="str" cm="1">
        <f t="array" ref="J2525">IF(H2525="","",IF(COUNT(VALUE(MID(H2525,ROW($A$1:$A$100),1)))=0,"",RIGHT(H2525,LEN(H2525)-MATCH(TRUE,ISNUMBER(VALUE(MID(H2525,ROW($A$1:$A$100),1))),0)+1)))</f>
        <v>65</v>
      </c>
      <c r="K2525" s="1" t="s">
        <v>22</v>
      </c>
      <c r="L2525" s="1" t="s">
        <v>1417</v>
      </c>
      <c r="M2525" s="1" t="str">
        <f t="shared" si="118"/>
        <v>4051</v>
      </c>
      <c r="N2525" s="1" t="str">
        <f t="shared" si="119"/>
        <v>Basel</v>
      </c>
      <c r="O2525" s="1" t="s">
        <v>24</v>
      </c>
      <c r="P2525" s="1" t="s">
        <v>4192</v>
      </c>
      <c r="Q2525" s="1" t="s">
        <v>21</v>
      </c>
      <c r="R2525" s="1" t="s">
        <v>22</v>
      </c>
      <c r="S2525" s="1" t="s">
        <v>22</v>
      </c>
      <c r="T2525" s="1" t="s">
        <v>11865</v>
      </c>
      <c r="U2525" s="1" t="s">
        <v>27</v>
      </c>
    </row>
    <row r="2526" spans="1:21" ht="30" x14ac:dyDescent="0.2">
      <c r="A2526" s="1" t="s">
        <v>16</v>
      </c>
      <c r="B2526" s="1" t="s">
        <v>64</v>
      </c>
      <c r="C2526" s="1" t="s">
        <v>3183</v>
      </c>
      <c r="D2526" s="1" t="s">
        <v>3801</v>
      </c>
      <c r="E2526" s="1" t="s">
        <v>20</v>
      </c>
      <c r="F2526" s="1" t="s">
        <v>21</v>
      </c>
      <c r="G2526" s="2" t="str">
        <f t="shared" si="117"/>
        <v>Luzerner Kantonsspital Sursee
_x000D_Gynäkologie und Geburtshilfe</v>
      </c>
      <c r="H2526" s="1" t="s">
        <v>22</v>
      </c>
      <c r="I2526" s="1" t="str" cm="1">
        <f t="array" ref="I2526">IF(H2526="","",IF(COUNT(VALUE(MID(H2526,ROW($A$1:$A$100),1)))=0,H2526,TRIM(LEFT(H2526,MATCH(TRUE,ISNUMBER(VALUE(MID(H2526,ROW($A$1:$A$100),1))),0)-1))))</f>
        <v/>
      </c>
      <c r="J2526" s="1" t="str" cm="1">
        <f t="array" ref="J2526">IF(H2526="","",IF(COUNT(VALUE(MID(H2526,ROW($A$1:$A$100),1)))=0,"",RIGHT(H2526,LEN(H2526)-MATCH(TRUE,ISNUMBER(VALUE(MID(H2526,ROW($A$1:$A$100),1))),0)+1)))</f>
        <v/>
      </c>
      <c r="K2526" s="1" t="s">
        <v>7</v>
      </c>
      <c r="L2526" s="1" t="s">
        <v>23</v>
      </c>
      <c r="M2526" s="1" t="str">
        <f t="shared" si="118"/>
        <v>6210</v>
      </c>
      <c r="N2526" s="1" t="str">
        <f t="shared" si="119"/>
        <v>Sursee</v>
      </c>
      <c r="O2526" s="1" t="s">
        <v>24</v>
      </c>
      <c r="P2526" s="1" t="s">
        <v>3802</v>
      </c>
      <c r="Q2526" s="1" t="s">
        <v>21</v>
      </c>
      <c r="R2526" s="1" t="s">
        <v>22</v>
      </c>
      <c r="S2526" s="1" t="s">
        <v>22</v>
      </c>
      <c r="T2526" s="1" t="s">
        <v>15743</v>
      </c>
      <c r="U2526" s="1" t="s">
        <v>27</v>
      </c>
    </row>
    <row r="2527" spans="1:21" ht="30" x14ac:dyDescent="0.2">
      <c r="A2527" s="1" t="s">
        <v>16</v>
      </c>
      <c r="B2527" s="1" t="s">
        <v>64</v>
      </c>
      <c r="C2527" s="1" t="s">
        <v>11881</v>
      </c>
      <c r="D2527" s="1" t="s">
        <v>3801</v>
      </c>
      <c r="E2527" s="1" t="s">
        <v>894</v>
      </c>
      <c r="F2527" s="1" t="s">
        <v>895</v>
      </c>
      <c r="G2527" s="2" t="str">
        <f t="shared" si="117"/>
        <v>Stadtspital Triemli
_x000D_Frauenklinik Triemli</v>
      </c>
      <c r="H2527" s="1" t="s">
        <v>896</v>
      </c>
      <c r="I2527" s="1" t="str" cm="1">
        <f t="array" ref="I2527">IF(H2527="","",IF(COUNT(VALUE(MID(H2527,ROW($A$1:$A$100),1)))=0,H2527,TRIM(LEFT(H2527,MATCH(TRUE,ISNUMBER(VALUE(MID(H2527,ROW($A$1:$A$100),1))),0)-1))))</f>
        <v>Birmensdorferstrasse</v>
      </c>
      <c r="J2527" s="1" t="str" cm="1">
        <f t="array" ref="J2527">IF(H2527="","",IF(COUNT(VALUE(MID(H2527,ROW($A$1:$A$100),1)))=0,"",RIGHT(H2527,LEN(H2527)-MATCH(TRUE,ISNUMBER(VALUE(MID(H2527,ROW($A$1:$A$100),1))),0)+1)))</f>
        <v>497</v>
      </c>
      <c r="K2527" s="1" t="s">
        <v>22</v>
      </c>
      <c r="L2527" s="1" t="s">
        <v>897</v>
      </c>
      <c r="M2527" s="1" t="str">
        <f t="shared" si="118"/>
        <v>8063</v>
      </c>
      <c r="N2527" s="1" t="str">
        <f t="shared" si="119"/>
        <v>Zürich</v>
      </c>
      <c r="O2527" s="1" t="s">
        <v>24</v>
      </c>
      <c r="P2527" s="1" t="s">
        <v>3802</v>
      </c>
      <c r="Q2527" s="1" t="s">
        <v>21</v>
      </c>
      <c r="R2527" s="1" t="s">
        <v>22</v>
      </c>
      <c r="S2527" s="1" t="s">
        <v>22</v>
      </c>
      <c r="T2527" s="1" t="s">
        <v>11882</v>
      </c>
      <c r="U2527" s="1" t="s">
        <v>27</v>
      </c>
    </row>
    <row r="2528" spans="1:21" ht="15" x14ac:dyDescent="0.2">
      <c r="A2528" s="1" t="s">
        <v>73</v>
      </c>
      <c r="B2528" s="1" t="s">
        <v>17</v>
      </c>
      <c r="C2528" s="1" t="s">
        <v>7552</v>
      </c>
      <c r="D2528" s="1" t="s">
        <v>3801</v>
      </c>
      <c r="E2528" s="1" t="s">
        <v>7553</v>
      </c>
      <c r="F2528" s="1" t="s">
        <v>22</v>
      </c>
      <c r="G2528" s="2" t="str">
        <f t="shared" si="117"/>
        <v>Praxis am Bahnhof Oerlikon AG</v>
      </c>
      <c r="H2528" s="1" t="s">
        <v>7554</v>
      </c>
      <c r="I2528" s="1" t="str" cm="1">
        <f t="array" ref="I2528">IF(H2528="","",IF(COUNT(VALUE(MID(H2528,ROW($A$1:$A$100),1)))=0,H2528,TRIM(LEFT(H2528,MATCH(TRUE,ISNUMBER(VALUE(MID(H2528,ROW($A$1:$A$100),1))),0)-1))))</f>
        <v>Nansenstrasse</v>
      </c>
      <c r="J2528" s="1" t="str" cm="1">
        <f t="array" ref="J2528">IF(H2528="","",IF(COUNT(VALUE(MID(H2528,ROW($A$1:$A$100),1)))=0,"",RIGHT(H2528,LEN(H2528)-MATCH(TRUE,ISNUMBER(VALUE(MID(H2528,ROW($A$1:$A$100),1))),0)+1)))</f>
        <v>16</v>
      </c>
      <c r="K2528" s="1" t="s">
        <v>22</v>
      </c>
      <c r="L2528" s="1" t="s">
        <v>86</v>
      </c>
      <c r="M2528" s="1" t="str">
        <f t="shared" si="118"/>
        <v>8050</v>
      </c>
      <c r="N2528" s="1" t="str">
        <f t="shared" si="119"/>
        <v>Zürich</v>
      </c>
      <c r="O2528" s="1" t="s">
        <v>24</v>
      </c>
      <c r="P2528" s="1" t="s">
        <v>7555</v>
      </c>
      <c r="Q2528" s="1" t="s">
        <v>128</v>
      </c>
      <c r="R2528" s="1" t="s">
        <v>22</v>
      </c>
      <c r="S2528" s="1" t="s">
        <v>22</v>
      </c>
      <c r="T2528" s="1" t="s">
        <v>7556</v>
      </c>
      <c r="U2528" s="1" t="s">
        <v>27</v>
      </c>
    </row>
    <row r="2529" spans="1:21" ht="30" x14ac:dyDescent="0.2">
      <c r="A2529" s="1" t="s">
        <v>73</v>
      </c>
      <c r="B2529" s="1" t="s">
        <v>64</v>
      </c>
      <c r="C2529" s="1" t="s">
        <v>11898</v>
      </c>
      <c r="D2529" s="1" t="s">
        <v>3801</v>
      </c>
      <c r="E2529" s="1" t="s">
        <v>132</v>
      </c>
      <c r="F2529" s="1" t="s">
        <v>21</v>
      </c>
      <c r="G2529" s="2" t="str">
        <f t="shared" si="117"/>
        <v>Spital Oberengadin
_x000D_Gynäkologie und Geburtshilfe</v>
      </c>
      <c r="H2529" s="1" t="s">
        <v>133</v>
      </c>
      <c r="I2529" s="1" t="str" cm="1">
        <f t="array" ref="I2529">IF(H2529="","",IF(COUNT(VALUE(MID(H2529,ROW($A$1:$A$100),1)))=0,H2529,TRIM(LEFT(H2529,MATCH(TRUE,ISNUMBER(VALUE(MID(H2529,ROW($A$1:$A$100),1))),0)-1))))</f>
        <v>Via Nouva</v>
      </c>
      <c r="J2529" s="1" t="str" cm="1">
        <f t="array" ref="J2529">IF(H2529="","",IF(COUNT(VALUE(MID(H2529,ROW($A$1:$A$100),1)))=0,"",RIGHT(H2529,LEN(H2529)-MATCH(TRUE,ISNUMBER(VALUE(MID(H2529,ROW($A$1:$A$100),1))),0)+1)))</f>
        <v>3</v>
      </c>
      <c r="K2529" s="1" t="s">
        <v>22</v>
      </c>
      <c r="L2529" s="1" t="s">
        <v>134</v>
      </c>
      <c r="M2529" s="1" t="str">
        <f t="shared" si="118"/>
        <v>7503</v>
      </c>
      <c r="N2529" s="1" t="str">
        <f t="shared" si="119"/>
        <v>Samedan</v>
      </c>
      <c r="O2529" s="1" t="s">
        <v>24</v>
      </c>
      <c r="P2529" s="1" t="s">
        <v>4192</v>
      </c>
      <c r="Q2529" s="1" t="s">
        <v>21</v>
      </c>
      <c r="R2529" s="1" t="s">
        <v>22</v>
      </c>
      <c r="S2529" s="1" t="s">
        <v>22</v>
      </c>
      <c r="T2529" s="1" t="s">
        <v>11899</v>
      </c>
      <c r="U2529" s="1" t="s">
        <v>27</v>
      </c>
    </row>
    <row r="2530" spans="1:21" ht="15" x14ac:dyDescent="0.2">
      <c r="A2530" s="1" t="s">
        <v>16</v>
      </c>
      <c r="B2530" s="1" t="s">
        <v>17</v>
      </c>
      <c r="C2530" s="1" t="s">
        <v>1735</v>
      </c>
      <c r="D2530" s="1" t="s">
        <v>3801</v>
      </c>
      <c r="E2530" s="1" t="s">
        <v>3837</v>
      </c>
      <c r="F2530" s="1" t="s">
        <v>22</v>
      </c>
      <c r="G2530" s="2" t="str">
        <f t="shared" si="117"/>
        <v>Arztpraxis Limmatplatz</v>
      </c>
      <c r="H2530" s="1" t="s">
        <v>3838</v>
      </c>
      <c r="I2530" s="1" t="str" cm="1">
        <f t="array" ref="I2530">IF(H2530="","",IF(COUNT(VALUE(MID(H2530,ROW($A$1:$A$100),1)))=0,H2530,TRIM(LEFT(H2530,MATCH(TRUE,ISNUMBER(VALUE(MID(H2530,ROW($A$1:$A$100),1))),0)-1))))</f>
        <v>Limmatplatz</v>
      </c>
      <c r="J2530" s="1" t="str" cm="1">
        <f t="array" ref="J2530">IF(H2530="","",IF(COUNT(VALUE(MID(H2530,ROW($A$1:$A$100),1)))=0,"",RIGHT(H2530,LEN(H2530)-MATCH(TRUE,ISNUMBER(VALUE(MID(H2530,ROW($A$1:$A$100),1))),0)+1)))</f>
        <v>1</v>
      </c>
      <c r="K2530" s="1" t="s">
        <v>22</v>
      </c>
      <c r="L2530" s="1" t="s">
        <v>201</v>
      </c>
      <c r="M2530" s="1" t="str">
        <f t="shared" si="118"/>
        <v>8005</v>
      </c>
      <c r="N2530" s="1" t="str">
        <f t="shared" si="119"/>
        <v>Zürich</v>
      </c>
      <c r="O2530" s="1" t="s">
        <v>24</v>
      </c>
      <c r="P2530" s="1" t="s">
        <v>3839</v>
      </c>
      <c r="Q2530" s="1" t="s">
        <v>128</v>
      </c>
      <c r="R2530" s="1" t="s">
        <v>22</v>
      </c>
      <c r="S2530" s="1" t="s">
        <v>22</v>
      </c>
      <c r="T2530" s="1" t="s">
        <v>3840</v>
      </c>
      <c r="U2530" s="1" t="s">
        <v>27</v>
      </c>
    </row>
    <row r="2531" spans="1:21" ht="30" x14ac:dyDescent="0.2">
      <c r="A2531" s="1" t="s">
        <v>16</v>
      </c>
      <c r="B2531" s="1" t="s">
        <v>64</v>
      </c>
      <c r="C2531" s="1" t="s">
        <v>3800</v>
      </c>
      <c r="D2531" s="1" t="s">
        <v>3801</v>
      </c>
      <c r="E2531" s="1" t="s">
        <v>750</v>
      </c>
      <c r="F2531" s="1" t="s">
        <v>156</v>
      </c>
      <c r="G2531" s="2" t="str">
        <f t="shared" si="117"/>
        <v>Universitätsspital Basel
_x000D_Frauenklinik</v>
      </c>
      <c r="H2531" s="1" t="s">
        <v>752</v>
      </c>
      <c r="I2531" s="1" t="str" cm="1">
        <f t="array" ref="I2531">IF(H2531="","",IF(COUNT(VALUE(MID(H2531,ROW($A$1:$A$100),1)))=0,H2531,TRIM(LEFT(H2531,MATCH(TRUE,ISNUMBER(VALUE(MID(H2531,ROW($A$1:$A$100),1))),0)-1))))</f>
        <v>Spitalstrasse</v>
      </c>
      <c r="J2531" s="1" t="str" cm="1">
        <f t="array" ref="J2531">IF(H2531="","",IF(COUNT(VALUE(MID(H2531,ROW($A$1:$A$100),1)))=0,"",RIGHT(H2531,LEN(H2531)-MATCH(TRUE,ISNUMBER(VALUE(MID(H2531,ROW($A$1:$A$100),1))),0)+1)))</f>
        <v>21</v>
      </c>
      <c r="K2531" s="1" t="s">
        <v>22</v>
      </c>
      <c r="L2531" s="1" t="s">
        <v>753</v>
      </c>
      <c r="M2531" s="1" t="str">
        <f t="shared" si="118"/>
        <v>4031</v>
      </c>
      <c r="N2531" s="1" t="str">
        <f t="shared" si="119"/>
        <v>Basel</v>
      </c>
      <c r="O2531" s="1" t="s">
        <v>24</v>
      </c>
      <c r="P2531" s="1" t="s">
        <v>3802</v>
      </c>
      <c r="Q2531" s="1" t="s">
        <v>21</v>
      </c>
      <c r="R2531" s="1" t="s">
        <v>22</v>
      </c>
      <c r="S2531" s="1" t="s">
        <v>22</v>
      </c>
      <c r="T2531" s="1" t="s">
        <v>3803</v>
      </c>
      <c r="U2531" s="1" t="s">
        <v>27</v>
      </c>
    </row>
    <row r="2532" spans="1:21" ht="15" x14ac:dyDescent="0.2">
      <c r="A2532" s="1" t="s">
        <v>73</v>
      </c>
      <c r="B2532" s="1" t="s">
        <v>17</v>
      </c>
      <c r="C2532" s="1" t="s">
        <v>2656</v>
      </c>
      <c r="D2532" s="1" t="s">
        <v>3801</v>
      </c>
      <c r="E2532" s="1" t="s">
        <v>10345</v>
      </c>
      <c r="F2532" s="1" t="s">
        <v>22</v>
      </c>
      <c r="G2532" s="2" t="str">
        <f t="shared" si="117"/>
        <v>Praxis am Lindspitz</v>
      </c>
      <c r="H2532" s="1" t="s">
        <v>10346</v>
      </c>
      <c r="I2532" s="1" t="str" cm="1">
        <f t="array" ref="I2532">IF(H2532="","",IF(COUNT(VALUE(MID(H2532,ROW($A$1:$A$100),1)))=0,H2532,TRIM(LEFT(H2532,MATCH(TRUE,ISNUMBER(VALUE(MID(H2532,ROW($A$1:$A$100),1))),0)-1))))</f>
        <v>Schaffhauserstrasse</v>
      </c>
      <c r="J2532" s="1" t="str" cm="1">
        <f t="array" ref="J2532">IF(H2532="","",IF(COUNT(VALUE(MID(H2532,ROW($A$1:$A$100),1)))=0,"",RIGHT(H2532,LEN(H2532)-MATCH(TRUE,ISNUMBER(VALUE(MID(H2532,ROW($A$1:$A$100),1))),0)+1)))</f>
        <v>61</v>
      </c>
      <c r="K2532" s="1" t="s">
        <v>22</v>
      </c>
      <c r="L2532" s="1" t="s">
        <v>291</v>
      </c>
      <c r="M2532" s="1" t="str">
        <f t="shared" si="118"/>
        <v>8400</v>
      </c>
      <c r="N2532" s="1" t="str">
        <f t="shared" si="119"/>
        <v>Winterthur</v>
      </c>
      <c r="O2532" s="1" t="s">
        <v>24</v>
      </c>
      <c r="P2532" s="1" t="s">
        <v>7555</v>
      </c>
      <c r="Q2532" s="1" t="s">
        <v>128</v>
      </c>
      <c r="R2532" s="1" t="s">
        <v>22</v>
      </c>
      <c r="S2532" s="1" t="s">
        <v>22</v>
      </c>
      <c r="T2532" s="1" t="s">
        <v>11900</v>
      </c>
      <c r="U2532" s="1" t="s">
        <v>27</v>
      </c>
    </row>
    <row r="2533" spans="1:21" ht="15" x14ac:dyDescent="0.2">
      <c r="A2533" s="1" t="s">
        <v>73</v>
      </c>
      <c r="B2533" s="1" t="s">
        <v>64</v>
      </c>
      <c r="C2533" s="1" t="s">
        <v>176</v>
      </c>
      <c r="D2533" s="1" t="s">
        <v>3801</v>
      </c>
      <c r="E2533" s="1" t="s">
        <v>10416</v>
      </c>
      <c r="F2533" s="1" t="s">
        <v>22</v>
      </c>
      <c r="G2533" s="2" t="str">
        <f t="shared" si="117"/>
        <v>Praxis Dr. Willi / Dr. Müller</v>
      </c>
      <c r="H2533" s="1" t="s">
        <v>10417</v>
      </c>
      <c r="I2533" s="1" t="str" cm="1">
        <f t="array" ref="I2533">IF(H2533="","",IF(COUNT(VALUE(MID(H2533,ROW($A$1:$A$100),1)))=0,H2533,TRIM(LEFT(H2533,MATCH(TRUE,ISNUMBER(VALUE(MID(H2533,ROW($A$1:$A$100),1))),0)-1))))</f>
        <v>Lättenstrasse</v>
      </c>
      <c r="J2533" s="1" t="str" cm="1">
        <f t="array" ref="J2533">IF(H2533="","",IF(COUNT(VALUE(MID(H2533,ROW($A$1:$A$100),1)))=0,"",RIGHT(H2533,LEN(H2533)-MATCH(TRUE,ISNUMBER(VALUE(MID(H2533,ROW($A$1:$A$100),1))),0)+1)))</f>
        <v>11</v>
      </c>
      <c r="K2533" s="1" t="s">
        <v>22</v>
      </c>
      <c r="L2533" s="1" t="s">
        <v>10418</v>
      </c>
      <c r="M2533" s="1" t="str">
        <f t="shared" si="118"/>
        <v>8308</v>
      </c>
      <c r="N2533" s="1" t="str">
        <f t="shared" si="119"/>
        <v>Illnau</v>
      </c>
      <c r="O2533" s="1" t="s">
        <v>24</v>
      </c>
      <c r="P2533" s="1" t="s">
        <v>4192</v>
      </c>
      <c r="Q2533" s="1" t="s">
        <v>128</v>
      </c>
      <c r="R2533" s="1" t="s">
        <v>297</v>
      </c>
      <c r="S2533" s="1" t="s">
        <v>80</v>
      </c>
      <c r="T2533" s="1" t="s">
        <v>14175</v>
      </c>
      <c r="U2533" s="1" t="s">
        <v>27</v>
      </c>
    </row>
    <row r="2534" spans="1:21" ht="30" x14ac:dyDescent="0.2">
      <c r="A2534" s="1" t="s">
        <v>73</v>
      </c>
      <c r="B2534" s="1" t="s">
        <v>204</v>
      </c>
      <c r="C2534" s="1" t="s">
        <v>494</v>
      </c>
      <c r="D2534" s="1" t="s">
        <v>3801</v>
      </c>
      <c r="E2534" s="1" t="s">
        <v>1093</v>
      </c>
      <c r="F2534" s="1" t="s">
        <v>1094</v>
      </c>
      <c r="G2534" s="2" t="str">
        <f t="shared" si="117"/>
        <v>Lindenhofspital
_x000D_Praxis im Frauenzentrum</v>
      </c>
      <c r="H2534" s="1" t="s">
        <v>1095</v>
      </c>
      <c r="I2534" s="1" t="str" cm="1">
        <f t="array" ref="I2534">IF(H2534="","",IF(COUNT(VALUE(MID(H2534,ROW($A$1:$A$100),1)))=0,H2534,TRIM(LEFT(H2534,MATCH(TRUE,ISNUMBER(VALUE(MID(H2534,ROW($A$1:$A$100),1))),0)-1))))</f>
        <v>Bremgartenstrasse</v>
      </c>
      <c r="J2534" s="1" t="str" cm="1">
        <f t="array" ref="J2534">IF(H2534="","",IF(COUNT(VALUE(MID(H2534,ROW($A$1:$A$100),1)))=0,"",RIGHT(H2534,LEN(H2534)-MATCH(TRUE,ISNUMBER(VALUE(MID(H2534,ROW($A$1:$A$100),1))),0)+1)))</f>
        <v>119</v>
      </c>
      <c r="K2534" s="1" t="s">
        <v>22</v>
      </c>
      <c r="L2534" s="1" t="s">
        <v>930</v>
      </c>
      <c r="M2534" s="1" t="str">
        <f t="shared" si="118"/>
        <v>3012</v>
      </c>
      <c r="N2534" s="1" t="str">
        <f t="shared" si="119"/>
        <v>Bern</v>
      </c>
      <c r="O2534" s="1" t="s">
        <v>24</v>
      </c>
      <c r="P2534" s="1" t="s">
        <v>7075</v>
      </c>
      <c r="Q2534" s="1" t="s">
        <v>21</v>
      </c>
      <c r="R2534" s="1" t="s">
        <v>22</v>
      </c>
      <c r="S2534" s="1" t="s">
        <v>22</v>
      </c>
      <c r="T2534" s="1" t="s">
        <v>7076</v>
      </c>
      <c r="U2534" s="1" t="s">
        <v>27</v>
      </c>
    </row>
    <row r="2535" spans="1:21" ht="15" x14ac:dyDescent="0.2">
      <c r="A2535" s="1" t="s">
        <v>73</v>
      </c>
      <c r="B2535" s="1" t="s">
        <v>64</v>
      </c>
      <c r="C2535" s="1" t="s">
        <v>197</v>
      </c>
      <c r="D2535" s="1" t="s">
        <v>3801</v>
      </c>
      <c r="E2535" s="1" t="s">
        <v>3330</v>
      </c>
      <c r="F2535" s="1" t="s">
        <v>22</v>
      </c>
      <c r="G2535" s="2" t="str">
        <f t="shared" si="117"/>
        <v>Gemeinschaftspraxis Rümlang AG</v>
      </c>
      <c r="H2535" s="1" t="s">
        <v>3331</v>
      </c>
      <c r="I2535" s="1" t="str" cm="1">
        <f t="array" ref="I2535">IF(H2535="","",IF(COUNT(VALUE(MID(H2535,ROW($A$1:$A$100),1)))=0,H2535,TRIM(LEFT(H2535,MATCH(TRUE,ISNUMBER(VALUE(MID(H2535,ROW($A$1:$A$100),1))),0)-1))))</f>
        <v>Glatttalstrasse</v>
      </c>
      <c r="J2535" s="1" t="str" cm="1">
        <f t="array" ref="J2535">IF(H2535="","",IF(COUNT(VALUE(MID(H2535,ROW($A$1:$A$100),1)))=0,"",RIGHT(H2535,LEN(H2535)-MATCH(TRUE,ISNUMBER(VALUE(MID(H2535,ROW($A$1:$A$100),1))),0)+1)))</f>
        <v>204</v>
      </c>
      <c r="K2535" s="1" t="s">
        <v>22</v>
      </c>
      <c r="L2535" s="1" t="s">
        <v>3332</v>
      </c>
      <c r="M2535" s="1" t="str">
        <f t="shared" si="118"/>
        <v>8153</v>
      </c>
      <c r="N2535" s="1" t="str">
        <f t="shared" si="119"/>
        <v>Rümlang</v>
      </c>
      <c r="O2535" s="1" t="s">
        <v>24</v>
      </c>
      <c r="P2535" s="1" t="s">
        <v>4192</v>
      </c>
      <c r="Q2535" s="1" t="s">
        <v>128</v>
      </c>
      <c r="R2535" s="1" t="s">
        <v>22</v>
      </c>
      <c r="S2535" s="1" t="s">
        <v>22</v>
      </c>
      <c r="T2535" s="1" t="s">
        <v>15175</v>
      </c>
      <c r="U2535" s="1" t="s">
        <v>27</v>
      </c>
    </row>
    <row r="2536" spans="1:21" ht="30" x14ac:dyDescent="0.2">
      <c r="A2536" s="1" t="s">
        <v>73</v>
      </c>
      <c r="B2536" s="1" t="s">
        <v>204</v>
      </c>
      <c r="C2536" s="1" t="s">
        <v>11883</v>
      </c>
      <c r="D2536" s="1" t="s">
        <v>3801</v>
      </c>
      <c r="E2536" s="1" t="s">
        <v>163</v>
      </c>
      <c r="F2536" s="1" t="s">
        <v>745</v>
      </c>
      <c r="G2536" s="2" t="str">
        <f t="shared" si="117"/>
        <v>Inselspital Bern
_x000D_Klinik für Frauenheilkunde</v>
      </c>
      <c r="H2536" s="1" t="s">
        <v>165</v>
      </c>
      <c r="I2536" s="1" t="str" cm="1">
        <f t="array" ref="I2536">IF(H2536="","",IF(COUNT(VALUE(MID(H2536,ROW($A$1:$A$100),1)))=0,H2536,TRIM(LEFT(H2536,MATCH(TRUE,ISNUMBER(VALUE(MID(H2536,ROW($A$1:$A$100),1))),0)-1))))</f>
        <v>Friedbühlstrasse</v>
      </c>
      <c r="J2536" s="1" t="str" cm="1">
        <f t="array" ref="J2536">IF(H2536="","",IF(COUNT(VALUE(MID(H2536,ROW($A$1:$A$100),1)))=0,"",RIGHT(H2536,LEN(H2536)-MATCH(TRUE,ISNUMBER(VALUE(MID(H2536,ROW($A$1:$A$100),1))),0)+1)))</f>
        <v>19</v>
      </c>
      <c r="K2536" s="1" t="s">
        <v>22</v>
      </c>
      <c r="L2536" s="1" t="s">
        <v>166</v>
      </c>
      <c r="M2536" s="1" t="str">
        <f t="shared" si="118"/>
        <v>3010</v>
      </c>
      <c r="N2536" s="1" t="str">
        <f t="shared" si="119"/>
        <v>Bern</v>
      </c>
      <c r="O2536" s="1" t="s">
        <v>24</v>
      </c>
      <c r="P2536" s="1" t="s">
        <v>7075</v>
      </c>
      <c r="Q2536" s="1" t="s">
        <v>21</v>
      </c>
      <c r="R2536" s="1" t="s">
        <v>22</v>
      </c>
      <c r="S2536" s="1" t="s">
        <v>22</v>
      </c>
      <c r="T2536" s="1" t="s">
        <v>11884</v>
      </c>
      <c r="U2536" s="1" t="s">
        <v>27</v>
      </c>
    </row>
    <row r="2537" spans="1:21" ht="15" x14ac:dyDescent="0.2">
      <c r="A2537" s="1" t="s">
        <v>73</v>
      </c>
      <c r="B2537" s="1" t="s">
        <v>64</v>
      </c>
      <c r="C2537" s="1" t="s">
        <v>11879</v>
      </c>
      <c r="D2537" s="1" t="s">
        <v>3801</v>
      </c>
      <c r="E2537" s="1" t="s">
        <v>8788</v>
      </c>
      <c r="F2537" s="1" t="s">
        <v>22</v>
      </c>
      <c r="G2537" s="2" t="str">
        <f t="shared" si="117"/>
        <v>Praxis Dr. Plangger / Dr. Müller</v>
      </c>
      <c r="H2537" s="1" t="s">
        <v>8789</v>
      </c>
      <c r="I2537" s="1" t="str" cm="1">
        <f t="array" ref="I2537">IF(H2537="","",IF(COUNT(VALUE(MID(H2537,ROW($A$1:$A$100),1)))=0,H2537,TRIM(LEFT(H2537,MATCH(TRUE,ISNUMBER(VALUE(MID(H2537,ROW($A$1:$A$100),1))),0)-1))))</f>
        <v>Tödistrasse</v>
      </c>
      <c r="J2537" s="1" t="str" cm="1">
        <f t="array" ref="J2537">IF(H2537="","",IF(COUNT(VALUE(MID(H2537,ROW($A$1:$A$100),1)))=0,"",RIGHT(H2537,LEN(H2537)-MATCH(TRUE,ISNUMBER(VALUE(MID(H2537,ROW($A$1:$A$100),1))),0)+1)))</f>
        <v>3</v>
      </c>
      <c r="K2537" s="1" t="s">
        <v>22</v>
      </c>
      <c r="L2537" s="1" t="s">
        <v>695</v>
      </c>
      <c r="M2537" s="1" t="str">
        <f t="shared" si="118"/>
        <v>8634</v>
      </c>
      <c r="N2537" s="1" t="str">
        <f t="shared" si="119"/>
        <v>Hombrechtikon</v>
      </c>
      <c r="O2537" s="1" t="s">
        <v>24</v>
      </c>
      <c r="P2537" s="1" t="s">
        <v>4192</v>
      </c>
      <c r="Q2537" s="1" t="s">
        <v>128</v>
      </c>
      <c r="R2537" s="1" t="s">
        <v>22</v>
      </c>
      <c r="S2537" s="1" t="s">
        <v>22</v>
      </c>
      <c r="T2537" s="1" t="s">
        <v>11880</v>
      </c>
      <c r="U2537" s="1" t="s">
        <v>27</v>
      </c>
    </row>
    <row r="2538" spans="1:21" ht="30" x14ac:dyDescent="0.2">
      <c r="A2538" s="1" t="s">
        <v>73</v>
      </c>
      <c r="B2538" s="1" t="s">
        <v>64</v>
      </c>
      <c r="C2538" s="1" t="s">
        <v>11877</v>
      </c>
      <c r="D2538" s="1" t="s">
        <v>3801</v>
      </c>
      <c r="E2538" s="1" t="s">
        <v>3175</v>
      </c>
      <c r="F2538" s="1" t="s">
        <v>156</v>
      </c>
      <c r="G2538" s="2" t="str">
        <f t="shared" si="117"/>
        <v>Spital Limmattal
_x000D_Frauenklinik</v>
      </c>
      <c r="H2538" s="1" t="s">
        <v>3176</v>
      </c>
      <c r="I2538" s="1" t="str" cm="1">
        <f t="array" ref="I2538">IF(H2538="","",IF(COUNT(VALUE(MID(H2538,ROW($A$1:$A$100),1)))=0,H2538,TRIM(LEFT(H2538,MATCH(TRUE,ISNUMBER(VALUE(MID(H2538,ROW($A$1:$A$100),1))),0)-1))))</f>
        <v>Urdorferstrasse</v>
      </c>
      <c r="J2538" s="1" t="str" cm="1">
        <f t="array" ref="J2538">IF(H2538="","",IF(COUNT(VALUE(MID(H2538,ROW($A$1:$A$100),1)))=0,"",RIGHT(H2538,LEN(H2538)-MATCH(TRUE,ISNUMBER(VALUE(MID(H2538,ROW($A$1:$A$100),1))),0)+1)))</f>
        <v>100</v>
      </c>
      <c r="K2538" s="1" t="s">
        <v>22</v>
      </c>
      <c r="L2538" s="1" t="s">
        <v>3177</v>
      </c>
      <c r="M2538" s="1" t="str">
        <f t="shared" si="118"/>
        <v>8952</v>
      </c>
      <c r="N2538" s="1" t="str">
        <f t="shared" si="119"/>
        <v>Schlieren</v>
      </c>
      <c r="O2538" s="1" t="s">
        <v>24</v>
      </c>
      <c r="P2538" s="1" t="s">
        <v>4192</v>
      </c>
      <c r="Q2538" s="1" t="s">
        <v>21</v>
      </c>
      <c r="R2538" s="1" t="s">
        <v>22</v>
      </c>
      <c r="S2538" s="1" t="s">
        <v>22</v>
      </c>
      <c r="T2538" s="1" t="s">
        <v>11878</v>
      </c>
      <c r="U2538" s="1" t="s">
        <v>27</v>
      </c>
    </row>
    <row r="2539" spans="1:21" ht="15" x14ac:dyDescent="0.2">
      <c r="A2539" s="1" t="s">
        <v>16</v>
      </c>
      <c r="B2539" s="1" t="s">
        <v>64</v>
      </c>
      <c r="C2539" s="1" t="s">
        <v>6202</v>
      </c>
      <c r="D2539" s="1" t="s">
        <v>3801</v>
      </c>
      <c r="E2539" s="1" t="s">
        <v>642</v>
      </c>
      <c r="F2539" s="1" t="s">
        <v>22</v>
      </c>
      <c r="G2539" s="2" t="str">
        <f t="shared" si="117"/>
        <v>Praxis zum Hammer</v>
      </c>
      <c r="H2539" s="1" t="s">
        <v>643</v>
      </c>
      <c r="I2539" s="1" t="str" cm="1">
        <f t="array" ref="I2539">IF(H2539="","",IF(COUNT(VALUE(MID(H2539,ROW($A$1:$A$100),1)))=0,H2539,TRIM(LEFT(H2539,MATCH(TRUE,ISNUMBER(VALUE(MID(H2539,ROW($A$1:$A$100),1))),0)-1))))</f>
        <v>Sonnenstrasse</v>
      </c>
      <c r="J2539" s="1" t="str" cm="1">
        <f t="array" ref="J2539">IF(H2539="","",IF(COUNT(VALUE(MID(H2539,ROW($A$1:$A$100),1)))=0,"",RIGHT(H2539,LEN(H2539)-MATCH(TRUE,ISNUMBER(VALUE(MID(H2539,ROW($A$1:$A$100),1))),0)+1)))</f>
        <v>4</v>
      </c>
      <c r="K2539" s="1" t="s">
        <v>22</v>
      </c>
      <c r="L2539" s="1" t="s">
        <v>644</v>
      </c>
      <c r="M2539" s="1" t="str">
        <f t="shared" si="118"/>
        <v>8280</v>
      </c>
      <c r="N2539" s="1" t="str">
        <f t="shared" si="119"/>
        <v>Kreuzlingen</v>
      </c>
      <c r="O2539" s="1" t="s">
        <v>24</v>
      </c>
      <c r="P2539" s="1" t="s">
        <v>3802</v>
      </c>
      <c r="Q2539" s="1" t="s">
        <v>128</v>
      </c>
      <c r="R2539" s="1" t="s">
        <v>22</v>
      </c>
      <c r="S2539" s="1" t="s">
        <v>22</v>
      </c>
      <c r="T2539" s="1" t="s">
        <v>6203</v>
      </c>
      <c r="U2539" s="1" t="s">
        <v>27</v>
      </c>
    </row>
    <row r="2540" spans="1:21" ht="15" x14ac:dyDescent="0.2">
      <c r="A2540" s="1" t="s">
        <v>73</v>
      </c>
      <c r="B2540" s="1" t="s">
        <v>64</v>
      </c>
      <c r="C2540" s="1" t="s">
        <v>122</v>
      </c>
      <c r="D2540" s="1" t="s">
        <v>3801</v>
      </c>
      <c r="E2540" s="1" t="s">
        <v>3474</v>
      </c>
      <c r="F2540" s="1" t="s">
        <v>22</v>
      </c>
      <c r="G2540" s="2" t="str">
        <f t="shared" si="117"/>
        <v>Permanence Medical Center AG</v>
      </c>
      <c r="H2540" s="1" t="s">
        <v>3475</v>
      </c>
      <c r="I2540" s="1" t="str" cm="1">
        <f t="array" ref="I2540">IF(H2540="","",IF(COUNT(VALUE(MID(H2540,ROW($A$1:$A$100),1)))=0,H2540,TRIM(LEFT(H2540,MATCH(TRUE,ISNUMBER(VALUE(MID(H2540,ROW($A$1:$A$100),1))),0)-1))))</f>
        <v>Limmatstrasse</v>
      </c>
      <c r="J2540" s="1" t="str" cm="1">
        <f t="array" ref="J2540">IF(H2540="","",IF(COUNT(VALUE(MID(H2540,ROW($A$1:$A$100),1)))=0,"",RIGHT(H2540,LEN(H2540)-MATCH(TRUE,ISNUMBER(VALUE(MID(H2540,ROW($A$1:$A$100),1))),0)+1)))</f>
        <v>23</v>
      </c>
      <c r="K2540" s="1" t="s">
        <v>22</v>
      </c>
      <c r="L2540" s="1" t="s">
        <v>201</v>
      </c>
      <c r="M2540" s="1" t="str">
        <f t="shared" si="118"/>
        <v>8005</v>
      </c>
      <c r="N2540" s="1" t="str">
        <f t="shared" si="119"/>
        <v>Zürich</v>
      </c>
      <c r="O2540" s="1" t="s">
        <v>24</v>
      </c>
      <c r="P2540" s="1" t="s">
        <v>4192</v>
      </c>
      <c r="Q2540" s="1" t="s">
        <v>128</v>
      </c>
      <c r="R2540" s="1" t="s">
        <v>22</v>
      </c>
      <c r="S2540" s="1" t="s">
        <v>22</v>
      </c>
      <c r="T2540" s="1" t="s">
        <v>11901</v>
      </c>
      <c r="U2540" s="1" t="s">
        <v>27</v>
      </c>
    </row>
    <row r="2541" spans="1:21" ht="15" x14ac:dyDescent="0.2">
      <c r="A2541" s="1" t="s">
        <v>73</v>
      </c>
      <c r="B2541" s="1" t="s">
        <v>64</v>
      </c>
      <c r="C2541" s="1" t="s">
        <v>4191</v>
      </c>
      <c r="D2541" s="1" t="s">
        <v>3801</v>
      </c>
      <c r="E2541" s="1" t="s">
        <v>902</v>
      </c>
      <c r="F2541" s="1" t="s">
        <v>22</v>
      </c>
      <c r="G2541" s="2" t="str">
        <f t="shared" si="117"/>
        <v>Hausarztzentrum im Fleudebüel AG</v>
      </c>
      <c r="H2541" s="1" t="s">
        <v>903</v>
      </c>
      <c r="I2541" s="1" t="str" cm="1">
        <f t="array" ref="I2541">IF(H2541="","",IF(COUNT(VALUE(MID(H2541,ROW($A$1:$A$100),1)))=0,H2541,TRIM(LEFT(H2541,MATCH(TRUE,ISNUMBER(VALUE(MID(H2541,ROW($A$1:$A$100),1))),0)-1))))</f>
        <v>Im Fleudebüel</v>
      </c>
      <c r="J2541" s="1" t="str" cm="1">
        <f t="array" ref="J2541">IF(H2541="","",IF(COUNT(VALUE(MID(H2541,ROW($A$1:$A$100),1)))=0,"",RIGHT(H2541,LEN(H2541)-MATCH(TRUE,ISNUMBER(VALUE(MID(H2541,ROW($A$1:$A$100),1))),0)+1)))</f>
        <v>10</v>
      </c>
      <c r="K2541" s="1" t="s">
        <v>22</v>
      </c>
      <c r="L2541" s="1" t="s">
        <v>904</v>
      </c>
      <c r="M2541" s="1" t="str">
        <f t="shared" si="118"/>
        <v>8460</v>
      </c>
      <c r="N2541" s="1" t="str">
        <f t="shared" si="119"/>
        <v>Marthalen</v>
      </c>
      <c r="O2541" s="1" t="s">
        <v>24</v>
      </c>
      <c r="P2541" s="1" t="s">
        <v>4192</v>
      </c>
      <c r="Q2541" s="1" t="s">
        <v>128</v>
      </c>
      <c r="R2541" s="1" t="s">
        <v>22</v>
      </c>
      <c r="S2541" s="1" t="s">
        <v>22</v>
      </c>
      <c r="T2541" s="1" t="s">
        <v>4193</v>
      </c>
      <c r="U2541" s="1" t="s">
        <v>27</v>
      </c>
    </row>
    <row r="2542" spans="1:21" ht="30" x14ac:dyDescent="0.2">
      <c r="A2542" s="1" t="s">
        <v>16</v>
      </c>
      <c r="B2542" s="1" t="s">
        <v>64</v>
      </c>
      <c r="C2542" s="1" t="s">
        <v>14171</v>
      </c>
      <c r="D2542" s="1" t="s">
        <v>3801</v>
      </c>
      <c r="E2542" s="1" t="s">
        <v>1698</v>
      </c>
      <c r="F2542" s="1" t="s">
        <v>14172</v>
      </c>
      <c r="G2542" s="2" t="str">
        <f t="shared" si="117"/>
        <v>Universitätsspital Zürich
_x000D_Inst. für komplementäre Medizin</v>
      </c>
      <c r="H2542" s="1" t="s">
        <v>14173</v>
      </c>
      <c r="I2542" s="1" t="str" cm="1">
        <f t="array" ref="I2542">IF(H2542="","",IF(COUNT(VALUE(MID(H2542,ROW($A$1:$A$100),1)))=0,H2542,TRIM(LEFT(H2542,MATCH(TRUE,ISNUMBER(VALUE(MID(H2542,ROW($A$1:$A$100),1))),0)-1))))</f>
        <v>Sonneggstrasse</v>
      </c>
      <c r="J2542" s="1" t="str" cm="1">
        <f t="array" ref="J2542">IF(H2542="","",IF(COUNT(VALUE(MID(H2542,ROW($A$1:$A$100),1)))=0,"",RIGHT(H2542,LEN(H2542)-MATCH(TRUE,ISNUMBER(VALUE(MID(H2542,ROW($A$1:$A$100),1))),0)+1)))</f>
        <v>6</v>
      </c>
      <c r="K2542" s="1" t="s">
        <v>22</v>
      </c>
      <c r="L2542" s="1" t="s">
        <v>1701</v>
      </c>
      <c r="M2542" s="1" t="str">
        <f t="shared" si="118"/>
        <v>8091</v>
      </c>
      <c r="N2542" s="1" t="str">
        <f t="shared" si="119"/>
        <v>Zürich</v>
      </c>
      <c r="O2542" s="1" t="s">
        <v>24</v>
      </c>
      <c r="P2542" s="1" t="s">
        <v>3802</v>
      </c>
      <c r="Q2542" s="1" t="s">
        <v>21</v>
      </c>
      <c r="R2542" s="1" t="s">
        <v>22</v>
      </c>
      <c r="S2542" s="1" t="s">
        <v>22</v>
      </c>
      <c r="T2542" s="1" t="s">
        <v>14174</v>
      </c>
      <c r="U2542" s="1" t="s">
        <v>27</v>
      </c>
    </row>
    <row r="2543" spans="1:21" ht="15" x14ac:dyDescent="0.2">
      <c r="A2543" s="1" t="s">
        <v>16</v>
      </c>
      <c r="B2543" s="1" t="s">
        <v>64</v>
      </c>
      <c r="C2543" s="1" t="s">
        <v>1119</v>
      </c>
      <c r="D2543" s="1" t="s">
        <v>11866</v>
      </c>
      <c r="E2543" s="1" t="s">
        <v>11867</v>
      </c>
      <c r="F2543" s="1" t="s">
        <v>22</v>
      </c>
      <c r="G2543" s="2" t="str">
        <f t="shared" si="117"/>
        <v>Ärztezentrum Biberist AG</v>
      </c>
      <c r="H2543" s="1" t="s">
        <v>11868</v>
      </c>
      <c r="I2543" s="1" t="str" cm="1">
        <f t="array" ref="I2543">IF(H2543="","",IF(COUNT(VALUE(MID(H2543,ROW($A$1:$A$100),1)))=0,H2543,TRIM(LEFT(H2543,MATCH(TRUE,ISNUMBER(VALUE(MID(H2543,ROW($A$1:$A$100),1))),0)-1))))</f>
        <v>Zentrumweg</v>
      </c>
      <c r="J2543" s="1" t="str" cm="1">
        <f t="array" ref="J2543">IF(H2543="","",IF(COUNT(VALUE(MID(H2543,ROW($A$1:$A$100),1)))=0,"",RIGHT(H2543,LEN(H2543)-MATCH(TRUE,ISNUMBER(VALUE(MID(H2543,ROW($A$1:$A$100),1))),0)+1)))</f>
        <v>6 + 8</v>
      </c>
      <c r="K2543" s="1" t="s">
        <v>22</v>
      </c>
      <c r="L2543" s="1" t="s">
        <v>11869</v>
      </c>
      <c r="M2543" s="1" t="str">
        <f t="shared" si="118"/>
        <v>4562</v>
      </c>
      <c r="N2543" s="1" t="str">
        <f t="shared" si="119"/>
        <v>Biberist</v>
      </c>
      <c r="O2543" s="1" t="s">
        <v>24</v>
      </c>
      <c r="P2543" s="1" t="s">
        <v>11870</v>
      </c>
      <c r="Q2543" s="1" t="s">
        <v>21</v>
      </c>
      <c r="R2543" s="1" t="s">
        <v>22</v>
      </c>
      <c r="S2543" s="1" t="s">
        <v>22</v>
      </c>
      <c r="T2543" s="1" t="s">
        <v>11871</v>
      </c>
      <c r="U2543" s="1" t="s">
        <v>27</v>
      </c>
    </row>
    <row r="2544" spans="1:21" ht="15" x14ac:dyDescent="0.2">
      <c r="A2544" s="1" t="s">
        <v>16</v>
      </c>
      <c r="B2544" s="1" t="s">
        <v>64</v>
      </c>
      <c r="C2544" s="1" t="s">
        <v>691</v>
      </c>
      <c r="D2544" s="1" t="s">
        <v>11889</v>
      </c>
      <c r="E2544" s="1" t="s">
        <v>11890</v>
      </c>
      <c r="F2544" s="1" t="s">
        <v>22</v>
      </c>
      <c r="G2544" s="2" t="str">
        <f t="shared" si="117"/>
        <v>frauenPUNKT GmbH</v>
      </c>
      <c r="H2544" s="1" t="s">
        <v>11891</v>
      </c>
      <c r="I2544" s="1" t="str" cm="1">
        <f t="array" ref="I2544">IF(H2544="","",IF(COUNT(VALUE(MID(H2544,ROW($A$1:$A$100),1)))=0,H2544,TRIM(LEFT(H2544,MATCH(TRUE,ISNUMBER(VALUE(MID(H2544,ROW($A$1:$A$100),1))),0)-1))))</f>
        <v>Spitalstrasse</v>
      </c>
      <c r="J2544" s="1" t="str" cm="1">
        <f t="array" ref="J2544">IF(H2544="","",IF(COUNT(VALUE(MID(H2544,ROW($A$1:$A$100),1)))=0,"",RIGHT(H2544,LEN(H2544)-MATCH(TRUE,ISNUMBER(VALUE(MID(H2544,ROW($A$1:$A$100),1))),0)+1)))</f>
        <v>1a</v>
      </c>
      <c r="K2544" s="1" t="s">
        <v>22</v>
      </c>
      <c r="L2544" s="1" t="s">
        <v>2556</v>
      </c>
      <c r="M2544" s="1" t="str">
        <f t="shared" si="118"/>
        <v>6460</v>
      </c>
      <c r="N2544" s="1" t="str">
        <f t="shared" si="119"/>
        <v>Altdorf UR</v>
      </c>
      <c r="O2544" s="1" t="s">
        <v>24</v>
      </c>
      <c r="P2544" s="1" t="s">
        <v>11892</v>
      </c>
      <c r="Q2544" s="1" t="s">
        <v>21</v>
      </c>
      <c r="R2544" s="1" t="s">
        <v>22</v>
      </c>
      <c r="S2544" s="1" t="s">
        <v>22</v>
      </c>
      <c r="T2544" s="1" t="s">
        <v>11893</v>
      </c>
      <c r="U2544" s="1" t="s">
        <v>27</v>
      </c>
    </row>
    <row r="2545" spans="1:21" ht="15" x14ac:dyDescent="0.2">
      <c r="A2545" s="1" t="s">
        <v>16</v>
      </c>
      <c r="B2545" s="1" t="s">
        <v>64</v>
      </c>
      <c r="C2545" s="1" t="s">
        <v>1638</v>
      </c>
      <c r="D2545" s="1" t="s">
        <v>2197</v>
      </c>
      <c r="E2545" s="1" t="s">
        <v>2198</v>
      </c>
      <c r="F2545" s="1" t="s">
        <v>22</v>
      </c>
      <c r="G2545" s="2" t="str">
        <f t="shared" si="117"/>
        <v>Sanamea Zollhaus</v>
      </c>
      <c r="H2545" s="1" t="s">
        <v>2199</v>
      </c>
      <c r="I2545" s="1" t="str" cm="1">
        <f t="array" ref="I2545">IF(H2545="","",IF(COUNT(VALUE(MID(H2545,ROW($A$1:$A$100),1)))=0,H2545,TRIM(LEFT(H2545,MATCH(TRUE,ISNUMBER(VALUE(MID(H2545,ROW($A$1:$A$100),1))),0)-1))))</f>
        <v>Zollstrasse</v>
      </c>
      <c r="J2545" s="1" t="str" cm="1">
        <f t="array" ref="J2545">IF(H2545="","",IF(COUNT(VALUE(MID(H2545,ROW($A$1:$A$100),1)))=0,"",RIGHT(H2545,LEN(H2545)-MATCH(TRUE,ISNUMBER(VALUE(MID(H2545,ROW($A$1:$A$100),1))),0)+1)))</f>
        <v>121</v>
      </c>
      <c r="K2545" s="1" t="s">
        <v>22</v>
      </c>
      <c r="L2545" s="1" t="s">
        <v>201</v>
      </c>
      <c r="M2545" s="1" t="str">
        <f t="shared" si="118"/>
        <v>8005</v>
      </c>
      <c r="N2545" s="1" t="str">
        <f t="shared" si="119"/>
        <v>Zürich</v>
      </c>
      <c r="O2545" s="1" t="s">
        <v>24</v>
      </c>
      <c r="P2545" s="1" t="s">
        <v>2200</v>
      </c>
      <c r="Q2545" s="1" t="s">
        <v>128</v>
      </c>
      <c r="R2545" s="1" t="s">
        <v>22</v>
      </c>
      <c r="S2545" s="1" t="s">
        <v>22</v>
      </c>
      <c r="T2545" s="1" t="s">
        <v>2201</v>
      </c>
      <c r="U2545" s="1" t="s">
        <v>27</v>
      </c>
    </row>
    <row r="2546" spans="1:21" ht="15" x14ac:dyDescent="0.2">
      <c r="A2546" s="1" t="s">
        <v>16</v>
      </c>
      <c r="B2546" s="1" t="s">
        <v>17</v>
      </c>
      <c r="C2546" s="1" t="s">
        <v>17080</v>
      </c>
      <c r="D2546" s="1" t="s">
        <v>17081</v>
      </c>
      <c r="E2546" s="1" t="s">
        <v>11886</v>
      </c>
      <c r="F2546" s="1" t="s">
        <v>22</v>
      </c>
      <c r="G2546" s="2" t="str">
        <f t="shared" si="117"/>
        <v>Arztpraxis am Bahnhof</v>
      </c>
      <c r="H2546" s="1" t="s">
        <v>11887</v>
      </c>
      <c r="I2546" s="1" t="str" cm="1">
        <f t="array" ref="I2546">IF(H2546="","",IF(COUNT(VALUE(MID(H2546,ROW($A$1:$A$100),1)))=0,H2546,TRIM(LEFT(H2546,MATCH(TRUE,ISNUMBER(VALUE(MID(H2546,ROW($A$1:$A$100),1))),0)-1))))</f>
        <v>Seestrasse</v>
      </c>
      <c r="J2546" s="1" t="str" cm="1">
        <f t="array" ref="J2546">IF(H2546="","",IF(COUNT(VALUE(MID(H2546,ROW($A$1:$A$100),1)))=0,"",RIGHT(H2546,LEN(H2546)-MATCH(TRUE,ISNUMBER(VALUE(MID(H2546,ROW($A$1:$A$100),1))),0)+1)))</f>
        <v>117</v>
      </c>
      <c r="K2546" s="1" t="s">
        <v>22</v>
      </c>
      <c r="L2546" s="1" t="s">
        <v>158</v>
      </c>
      <c r="M2546" s="1" t="str">
        <f t="shared" si="118"/>
        <v>8810</v>
      </c>
      <c r="N2546" s="1" t="str">
        <f t="shared" si="119"/>
        <v>Horgen</v>
      </c>
      <c r="O2546" s="1" t="s">
        <v>24</v>
      </c>
      <c r="P2546" s="1" t="s">
        <v>17082</v>
      </c>
      <c r="Q2546" s="1" t="s">
        <v>128</v>
      </c>
      <c r="R2546" s="1" t="s">
        <v>22</v>
      </c>
      <c r="S2546" s="1" t="s">
        <v>22</v>
      </c>
      <c r="T2546" s="1" t="s">
        <v>17083</v>
      </c>
      <c r="U2546" s="1" t="s">
        <v>27</v>
      </c>
    </row>
    <row r="2547" spans="1:21" ht="15" x14ac:dyDescent="0.2">
      <c r="A2547" s="1" t="s">
        <v>16</v>
      </c>
      <c r="B2547" s="1" t="s">
        <v>64</v>
      </c>
      <c r="C2547" s="1" t="s">
        <v>1584</v>
      </c>
      <c r="D2547" s="1" t="s">
        <v>11906</v>
      </c>
      <c r="E2547" s="1" t="s">
        <v>10083</v>
      </c>
      <c r="F2547" s="1" t="s">
        <v>22</v>
      </c>
      <c r="G2547" s="2" t="str">
        <f t="shared" si="117"/>
        <v>Arztpraxis am Stadtpark</v>
      </c>
      <c r="H2547" s="1" t="s">
        <v>10084</v>
      </c>
      <c r="I2547" s="1" t="str" cm="1">
        <f t="array" ref="I2547">IF(H2547="","",IF(COUNT(VALUE(MID(H2547,ROW($A$1:$A$100),1)))=0,H2547,TRIM(LEFT(H2547,MATCH(TRUE,ISNUMBER(VALUE(MID(H2547,ROW($A$1:$A$100),1))),0)-1))))</f>
        <v>Museumstrasse</v>
      </c>
      <c r="J2547" s="1" t="str" cm="1">
        <f t="array" ref="J2547">IF(H2547="","",IF(COUNT(VALUE(MID(H2547,ROW($A$1:$A$100),1)))=0,"",RIGHT(H2547,LEN(H2547)-MATCH(TRUE,ISNUMBER(VALUE(MID(H2547,ROW($A$1:$A$100),1))),0)+1)))</f>
        <v>45</v>
      </c>
      <c r="K2547" s="1" t="s">
        <v>22</v>
      </c>
      <c r="L2547" s="1" t="s">
        <v>375</v>
      </c>
      <c r="M2547" s="1" t="str">
        <f t="shared" si="118"/>
        <v>9000</v>
      </c>
      <c r="N2547" s="1" t="str">
        <f t="shared" si="119"/>
        <v>St. Gallen</v>
      </c>
      <c r="O2547" s="1" t="s">
        <v>24</v>
      </c>
      <c r="P2547" s="1" t="s">
        <v>11907</v>
      </c>
      <c r="Q2547" s="1" t="s">
        <v>128</v>
      </c>
      <c r="R2547" s="1" t="s">
        <v>80</v>
      </c>
      <c r="S2547" s="1" t="s">
        <v>22</v>
      </c>
      <c r="T2547" s="1" t="s">
        <v>11908</v>
      </c>
      <c r="U2547" s="1" t="s">
        <v>27</v>
      </c>
    </row>
    <row r="2548" spans="1:21" ht="15" x14ac:dyDescent="0.2">
      <c r="A2548" s="1" t="s">
        <v>16</v>
      </c>
      <c r="B2548" s="1" t="s">
        <v>64</v>
      </c>
      <c r="C2548" s="1" t="s">
        <v>2109</v>
      </c>
      <c r="D2548" s="1" t="s">
        <v>7227</v>
      </c>
      <c r="E2548" s="1" t="s">
        <v>852</v>
      </c>
      <c r="F2548" s="1" t="s">
        <v>22</v>
      </c>
      <c r="G2548" s="2" t="str">
        <f t="shared" si="117"/>
        <v>360° Kinderwunsch Zentrum Zürich</v>
      </c>
      <c r="H2548" s="1" t="s">
        <v>853</v>
      </c>
      <c r="I2548" s="1" t="str" cm="1">
        <f t="array" ref="I2548">IF(H2548="","",IF(COUNT(VALUE(MID(H2548,ROW($A$1:$A$100),1)))=0,H2548,TRIM(LEFT(H2548,MATCH(TRUE,ISNUMBER(VALUE(MID(H2548,ROW($A$1:$A$100),1))),0)-1))))</f>
        <v>Alte Landstrasse</v>
      </c>
      <c r="J2548" s="1" t="str" cm="1">
        <f t="array" ref="J2548">IF(H2548="","",IF(COUNT(VALUE(MID(H2548,ROW($A$1:$A$100),1)))=0,"",RIGHT(H2548,LEN(H2548)-MATCH(TRUE,ISNUMBER(VALUE(MID(H2548,ROW($A$1:$A$100),1))),0)+1)))</f>
        <v>112</v>
      </c>
      <c r="K2548" s="1" t="s">
        <v>22</v>
      </c>
      <c r="L2548" s="1" t="s">
        <v>854</v>
      </c>
      <c r="M2548" s="1" t="str">
        <f t="shared" si="118"/>
        <v>8702</v>
      </c>
      <c r="N2548" s="1" t="str">
        <f t="shared" si="119"/>
        <v>Zollikon</v>
      </c>
      <c r="O2548" s="1" t="s">
        <v>24</v>
      </c>
      <c r="P2548" s="1" t="s">
        <v>7228</v>
      </c>
      <c r="Q2548" s="1" t="s">
        <v>21</v>
      </c>
      <c r="R2548" s="1" t="s">
        <v>22</v>
      </c>
      <c r="S2548" s="1" t="s">
        <v>22</v>
      </c>
      <c r="T2548" s="1" t="s">
        <v>7229</v>
      </c>
      <c r="U2548" s="1" t="s">
        <v>27</v>
      </c>
    </row>
    <row r="2549" spans="1:21" ht="15" x14ac:dyDescent="0.2">
      <c r="A2549" s="1" t="s">
        <v>16</v>
      </c>
      <c r="B2549" s="1" t="s">
        <v>17</v>
      </c>
      <c r="C2549" s="1" t="s">
        <v>4443</v>
      </c>
      <c r="D2549" s="1" t="s">
        <v>4444</v>
      </c>
      <c r="E2549" s="1" t="s">
        <v>4445</v>
      </c>
      <c r="F2549" s="1" t="s">
        <v>22</v>
      </c>
      <c r="G2549" s="2" t="str">
        <f t="shared" si="117"/>
        <v>Frauenpraxis Sursee</v>
      </c>
      <c r="H2549" s="1" t="s">
        <v>4446</v>
      </c>
      <c r="I2549" s="1" t="str" cm="1">
        <f t="array" ref="I2549">IF(H2549="","",IF(COUNT(VALUE(MID(H2549,ROW($A$1:$A$100),1)))=0,H2549,TRIM(LEFT(H2549,MATCH(TRUE,ISNUMBER(VALUE(MID(H2549,ROW($A$1:$A$100),1))),0)-1))))</f>
        <v>Spitalstrasse</v>
      </c>
      <c r="J2549" s="1" t="str" cm="1">
        <f t="array" ref="J2549">IF(H2549="","",IF(COUNT(VALUE(MID(H2549,ROW($A$1:$A$100),1)))=0,"",RIGHT(H2549,LEN(H2549)-MATCH(TRUE,ISNUMBER(VALUE(MID(H2549,ROW($A$1:$A$100),1))),0)+1)))</f>
        <v>18</v>
      </c>
      <c r="K2549" s="1" t="s">
        <v>22</v>
      </c>
      <c r="L2549" s="1" t="s">
        <v>23</v>
      </c>
      <c r="M2549" s="1" t="str">
        <f t="shared" si="118"/>
        <v>6210</v>
      </c>
      <c r="N2549" s="1" t="str">
        <f t="shared" si="119"/>
        <v>Sursee</v>
      </c>
      <c r="O2549" s="1" t="s">
        <v>24</v>
      </c>
      <c r="P2549" s="1" t="s">
        <v>4447</v>
      </c>
      <c r="Q2549" s="1" t="s">
        <v>21</v>
      </c>
      <c r="R2549" s="1" t="s">
        <v>22</v>
      </c>
      <c r="S2549" s="1" t="s">
        <v>22</v>
      </c>
      <c r="T2549" s="1" t="s">
        <v>4448</v>
      </c>
      <c r="U2549" s="1" t="s">
        <v>27</v>
      </c>
    </row>
    <row r="2550" spans="1:21" ht="15" x14ac:dyDescent="0.2">
      <c r="A2550" s="1" t="s">
        <v>16</v>
      </c>
      <c r="B2550" s="1" t="s">
        <v>64</v>
      </c>
      <c r="C2550" s="1" t="s">
        <v>5396</v>
      </c>
      <c r="D2550" s="1" t="s">
        <v>11932</v>
      </c>
      <c r="E2550" s="1" t="s">
        <v>9886</v>
      </c>
      <c r="F2550" s="1" t="s">
        <v>22</v>
      </c>
      <c r="G2550" s="2" t="str">
        <f t="shared" si="117"/>
        <v>Praxis Dr. Müntener / Dr. Tanner</v>
      </c>
      <c r="H2550" s="1" t="s">
        <v>9887</v>
      </c>
      <c r="I2550" s="1" t="str" cm="1">
        <f t="array" ref="I2550">IF(H2550="","",IF(COUNT(VALUE(MID(H2550,ROW($A$1:$A$100),1)))=0,H2550,TRIM(LEFT(H2550,MATCH(TRUE,ISNUMBER(VALUE(MID(H2550,ROW($A$1:$A$100),1))),0)-1))))</f>
        <v>Bahnhofstrasse</v>
      </c>
      <c r="J2550" s="1" t="str" cm="1">
        <f t="array" ref="J2550">IF(H2550="","",IF(COUNT(VALUE(MID(H2550,ROW($A$1:$A$100),1)))=0,"",RIGHT(H2550,LEN(H2550)-MATCH(TRUE,ISNUMBER(VALUE(MID(H2550,ROW($A$1:$A$100),1))),0)+1)))</f>
        <v>43</v>
      </c>
      <c r="K2550" s="1" t="s">
        <v>22</v>
      </c>
      <c r="L2550" s="1" t="s">
        <v>841</v>
      </c>
      <c r="M2550" s="1" t="str">
        <f t="shared" si="118"/>
        <v>9470</v>
      </c>
      <c r="N2550" s="1" t="str">
        <f t="shared" si="119"/>
        <v>Buchs SG</v>
      </c>
      <c r="O2550" s="1" t="s">
        <v>24</v>
      </c>
      <c r="P2550" s="1" t="s">
        <v>11933</v>
      </c>
      <c r="Q2550" s="1" t="s">
        <v>128</v>
      </c>
      <c r="R2550" s="1" t="s">
        <v>80</v>
      </c>
      <c r="S2550" s="1" t="s">
        <v>22</v>
      </c>
      <c r="T2550" s="1" t="s">
        <v>11935</v>
      </c>
      <c r="U2550" s="1" t="s">
        <v>27</v>
      </c>
    </row>
    <row r="2551" spans="1:21" ht="15" x14ac:dyDescent="0.2">
      <c r="A2551" s="1" t="s">
        <v>16</v>
      </c>
      <c r="B2551" s="1" t="s">
        <v>64</v>
      </c>
      <c r="C2551" s="1" t="s">
        <v>2962</v>
      </c>
      <c r="D2551" s="1" t="s">
        <v>11932</v>
      </c>
      <c r="E2551" s="1" t="s">
        <v>5220</v>
      </c>
      <c r="F2551" s="1" t="s">
        <v>22</v>
      </c>
      <c r="G2551" s="2" t="str">
        <f t="shared" si="117"/>
        <v>Gemeinschaftsprax. Kirchhofplatz</v>
      </c>
      <c r="H2551" s="1" t="s">
        <v>5221</v>
      </c>
      <c r="I2551" s="1" t="str" cm="1">
        <f t="array" ref="I2551">IF(H2551="","",IF(COUNT(VALUE(MID(H2551,ROW($A$1:$A$100),1)))=0,H2551,TRIM(LEFT(H2551,MATCH(TRUE,ISNUMBER(VALUE(MID(H2551,ROW($A$1:$A$100),1))),0)-1))))</f>
        <v>Kirchhofplatz</v>
      </c>
      <c r="J2551" s="1" t="str" cm="1">
        <f t="array" ref="J2551">IF(H2551="","",IF(COUNT(VALUE(MID(H2551,ROW($A$1:$A$100),1)))=0,"",RIGHT(H2551,LEN(H2551)-MATCH(TRUE,ISNUMBER(VALUE(MID(H2551,ROW($A$1:$A$100),1))),0)+1)))</f>
        <v>14</v>
      </c>
      <c r="K2551" s="1" t="s">
        <v>22</v>
      </c>
      <c r="L2551" s="1" t="s">
        <v>5222</v>
      </c>
      <c r="M2551" s="1" t="str">
        <f t="shared" si="118"/>
        <v>8201</v>
      </c>
      <c r="N2551" s="1" t="str">
        <f t="shared" si="119"/>
        <v>Schaffhausen</v>
      </c>
      <c r="O2551" s="1" t="s">
        <v>24</v>
      </c>
      <c r="P2551" s="1" t="s">
        <v>11933</v>
      </c>
      <c r="Q2551" s="1" t="s">
        <v>128</v>
      </c>
      <c r="R2551" s="1" t="s">
        <v>22</v>
      </c>
      <c r="S2551" s="1" t="s">
        <v>22</v>
      </c>
      <c r="T2551" s="1" t="s">
        <v>11934</v>
      </c>
      <c r="U2551" s="1" t="s">
        <v>27</v>
      </c>
    </row>
    <row r="2552" spans="1:21" ht="15" x14ac:dyDescent="0.2">
      <c r="A2552" s="1" t="s">
        <v>73</v>
      </c>
      <c r="B2552" s="1" t="s">
        <v>64</v>
      </c>
      <c r="C2552" s="1" t="s">
        <v>11936</v>
      </c>
      <c r="D2552" s="1" t="s">
        <v>11937</v>
      </c>
      <c r="E2552" s="1" t="s">
        <v>7867</v>
      </c>
      <c r="F2552" s="1" t="s">
        <v>22</v>
      </c>
      <c r="G2552" s="2" t="str">
        <f t="shared" si="117"/>
        <v>Ärztehaus Wil</v>
      </c>
      <c r="H2552" s="1" t="s">
        <v>7868</v>
      </c>
      <c r="I2552" s="1" t="str" cm="1">
        <f t="array" ref="I2552">IF(H2552="","",IF(COUNT(VALUE(MID(H2552,ROW($A$1:$A$100),1)))=0,H2552,TRIM(LEFT(H2552,MATCH(TRUE,ISNUMBER(VALUE(MID(H2552,ROW($A$1:$A$100),1))),0)-1))))</f>
        <v>Löwenstrasse</v>
      </c>
      <c r="J2552" s="1" t="str" cm="1">
        <f t="array" ref="J2552">IF(H2552="","",IF(COUNT(VALUE(MID(H2552,ROW($A$1:$A$100),1)))=0,"",RIGHT(H2552,LEN(H2552)-MATCH(TRUE,ISNUMBER(VALUE(MID(H2552,ROW($A$1:$A$100),1))),0)+1)))</f>
        <v>1</v>
      </c>
      <c r="K2552" s="1" t="s">
        <v>22</v>
      </c>
      <c r="L2552" s="1" t="s">
        <v>688</v>
      </c>
      <c r="M2552" s="1" t="str">
        <f t="shared" si="118"/>
        <v>9500</v>
      </c>
      <c r="N2552" s="1" t="str">
        <f t="shared" si="119"/>
        <v>Wil SG</v>
      </c>
      <c r="O2552" s="1" t="s">
        <v>24</v>
      </c>
      <c r="P2552" s="1" t="s">
        <v>11938</v>
      </c>
      <c r="Q2552" s="1" t="s">
        <v>128</v>
      </c>
      <c r="R2552" s="1" t="s">
        <v>22</v>
      </c>
      <c r="S2552" s="1" t="s">
        <v>22</v>
      </c>
      <c r="T2552" s="1" t="s">
        <v>11939</v>
      </c>
      <c r="U2552" s="1" t="s">
        <v>27</v>
      </c>
    </row>
    <row r="2553" spans="1:21" ht="15" x14ac:dyDescent="0.2">
      <c r="A2553" s="1" t="s">
        <v>16</v>
      </c>
      <c r="B2553" s="1" t="s">
        <v>64</v>
      </c>
      <c r="C2553" s="1" t="s">
        <v>65</v>
      </c>
      <c r="D2553" s="1" t="s">
        <v>3031</v>
      </c>
      <c r="E2553" s="1" t="s">
        <v>3032</v>
      </c>
      <c r="F2553" s="1" t="s">
        <v>22</v>
      </c>
      <c r="G2553" s="2" t="str">
        <f t="shared" si="117"/>
        <v>GynSana Frauenpraxis</v>
      </c>
      <c r="H2553" s="1" t="s">
        <v>3033</v>
      </c>
      <c r="I2553" s="1" t="str" cm="1">
        <f t="array" ref="I2553">IF(H2553="","",IF(COUNT(VALUE(MID(H2553,ROW($A$1:$A$100),1)))=0,H2553,TRIM(LEFT(H2553,MATCH(TRUE,ISNUMBER(VALUE(MID(H2553,ROW($A$1:$A$100),1))),0)-1))))</f>
        <v>Obere Bahnhofstrasse</v>
      </c>
      <c r="J2553" s="1" t="str" cm="1">
        <f t="array" ref="J2553">IF(H2553="","",IF(COUNT(VALUE(MID(H2553,ROW($A$1:$A$100),1)))=0,"",RIGHT(H2553,LEN(H2553)-MATCH(TRUE,ISNUMBER(VALUE(MID(H2553,ROW($A$1:$A$100),1))),0)+1)))</f>
        <v>1</v>
      </c>
      <c r="K2553" s="1" t="s">
        <v>22</v>
      </c>
      <c r="L2553" s="1" t="s">
        <v>688</v>
      </c>
      <c r="M2553" s="1" t="str">
        <f t="shared" si="118"/>
        <v>9500</v>
      </c>
      <c r="N2553" s="1" t="str">
        <f t="shared" si="119"/>
        <v>Wil SG</v>
      </c>
      <c r="O2553" s="1" t="s">
        <v>24</v>
      </c>
      <c r="P2553" s="1" t="s">
        <v>3034</v>
      </c>
      <c r="Q2553" s="1" t="s">
        <v>21</v>
      </c>
      <c r="R2553" s="1" t="s">
        <v>22</v>
      </c>
      <c r="S2553" s="1" t="s">
        <v>22</v>
      </c>
      <c r="T2553" s="1" t="s">
        <v>3035</v>
      </c>
      <c r="U2553" s="1" t="s">
        <v>27</v>
      </c>
    </row>
    <row r="2554" spans="1:21" ht="15" x14ac:dyDescent="0.2">
      <c r="A2554" s="1" t="s">
        <v>16</v>
      </c>
      <c r="B2554" s="1" t="s">
        <v>64</v>
      </c>
      <c r="C2554" s="1" t="s">
        <v>4692</v>
      </c>
      <c r="D2554" s="1" t="s">
        <v>13478</v>
      </c>
      <c r="E2554" s="1" t="s">
        <v>4651</v>
      </c>
      <c r="F2554" s="1" t="s">
        <v>22</v>
      </c>
      <c r="G2554" s="2" t="str">
        <f t="shared" si="117"/>
        <v>Sanacare Gruppenpraxis Zürich</v>
      </c>
      <c r="H2554" s="1" t="s">
        <v>4652</v>
      </c>
      <c r="I2554" s="1" t="str" cm="1">
        <f t="array" ref="I2554">IF(H2554="","",IF(COUNT(VALUE(MID(H2554,ROW($A$1:$A$100),1)))=0,H2554,TRIM(LEFT(H2554,MATCH(TRUE,ISNUMBER(VALUE(MID(H2554,ROW($A$1:$A$100),1))),0)-1))))</f>
        <v>Gottfried-Keller-Strasse</v>
      </c>
      <c r="J2554" s="1" t="str" cm="1">
        <f t="array" ref="J2554">IF(H2554="","",IF(COUNT(VALUE(MID(H2554,ROW($A$1:$A$100),1)))=0,"",RIGHT(H2554,LEN(H2554)-MATCH(TRUE,ISNUMBER(VALUE(MID(H2554,ROW($A$1:$A$100),1))),0)+1)))</f>
        <v>7</v>
      </c>
      <c r="K2554" s="1" t="s">
        <v>22</v>
      </c>
      <c r="L2554" s="1" t="s">
        <v>415</v>
      </c>
      <c r="M2554" s="1" t="str">
        <f t="shared" si="118"/>
        <v>8001</v>
      </c>
      <c r="N2554" s="1" t="str">
        <f t="shared" si="119"/>
        <v>Zürich</v>
      </c>
      <c r="O2554" s="1" t="s">
        <v>24</v>
      </c>
      <c r="P2554" s="1" t="s">
        <v>13479</v>
      </c>
      <c r="Q2554" s="1" t="s">
        <v>128</v>
      </c>
      <c r="R2554" s="1" t="s">
        <v>22</v>
      </c>
      <c r="S2554" s="1" t="s">
        <v>22</v>
      </c>
      <c r="T2554" s="1" t="s">
        <v>13480</v>
      </c>
      <c r="U2554" s="1" t="s">
        <v>27</v>
      </c>
    </row>
    <row r="2555" spans="1:21" ht="15" x14ac:dyDescent="0.2">
      <c r="A2555" s="1" t="s">
        <v>16</v>
      </c>
      <c r="B2555" s="1" t="s">
        <v>64</v>
      </c>
      <c r="C2555" s="1" t="s">
        <v>1297</v>
      </c>
      <c r="D2555" s="1" t="s">
        <v>5388</v>
      </c>
      <c r="E2555" s="1" t="s">
        <v>821</v>
      </c>
      <c r="F2555" s="1" t="s">
        <v>22</v>
      </c>
      <c r="G2555" s="2" t="str">
        <f t="shared" si="117"/>
        <v>Frauenarztpraxis Rotkreuz</v>
      </c>
      <c r="H2555" s="1" t="s">
        <v>822</v>
      </c>
      <c r="I2555" s="1" t="str" cm="1">
        <f t="array" ref="I2555">IF(H2555="","",IF(COUNT(VALUE(MID(H2555,ROW($A$1:$A$100),1)))=0,H2555,TRIM(LEFT(H2555,MATCH(TRUE,ISNUMBER(VALUE(MID(H2555,ROW($A$1:$A$100),1))),0)-1))))</f>
        <v>Buonaserstrasse</v>
      </c>
      <c r="J2555" s="1" t="str" cm="1">
        <f t="array" ref="J2555">IF(H2555="","",IF(COUNT(VALUE(MID(H2555,ROW($A$1:$A$100),1)))=0,"",RIGHT(H2555,LEN(H2555)-MATCH(TRUE,ISNUMBER(VALUE(MID(H2555,ROW($A$1:$A$100),1))),0)+1)))</f>
        <v>7</v>
      </c>
      <c r="K2555" s="1" t="s">
        <v>22</v>
      </c>
      <c r="L2555" s="1" t="s">
        <v>823</v>
      </c>
      <c r="M2555" s="1" t="str">
        <f t="shared" si="118"/>
        <v>6343</v>
      </c>
      <c r="N2555" s="1" t="str">
        <f t="shared" si="119"/>
        <v>Rotkreuz</v>
      </c>
      <c r="O2555" s="1" t="s">
        <v>24</v>
      </c>
      <c r="P2555" s="1" t="s">
        <v>5389</v>
      </c>
      <c r="Q2555" s="1" t="s">
        <v>21</v>
      </c>
      <c r="R2555" s="1" t="s">
        <v>22</v>
      </c>
      <c r="S2555" s="1" t="s">
        <v>22</v>
      </c>
      <c r="T2555" s="1" t="s">
        <v>5390</v>
      </c>
      <c r="U2555" s="1" t="s">
        <v>27</v>
      </c>
    </row>
    <row r="2556" spans="1:21" ht="15" x14ac:dyDescent="0.2">
      <c r="A2556" s="1" t="s">
        <v>73</v>
      </c>
      <c r="B2556" s="1" t="s">
        <v>64</v>
      </c>
      <c r="C2556" s="1" t="s">
        <v>2081</v>
      </c>
      <c r="D2556" s="1" t="s">
        <v>7746</v>
      </c>
      <c r="E2556" s="1" t="s">
        <v>7747</v>
      </c>
      <c r="F2556" s="1" t="s">
        <v>22</v>
      </c>
      <c r="G2556" s="2" t="str">
        <f t="shared" si="117"/>
        <v>Next Fertility St. Gallen AG</v>
      </c>
      <c r="H2556" s="1" t="s">
        <v>7748</v>
      </c>
      <c r="I2556" s="1" t="str" cm="1">
        <f t="array" ref="I2556">IF(H2556="","",IF(COUNT(VALUE(MID(H2556,ROW($A$1:$A$100),1)))=0,H2556,TRIM(LEFT(H2556,MATCH(TRUE,ISNUMBER(VALUE(MID(H2556,ROW($A$1:$A$100),1))),0)-1))))</f>
        <v>Kürsteinerstrasse</v>
      </c>
      <c r="J2556" s="1" t="str" cm="1">
        <f t="array" ref="J2556">IF(H2556="","",IF(COUNT(VALUE(MID(H2556,ROW($A$1:$A$100),1)))=0,"",RIGHT(H2556,LEN(H2556)-MATCH(TRUE,ISNUMBER(VALUE(MID(H2556,ROW($A$1:$A$100),1))),0)+1)))</f>
        <v>2</v>
      </c>
      <c r="K2556" s="1" t="s">
        <v>22</v>
      </c>
      <c r="L2556" s="1" t="s">
        <v>922</v>
      </c>
      <c r="M2556" s="1" t="str">
        <f t="shared" si="118"/>
        <v>9015</v>
      </c>
      <c r="N2556" s="1" t="str">
        <f t="shared" si="119"/>
        <v>St. Gallen</v>
      </c>
      <c r="O2556" s="1" t="s">
        <v>24</v>
      </c>
      <c r="P2556" s="1" t="s">
        <v>7749</v>
      </c>
      <c r="Q2556" s="1" t="s">
        <v>21</v>
      </c>
      <c r="R2556" s="1" t="s">
        <v>22</v>
      </c>
      <c r="S2556" s="1" t="s">
        <v>22</v>
      </c>
      <c r="T2556" s="1" t="s">
        <v>7750</v>
      </c>
      <c r="U2556" s="1" t="s">
        <v>27</v>
      </c>
    </row>
    <row r="2557" spans="1:21" ht="15" x14ac:dyDescent="0.2">
      <c r="A2557" s="1" t="s">
        <v>16</v>
      </c>
      <c r="B2557" s="1" t="s">
        <v>64</v>
      </c>
      <c r="C2557" s="1" t="s">
        <v>11921</v>
      </c>
      <c r="D2557" s="1" t="s">
        <v>11922</v>
      </c>
      <c r="E2557" s="1" t="s">
        <v>11923</v>
      </c>
      <c r="F2557" s="1" t="s">
        <v>22</v>
      </c>
      <c r="G2557" s="2" t="str">
        <f t="shared" si="117"/>
        <v>Praxis Dr. Muselmann Ester</v>
      </c>
      <c r="H2557" s="1" t="s">
        <v>11924</v>
      </c>
      <c r="I2557" s="1" t="str" cm="1">
        <f t="array" ref="I2557">IF(H2557="","",IF(COUNT(VALUE(MID(H2557,ROW($A$1:$A$100),1)))=0,H2557,TRIM(LEFT(H2557,MATCH(TRUE,ISNUMBER(VALUE(MID(H2557,ROW($A$1:$A$100),1))),0)-1))))</f>
        <v>Blumenstrasse</v>
      </c>
      <c r="J2557" s="1" t="str" cm="1">
        <f t="array" ref="J2557">IF(H2557="","",IF(COUNT(VALUE(MID(H2557,ROW($A$1:$A$100),1)))=0,"",RIGHT(H2557,LEN(H2557)-MATCH(TRUE,ISNUMBER(VALUE(MID(H2557,ROW($A$1:$A$100),1))),0)+1)))</f>
        <v>19</v>
      </c>
      <c r="K2557" s="1" t="s">
        <v>22</v>
      </c>
      <c r="L2557" s="1" t="s">
        <v>6540</v>
      </c>
      <c r="M2557" s="1" t="str">
        <f t="shared" si="118"/>
        <v>9403</v>
      </c>
      <c r="N2557" s="1" t="str">
        <f t="shared" si="119"/>
        <v>Goldach</v>
      </c>
      <c r="O2557" s="1" t="s">
        <v>24</v>
      </c>
      <c r="P2557" s="1" t="s">
        <v>11925</v>
      </c>
      <c r="Q2557" s="1" t="s">
        <v>21</v>
      </c>
      <c r="R2557" s="1" t="s">
        <v>22</v>
      </c>
      <c r="S2557" s="1" t="s">
        <v>22</v>
      </c>
      <c r="T2557" s="1" t="s">
        <v>11926</v>
      </c>
      <c r="U2557" s="1" t="s">
        <v>27</v>
      </c>
    </row>
    <row r="2558" spans="1:21" ht="15" x14ac:dyDescent="0.2">
      <c r="A2558" s="1" t="s">
        <v>73</v>
      </c>
      <c r="B2558" s="1" t="s">
        <v>64</v>
      </c>
      <c r="C2558" s="1" t="s">
        <v>5362</v>
      </c>
      <c r="D2558" s="1" t="s">
        <v>11909</v>
      </c>
      <c r="E2558" s="1" t="s">
        <v>11910</v>
      </c>
      <c r="F2558" s="1" t="s">
        <v>22</v>
      </c>
      <c r="G2558" s="2" t="str">
        <f t="shared" si="117"/>
        <v>Praxisklinik Binningen AG</v>
      </c>
      <c r="H2558" s="1" t="s">
        <v>11911</v>
      </c>
      <c r="I2558" s="1" t="str" cm="1">
        <f t="array" ref="I2558">IF(H2558="","",IF(COUNT(VALUE(MID(H2558,ROW($A$1:$A$100),1)))=0,H2558,TRIM(LEFT(H2558,MATCH(TRUE,ISNUMBER(VALUE(MID(H2558,ROW($A$1:$A$100),1))),0)-1))))</f>
        <v>Hauptstrasse</v>
      </c>
      <c r="J2558" s="1" t="str" cm="1">
        <f t="array" ref="J2558">IF(H2558="","",IF(COUNT(VALUE(MID(H2558,ROW($A$1:$A$100),1)))=0,"",RIGHT(H2558,LEN(H2558)-MATCH(TRUE,ISNUMBER(VALUE(MID(H2558,ROW($A$1:$A$100),1))),0)+1)))</f>
        <v>11</v>
      </c>
      <c r="K2558" s="1" t="s">
        <v>22</v>
      </c>
      <c r="L2558" s="1" t="s">
        <v>11912</v>
      </c>
      <c r="M2558" s="1" t="str">
        <f t="shared" si="118"/>
        <v>4102</v>
      </c>
      <c r="N2558" s="1" t="str">
        <f t="shared" si="119"/>
        <v>Binningen</v>
      </c>
      <c r="O2558" s="1" t="s">
        <v>24</v>
      </c>
      <c r="P2558" s="1" t="s">
        <v>11913</v>
      </c>
      <c r="Q2558" s="1" t="s">
        <v>21</v>
      </c>
      <c r="R2558" s="1" t="s">
        <v>22</v>
      </c>
      <c r="S2558" s="1" t="s">
        <v>22</v>
      </c>
      <c r="T2558" s="1" t="s">
        <v>11914</v>
      </c>
      <c r="U2558" s="1" t="s">
        <v>27</v>
      </c>
    </row>
    <row r="2559" spans="1:21" ht="30" x14ac:dyDescent="0.2">
      <c r="A2559" s="1" t="s">
        <v>16</v>
      </c>
      <c r="B2559" s="1" t="s">
        <v>64</v>
      </c>
      <c r="C2559" s="1" t="s">
        <v>15635</v>
      </c>
      <c r="D2559" s="1" t="s">
        <v>15636</v>
      </c>
      <c r="E2559" s="1" t="s">
        <v>750</v>
      </c>
      <c r="F2559" s="1" t="s">
        <v>156</v>
      </c>
      <c r="G2559" s="2" t="str">
        <f t="shared" si="117"/>
        <v>Universitätsspital Basel
_x000D_Frauenklinik</v>
      </c>
      <c r="H2559" s="1" t="s">
        <v>752</v>
      </c>
      <c r="I2559" s="1" t="str" cm="1">
        <f t="array" ref="I2559">IF(H2559="","",IF(COUNT(VALUE(MID(H2559,ROW($A$1:$A$100),1)))=0,H2559,TRIM(LEFT(H2559,MATCH(TRUE,ISNUMBER(VALUE(MID(H2559,ROW($A$1:$A$100),1))),0)-1))))</f>
        <v>Spitalstrasse</v>
      </c>
      <c r="J2559" s="1" t="str" cm="1">
        <f t="array" ref="J2559">IF(H2559="","",IF(COUNT(VALUE(MID(H2559,ROW($A$1:$A$100),1)))=0,"",RIGHT(H2559,LEN(H2559)-MATCH(TRUE,ISNUMBER(VALUE(MID(H2559,ROW($A$1:$A$100),1))),0)+1)))</f>
        <v>21</v>
      </c>
      <c r="K2559" s="1" t="s">
        <v>22</v>
      </c>
      <c r="L2559" s="1" t="s">
        <v>753</v>
      </c>
      <c r="M2559" s="1" t="str">
        <f t="shared" si="118"/>
        <v>4031</v>
      </c>
      <c r="N2559" s="1" t="str">
        <f t="shared" si="119"/>
        <v>Basel</v>
      </c>
      <c r="O2559" s="1" t="s">
        <v>24</v>
      </c>
      <c r="P2559" s="1" t="s">
        <v>15637</v>
      </c>
      <c r="Q2559" s="1" t="s">
        <v>21</v>
      </c>
      <c r="R2559" s="1" t="s">
        <v>22</v>
      </c>
      <c r="S2559" s="1" t="s">
        <v>22</v>
      </c>
      <c r="T2559" s="1" t="s">
        <v>15638</v>
      </c>
      <c r="U2559" s="1" t="s">
        <v>27</v>
      </c>
    </row>
    <row r="2560" spans="1:21" ht="15" x14ac:dyDescent="0.2">
      <c r="A2560" s="1" t="s">
        <v>73</v>
      </c>
      <c r="B2560" s="1" t="s">
        <v>17</v>
      </c>
      <c r="C2560" s="1" t="s">
        <v>3650</v>
      </c>
      <c r="D2560" s="1" t="s">
        <v>3651</v>
      </c>
      <c r="E2560" s="1" t="s">
        <v>3652</v>
      </c>
      <c r="F2560" s="1" t="s">
        <v>22</v>
      </c>
      <c r="G2560" s="2" t="str">
        <f t="shared" si="117"/>
        <v>Gemeinschaftspraxis Breitacker</v>
      </c>
      <c r="H2560" s="1" t="s">
        <v>3653</v>
      </c>
      <c r="I2560" s="1" t="str" cm="1">
        <f t="array" ref="I2560">IF(H2560="","",IF(COUNT(VALUE(MID(H2560,ROW($A$1:$A$100),1)))=0,H2560,TRIM(LEFT(H2560,MATCH(TRUE,ISNUMBER(VALUE(MID(H2560,ROW($A$1:$A$100),1))),0)-1))))</f>
        <v>Breitackerstrasse</v>
      </c>
      <c r="J2560" s="1" t="str" cm="1">
        <f t="array" ref="J2560">IF(H2560="","",IF(COUNT(VALUE(MID(H2560,ROW($A$1:$A$100),1)))=0,"",RIGHT(H2560,LEN(H2560)-MATCH(TRUE,ISNUMBER(VALUE(MID(H2560,ROW($A$1:$A$100),1))),0)+1)))</f>
        <v>27</v>
      </c>
      <c r="K2560" s="1" t="s">
        <v>22</v>
      </c>
      <c r="L2560" s="1" t="s">
        <v>3654</v>
      </c>
      <c r="M2560" s="1" t="str">
        <f t="shared" si="118"/>
        <v>8106</v>
      </c>
      <c r="N2560" s="1" t="str">
        <f t="shared" si="119"/>
        <v>Adlikon b. Regensdorf</v>
      </c>
      <c r="O2560" s="1" t="s">
        <v>24</v>
      </c>
      <c r="P2560" s="1" t="s">
        <v>3655</v>
      </c>
      <c r="Q2560" s="1" t="s">
        <v>128</v>
      </c>
      <c r="R2560" s="1" t="s">
        <v>80</v>
      </c>
      <c r="S2560" s="1" t="s">
        <v>22</v>
      </c>
      <c r="T2560" s="1" t="s">
        <v>3656</v>
      </c>
      <c r="U2560" s="1" t="s">
        <v>27</v>
      </c>
    </row>
    <row r="2561" spans="1:21" ht="15" x14ac:dyDescent="0.2">
      <c r="A2561" s="1" t="s">
        <v>16</v>
      </c>
      <c r="B2561" s="1" t="s">
        <v>64</v>
      </c>
      <c r="C2561" s="1" t="s">
        <v>2202</v>
      </c>
      <c r="D2561" s="1" t="s">
        <v>2203</v>
      </c>
      <c r="E2561" s="1" t="s">
        <v>440</v>
      </c>
      <c r="F2561" s="1" t="s">
        <v>22</v>
      </c>
      <c r="G2561" s="2" t="str">
        <f t="shared" si="117"/>
        <v>Medbase Permanence HBF Zürich</v>
      </c>
      <c r="H2561" s="1" t="s">
        <v>441</v>
      </c>
      <c r="I2561" s="1" t="str" cm="1">
        <f t="array" ref="I2561">IF(H2561="","",IF(COUNT(VALUE(MID(H2561,ROW($A$1:$A$100),1)))=0,H2561,TRIM(LEFT(H2561,MATCH(TRUE,ISNUMBER(VALUE(MID(H2561,ROW($A$1:$A$100),1))),0)-1))))</f>
        <v>Bahnhofplatz</v>
      </c>
      <c r="J2561" s="1" t="str" cm="1">
        <f t="array" ref="J2561">IF(H2561="","",IF(COUNT(VALUE(MID(H2561,ROW($A$1:$A$100),1)))=0,"",RIGHT(H2561,LEN(H2561)-MATCH(TRUE,ISNUMBER(VALUE(MID(H2561,ROW($A$1:$A$100),1))),0)+1)))</f>
        <v>15</v>
      </c>
      <c r="K2561" s="1" t="s">
        <v>22</v>
      </c>
      <c r="L2561" s="1" t="s">
        <v>415</v>
      </c>
      <c r="M2561" s="1" t="str">
        <f t="shared" si="118"/>
        <v>8001</v>
      </c>
      <c r="N2561" s="1" t="str">
        <f t="shared" si="119"/>
        <v>Zürich</v>
      </c>
      <c r="O2561" s="1" t="s">
        <v>24</v>
      </c>
      <c r="P2561" s="1" t="s">
        <v>2204</v>
      </c>
      <c r="Q2561" s="1" t="s">
        <v>128</v>
      </c>
      <c r="R2561" s="1" t="s">
        <v>22</v>
      </c>
      <c r="S2561" s="1" t="s">
        <v>22</v>
      </c>
      <c r="T2561" s="1" t="s">
        <v>2205</v>
      </c>
      <c r="U2561" s="1" t="s">
        <v>27</v>
      </c>
    </row>
    <row r="2562" spans="1:21" ht="15" x14ac:dyDescent="0.2">
      <c r="A2562" s="1" t="s">
        <v>73</v>
      </c>
      <c r="B2562" s="1" t="s">
        <v>64</v>
      </c>
      <c r="C2562" s="1" t="s">
        <v>494</v>
      </c>
      <c r="D2562" s="1" t="s">
        <v>16334</v>
      </c>
      <c r="E2562" s="1" t="s">
        <v>2566</v>
      </c>
      <c r="F2562" s="1" t="s">
        <v>22</v>
      </c>
      <c r="G2562" s="2" t="str">
        <f t="shared" ref="G2562:G2625" si="120">IF(F2562="",E2562,E2562 &amp; CHAR(10) &amp; CHAR(13) &amp; F2562)</f>
        <v>Seedorfpraxis Uttwil</v>
      </c>
      <c r="H2562" s="1" t="s">
        <v>2567</v>
      </c>
      <c r="I2562" s="1" t="str" cm="1">
        <f t="array" ref="I2562">IF(H2562="","",IF(COUNT(VALUE(MID(H2562,ROW($A$1:$A$100),1)))=0,H2562,TRIM(LEFT(H2562,MATCH(TRUE,ISNUMBER(VALUE(MID(H2562,ROW($A$1:$A$100),1))),0)-1))))</f>
        <v>Zentrumsplatz</v>
      </c>
      <c r="J2562" s="1" t="str" cm="1">
        <f t="array" ref="J2562">IF(H2562="","",IF(COUNT(VALUE(MID(H2562,ROW($A$1:$A$100),1)))=0,"",RIGHT(H2562,LEN(H2562)-MATCH(TRUE,ISNUMBER(VALUE(MID(H2562,ROW($A$1:$A$100),1))),0)+1)))</f>
        <v>2</v>
      </c>
      <c r="K2562" s="1" t="s">
        <v>22</v>
      </c>
      <c r="L2562" s="1" t="s">
        <v>2568</v>
      </c>
      <c r="M2562" s="1" t="str">
        <f t="shared" ref="M2562:M2625" si="121">LEFT(L2562,4)</f>
        <v>8592</v>
      </c>
      <c r="N2562" s="1" t="str">
        <f t="shared" ref="N2562:N2625" si="122">RIGHT(L2562,LEN(L2562)-5)</f>
        <v>Uttwil</v>
      </c>
      <c r="O2562" s="1" t="s">
        <v>24</v>
      </c>
      <c r="P2562" s="1" t="s">
        <v>16335</v>
      </c>
      <c r="Q2562" s="1" t="s">
        <v>128</v>
      </c>
      <c r="R2562" s="1" t="s">
        <v>22</v>
      </c>
      <c r="S2562" s="1" t="s">
        <v>22</v>
      </c>
      <c r="T2562" s="1" t="s">
        <v>16336</v>
      </c>
      <c r="U2562" s="1" t="s">
        <v>27</v>
      </c>
    </row>
    <row r="2563" spans="1:21" ht="15" x14ac:dyDescent="0.2">
      <c r="A2563" s="1" t="s">
        <v>16</v>
      </c>
      <c r="B2563" s="1" t="s">
        <v>64</v>
      </c>
      <c r="C2563" s="1" t="s">
        <v>4642</v>
      </c>
      <c r="D2563" s="1" t="s">
        <v>6304</v>
      </c>
      <c r="E2563" s="1" t="s">
        <v>2765</v>
      </c>
      <c r="F2563" s="1" t="s">
        <v>22</v>
      </c>
      <c r="G2563" s="2" t="str">
        <f t="shared" si="120"/>
        <v>Praxis sanum femina, Niederlenz</v>
      </c>
      <c r="H2563" s="1" t="s">
        <v>2766</v>
      </c>
      <c r="I2563" s="1" t="str" cm="1">
        <f t="array" ref="I2563">IF(H2563="","",IF(COUNT(VALUE(MID(H2563,ROW($A$1:$A$100),1)))=0,H2563,TRIM(LEFT(H2563,MATCH(TRUE,ISNUMBER(VALUE(MID(H2563,ROW($A$1:$A$100),1))),0)-1))))</f>
        <v>Dorfrain</v>
      </c>
      <c r="J2563" s="1" t="str" cm="1">
        <f t="array" ref="J2563">IF(H2563="","",IF(COUNT(VALUE(MID(H2563,ROW($A$1:$A$100),1)))=0,"",RIGHT(H2563,LEN(H2563)-MATCH(TRUE,ISNUMBER(VALUE(MID(H2563,ROW($A$1:$A$100),1))),0)+1)))</f>
        <v>8</v>
      </c>
      <c r="K2563" s="1" t="s">
        <v>22</v>
      </c>
      <c r="L2563" s="1" t="s">
        <v>2767</v>
      </c>
      <c r="M2563" s="1" t="str">
        <f t="shared" si="121"/>
        <v>5702</v>
      </c>
      <c r="N2563" s="1" t="str">
        <f t="shared" si="122"/>
        <v>Niederlenz</v>
      </c>
      <c r="O2563" s="1" t="s">
        <v>24</v>
      </c>
      <c r="P2563" s="1" t="s">
        <v>6305</v>
      </c>
      <c r="Q2563" s="1" t="s">
        <v>21</v>
      </c>
      <c r="R2563" s="1" t="s">
        <v>22</v>
      </c>
      <c r="S2563" s="1" t="s">
        <v>22</v>
      </c>
      <c r="T2563" s="1" t="s">
        <v>6306</v>
      </c>
      <c r="U2563" s="1" t="s">
        <v>27</v>
      </c>
    </row>
    <row r="2564" spans="1:21" ht="15" x14ac:dyDescent="0.2">
      <c r="A2564" s="1" t="s">
        <v>16</v>
      </c>
      <c r="B2564" s="1" t="s">
        <v>17</v>
      </c>
      <c r="C2564" s="1" t="s">
        <v>15362</v>
      </c>
      <c r="D2564" s="1" t="s">
        <v>15803</v>
      </c>
      <c r="E2564" s="1" t="s">
        <v>4161</v>
      </c>
      <c r="F2564" s="1" t="s">
        <v>22</v>
      </c>
      <c r="G2564" s="2" t="str">
        <f t="shared" si="120"/>
        <v>Sanacare Zürich-Wiedikon</v>
      </c>
      <c r="H2564" s="1" t="s">
        <v>4162</v>
      </c>
      <c r="I2564" s="1" t="str" cm="1">
        <f t="array" ref="I2564">IF(H2564="","",IF(COUNT(VALUE(MID(H2564,ROW($A$1:$A$100),1)))=0,H2564,TRIM(LEFT(H2564,MATCH(TRUE,ISNUMBER(VALUE(MID(H2564,ROW($A$1:$A$100),1))),0)-1))))</f>
        <v>Weststrasse</v>
      </c>
      <c r="J2564" s="1" t="str" cm="1">
        <f t="array" ref="J2564">IF(H2564="","",IF(COUNT(VALUE(MID(H2564,ROW($A$1:$A$100),1)))=0,"",RIGHT(H2564,LEN(H2564)-MATCH(TRUE,ISNUMBER(VALUE(MID(H2564,ROW($A$1:$A$100),1))),0)+1)))</f>
        <v>75</v>
      </c>
      <c r="K2564" s="1" t="s">
        <v>22</v>
      </c>
      <c r="L2564" s="1" t="s">
        <v>1557</v>
      </c>
      <c r="M2564" s="1" t="str">
        <f t="shared" si="121"/>
        <v>8003</v>
      </c>
      <c r="N2564" s="1" t="str">
        <f t="shared" si="122"/>
        <v>Zürich</v>
      </c>
      <c r="O2564" s="1" t="s">
        <v>24</v>
      </c>
      <c r="P2564" s="1" t="s">
        <v>15804</v>
      </c>
      <c r="Q2564" s="1" t="s">
        <v>80</v>
      </c>
      <c r="R2564" s="1" t="s">
        <v>22</v>
      </c>
      <c r="S2564" s="1" t="s">
        <v>22</v>
      </c>
      <c r="T2564" s="1" t="s">
        <v>15805</v>
      </c>
      <c r="U2564" s="1" t="s">
        <v>27</v>
      </c>
    </row>
    <row r="2565" spans="1:21" ht="15" x14ac:dyDescent="0.2">
      <c r="A2565" s="1" t="s">
        <v>16</v>
      </c>
      <c r="B2565" s="1" t="s">
        <v>64</v>
      </c>
      <c r="C2565" s="1" t="s">
        <v>5680</v>
      </c>
      <c r="D2565" s="1" t="s">
        <v>5681</v>
      </c>
      <c r="E2565" s="1" t="s">
        <v>1299</v>
      </c>
      <c r="F2565" s="1" t="s">
        <v>22</v>
      </c>
      <c r="G2565" s="2" t="str">
        <f t="shared" si="120"/>
        <v>Praxis Laufenbach AG</v>
      </c>
      <c r="H2565" s="1" t="s">
        <v>1300</v>
      </c>
      <c r="I2565" s="1" t="str" cm="1">
        <f t="array" ref="I2565">IF(H2565="","",IF(COUNT(VALUE(MID(H2565,ROW($A$1:$A$100),1)))=0,H2565,TRIM(LEFT(H2565,MATCH(TRUE,ISNUMBER(VALUE(MID(H2565,ROW($A$1:$A$100),1))),0)-1))))</f>
        <v>Laufenbachstrasse</v>
      </c>
      <c r="J2565" s="1" t="str" cm="1">
        <f t="array" ref="J2565">IF(H2565="","",IF(COUNT(VALUE(MID(H2565,ROW($A$1:$A$100),1)))=0,"",RIGHT(H2565,LEN(H2565)-MATCH(TRUE,ISNUMBER(VALUE(MID(H2565,ROW($A$1:$A$100),1))),0)+1)))</f>
        <v>23</v>
      </c>
      <c r="K2565" s="1" t="s">
        <v>22</v>
      </c>
      <c r="L2565" s="1" t="s">
        <v>1301</v>
      </c>
      <c r="M2565" s="1" t="str">
        <f t="shared" si="121"/>
        <v>8625</v>
      </c>
      <c r="N2565" s="1" t="str">
        <f t="shared" si="122"/>
        <v>Gossau ZH</v>
      </c>
      <c r="O2565" s="1" t="s">
        <v>24</v>
      </c>
      <c r="P2565" s="1" t="s">
        <v>5682</v>
      </c>
      <c r="Q2565" s="1" t="s">
        <v>128</v>
      </c>
      <c r="R2565" s="1" t="s">
        <v>22</v>
      </c>
      <c r="S2565" s="1" t="s">
        <v>22</v>
      </c>
      <c r="T2565" s="1" t="s">
        <v>5683</v>
      </c>
      <c r="U2565" s="1" t="s">
        <v>27</v>
      </c>
    </row>
    <row r="2566" spans="1:21" ht="15" x14ac:dyDescent="0.2">
      <c r="A2566" s="1" t="s">
        <v>73</v>
      </c>
      <c r="B2566" s="1" t="s">
        <v>64</v>
      </c>
      <c r="C2566" s="1" t="s">
        <v>5741</v>
      </c>
      <c r="D2566" s="1" t="s">
        <v>11962</v>
      </c>
      <c r="E2566" s="1" t="s">
        <v>11963</v>
      </c>
      <c r="F2566" s="1" t="s">
        <v>22</v>
      </c>
      <c r="G2566" s="2" t="str">
        <f t="shared" si="120"/>
        <v>Praxis Dr. Nackenhorst Jens</v>
      </c>
      <c r="H2566" s="1" t="s">
        <v>4922</v>
      </c>
      <c r="I2566" s="1" t="str" cm="1">
        <f t="array" ref="I2566">IF(H2566="","",IF(COUNT(VALUE(MID(H2566,ROW($A$1:$A$100),1)))=0,H2566,TRIM(LEFT(H2566,MATCH(TRUE,ISNUMBER(VALUE(MID(H2566,ROW($A$1:$A$100),1))),0)-1))))</f>
        <v>Poststrasse</v>
      </c>
      <c r="J2566" s="1" t="str" cm="1">
        <f t="array" ref="J2566">IF(H2566="","",IF(COUNT(VALUE(MID(H2566,ROW($A$1:$A$100),1)))=0,"",RIGHT(H2566,LEN(H2566)-MATCH(TRUE,ISNUMBER(VALUE(MID(H2566,ROW($A$1:$A$100),1))),0)+1)))</f>
        <v>1</v>
      </c>
      <c r="K2566" s="1" t="s">
        <v>22</v>
      </c>
      <c r="L2566" s="1" t="s">
        <v>4237</v>
      </c>
      <c r="M2566" s="1" t="str">
        <f t="shared" si="121"/>
        <v>8303</v>
      </c>
      <c r="N2566" s="1" t="str">
        <f t="shared" si="122"/>
        <v>Bassersdorf</v>
      </c>
      <c r="O2566" s="1" t="s">
        <v>24</v>
      </c>
      <c r="P2566" s="1" t="s">
        <v>11964</v>
      </c>
      <c r="Q2566" s="1" t="s">
        <v>128</v>
      </c>
      <c r="R2566" s="1" t="s">
        <v>80</v>
      </c>
      <c r="S2566" s="1" t="s">
        <v>22</v>
      </c>
      <c r="T2566" s="1" t="s">
        <v>11965</v>
      </c>
      <c r="U2566" s="1" t="s">
        <v>27</v>
      </c>
    </row>
    <row r="2567" spans="1:21" ht="15" x14ac:dyDescent="0.2">
      <c r="A2567" s="1" t="s">
        <v>16</v>
      </c>
      <c r="B2567" s="1" t="s">
        <v>64</v>
      </c>
      <c r="C2567" s="1" t="s">
        <v>4692</v>
      </c>
      <c r="D2567" s="1" t="s">
        <v>11954</v>
      </c>
      <c r="E2567" s="1" t="s">
        <v>8202</v>
      </c>
      <c r="F2567" s="1" t="s">
        <v>22</v>
      </c>
      <c r="G2567" s="2" t="str">
        <f t="shared" si="120"/>
        <v>Ladies Permanence Stadelhofen</v>
      </c>
      <c r="H2567" s="1" t="s">
        <v>4652</v>
      </c>
      <c r="I2567" s="1" t="str" cm="1">
        <f t="array" ref="I2567">IF(H2567="","",IF(COUNT(VALUE(MID(H2567,ROW($A$1:$A$100),1)))=0,H2567,TRIM(LEFT(H2567,MATCH(TRUE,ISNUMBER(VALUE(MID(H2567,ROW($A$1:$A$100),1))),0)-1))))</f>
        <v>Gottfried-Keller-Strasse</v>
      </c>
      <c r="J2567" s="1" t="str" cm="1">
        <f t="array" ref="J2567">IF(H2567="","",IF(COUNT(VALUE(MID(H2567,ROW($A$1:$A$100),1)))=0,"",RIGHT(H2567,LEN(H2567)-MATCH(TRUE,ISNUMBER(VALUE(MID(H2567,ROW($A$1:$A$100),1))),0)+1)))</f>
        <v>7</v>
      </c>
      <c r="K2567" s="1" t="s">
        <v>22</v>
      </c>
      <c r="L2567" s="1" t="s">
        <v>415</v>
      </c>
      <c r="M2567" s="1" t="str">
        <f t="shared" si="121"/>
        <v>8001</v>
      </c>
      <c r="N2567" s="1" t="str">
        <f t="shared" si="122"/>
        <v>Zürich</v>
      </c>
      <c r="O2567" s="1" t="s">
        <v>24</v>
      </c>
      <c r="P2567" s="1" t="s">
        <v>11955</v>
      </c>
      <c r="Q2567" s="1" t="s">
        <v>21</v>
      </c>
      <c r="R2567" s="1" t="s">
        <v>128</v>
      </c>
      <c r="S2567" s="1" t="s">
        <v>22</v>
      </c>
      <c r="T2567" s="1" t="s">
        <v>11956</v>
      </c>
      <c r="U2567" s="1" t="s">
        <v>27</v>
      </c>
    </row>
    <row r="2568" spans="1:21" ht="15" x14ac:dyDescent="0.2">
      <c r="A2568" s="1" t="s">
        <v>16</v>
      </c>
      <c r="B2568" s="1" t="s">
        <v>64</v>
      </c>
      <c r="C2568" s="1" t="s">
        <v>1220</v>
      </c>
      <c r="D2568" s="1" t="s">
        <v>11946</v>
      </c>
      <c r="E2568" s="1" t="s">
        <v>11947</v>
      </c>
      <c r="F2568" s="1" t="s">
        <v>22</v>
      </c>
      <c r="G2568" s="2" t="str">
        <f t="shared" si="120"/>
        <v>Arztpraxis GiZ AG</v>
      </c>
      <c r="H2568" s="1" t="s">
        <v>11948</v>
      </c>
      <c r="I2568" s="1" t="str" cm="1">
        <f t="array" ref="I2568">IF(H2568="","",IF(COUNT(VALUE(MID(H2568,ROW($A$1:$A$100),1)))=0,H2568,TRIM(LEFT(H2568,MATCH(TRUE,ISNUMBER(VALUE(MID(H2568,ROW($A$1:$A$100),1))),0)-1))))</f>
        <v>Kirchgasse</v>
      </c>
      <c r="J2568" s="1" t="str" cm="1">
        <f t="array" ref="J2568">IF(H2568="","",IF(COUNT(VALUE(MID(H2568,ROW($A$1:$A$100),1)))=0,"",RIGHT(H2568,LEN(H2568)-MATCH(TRUE,ISNUMBER(VALUE(MID(H2568,ROW($A$1:$A$100),1))),0)+1)))</f>
        <v>1</v>
      </c>
      <c r="K2568" s="1" t="s">
        <v>22</v>
      </c>
      <c r="L2568" s="1" t="s">
        <v>551</v>
      </c>
      <c r="M2568" s="1" t="str">
        <f t="shared" si="121"/>
        <v>8320</v>
      </c>
      <c r="N2568" s="1" t="str">
        <f t="shared" si="122"/>
        <v>Fehraltorf</v>
      </c>
      <c r="O2568" s="1" t="s">
        <v>24</v>
      </c>
      <c r="P2568" s="1" t="s">
        <v>11949</v>
      </c>
      <c r="Q2568" s="1" t="s">
        <v>128</v>
      </c>
      <c r="R2568" s="1" t="s">
        <v>22</v>
      </c>
      <c r="S2568" s="1" t="s">
        <v>22</v>
      </c>
      <c r="T2568" s="1" t="s">
        <v>11950</v>
      </c>
      <c r="U2568" s="1" t="s">
        <v>27</v>
      </c>
    </row>
    <row r="2569" spans="1:21" ht="15" x14ac:dyDescent="0.2">
      <c r="A2569" s="1" t="s">
        <v>16</v>
      </c>
      <c r="B2569" s="1" t="s">
        <v>64</v>
      </c>
      <c r="C2569" s="1" t="s">
        <v>2109</v>
      </c>
      <c r="D2569" s="1" t="s">
        <v>2110</v>
      </c>
      <c r="E2569" s="1" t="s">
        <v>1665</v>
      </c>
      <c r="F2569" s="1" t="s">
        <v>22</v>
      </c>
      <c r="G2569" s="2" t="str">
        <f t="shared" si="120"/>
        <v>Ärztehaus MedZentrum Pfungen</v>
      </c>
      <c r="H2569" s="1" t="s">
        <v>1666</v>
      </c>
      <c r="I2569" s="1" t="str" cm="1">
        <f t="array" ref="I2569">IF(H2569="","",IF(COUNT(VALUE(MID(H2569,ROW($A$1:$A$100),1)))=0,H2569,TRIM(LEFT(H2569,MATCH(TRUE,ISNUMBER(VALUE(MID(H2569,ROW($A$1:$A$100),1))),0)-1))))</f>
        <v>Riedäckerstrasse</v>
      </c>
      <c r="J2569" s="1" t="str" cm="1">
        <f t="array" ref="J2569">IF(H2569="","",IF(COUNT(VALUE(MID(H2569,ROW($A$1:$A$100),1)))=0,"",RIGHT(H2569,LEN(H2569)-MATCH(TRUE,ISNUMBER(VALUE(MID(H2569,ROW($A$1:$A$100),1))),0)+1)))</f>
        <v>5</v>
      </c>
      <c r="K2569" s="1" t="s">
        <v>22</v>
      </c>
      <c r="L2569" s="1" t="s">
        <v>1667</v>
      </c>
      <c r="M2569" s="1" t="str">
        <f t="shared" si="121"/>
        <v>8422</v>
      </c>
      <c r="N2569" s="1" t="str">
        <f t="shared" si="122"/>
        <v>Pfungen</v>
      </c>
      <c r="O2569" s="1" t="s">
        <v>24</v>
      </c>
      <c r="P2569" s="1" t="s">
        <v>2111</v>
      </c>
      <c r="Q2569" s="1" t="s">
        <v>128</v>
      </c>
      <c r="R2569" s="1" t="s">
        <v>22</v>
      </c>
      <c r="S2569" s="1" t="s">
        <v>22</v>
      </c>
      <c r="T2569" s="1" t="s">
        <v>2112</v>
      </c>
      <c r="U2569" s="1" t="s">
        <v>27</v>
      </c>
    </row>
    <row r="2570" spans="1:21" ht="15" x14ac:dyDescent="0.2">
      <c r="A2570" s="1" t="s">
        <v>16</v>
      </c>
      <c r="B2570" s="1" t="s">
        <v>17</v>
      </c>
      <c r="C2570" s="1" t="s">
        <v>5573</v>
      </c>
      <c r="D2570" s="1" t="s">
        <v>5574</v>
      </c>
      <c r="E2570" s="1" t="s">
        <v>5575</v>
      </c>
      <c r="F2570" s="1" t="s">
        <v>22</v>
      </c>
      <c r="G2570" s="2" t="str">
        <f t="shared" si="120"/>
        <v>Praxis im Winkel</v>
      </c>
      <c r="H2570" s="1" t="s">
        <v>5576</v>
      </c>
      <c r="I2570" s="1" t="str" cm="1">
        <f t="array" ref="I2570">IF(H2570="","",IF(COUNT(VALUE(MID(H2570,ROW($A$1:$A$100),1)))=0,H2570,TRIM(LEFT(H2570,MATCH(TRUE,ISNUMBER(VALUE(MID(H2570,ROW($A$1:$A$100),1))),0)-1))))</f>
        <v>Bahnhofstrasse</v>
      </c>
      <c r="J2570" s="1" t="str" cm="1">
        <f t="array" ref="J2570">IF(H2570="","",IF(COUNT(VALUE(MID(H2570,ROW($A$1:$A$100),1)))=0,"",RIGHT(H2570,LEN(H2570)-MATCH(TRUE,ISNUMBER(VALUE(MID(H2570,ROW($A$1:$A$100),1))),0)+1)))</f>
        <v>7</v>
      </c>
      <c r="K2570" s="1" t="s">
        <v>22</v>
      </c>
      <c r="L2570" s="1" t="s">
        <v>422</v>
      </c>
      <c r="M2570" s="1" t="str">
        <f t="shared" si="121"/>
        <v>4600</v>
      </c>
      <c r="N2570" s="1" t="str">
        <f t="shared" si="122"/>
        <v>Olten</v>
      </c>
      <c r="O2570" s="1" t="s">
        <v>24</v>
      </c>
      <c r="P2570" s="1" t="s">
        <v>5577</v>
      </c>
      <c r="Q2570" s="1" t="s">
        <v>21</v>
      </c>
      <c r="R2570" s="1" t="s">
        <v>22</v>
      </c>
      <c r="S2570" s="1" t="s">
        <v>22</v>
      </c>
      <c r="T2570" s="1" t="s">
        <v>5578</v>
      </c>
      <c r="U2570" s="1" t="s">
        <v>27</v>
      </c>
    </row>
    <row r="2571" spans="1:21" ht="15" x14ac:dyDescent="0.2">
      <c r="A2571" s="1" t="s">
        <v>16</v>
      </c>
      <c r="B2571" s="1" t="s">
        <v>64</v>
      </c>
      <c r="C2571" s="1" t="s">
        <v>3720</v>
      </c>
      <c r="D2571" s="1" t="s">
        <v>3900</v>
      </c>
      <c r="E2571" s="1" t="s">
        <v>3901</v>
      </c>
      <c r="F2571" s="1" t="s">
        <v>22</v>
      </c>
      <c r="G2571" s="2" t="str">
        <f t="shared" si="120"/>
        <v>Ärztezentrum Rafz</v>
      </c>
      <c r="H2571" s="1" t="s">
        <v>3902</v>
      </c>
      <c r="I2571" s="1" t="str" cm="1">
        <f t="array" ref="I2571">IF(H2571="","",IF(COUNT(VALUE(MID(H2571,ROW($A$1:$A$100),1)))=0,H2571,TRIM(LEFT(H2571,MATCH(TRUE,ISNUMBER(VALUE(MID(H2571,ROW($A$1:$A$100),1))),0)-1))))</f>
        <v>Sonnefäld</v>
      </c>
      <c r="J2571" s="1" t="str" cm="1">
        <f t="array" ref="J2571">IF(H2571="","",IF(COUNT(VALUE(MID(H2571,ROW($A$1:$A$100),1)))=0,"",RIGHT(H2571,LEN(H2571)-MATCH(TRUE,ISNUMBER(VALUE(MID(H2571,ROW($A$1:$A$100),1))),0)+1)))</f>
        <v>22</v>
      </c>
      <c r="K2571" s="1" t="s">
        <v>22</v>
      </c>
      <c r="L2571" s="1" t="s">
        <v>3794</v>
      </c>
      <c r="M2571" s="1" t="str">
        <f t="shared" si="121"/>
        <v>8197</v>
      </c>
      <c r="N2571" s="1" t="str">
        <f t="shared" si="122"/>
        <v>Rafz</v>
      </c>
      <c r="O2571" s="1" t="s">
        <v>24</v>
      </c>
      <c r="P2571" s="1" t="s">
        <v>3903</v>
      </c>
      <c r="Q2571" s="1" t="s">
        <v>80</v>
      </c>
      <c r="R2571" s="1" t="s">
        <v>22</v>
      </c>
      <c r="S2571" s="1" t="s">
        <v>22</v>
      </c>
      <c r="T2571" s="1" t="s">
        <v>3904</v>
      </c>
      <c r="U2571" s="1" t="s">
        <v>27</v>
      </c>
    </row>
    <row r="2572" spans="1:21" ht="15" x14ac:dyDescent="0.2">
      <c r="A2572" s="1" t="s">
        <v>73</v>
      </c>
      <c r="B2572" s="1" t="s">
        <v>64</v>
      </c>
      <c r="C2572" s="1" t="s">
        <v>2393</v>
      </c>
      <c r="D2572" s="1" t="s">
        <v>2949</v>
      </c>
      <c r="E2572" s="1" t="s">
        <v>2030</v>
      </c>
      <c r="F2572" s="1" t="s">
        <v>22</v>
      </c>
      <c r="G2572" s="2" t="str">
        <f t="shared" si="120"/>
        <v>Hausarztpraxis Grossfeld AG</v>
      </c>
      <c r="H2572" s="1" t="s">
        <v>2031</v>
      </c>
      <c r="I2572" s="1" t="str" cm="1">
        <f t="array" ref="I2572">IF(H2572="","",IF(COUNT(VALUE(MID(H2572,ROW($A$1:$A$100),1)))=0,H2572,TRIM(LEFT(H2572,MATCH(TRUE,ISNUMBER(VALUE(MID(H2572,ROW($A$1:$A$100),1))),0)-1))))</f>
        <v>Grossfeldstrasse</v>
      </c>
      <c r="J2572" s="1" t="str" cm="1">
        <f t="array" ref="J2572">IF(H2572="","",IF(COUNT(VALUE(MID(H2572,ROW($A$1:$A$100),1)))=0,"",RIGHT(H2572,LEN(H2572)-MATCH(TRUE,ISNUMBER(VALUE(MID(H2572,ROW($A$1:$A$100),1))),0)+1)))</f>
        <v>1</v>
      </c>
      <c r="K2572" s="1" t="s">
        <v>22</v>
      </c>
      <c r="L2572" s="1" t="s">
        <v>2032</v>
      </c>
      <c r="M2572" s="1" t="str">
        <f t="shared" si="121"/>
        <v>7310</v>
      </c>
      <c r="N2572" s="1" t="str">
        <f t="shared" si="122"/>
        <v>Bad Ragaz</v>
      </c>
      <c r="O2572" s="1" t="s">
        <v>24</v>
      </c>
      <c r="P2572" s="1" t="s">
        <v>2950</v>
      </c>
      <c r="Q2572" s="1" t="s">
        <v>128</v>
      </c>
      <c r="R2572" s="1" t="s">
        <v>22</v>
      </c>
      <c r="S2572" s="1" t="s">
        <v>22</v>
      </c>
      <c r="T2572" s="1" t="s">
        <v>2951</v>
      </c>
      <c r="U2572" s="1" t="s">
        <v>27</v>
      </c>
    </row>
    <row r="2573" spans="1:21" ht="15" x14ac:dyDescent="0.2">
      <c r="A2573" s="1" t="s">
        <v>73</v>
      </c>
      <c r="B2573" s="1" t="s">
        <v>64</v>
      </c>
      <c r="C2573" s="1" t="s">
        <v>1037</v>
      </c>
      <c r="D2573" s="1" t="s">
        <v>2949</v>
      </c>
      <c r="E2573" s="1" t="s">
        <v>902</v>
      </c>
      <c r="F2573" s="1" t="s">
        <v>22</v>
      </c>
      <c r="G2573" s="2" t="str">
        <f t="shared" si="120"/>
        <v>Hausarztzentrum im Fleudebüel AG</v>
      </c>
      <c r="H2573" s="1" t="s">
        <v>903</v>
      </c>
      <c r="I2573" s="1" t="str" cm="1">
        <f t="array" ref="I2573">IF(H2573="","",IF(COUNT(VALUE(MID(H2573,ROW($A$1:$A$100),1)))=0,H2573,TRIM(LEFT(H2573,MATCH(TRUE,ISNUMBER(VALUE(MID(H2573,ROW($A$1:$A$100),1))),0)-1))))</f>
        <v>Im Fleudebüel</v>
      </c>
      <c r="J2573" s="1" t="str" cm="1">
        <f t="array" ref="J2573">IF(H2573="","",IF(COUNT(VALUE(MID(H2573,ROW($A$1:$A$100),1)))=0,"",RIGHT(H2573,LEN(H2573)-MATCH(TRUE,ISNUMBER(VALUE(MID(H2573,ROW($A$1:$A$100),1))),0)+1)))</f>
        <v>10</v>
      </c>
      <c r="K2573" s="1" t="s">
        <v>22</v>
      </c>
      <c r="L2573" s="1" t="s">
        <v>904</v>
      </c>
      <c r="M2573" s="1" t="str">
        <f t="shared" si="121"/>
        <v>8460</v>
      </c>
      <c r="N2573" s="1" t="str">
        <f t="shared" si="122"/>
        <v>Marthalen</v>
      </c>
      <c r="O2573" s="1" t="s">
        <v>24</v>
      </c>
      <c r="P2573" s="1" t="s">
        <v>2950</v>
      </c>
      <c r="Q2573" s="1" t="s">
        <v>128</v>
      </c>
      <c r="R2573" s="1" t="s">
        <v>22</v>
      </c>
      <c r="S2573" s="1" t="s">
        <v>22</v>
      </c>
      <c r="T2573" s="1" t="s">
        <v>15098</v>
      </c>
      <c r="U2573" s="1" t="s">
        <v>27</v>
      </c>
    </row>
    <row r="2574" spans="1:21" ht="15" x14ac:dyDescent="0.2">
      <c r="A2574" s="1" t="s">
        <v>16</v>
      </c>
      <c r="B2574" s="1" t="s">
        <v>64</v>
      </c>
      <c r="C2574" s="1" t="s">
        <v>2976</v>
      </c>
      <c r="D2574" s="1" t="s">
        <v>2949</v>
      </c>
      <c r="E2574" s="1" t="s">
        <v>2030</v>
      </c>
      <c r="F2574" s="1" t="s">
        <v>22</v>
      </c>
      <c r="G2574" s="2" t="str">
        <f t="shared" si="120"/>
        <v>Hausarztpraxis Grossfeld AG</v>
      </c>
      <c r="H2574" s="1" t="s">
        <v>2031</v>
      </c>
      <c r="I2574" s="1" t="str" cm="1">
        <f t="array" ref="I2574">IF(H2574="","",IF(COUNT(VALUE(MID(H2574,ROW($A$1:$A$100),1)))=0,H2574,TRIM(LEFT(H2574,MATCH(TRUE,ISNUMBER(VALUE(MID(H2574,ROW($A$1:$A$100),1))),0)-1))))</f>
        <v>Grossfeldstrasse</v>
      </c>
      <c r="J2574" s="1" t="str" cm="1">
        <f t="array" ref="J2574">IF(H2574="","",IF(COUNT(VALUE(MID(H2574,ROW($A$1:$A$100),1)))=0,"",RIGHT(H2574,LEN(H2574)-MATCH(TRUE,ISNUMBER(VALUE(MID(H2574,ROW($A$1:$A$100),1))),0)+1)))</f>
        <v>1</v>
      </c>
      <c r="K2574" s="1" t="s">
        <v>22</v>
      </c>
      <c r="L2574" s="1" t="s">
        <v>2032</v>
      </c>
      <c r="M2574" s="1" t="str">
        <f t="shared" si="121"/>
        <v>7310</v>
      </c>
      <c r="N2574" s="1" t="str">
        <f t="shared" si="122"/>
        <v>Bad Ragaz</v>
      </c>
      <c r="O2574" s="1" t="s">
        <v>24</v>
      </c>
      <c r="P2574" s="1" t="s">
        <v>2977</v>
      </c>
      <c r="Q2574" s="1" t="s">
        <v>128</v>
      </c>
      <c r="R2574" s="1" t="s">
        <v>22</v>
      </c>
      <c r="S2574" s="1" t="s">
        <v>22</v>
      </c>
      <c r="T2574" s="1" t="s">
        <v>2978</v>
      </c>
      <c r="U2574" s="1" t="s">
        <v>27</v>
      </c>
    </row>
    <row r="2575" spans="1:21" ht="15" x14ac:dyDescent="0.2">
      <c r="A2575" s="1" t="s">
        <v>73</v>
      </c>
      <c r="B2575" s="1" t="s">
        <v>17</v>
      </c>
      <c r="C2575" s="1" t="s">
        <v>3542</v>
      </c>
      <c r="D2575" s="1" t="s">
        <v>2949</v>
      </c>
      <c r="E2575" s="1" t="s">
        <v>2781</v>
      </c>
      <c r="F2575" s="1" t="s">
        <v>22</v>
      </c>
      <c r="G2575" s="2" t="str">
        <f t="shared" si="120"/>
        <v>Medizinisches Zentrum Arbon AG</v>
      </c>
      <c r="H2575" s="1" t="s">
        <v>2782</v>
      </c>
      <c r="I2575" s="1" t="str" cm="1">
        <f t="array" ref="I2575">IF(H2575="","",IF(COUNT(VALUE(MID(H2575,ROW($A$1:$A$100),1)))=0,H2575,TRIM(LEFT(H2575,MATCH(TRUE,ISNUMBER(VALUE(MID(H2575,ROW($A$1:$A$100),1))),0)-1))))</f>
        <v>Schlossgasse</v>
      </c>
      <c r="J2575" s="1" t="str" cm="1">
        <f t="array" ref="J2575">IF(H2575="","",IF(COUNT(VALUE(MID(H2575,ROW($A$1:$A$100),1)))=0,"",RIGHT(H2575,LEN(H2575)-MATCH(TRUE,ISNUMBER(VALUE(MID(H2575,ROW($A$1:$A$100),1))),0)+1)))</f>
        <v>4</v>
      </c>
      <c r="K2575" s="1" t="s">
        <v>22</v>
      </c>
      <c r="L2575" s="1" t="s">
        <v>2783</v>
      </c>
      <c r="M2575" s="1" t="str">
        <f t="shared" si="121"/>
        <v>9320</v>
      </c>
      <c r="N2575" s="1" t="str">
        <f t="shared" si="122"/>
        <v>Arbon</v>
      </c>
      <c r="O2575" s="1" t="s">
        <v>24</v>
      </c>
      <c r="P2575" s="1" t="s">
        <v>5036</v>
      </c>
      <c r="Q2575" s="1" t="s">
        <v>128</v>
      </c>
      <c r="R2575" s="1" t="s">
        <v>22</v>
      </c>
      <c r="S2575" s="1" t="s">
        <v>22</v>
      </c>
      <c r="T2575" s="1" t="s">
        <v>5037</v>
      </c>
      <c r="U2575" s="1" t="s">
        <v>27</v>
      </c>
    </row>
    <row r="2576" spans="1:21" ht="15" x14ac:dyDescent="0.2">
      <c r="A2576" s="1" t="s">
        <v>16</v>
      </c>
      <c r="B2576" s="1" t="s">
        <v>17</v>
      </c>
      <c r="C2576" s="1" t="s">
        <v>4014</v>
      </c>
      <c r="D2576" s="1" t="s">
        <v>2949</v>
      </c>
      <c r="E2576" s="1" t="s">
        <v>2781</v>
      </c>
      <c r="F2576" s="1" t="s">
        <v>22</v>
      </c>
      <c r="G2576" s="2" t="str">
        <f t="shared" si="120"/>
        <v>Medizinisches Zentrum Arbon AG</v>
      </c>
      <c r="H2576" s="1" t="s">
        <v>2782</v>
      </c>
      <c r="I2576" s="1" t="str" cm="1">
        <f t="array" ref="I2576">IF(H2576="","",IF(COUNT(VALUE(MID(H2576,ROW($A$1:$A$100),1)))=0,H2576,TRIM(LEFT(H2576,MATCH(TRUE,ISNUMBER(VALUE(MID(H2576,ROW($A$1:$A$100),1))),0)-1))))</f>
        <v>Schlossgasse</v>
      </c>
      <c r="J2576" s="1" t="str" cm="1">
        <f t="array" ref="J2576">IF(H2576="","",IF(COUNT(VALUE(MID(H2576,ROW($A$1:$A$100),1)))=0,"",RIGHT(H2576,LEN(H2576)-MATCH(TRUE,ISNUMBER(VALUE(MID(H2576,ROW($A$1:$A$100),1))),0)+1)))</f>
        <v>4</v>
      </c>
      <c r="K2576" s="1" t="s">
        <v>22</v>
      </c>
      <c r="L2576" s="1" t="s">
        <v>2783</v>
      </c>
      <c r="M2576" s="1" t="str">
        <f t="shared" si="121"/>
        <v>9320</v>
      </c>
      <c r="N2576" s="1" t="str">
        <f t="shared" si="122"/>
        <v>Arbon</v>
      </c>
      <c r="O2576" s="1" t="s">
        <v>24</v>
      </c>
      <c r="P2576" s="1" t="s">
        <v>6602</v>
      </c>
      <c r="Q2576" s="1" t="s">
        <v>128</v>
      </c>
      <c r="R2576" s="1" t="s">
        <v>22</v>
      </c>
      <c r="S2576" s="1" t="s">
        <v>22</v>
      </c>
      <c r="T2576" s="1" t="s">
        <v>6603</v>
      </c>
      <c r="U2576" s="1" t="s">
        <v>27</v>
      </c>
    </row>
    <row r="2577" spans="1:21" ht="15" x14ac:dyDescent="0.2">
      <c r="A2577" s="1" t="s">
        <v>16</v>
      </c>
      <c r="B2577" s="1" t="s">
        <v>64</v>
      </c>
      <c r="C2577" s="1" t="s">
        <v>982</v>
      </c>
      <c r="D2577" s="1" t="s">
        <v>983</v>
      </c>
      <c r="E2577" s="1" t="s">
        <v>984</v>
      </c>
      <c r="F2577" s="1" t="s">
        <v>22</v>
      </c>
      <c r="G2577" s="2" t="str">
        <f t="shared" si="120"/>
        <v>Frauenpraxis Zero Plus</v>
      </c>
      <c r="H2577" s="1" t="s">
        <v>985</v>
      </c>
      <c r="I2577" s="1" t="str" cm="1">
        <f t="array" ref="I2577">IF(H2577="","",IF(COUNT(VALUE(MID(H2577,ROW($A$1:$A$100),1)))=0,H2577,TRIM(LEFT(H2577,MATCH(TRUE,ISNUMBER(VALUE(MID(H2577,ROW($A$1:$A$100),1))),0)-1))))</f>
        <v>Am Mattenhof</v>
      </c>
      <c r="J2577" s="1" t="str" cm="1">
        <f t="array" ref="J2577">IF(H2577="","",IF(COUNT(VALUE(MID(H2577,ROW($A$1:$A$100),1)))=0,"",RIGHT(H2577,LEN(H2577)-MATCH(TRUE,ISNUMBER(VALUE(MID(H2577,ROW($A$1:$A$100),1))),0)+1)))</f>
        <v>4a</v>
      </c>
      <c r="K2577" s="1" t="s">
        <v>22</v>
      </c>
      <c r="L2577" s="1" t="s">
        <v>986</v>
      </c>
      <c r="M2577" s="1" t="str">
        <f t="shared" si="121"/>
        <v>6010</v>
      </c>
      <c r="N2577" s="1" t="str">
        <f t="shared" si="122"/>
        <v>Kriens</v>
      </c>
      <c r="O2577" s="1" t="s">
        <v>24</v>
      </c>
      <c r="P2577" s="1" t="s">
        <v>987</v>
      </c>
      <c r="Q2577" s="1" t="s">
        <v>21</v>
      </c>
      <c r="R2577" s="1" t="s">
        <v>22</v>
      </c>
      <c r="S2577" s="1" t="s">
        <v>22</v>
      </c>
      <c r="T2577" s="1" t="s">
        <v>988</v>
      </c>
      <c r="U2577" s="1" t="s">
        <v>27</v>
      </c>
    </row>
    <row r="2578" spans="1:21" ht="15" x14ac:dyDescent="0.2">
      <c r="A2578" s="1" t="s">
        <v>73</v>
      </c>
      <c r="B2578" s="1" t="s">
        <v>64</v>
      </c>
      <c r="C2578" s="1" t="s">
        <v>6184</v>
      </c>
      <c r="D2578" s="1" t="s">
        <v>6185</v>
      </c>
      <c r="E2578" s="1" t="s">
        <v>3281</v>
      </c>
      <c r="F2578" s="1" t="s">
        <v>22</v>
      </c>
      <c r="G2578" s="2" t="str">
        <f t="shared" si="120"/>
        <v>Ärztehaus Stadtrain</v>
      </c>
      <c r="H2578" s="1" t="s">
        <v>3282</v>
      </c>
      <c r="I2578" s="1" t="str" cm="1">
        <f t="array" ref="I2578">IF(H2578="","",IF(COUNT(VALUE(MID(H2578,ROW($A$1:$A$100),1)))=0,H2578,TRIM(LEFT(H2578,MATCH(TRUE,ISNUMBER(VALUE(MID(H2578,ROW($A$1:$A$100),1))),0)-1))))</f>
        <v>Frauenfelderstrasse</v>
      </c>
      <c r="J2578" s="1" t="str" cm="1">
        <f t="array" ref="J2578">IF(H2578="","",IF(COUNT(VALUE(MID(H2578,ROW($A$1:$A$100),1)))=0,"",RIGHT(H2578,LEN(H2578)-MATCH(TRUE,ISNUMBER(VALUE(MID(H2578,ROW($A$1:$A$100),1))),0)+1)))</f>
        <v>124</v>
      </c>
      <c r="K2578" s="1" t="s">
        <v>22</v>
      </c>
      <c r="L2578" s="1" t="s">
        <v>1328</v>
      </c>
      <c r="M2578" s="1" t="str">
        <f t="shared" si="121"/>
        <v>8404</v>
      </c>
      <c r="N2578" s="1" t="str">
        <f t="shared" si="122"/>
        <v>Winterthur</v>
      </c>
      <c r="O2578" s="1" t="s">
        <v>24</v>
      </c>
      <c r="P2578" s="1" t="s">
        <v>6186</v>
      </c>
      <c r="Q2578" s="1" t="s">
        <v>80</v>
      </c>
      <c r="R2578" s="1" t="s">
        <v>22</v>
      </c>
      <c r="S2578" s="1" t="s">
        <v>22</v>
      </c>
      <c r="T2578" s="1" t="s">
        <v>6187</v>
      </c>
      <c r="U2578" s="1" t="s">
        <v>27</v>
      </c>
    </row>
    <row r="2579" spans="1:21" ht="15" x14ac:dyDescent="0.2">
      <c r="A2579" s="1" t="s">
        <v>16</v>
      </c>
      <c r="B2579" s="1" t="s">
        <v>900</v>
      </c>
      <c r="C2579" s="1" t="s">
        <v>4059</v>
      </c>
      <c r="D2579" s="1" t="s">
        <v>4060</v>
      </c>
      <c r="E2579" s="1" t="s">
        <v>2277</v>
      </c>
      <c r="F2579" s="1" t="s">
        <v>22</v>
      </c>
      <c r="G2579" s="2" t="str">
        <f t="shared" si="120"/>
        <v>Medbase Kloten</v>
      </c>
      <c r="H2579" s="1" t="s">
        <v>2278</v>
      </c>
      <c r="I2579" s="1" t="str" cm="1">
        <f t="array" ref="I2579">IF(H2579="","",IF(COUNT(VALUE(MID(H2579,ROW($A$1:$A$100),1)))=0,H2579,TRIM(LEFT(H2579,MATCH(TRUE,ISNUMBER(VALUE(MID(H2579,ROW($A$1:$A$100),1))),0)-1))))</f>
        <v>Bachstrasse</v>
      </c>
      <c r="J2579" s="1" t="str" cm="1">
        <f t="array" ref="J2579">IF(H2579="","",IF(COUNT(VALUE(MID(H2579,ROW($A$1:$A$100),1)))=0,"",RIGHT(H2579,LEN(H2579)-MATCH(TRUE,ISNUMBER(VALUE(MID(H2579,ROW($A$1:$A$100),1))),0)+1)))</f>
        <v>9b</v>
      </c>
      <c r="K2579" s="1" t="s">
        <v>22</v>
      </c>
      <c r="L2579" s="1" t="s">
        <v>78</v>
      </c>
      <c r="M2579" s="1" t="str">
        <f t="shared" si="121"/>
        <v>8302</v>
      </c>
      <c r="N2579" s="1" t="str">
        <f t="shared" si="122"/>
        <v>Kloten</v>
      </c>
      <c r="O2579" s="1" t="s">
        <v>24</v>
      </c>
      <c r="P2579" s="1" t="s">
        <v>4061</v>
      </c>
      <c r="Q2579" s="1" t="s">
        <v>128</v>
      </c>
      <c r="R2579" s="1" t="s">
        <v>22</v>
      </c>
      <c r="S2579" s="1" t="s">
        <v>22</v>
      </c>
      <c r="T2579" s="1" t="s">
        <v>4062</v>
      </c>
      <c r="U2579" s="1" t="s">
        <v>27</v>
      </c>
    </row>
    <row r="2580" spans="1:21" ht="15" x14ac:dyDescent="0.2">
      <c r="A2580" s="1" t="s">
        <v>16</v>
      </c>
      <c r="B2580" s="1" t="s">
        <v>64</v>
      </c>
      <c r="C2580" s="1" t="s">
        <v>299</v>
      </c>
      <c r="D2580" s="1" t="s">
        <v>4060</v>
      </c>
      <c r="E2580" s="1" t="s">
        <v>5207</v>
      </c>
      <c r="F2580" s="1" t="s">
        <v>22</v>
      </c>
      <c r="G2580" s="2" t="str">
        <f t="shared" si="120"/>
        <v>Praxis Linde</v>
      </c>
      <c r="H2580" s="1" t="s">
        <v>5208</v>
      </c>
      <c r="I2580" s="1" t="str" cm="1">
        <f t="array" ref="I2580">IF(H2580="","",IF(COUNT(VALUE(MID(H2580,ROW($A$1:$A$100),1)))=0,H2580,TRIM(LEFT(H2580,MATCH(TRUE,ISNUMBER(VALUE(MID(H2580,ROW($A$1:$A$100),1))),0)-1))))</f>
        <v>Hauptstrasse</v>
      </c>
      <c r="J2580" s="1" t="str" cm="1">
        <f t="array" ref="J2580">IF(H2580="","",IF(COUNT(VALUE(MID(H2580,ROW($A$1:$A$100),1)))=0,"",RIGHT(H2580,LEN(H2580)-MATCH(TRUE,ISNUMBER(VALUE(MID(H2580,ROW($A$1:$A$100),1))),0)+1)))</f>
        <v>16</v>
      </c>
      <c r="K2580" s="1" t="s">
        <v>22</v>
      </c>
      <c r="L2580" s="1" t="s">
        <v>5209</v>
      </c>
      <c r="M2580" s="1" t="str">
        <f t="shared" si="121"/>
        <v>9555</v>
      </c>
      <c r="N2580" s="1" t="str">
        <f t="shared" si="122"/>
        <v>Tobel</v>
      </c>
      <c r="O2580" s="1" t="s">
        <v>24</v>
      </c>
      <c r="P2580" s="1" t="s">
        <v>4061</v>
      </c>
      <c r="Q2580" s="1" t="s">
        <v>128</v>
      </c>
      <c r="R2580" s="1" t="s">
        <v>8115</v>
      </c>
      <c r="S2580" s="1" t="s">
        <v>80</v>
      </c>
      <c r="T2580" s="1" t="s">
        <v>8116</v>
      </c>
      <c r="U2580" s="1" t="s">
        <v>27</v>
      </c>
    </row>
    <row r="2581" spans="1:21" ht="15" x14ac:dyDescent="0.2">
      <c r="A2581" s="1" t="s">
        <v>73</v>
      </c>
      <c r="B2581" s="1" t="s">
        <v>64</v>
      </c>
      <c r="C2581" s="1" t="s">
        <v>11940</v>
      </c>
      <c r="D2581" s="1" t="s">
        <v>11941</v>
      </c>
      <c r="E2581" s="1" t="s">
        <v>11942</v>
      </c>
      <c r="F2581" s="1" t="s">
        <v>22</v>
      </c>
      <c r="G2581" s="2" t="str">
        <f t="shared" si="120"/>
        <v>Praxis Dr. Naiem Abdelbaky</v>
      </c>
      <c r="H2581" s="1" t="s">
        <v>728</v>
      </c>
      <c r="I2581" s="1" t="str" cm="1">
        <f t="array" ref="I2581">IF(H2581="","",IF(COUNT(VALUE(MID(H2581,ROW($A$1:$A$100),1)))=0,H2581,TRIM(LEFT(H2581,MATCH(TRUE,ISNUMBER(VALUE(MID(H2581,ROW($A$1:$A$100),1))),0)-1))))</f>
        <v>Hauptstrasse</v>
      </c>
      <c r="J2581" s="1" t="str" cm="1">
        <f t="array" ref="J2581">IF(H2581="","",IF(COUNT(VALUE(MID(H2581,ROW($A$1:$A$100),1)))=0,"",RIGHT(H2581,LEN(H2581)-MATCH(TRUE,ISNUMBER(VALUE(MID(H2581,ROW($A$1:$A$100),1))),0)+1)))</f>
        <v>12</v>
      </c>
      <c r="K2581" s="1" t="s">
        <v>22</v>
      </c>
      <c r="L2581" s="1" t="s">
        <v>11943</v>
      </c>
      <c r="M2581" s="1" t="str">
        <f t="shared" si="121"/>
        <v>8832</v>
      </c>
      <c r="N2581" s="1" t="str">
        <f t="shared" si="122"/>
        <v>Wollerau</v>
      </c>
      <c r="O2581" s="1" t="s">
        <v>24</v>
      </c>
      <c r="P2581" s="1" t="s">
        <v>11944</v>
      </c>
      <c r="Q2581" s="1" t="s">
        <v>21</v>
      </c>
      <c r="R2581" s="1" t="s">
        <v>22</v>
      </c>
      <c r="S2581" s="1" t="s">
        <v>22</v>
      </c>
      <c r="T2581" s="1" t="s">
        <v>11945</v>
      </c>
      <c r="U2581" s="1" t="s">
        <v>27</v>
      </c>
    </row>
    <row r="2582" spans="1:21" ht="15" x14ac:dyDescent="0.2">
      <c r="A2582" s="1" t="s">
        <v>16</v>
      </c>
      <c r="B2582" s="1" t="s">
        <v>17</v>
      </c>
      <c r="C2582" s="1" t="s">
        <v>2925</v>
      </c>
      <c r="D2582" s="1" t="s">
        <v>2926</v>
      </c>
      <c r="E2582" s="1" t="s">
        <v>1432</v>
      </c>
      <c r="F2582" s="1" t="s">
        <v>22</v>
      </c>
      <c r="G2582" s="2" t="str">
        <f t="shared" si="120"/>
        <v>Femedica Theaterstrasse AG</v>
      </c>
      <c r="H2582" s="1" t="s">
        <v>1433</v>
      </c>
      <c r="I2582" s="1" t="str" cm="1">
        <f t="array" ref="I2582">IF(H2582="","",IF(COUNT(VALUE(MID(H2582,ROW($A$1:$A$100),1)))=0,H2582,TRIM(LEFT(H2582,MATCH(TRUE,ISNUMBER(VALUE(MID(H2582,ROW($A$1:$A$100),1))),0)-1))))</f>
        <v>Theaterstrasse</v>
      </c>
      <c r="J2582" s="1" t="str" cm="1">
        <f t="array" ref="J2582">IF(H2582="","",IF(COUNT(VALUE(MID(H2582,ROW($A$1:$A$100),1)))=0,"",RIGHT(H2582,LEN(H2582)-MATCH(TRUE,ISNUMBER(VALUE(MID(H2582,ROW($A$1:$A$100),1))),0)+1)))</f>
        <v>1</v>
      </c>
      <c r="K2582" s="1" t="s">
        <v>22</v>
      </c>
      <c r="L2582" s="1" t="s">
        <v>291</v>
      </c>
      <c r="M2582" s="1" t="str">
        <f t="shared" si="121"/>
        <v>8400</v>
      </c>
      <c r="N2582" s="1" t="str">
        <f t="shared" si="122"/>
        <v>Winterthur</v>
      </c>
      <c r="O2582" s="1" t="s">
        <v>24</v>
      </c>
      <c r="P2582" s="1" t="s">
        <v>2927</v>
      </c>
      <c r="Q2582" s="1" t="s">
        <v>21</v>
      </c>
      <c r="R2582" s="1" t="s">
        <v>22</v>
      </c>
      <c r="S2582" s="1" t="s">
        <v>22</v>
      </c>
      <c r="T2582" s="1" t="s">
        <v>2928</v>
      </c>
      <c r="U2582" s="1" t="s">
        <v>27</v>
      </c>
    </row>
    <row r="2583" spans="1:21" ht="30" x14ac:dyDescent="0.2">
      <c r="A2583" s="1" t="s">
        <v>16</v>
      </c>
      <c r="B2583" s="1" t="s">
        <v>17</v>
      </c>
      <c r="C2583" s="1" t="s">
        <v>1507</v>
      </c>
      <c r="D2583" s="1" t="s">
        <v>4769</v>
      </c>
      <c r="E2583" s="1" t="s">
        <v>774</v>
      </c>
      <c r="F2583" s="1" t="s">
        <v>156</v>
      </c>
      <c r="G2583" s="2" t="str">
        <f t="shared" si="120"/>
        <v>Zuger Kantonsspital AG
_x000D_Frauenklinik</v>
      </c>
      <c r="H2583" s="1" t="s">
        <v>775</v>
      </c>
      <c r="I2583" s="1" t="str" cm="1">
        <f t="array" ref="I2583">IF(H2583="","",IF(COUNT(VALUE(MID(H2583,ROW($A$1:$A$100),1)))=0,H2583,TRIM(LEFT(H2583,MATCH(TRUE,ISNUMBER(VALUE(MID(H2583,ROW($A$1:$A$100),1))),0)-1))))</f>
        <v>Landhausstrasse</v>
      </c>
      <c r="J2583" s="1" t="str" cm="1">
        <f t="array" ref="J2583">IF(H2583="","",IF(COUNT(VALUE(MID(H2583,ROW($A$1:$A$100),1)))=0,"",RIGHT(H2583,LEN(H2583)-MATCH(TRUE,ISNUMBER(VALUE(MID(H2583,ROW($A$1:$A$100),1))),0)+1)))</f>
        <v>11</v>
      </c>
      <c r="K2583" s="1" t="s">
        <v>22</v>
      </c>
      <c r="L2583" s="1" t="s">
        <v>776</v>
      </c>
      <c r="M2583" s="1" t="str">
        <f t="shared" si="121"/>
        <v>6340</v>
      </c>
      <c r="N2583" s="1" t="str">
        <f t="shared" si="122"/>
        <v>Baar</v>
      </c>
      <c r="O2583" s="1" t="s">
        <v>24</v>
      </c>
      <c r="P2583" s="1" t="s">
        <v>4770</v>
      </c>
      <c r="Q2583" s="1" t="s">
        <v>21</v>
      </c>
      <c r="R2583" s="1" t="s">
        <v>22</v>
      </c>
      <c r="S2583" s="1" t="s">
        <v>22</v>
      </c>
      <c r="T2583" s="1" t="s">
        <v>4771</v>
      </c>
      <c r="U2583" s="1" t="s">
        <v>27</v>
      </c>
    </row>
    <row r="2584" spans="1:21" ht="15" x14ac:dyDescent="0.2">
      <c r="A2584" s="1" t="s">
        <v>16</v>
      </c>
      <c r="B2584" s="1" t="s">
        <v>64</v>
      </c>
      <c r="C2584" s="1" t="s">
        <v>14745</v>
      </c>
      <c r="D2584" s="1" t="s">
        <v>14746</v>
      </c>
      <c r="E2584" s="1" t="s">
        <v>3954</v>
      </c>
      <c r="F2584" s="1" t="s">
        <v>22</v>
      </c>
      <c r="G2584" s="2" t="str">
        <f t="shared" si="120"/>
        <v>medVadis Ärztezentrum Schlieren</v>
      </c>
      <c r="H2584" s="1" t="s">
        <v>3253</v>
      </c>
      <c r="I2584" s="1" t="str" cm="1">
        <f t="array" ref="I2584">IF(H2584="","",IF(COUNT(VALUE(MID(H2584,ROW($A$1:$A$100),1)))=0,H2584,TRIM(LEFT(H2584,MATCH(TRUE,ISNUMBER(VALUE(MID(H2584,ROW($A$1:$A$100),1))),0)-1))))</f>
        <v>Bahnhofstrasse</v>
      </c>
      <c r="J2584" s="1" t="str" cm="1">
        <f t="array" ref="J2584">IF(H2584="","",IF(COUNT(VALUE(MID(H2584,ROW($A$1:$A$100),1)))=0,"",RIGHT(H2584,LEN(H2584)-MATCH(TRUE,ISNUMBER(VALUE(MID(H2584,ROW($A$1:$A$100),1))),0)+1)))</f>
        <v>2</v>
      </c>
      <c r="K2584" s="1" t="s">
        <v>22</v>
      </c>
      <c r="L2584" s="1" t="s">
        <v>3177</v>
      </c>
      <c r="M2584" s="1" t="str">
        <f t="shared" si="121"/>
        <v>8952</v>
      </c>
      <c r="N2584" s="1" t="str">
        <f t="shared" si="122"/>
        <v>Schlieren</v>
      </c>
      <c r="O2584" s="1" t="s">
        <v>24</v>
      </c>
      <c r="P2584" s="1" t="s">
        <v>14747</v>
      </c>
      <c r="Q2584" s="1" t="s">
        <v>128</v>
      </c>
      <c r="R2584" s="1" t="s">
        <v>22</v>
      </c>
      <c r="S2584" s="1" t="s">
        <v>22</v>
      </c>
      <c r="T2584" s="1" t="s">
        <v>14748</v>
      </c>
      <c r="U2584" s="1" t="s">
        <v>27</v>
      </c>
    </row>
    <row r="2585" spans="1:21" ht="15" x14ac:dyDescent="0.2">
      <c r="A2585" s="1" t="s">
        <v>16</v>
      </c>
      <c r="B2585" s="1" t="s">
        <v>64</v>
      </c>
      <c r="C2585" s="1" t="s">
        <v>691</v>
      </c>
      <c r="D2585" s="1" t="s">
        <v>11966</v>
      </c>
      <c r="E2585" s="1" t="s">
        <v>10005</v>
      </c>
      <c r="F2585" s="1" t="s">
        <v>22</v>
      </c>
      <c r="G2585" s="2" t="str">
        <f t="shared" si="120"/>
        <v>Eva - die Praxis für die Frau</v>
      </c>
      <c r="H2585" s="1" t="s">
        <v>10006</v>
      </c>
      <c r="I2585" s="1" t="str" cm="1">
        <f t="array" ref="I2585">IF(H2585="","",IF(COUNT(VALUE(MID(H2585,ROW($A$1:$A$100),1)))=0,H2585,TRIM(LEFT(H2585,MATCH(TRUE,ISNUMBER(VALUE(MID(H2585,ROW($A$1:$A$100),1))),0)-1))))</f>
        <v>Oberstmühle</v>
      </c>
      <c r="J2585" s="1" t="str" cm="1">
        <f t="array" ref="J2585">IF(H2585="","",IF(COUNT(VALUE(MID(H2585,ROW($A$1:$A$100),1)))=0,"",RIGHT(H2585,LEN(H2585)-MATCH(TRUE,ISNUMBER(VALUE(MID(H2585,ROW($A$1:$A$100),1))),0)+1)))</f>
        <v>1</v>
      </c>
      <c r="K2585" s="1" t="s">
        <v>22</v>
      </c>
      <c r="L2585" s="1" t="s">
        <v>1971</v>
      </c>
      <c r="M2585" s="1" t="str">
        <f t="shared" si="121"/>
        <v>6370</v>
      </c>
      <c r="N2585" s="1" t="str">
        <f t="shared" si="122"/>
        <v>Stans</v>
      </c>
      <c r="O2585" s="1" t="s">
        <v>24</v>
      </c>
      <c r="P2585" s="1" t="s">
        <v>11967</v>
      </c>
      <c r="Q2585" s="1" t="s">
        <v>21</v>
      </c>
      <c r="R2585" s="1" t="s">
        <v>22</v>
      </c>
      <c r="S2585" s="1" t="s">
        <v>22</v>
      </c>
      <c r="T2585" s="1" t="s">
        <v>11968</v>
      </c>
      <c r="U2585" s="1" t="s">
        <v>27</v>
      </c>
    </row>
    <row r="2586" spans="1:21" ht="15" x14ac:dyDescent="0.2">
      <c r="A2586" s="1" t="s">
        <v>16</v>
      </c>
      <c r="B2586" s="1" t="s">
        <v>17</v>
      </c>
      <c r="C2586" s="1" t="s">
        <v>14283</v>
      </c>
      <c r="D2586" s="1" t="s">
        <v>14284</v>
      </c>
      <c r="E2586" s="1" t="s">
        <v>2623</v>
      </c>
      <c r="F2586" s="1" t="s">
        <v>22</v>
      </c>
      <c r="G2586" s="2" t="str">
        <f t="shared" si="120"/>
        <v>arzthaus.ch AG Zürich Stadelhof</v>
      </c>
      <c r="H2586" s="1" t="s">
        <v>2624</v>
      </c>
      <c r="I2586" s="1" t="str" cm="1">
        <f t="array" ref="I2586">IF(H2586="","",IF(COUNT(VALUE(MID(H2586,ROW($A$1:$A$100),1)))=0,H2586,TRIM(LEFT(H2586,MATCH(TRUE,ISNUMBER(VALUE(MID(H2586,ROW($A$1:$A$100),1))),0)-1))))</f>
        <v>Goethestrasse</v>
      </c>
      <c r="J2586" s="1" t="str" cm="1">
        <f t="array" ref="J2586">IF(H2586="","",IF(COUNT(VALUE(MID(H2586,ROW($A$1:$A$100),1)))=0,"",RIGHT(H2586,LEN(H2586)-MATCH(TRUE,ISNUMBER(VALUE(MID(H2586,ROW($A$1:$A$100),1))),0)+1)))</f>
        <v>14</v>
      </c>
      <c r="K2586" s="1" t="s">
        <v>22</v>
      </c>
      <c r="L2586" s="1" t="s">
        <v>415</v>
      </c>
      <c r="M2586" s="1" t="str">
        <f t="shared" si="121"/>
        <v>8001</v>
      </c>
      <c r="N2586" s="1" t="str">
        <f t="shared" si="122"/>
        <v>Zürich</v>
      </c>
      <c r="O2586" s="1" t="s">
        <v>24</v>
      </c>
      <c r="P2586" s="1" t="s">
        <v>14285</v>
      </c>
      <c r="Q2586" s="1" t="s">
        <v>80</v>
      </c>
      <c r="R2586" s="1" t="s">
        <v>22</v>
      </c>
      <c r="S2586" s="1" t="s">
        <v>22</v>
      </c>
      <c r="T2586" s="1" t="s">
        <v>14286</v>
      </c>
      <c r="U2586" s="1" t="s">
        <v>27</v>
      </c>
    </row>
    <row r="2587" spans="1:21" ht="15" x14ac:dyDescent="0.2">
      <c r="A2587" s="1" t="s">
        <v>16</v>
      </c>
      <c r="B2587" s="1" t="s">
        <v>64</v>
      </c>
      <c r="C2587" s="1" t="s">
        <v>1911</v>
      </c>
      <c r="D2587" s="1" t="s">
        <v>1912</v>
      </c>
      <c r="E2587" s="1" t="s">
        <v>1913</v>
      </c>
      <c r="F2587" s="1" t="s">
        <v>22</v>
      </c>
      <c r="G2587" s="2" t="str">
        <f t="shared" si="120"/>
        <v>Care Preventive AG</v>
      </c>
      <c r="H2587" s="1" t="s">
        <v>1914</v>
      </c>
      <c r="I2587" s="1" t="str" cm="1">
        <f t="array" ref="I2587">IF(H2587="","",IF(COUNT(VALUE(MID(H2587,ROW($A$1:$A$100),1)))=0,H2587,TRIM(LEFT(H2587,MATCH(TRUE,ISNUMBER(VALUE(MID(H2587,ROW($A$1:$A$100),1))),0)-1))))</f>
        <v>Bleicherweg</v>
      </c>
      <c r="J2587" s="1" t="str" cm="1">
        <f t="array" ref="J2587">IF(H2587="","",IF(COUNT(VALUE(MID(H2587,ROW($A$1:$A$100),1)))=0,"",RIGHT(H2587,LEN(H2587)-MATCH(TRUE,ISNUMBER(VALUE(MID(H2587,ROW($A$1:$A$100),1))),0)+1)))</f>
        <v>72</v>
      </c>
      <c r="K2587" s="1" t="s">
        <v>22</v>
      </c>
      <c r="L2587" s="1" t="s">
        <v>126</v>
      </c>
      <c r="M2587" s="1" t="str">
        <f t="shared" si="121"/>
        <v>8002</v>
      </c>
      <c r="N2587" s="1" t="str">
        <f t="shared" si="122"/>
        <v>Zürich</v>
      </c>
      <c r="O2587" s="1" t="s">
        <v>24</v>
      </c>
      <c r="P2587" s="1" t="s">
        <v>1915</v>
      </c>
      <c r="Q2587" s="1" t="s">
        <v>21</v>
      </c>
      <c r="R2587" s="1" t="s">
        <v>22</v>
      </c>
      <c r="S2587" s="1" t="s">
        <v>22</v>
      </c>
      <c r="T2587" s="1" t="s">
        <v>1916</v>
      </c>
      <c r="U2587" s="1" t="s">
        <v>27</v>
      </c>
    </row>
    <row r="2588" spans="1:21" ht="15" x14ac:dyDescent="0.2">
      <c r="A2588" s="1" t="s">
        <v>73</v>
      </c>
      <c r="B2588" s="1" t="s">
        <v>64</v>
      </c>
      <c r="C2588" s="1" t="s">
        <v>2063</v>
      </c>
      <c r="D2588" s="1" t="s">
        <v>11999</v>
      </c>
      <c r="E2588" s="1" t="s">
        <v>1216</v>
      </c>
      <c r="F2588" s="1" t="s">
        <v>22</v>
      </c>
      <c r="G2588" s="2" t="str">
        <f t="shared" si="120"/>
        <v>Praxis im Grünhof GmbH</v>
      </c>
      <c r="H2588" s="1" t="s">
        <v>1217</v>
      </c>
      <c r="I2588" s="1" t="str" cm="1">
        <f t="array" ref="I2588">IF(H2588="","",IF(COUNT(VALUE(MID(H2588,ROW($A$1:$A$100),1)))=0,H2588,TRIM(LEFT(H2588,MATCH(TRUE,ISNUMBER(VALUE(MID(H2588,ROW($A$1:$A$100),1))),0)-1))))</f>
        <v>Kasernenstrasse</v>
      </c>
      <c r="J2588" s="1" t="str" cm="1">
        <f t="array" ref="J2588">IF(H2588="","",IF(COUNT(VALUE(MID(H2588,ROW($A$1:$A$100),1)))=0,"",RIGHT(H2588,LEN(H2588)-MATCH(TRUE,ISNUMBER(VALUE(MID(H2588,ROW($A$1:$A$100),1))),0)+1)))</f>
        <v>33</v>
      </c>
      <c r="K2588" s="1" t="s">
        <v>22</v>
      </c>
      <c r="L2588" s="1" t="s">
        <v>107</v>
      </c>
      <c r="M2588" s="1" t="str">
        <f t="shared" si="121"/>
        <v>8180</v>
      </c>
      <c r="N2588" s="1" t="str">
        <f t="shared" si="122"/>
        <v>Bülach</v>
      </c>
      <c r="O2588" s="1" t="s">
        <v>24</v>
      </c>
      <c r="P2588" s="1" t="s">
        <v>12000</v>
      </c>
      <c r="Q2588" s="1" t="s">
        <v>128</v>
      </c>
      <c r="R2588" s="1" t="s">
        <v>22</v>
      </c>
      <c r="S2588" s="1" t="s">
        <v>22</v>
      </c>
      <c r="T2588" s="1" t="s">
        <v>12001</v>
      </c>
      <c r="U2588" s="1" t="s">
        <v>27</v>
      </c>
    </row>
    <row r="2589" spans="1:21" ht="15" x14ac:dyDescent="0.2">
      <c r="A2589" s="1" t="s">
        <v>16</v>
      </c>
      <c r="B2589" s="1" t="s">
        <v>64</v>
      </c>
      <c r="C2589" s="1" t="s">
        <v>5054</v>
      </c>
      <c r="D2589" s="1" t="s">
        <v>11999</v>
      </c>
      <c r="E2589" s="1" t="s">
        <v>16154</v>
      </c>
      <c r="F2589" s="1" t="s">
        <v>22</v>
      </c>
      <c r="G2589" s="2" t="str">
        <f t="shared" si="120"/>
        <v>Geriatrie Praxis am Stadelhofen</v>
      </c>
      <c r="H2589" s="1" t="s">
        <v>9461</v>
      </c>
      <c r="I2589" s="1" t="str" cm="1">
        <f t="array" ref="I2589">IF(H2589="","",IF(COUNT(VALUE(MID(H2589,ROW($A$1:$A$100),1)))=0,H2589,TRIM(LEFT(H2589,MATCH(TRUE,ISNUMBER(VALUE(MID(H2589,ROW($A$1:$A$100),1))),0)-1))))</f>
        <v>Falkenstrasse</v>
      </c>
      <c r="J2589" s="1" t="str" cm="1">
        <f t="array" ref="J2589">IF(H2589="","",IF(COUNT(VALUE(MID(H2589,ROW($A$1:$A$100),1)))=0,"",RIGHT(H2589,LEN(H2589)-MATCH(TRUE,ISNUMBER(VALUE(MID(H2589,ROW($A$1:$A$100),1))),0)+1)))</f>
        <v>26</v>
      </c>
      <c r="K2589" s="1" t="s">
        <v>22</v>
      </c>
      <c r="L2589" s="1" t="s">
        <v>327</v>
      </c>
      <c r="M2589" s="1" t="str">
        <f t="shared" si="121"/>
        <v>8008</v>
      </c>
      <c r="N2589" s="1" t="str">
        <f t="shared" si="122"/>
        <v>Zürich</v>
      </c>
      <c r="O2589" s="1" t="s">
        <v>24</v>
      </c>
      <c r="P2589" s="1" t="s">
        <v>16155</v>
      </c>
      <c r="Q2589" s="1" t="s">
        <v>128</v>
      </c>
      <c r="R2589" s="1" t="s">
        <v>22</v>
      </c>
      <c r="S2589" s="1" t="s">
        <v>22</v>
      </c>
      <c r="T2589" s="1" t="s">
        <v>16156</v>
      </c>
      <c r="U2589" s="1" t="s">
        <v>27</v>
      </c>
    </row>
    <row r="2590" spans="1:21" ht="15" x14ac:dyDescent="0.2">
      <c r="A2590" s="1" t="s">
        <v>16</v>
      </c>
      <c r="B2590" s="1" t="s">
        <v>64</v>
      </c>
      <c r="C2590" s="1" t="s">
        <v>7922</v>
      </c>
      <c r="D2590" s="1" t="s">
        <v>7923</v>
      </c>
      <c r="E2590" s="1" t="s">
        <v>4184</v>
      </c>
      <c r="F2590" s="1" t="s">
        <v>22</v>
      </c>
      <c r="G2590" s="2" t="str">
        <f t="shared" si="120"/>
        <v>Medizin &amp; Chiropraktik Zentrum</v>
      </c>
      <c r="H2590" s="1" t="s">
        <v>4185</v>
      </c>
      <c r="I2590" s="1" t="str" cm="1">
        <f t="array" ref="I2590">IF(H2590="","",IF(COUNT(VALUE(MID(H2590,ROW($A$1:$A$100),1)))=0,H2590,TRIM(LEFT(H2590,MATCH(TRUE,ISNUMBER(VALUE(MID(H2590,ROW($A$1:$A$100),1))),0)-1))))</f>
        <v>Lagerhausstrasse</v>
      </c>
      <c r="J2590" s="1" t="str" cm="1">
        <f t="array" ref="J2590">IF(H2590="","",IF(COUNT(VALUE(MID(H2590,ROW($A$1:$A$100),1)))=0,"",RIGHT(H2590,LEN(H2590)-MATCH(TRUE,ISNUMBER(VALUE(MID(H2590,ROW($A$1:$A$100),1))),0)+1)))</f>
        <v>11</v>
      </c>
      <c r="K2590" s="1" t="s">
        <v>22</v>
      </c>
      <c r="L2590" s="1" t="s">
        <v>291</v>
      </c>
      <c r="M2590" s="1" t="str">
        <f t="shared" si="121"/>
        <v>8400</v>
      </c>
      <c r="N2590" s="1" t="str">
        <f t="shared" si="122"/>
        <v>Winterthur</v>
      </c>
      <c r="O2590" s="1" t="s">
        <v>24</v>
      </c>
      <c r="P2590" s="1" t="s">
        <v>7924</v>
      </c>
      <c r="Q2590" s="1" t="s">
        <v>128</v>
      </c>
      <c r="R2590" s="1" t="s">
        <v>22</v>
      </c>
      <c r="S2590" s="1" t="s">
        <v>22</v>
      </c>
      <c r="T2590" s="1" t="s">
        <v>7925</v>
      </c>
      <c r="U2590" s="1" t="s">
        <v>27</v>
      </c>
    </row>
    <row r="2591" spans="1:21" ht="15" x14ac:dyDescent="0.2">
      <c r="A2591" s="1" t="s">
        <v>16</v>
      </c>
      <c r="B2591" s="1" t="s">
        <v>17</v>
      </c>
      <c r="C2591" s="1" t="s">
        <v>1645</v>
      </c>
      <c r="D2591" s="1" t="s">
        <v>7687</v>
      </c>
      <c r="E2591" s="1" t="s">
        <v>2198</v>
      </c>
      <c r="F2591" s="1" t="s">
        <v>22</v>
      </c>
      <c r="G2591" s="2" t="str">
        <f t="shared" si="120"/>
        <v>Sanamea Zollhaus</v>
      </c>
      <c r="H2591" s="1" t="s">
        <v>2199</v>
      </c>
      <c r="I2591" s="1" t="str" cm="1">
        <f t="array" ref="I2591">IF(H2591="","",IF(COUNT(VALUE(MID(H2591,ROW($A$1:$A$100),1)))=0,H2591,TRIM(LEFT(H2591,MATCH(TRUE,ISNUMBER(VALUE(MID(H2591,ROW($A$1:$A$100),1))),0)-1))))</f>
        <v>Zollstrasse</v>
      </c>
      <c r="J2591" s="1" t="str" cm="1">
        <f t="array" ref="J2591">IF(H2591="","",IF(COUNT(VALUE(MID(H2591,ROW($A$1:$A$100),1)))=0,"",RIGHT(H2591,LEN(H2591)-MATCH(TRUE,ISNUMBER(VALUE(MID(H2591,ROW($A$1:$A$100),1))),0)+1)))</f>
        <v>121</v>
      </c>
      <c r="K2591" s="1" t="s">
        <v>22</v>
      </c>
      <c r="L2591" s="1" t="s">
        <v>201</v>
      </c>
      <c r="M2591" s="1" t="str">
        <f t="shared" si="121"/>
        <v>8005</v>
      </c>
      <c r="N2591" s="1" t="str">
        <f t="shared" si="122"/>
        <v>Zürich</v>
      </c>
      <c r="O2591" s="1" t="s">
        <v>24</v>
      </c>
      <c r="P2591" s="1" t="s">
        <v>7688</v>
      </c>
      <c r="Q2591" s="1" t="s">
        <v>128</v>
      </c>
      <c r="R2591" s="1" t="s">
        <v>22</v>
      </c>
      <c r="S2591" s="1" t="s">
        <v>22</v>
      </c>
      <c r="T2591" s="1" t="s">
        <v>7689</v>
      </c>
      <c r="U2591" s="1" t="s">
        <v>27</v>
      </c>
    </row>
    <row r="2592" spans="1:21" ht="15" x14ac:dyDescent="0.2">
      <c r="A2592" s="1" t="s">
        <v>16</v>
      </c>
      <c r="B2592" s="1" t="s">
        <v>64</v>
      </c>
      <c r="C2592" s="1" t="s">
        <v>1630</v>
      </c>
      <c r="D2592" s="1" t="s">
        <v>5450</v>
      </c>
      <c r="E2592" s="1" t="s">
        <v>5451</v>
      </c>
      <c r="F2592" s="1" t="s">
        <v>22</v>
      </c>
      <c r="G2592" s="2" t="str">
        <f t="shared" si="120"/>
        <v>Gynpraxis Sursee</v>
      </c>
      <c r="H2592" s="1" t="s">
        <v>5452</v>
      </c>
      <c r="I2592" s="1" t="str" cm="1">
        <f t="array" ref="I2592">IF(H2592="","",IF(COUNT(VALUE(MID(H2592,ROW($A$1:$A$100),1)))=0,H2592,TRIM(LEFT(H2592,MATCH(TRUE,ISNUMBER(VALUE(MID(H2592,ROW($A$1:$A$100),1))),0)-1))))</f>
        <v>Altstadtgasse</v>
      </c>
      <c r="J2592" s="1" t="str" cm="1">
        <f t="array" ref="J2592">IF(H2592="","",IF(COUNT(VALUE(MID(H2592,ROW($A$1:$A$100),1)))=0,"",RIGHT(H2592,LEN(H2592)-MATCH(TRUE,ISNUMBER(VALUE(MID(H2592,ROW($A$1:$A$100),1))),0)+1)))</f>
        <v>1</v>
      </c>
      <c r="K2592" s="1" t="s">
        <v>22</v>
      </c>
      <c r="L2592" s="1" t="s">
        <v>23</v>
      </c>
      <c r="M2592" s="1" t="str">
        <f t="shared" si="121"/>
        <v>6210</v>
      </c>
      <c r="N2592" s="1" t="str">
        <f t="shared" si="122"/>
        <v>Sursee</v>
      </c>
      <c r="O2592" s="1" t="s">
        <v>24</v>
      </c>
      <c r="P2592" s="1" t="s">
        <v>5453</v>
      </c>
      <c r="Q2592" s="1" t="s">
        <v>21</v>
      </c>
      <c r="R2592" s="1" t="s">
        <v>22</v>
      </c>
      <c r="S2592" s="1" t="s">
        <v>22</v>
      </c>
      <c r="T2592" s="1" t="s">
        <v>5454</v>
      </c>
      <c r="U2592" s="1" t="s">
        <v>27</v>
      </c>
    </row>
    <row r="2593" spans="1:21" ht="30" x14ac:dyDescent="0.2">
      <c r="A2593" s="1" t="s">
        <v>16</v>
      </c>
      <c r="B2593" s="1" t="s">
        <v>64</v>
      </c>
      <c r="C2593" s="1" t="s">
        <v>4069</v>
      </c>
      <c r="D2593" s="1" t="s">
        <v>4070</v>
      </c>
      <c r="E2593" s="1" t="s">
        <v>3235</v>
      </c>
      <c r="F2593" s="1" t="s">
        <v>1724</v>
      </c>
      <c r="G2593" s="2" t="str">
        <f t="shared" si="120"/>
        <v>Solothurner Spitäler AG
_x000D_Gynäkologie</v>
      </c>
      <c r="H2593" s="1" t="s">
        <v>3236</v>
      </c>
      <c r="I2593" s="1" t="str" cm="1">
        <f t="array" ref="I2593">IF(H2593="","",IF(COUNT(VALUE(MID(H2593,ROW($A$1:$A$100),1)))=0,H2593,TRIM(LEFT(H2593,MATCH(TRUE,ISNUMBER(VALUE(MID(H2593,ROW($A$1:$A$100),1))),0)-1))))</f>
        <v>Schöngrünstrasse</v>
      </c>
      <c r="J2593" s="1" t="str" cm="1">
        <f t="array" ref="J2593">IF(H2593="","",IF(COUNT(VALUE(MID(H2593,ROW($A$1:$A$100),1)))=0,"",RIGHT(H2593,LEN(H2593)-MATCH(TRUE,ISNUMBER(VALUE(MID(H2593,ROW($A$1:$A$100),1))),0)+1)))</f>
        <v>42</v>
      </c>
      <c r="K2593" s="1" t="s">
        <v>22</v>
      </c>
      <c r="L2593" s="1" t="s">
        <v>395</v>
      </c>
      <c r="M2593" s="1" t="str">
        <f t="shared" si="121"/>
        <v>4500</v>
      </c>
      <c r="N2593" s="1" t="str">
        <f t="shared" si="122"/>
        <v>Solothurn</v>
      </c>
      <c r="O2593" s="1" t="s">
        <v>24</v>
      </c>
      <c r="P2593" s="1" t="s">
        <v>4071</v>
      </c>
      <c r="Q2593" s="1" t="s">
        <v>21</v>
      </c>
      <c r="R2593" s="1" t="s">
        <v>22</v>
      </c>
      <c r="S2593" s="1" t="s">
        <v>22</v>
      </c>
      <c r="T2593" s="1" t="s">
        <v>4072</v>
      </c>
      <c r="U2593" s="1" t="s">
        <v>27</v>
      </c>
    </row>
    <row r="2594" spans="1:21" ht="30" x14ac:dyDescent="0.2">
      <c r="A2594" s="1" t="s">
        <v>73</v>
      </c>
      <c r="B2594" s="1" t="s">
        <v>64</v>
      </c>
      <c r="C2594" s="1" t="s">
        <v>462</v>
      </c>
      <c r="D2594" s="1" t="s">
        <v>4938</v>
      </c>
      <c r="E2594" s="1" t="s">
        <v>3565</v>
      </c>
      <c r="F2594" s="1" t="s">
        <v>21</v>
      </c>
      <c r="G2594" s="2" t="str">
        <f t="shared" si="120"/>
        <v>Spital Männedorf AG
_x000D_Gynäkologie und Geburtshilfe</v>
      </c>
      <c r="H2594" s="1" t="s">
        <v>3566</v>
      </c>
      <c r="I2594" s="1" t="str" cm="1">
        <f t="array" ref="I2594">IF(H2594="","",IF(COUNT(VALUE(MID(H2594,ROW($A$1:$A$100),1)))=0,H2594,TRIM(LEFT(H2594,MATCH(TRUE,ISNUMBER(VALUE(MID(H2594,ROW($A$1:$A$100),1))),0)-1))))</f>
        <v>Asylstrasse</v>
      </c>
      <c r="J2594" s="1" t="str" cm="1">
        <f t="array" ref="J2594">IF(H2594="","",IF(COUNT(VALUE(MID(H2594,ROW($A$1:$A$100),1)))=0,"",RIGHT(H2594,LEN(H2594)-MATCH(TRUE,ISNUMBER(VALUE(MID(H2594,ROW($A$1:$A$100),1))),0)+1)))</f>
        <v>10</v>
      </c>
      <c r="K2594" s="1" t="s">
        <v>22</v>
      </c>
      <c r="L2594" s="1" t="s">
        <v>2754</v>
      </c>
      <c r="M2594" s="1" t="str">
        <f t="shared" si="121"/>
        <v>8708</v>
      </c>
      <c r="N2594" s="1" t="str">
        <f t="shared" si="122"/>
        <v>Männedorf</v>
      </c>
      <c r="O2594" s="1" t="s">
        <v>24</v>
      </c>
      <c r="P2594" s="1" t="s">
        <v>4939</v>
      </c>
      <c r="Q2594" s="1" t="s">
        <v>21</v>
      </c>
      <c r="R2594" s="1" t="s">
        <v>22</v>
      </c>
      <c r="S2594" s="1" t="s">
        <v>22</v>
      </c>
      <c r="T2594" s="1" t="s">
        <v>4940</v>
      </c>
      <c r="U2594" s="1" t="s">
        <v>27</v>
      </c>
    </row>
    <row r="2595" spans="1:21" ht="15" x14ac:dyDescent="0.2">
      <c r="A2595" s="1" t="s">
        <v>16</v>
      </c>
      <c r="B2595" s="1" t="s">
        <v>64</v>
      </c>
      <c r="C2595" s="1" t="s">
        <v>16438</v>
      </c>
      <c r="D2595" s="1" t="s">
        <v>16439</v>
      </c>
      <c r="E2595" s="1" t="s">
        <v>2212</v>
      </c>
      <c r="F2595" s="1" t="s">
        <v>22</v>
      </c>
      <c r="G2595" s="2" t="str">
        <f t="shared" si="120"/>
        <v>Sanacare Zürich-Oerlikon</v>
      </c>
      <c r="H2595" s="1" t="s">
        <v>2213</v>
      </c>
      <c r="I2595" s="1" t="str" cm="1">
        <f t="array" ref="I2595">IF(H2595="","",IF(COUNT(VALUE(MID(H2595,ROW($A$1:$A$100),1)))=0,H2595,TRIM(LEFT(H2595,MATCH(TRUE,ISNUMBER(VALUE(MID(H2595,ROW($A$1:$A$100),1))),0)-1))))</f>
        <v>Gubelstrasse</v>
      </c>
      <c r="J2595" s="1" t="str" cm="1">
        <f t="array" ref="J2595">IF(H2595="","",IF(COUNT(VALUE(MID(H2595,ROW($A$1:$A$100),1)))=0,"",RIGHT(H2595,LEN(H2595)-MATCH(TRUE,ISNUMBER(VALUE(MID(H2595,ROW($A$1:$A$100),1))),0)+1)))</f>
        <v>28</v>
      </c>
      <c r="K2595" s="1" t="s">
        <v>22</v>
      </c>
      <c r="L2595" s="1" t="s">
        <v>86</v>
      </c>
      <c r="M2595" s="1" t="str">
        <f t="shared" si="121"/>
        <v>8050</v>
      </c>
      <c r="N2595" s="1" t="str">
        <f t="shared" si="122"/>
        <v>Zürich</v>
      </c>
      <c r="O2595" s="1" t="s">
        <v>24</v>
      </c>
      <c r="P2595" s="1" t="s">
        <v>16440</v>
      </c>
      <c r="Q2595" s="1" t="s">
        <v>128</v>
      </c>
      <c r="R2595" s="1" t="s">
        <v>22</v>
      </c>
      <c r="S2595" s="1" t="s">
        <v>22</v>
      </c>
      <c r="T2595" s="1" t="s">
        <v>16441</v>
      </c>
      <c r="U2595" s="1" t="s">
        <v>27</v>
      </c>
    </row>
    <row r="2596" spans="1:21" ht="30" x14ac:dyDescent="0.2">
      <c r="A2596" s="1" t="s">
        <v>73</v>
      </c>
      <c r="B2596" s="1" t="s">
        <v>64</v>
      </c>
      <c r="C2596" s="1" t="s">
        <v>6165</v>
      </c>
      <c r="D2596" s="1" t="s">
        <v>16491</v>
      </c>
      <c r="E2596" s="1" t="s">
        <v>346</v>
      </c>
      <c r="F2596" s="1" t="s">
        <v>16492</v>
      </c>
      <c r="G2596" s="2" t="str">
        <f t="shared" si="120"/>
        <v>Privatklinik Lindberg
_x000D_Praxis Dr. Nemecek Michal</v>
      </c>
      <c r="H2596" s="1" t="s">
        <v>348</v>
      </c>
      <c r="I2596" s="1" t="str" cm="1">
        <f t="array" ref="I2596">IF(H2596="","",IF(COUNT(VALUE(MID(H2596,ROW($A$1:$A$100),1)))=0,H2596,TRIM(LEFT(H2596,MATCH(TRUE,ISNUMBER(VALUE(MID(H2596,ROW($A$1:$A$100),1))),0)-1))))</f>
        <v>Schickstrasse</v>
      </c>
      <c r="J2596" s="1" t="str" cm="1">
        <f t="array" ref="J2596">IF(H2596="","",IF(COUNT(VALUE(MID(H2596,ROW($A$1:$A$100),1)))=0,"",RIGHT(H2596,LEN(H2596)-MATCH(TRUE,ISNUMBER(VALUE(MID(H2596,ROW($A$1:$A$100),1))),0)+1)))</f>
        <v>11</v>
      </c>
      <c r="K2596" s="1" t="s">
        <v>22</v>
      </c>
      <c r="L2596" s="1" t="s">
        <v>291</v>
      </c>
      <c r="M2596" s="1" t="str">
        <f t="shared" si="121"/>
        <v>8400</v>
      </c>
      <c r="N2596" s="1" t="str">
        <f t="shared" si="122"/>
        <v>Winterthur</v>
      </c>
      <c r="O2596" s="1" t="s">
        <v>24</v>
      </c>
      <c r="P2596" s="1" t="s">
        <v>16493</v>
      </c>
      <c r="Q2596" s="1" t="s">
        <v>128</v>
      </c>
      <c r="R2596" s="1" t="s">
        <v>80</v>
      </c>
      <c r="S2596" s="1" t="s">
        <v>22</v>
      </c>
      <c r="T2596" s="1" t="s">
        <v>16494</v>
      </c>
      <c r="U2596" s="1" t="s">
        <v>27</v>
      </c>
    </row>
    <row r="2597" spans="1:21" ht="15" x14ac:dyDescent="0.2">
      <c r="A2597" s="1" t="s">
        <v>16</v>
      </c>
      <c r="B2597" s="1" t="s">
        <v>64</v>
      </c>
      <c r="C2597" s="1" t="s">
        <v>14550</v>
      </c>
      <c r="D2597" s="1" t="s">
        <v>15118</v>
      </c>
      <c r="E2597" s="1" t="s">
        <v>8164</v>
      </c>
      <c r="F2597" s="1" t="s">
        <v>22</v>
      </c>
      <c r="G2597" s="2" t="str">
        <f t="shared" si="120"/>
        <v>Doktorhuus Praxis Forch</v>
      </c>
      <c r="H2597" s="1" t="s">
        <v>8165</v>
      </c>
      <c r="I2597" s="1" t="str" cm="1">
        <f t="array" ref="I2597">IF(H2597="","",IF(COUNT(VALUE(MID(H2597,ROW($A$1:$A$100),1)))=0,H2597,TRIM(LEFT(H2597,MATCH(TRUE,ISNUMBER(VALUE(MID(H2597,ROW($A$1:$A$100),1))),0)-1))))</f>
        <v>Aeschstrasse</v>
      </c>
      <c r="J2597" s="1" t="str" cm="1">
        <f t="array" ref="J2597">IF(H2597="","",IF(COUNT(VALUE(MID(H2597,ROW($A$1:$A$100),1)))=0,"",RIGHT(H2597,LEN(H2597)-MATCH(TRUE,ISNUMBER(VALUE(MID(H2597,ROW($A$1:$A$100),1))),0)+1)))</f>
        <v>8a</v>
      </c>
      <c r="K2597" s="1" t="s">
        <v>22</v>
      </c>
      <c r="L2597" s="1" t="s">
        <v>8166</v>
      </c>
      <c r="M2597" s="1" t="str">
        <f t="shared" si="121"/>
        <v>8127</v>
      </c>
      <c r="N2597" s="1" t="str">
        <f t="shared" si="122"/>
        <v>Forch</v>
      </c>
      <c r="O2597" s="1" t="s">
        <v>24</v>
      </c>
      <c r="P2597" s="1" t="s">
        <v>15119</v>
      </c>
      <c r="Q2597" s="1" t="s">
        <v>128</v>
      </c>
      <c r="R2597" s="1" t="s">
        <v>22</v>
      </c>
      <c r="S2597" s="1" t="s">
        <v>22</v>
      </c>
      <c r="T2597" s="1" t="s">
        <v>15120</v>
      </c>
      <c r="U2597" s="1" t="s">
        <v>27</v>
      </c>
    </row>
    <row r="2598" spans="1:21" ht="15" x14ac:dyDescent="0.2">
      <c r="A2598" s="1" t="s">
        <v>16</v>
      </c>
      <c r="B2598" s="1" t="s">
        <v>64</v>
      </c>
      <c r="C2598" s="1" t="s">
        <v>3086</v>
      </c>
      <c r="D2598" s="1" t="s">
        <v>11951</v>
      </c>
      <c r="E2598" s="1" t="s">
        <v>3978</v>
      </c>
      <c r="F2598" s="1" t="s">
        <v>22</v>
      </c>
      <c r="G2598" s="2" t="str">
        <f t="shared" si="120"/>
        <v>Praxis Dr. Neter Magdalena</v>
      </c>
      <c r="H2598" s="1" t="s">
        <v>3979</v>
      </c>
      <c r="I2598" s="1" t="str" cm="1">
        <f t="array" ref="I2598">IF(H2598="","",IF(COUNT(VALUE(MID(H2598,ROW($A$1:$A$100),1)))=0,H2598,TRIM(LEFT(H2598,MATCH(TRUE,ISNUMBER(VALUE(MID(H2598,ROW($A$1:$A$100),1))),0)-1))))</f>
        <v>Graben</v>
      </c>
      <c r="J2598" s="1" t="str" cm="1">
        <f t="array" ref="J2598">IF(H2598="","",IF(COUNT(VALUE(MID(H2598,ROW($A$1:$A$100),1)))=0,"",RIGHT(H2598,LEN(H2598)-MATCH(TRUE,ISNUMBER(VALUE(MID(H2598,ROW($A$1:$A$100),1))),0)+1)))</f>
        <v>9</v>
      </c>
      <c r="K2598" s="1" t="s">
        <v>22</v>
      </c>
      <c r="L2598" s="1" t="s">
        <v>1110</v>
      </c>
      <c r="M2598" s="1" t="str">
        <f t="shared" si="121"/>
        <v>5000</v>
      </c>
      <c r="N2598" s="1" t="str">
        <f t="shared" si="122"/>
        <v>Aarau</v>
      </c>
      <c r="O2598" s="1" t="s">
        <v>24</v>
      </c>
      <c r="P2598" s="1" t="s">
        <v>11952</v>
      </c>
      <c r="Q2598" s="1" t="s">
        <v>21</v>
      </c>
      <c r="R2598" s="1" t="s">
        <v>22</v>
      </c>
      <c r="S2598" s="1" t="s">
        <v>22</v>
      </c>
      <c r="T2598" s="1" t="s">
        <v>11953</v>
      </c>
      <c r="U2598" s="1" t="s">
        <v>27</v>
      </c>
    </row>
    <row r="2599" spans="1:21" ht="30" x14ac:dyDescent="0.2">
      <c r="A2599" s="1" t="s">
        <v>73</v>
      </c>
      <c r="B2599" s="1" t="s">
        <v>64</v>
      </c>
      <c r="C2599" s="1" t="s">
        <v>5362</v>
      </c>
      <c r="D2599" s="1" t="s">
        <v>5363</v>
      </c>
      <c r="E2599" s="1" t="s">
        <v>5364</v>
      </c>
      <c r="F2599" s="1" t="s">
        <v>5365</v>
      </c>
      <c r="G2599" s="2" t="str">
        <f t="shared" si="120"/>
        <v>Thurklinik, Niederuzwil
_x000D_Praxis Dr. Neubauer Dieter</v>
      </c>
      <c r="H2599" s="1" t="s">
        <v>5366</v>
      </c>
      <c r="I2599" s="1" t="str" cm="1">
        <f t="array" ref="I2599">IF(H2599="","",IF(COUNT(VALUE(MID(H2599,ROW($A$1:$A$100),1)))=0,H2599,TRIM(LEFT(H2599,MATCH(TRUE,ISNUMBER(VALUE(MID(H2599,ROW($A$1:$A$100),1))),0)-1))))</f>
        <v>Bahnhofstrasse</v>
      </c>
      <c r="J2599" s="1" t="str" cm="1">
        <f t="array" ref="J2599">IF(H2599="","",IF(COUNT(VALUE(MID(H2599,ROW($A$1:$A$100),1)))=0,"",RIGHT(H2599,LEN(H2599)-MATCH(TRUE,ISNUMBER(VALUE(MID(H2599,ROW($A$1:$A$100),1))),0)+1)))</f>
        <v>123A</v>
      </c>
      <c r="K2599" s="1" t="s">
        <v>22</v>
      </c>
      <c r="L2599" s="1" t="s">
        <v>5367</v>
      </c>
      <c r="M2599" s="1" t="str">
        <f t="shared" si="121"/>
        <v>9244</v>
      </c>
      <c r="N2599" s="1" t="str">
        <f t="shared" si="122"/>
        <v>Niederuzwil</v>
      </c>
      <c r="O2599" s="1" t="s">
        <v>24</v>
      </c>
      <c r="P2599" s="1" t="s">
        <v>5368</v>
      </c>
      <c r="Q2599" s="1" t="s">
        <v>21</v>
      </c>
      <c r="R2599" s="1" t="s">
        <v>22</v>
      </c>
      <c r="S2599" s="1" t="s">
        <v>22</v>
      </c>
      <c r="T2599" s="1" t="s">
        <v>5369</v>
      </c>
      <c r="U2599" s="1" t="s">
        <v>27</v>
      </c>
    </row>
    <row r="2600" spans="1:21" ht="15" x14ac:dyDescent="0.2">
      <c r="A2600" s="1" t="s">
        <v>73</v>
      </c>
      <c r="B2600" s="1" t="s">
        <v>64</v>
      </c>
      <c r="C2600" s="1" t="s">
        <v>391</v>
      </c>
      <c r="D2600" s="1" t="s">
        <v>11969</v>
      </c>
      <c r="E2600" s="1" t="s">
        <v>9582</v>
      </c>
      <c r="F2600" s="1" t="s">
        <v>22</v>
      </c>
      <c r="G2600" s="2" t="str">
        <f t="shared" si="120"/>
        <v>Hausärzte Hegibachplatz</v>
      </c>
      <c r="H2600" s="1" t="s">
        <v>9583</v>
      </c>
      <c r="I2600" s="1" t="str" cm="1">
        <f t="array" ref="I2600">IF(H2600="","",IF(COUNT(VALUE(MID(H2600,ROW($A$1:$A$100),1)))=0,H2600,TRIM(LEFT(H2600,MATCH(TRUE,ISNUMBER(VALUE(MID(H2600,ROW($A$1:$A$100),1))),0)-1))))</f>
        <v>Hegibachstrasse</v>
      </c>
      <c r="J2600" s="1" t="str" cm="1">
        <f t="array" ref="J2600">IF(H2600="","",IF(COUNT(VALUE(MID(H2600,ROW($A$1:$A$100),1)))=0,"",RIGHT(H2600,LEN(H2600)-MATCH(TRUE,ISNUMBER(VALUE(MID(H2600,ROW($A$1:$A$100),1))),0)+1)))</f>
        <v>2</v>
      </c>
      <c r="K2600" s="1" t="s">
        <v>22</v>
      </c>
      <c r="L2600" s="1" t="s">
        <v>260</v>
      </c>
      <c r="M2600" s="1" t="str">
        <f t="shared" si="121"/>
        <v>8032</v>
      </c>
      <c r="N2600" s="1" t="str">
        <f t="shared" si="122"/>
        <v>Zürich</v>
      </c>
      <c r="O2600" s="1" t="s">
        <v>24</v>
      </c>
      <c r="P2600" s="1" t="s">
        <v>11970</v>
      </c>
      <c r="Q2600" s="1" t="s">
        <v>128</v>
      </c>
      <c r="R2600" s="1" t="s">
        <v>22</v>
      </c>
      <c r="S2600" s="1" t="s">
        <v>22</v>
      </c>
      <c r="T2600" s="1" t="s">
        <v>11971</v>
      </c>
      <c r="U2600" s="1" t="s">
        <v>27</v>
      </c>
    </row>
    <row r="2601" spans="1:21" ht="15" x14ac:dyDescent="0.2">
      <c r="A2601" s="1" t="s">
        <v>16</v>
      </c>
      <c r="B2601" s="1" t="s">
        <v>64</v>
      </c>
      <c r="C2601" s="1" t="s">
        <v>3301</v>
      </c>
      <c r="D2601" s="1" t="s">
        <v>11972</v>
      </c>
      <c r="E2601" s="1" t="s">
        <v>11973</v>
      </c>
      <c r="F2601" s="1" t="s">
        <v>22</v>
      </c>
      <c r="G2601" s="2" t="str">
        <f t="shared" si="120"/>
        <v>Praxis Dr. Neukomm Corinne</v>
      </c>
      <c r="H2601" s="1" t="s">
        <v>11974</v>
      </c>
      <c r="I2601" s="1" t="str" cm="1">
        <f t="array" ref="I2601">IF(H2601="","",IF(COUNT(VALUE(MID(H2601,ROW($A$1:$A$100),1)))=0,H2601,TRIM(LEFT(H2601,MATCH(TRUE,ISNUMBER(VALUE(MID(H2601,ROW($A$1:$A$100),1))),0)-1))))</f>
        <v>Mühlemattstrasse</v>
      </c>
      <c r="J2601" s="1" t="str" cm="1">
        <f t="array" ref="J2601">IF(H2601="","",IF(COUNT(VALUE(MID(H2601,ROW($A$1:$A$100),1)))=0,"",RIGHT(H2601,LEN(H2601)-MATCH(TRUE,ISNUMBER(VALUE(MID(H2601,ROW($A$1:$A$100),1))),0)+1)))</f>
        <v>61</v>
      </c>
      <c r="K2601" s="1" t="s">
        <v>22</v>
      </c>
      <c r="L2601" s="1" t="s">
        <v>11975</v>
      </c>
      <c r="M2601" s="1" t="str">
        <f t="shared" si="121"/>
        <v>3007</v>
      </c>
      <c r="N2601" s="1" t="str">
        <f t="shared" si="122"/>
        <v>Bern</v>
      </c>
      <c r="O2601" s="1" t="s">
        <v>24</v>
      </c>
      <c r="P2601" s="1" t="s">
        <v>11976</v>
      </c>
      <c r="Q2601" s="1" t="s">
        <v>21</v>
      </c>
      <c r="R2601" s="1" t="s">
        <v>22</v>
      </c>
      <c r="S2601" s="1" t="s">
        <v>22</v>
      </c>
      <c r="T2601" s="1" t="s">
        <v>11977</v>
      </c>
      <c r="U2601" s="1" t="s">
        <v>27</v>
      </c>
    </row>
    <row r="2602" spans="1:21" ht="15" x14ac:dyDescent="0.2">
      <c r="A2602" s="1" t="s">
        <v>73</v>
      </c>
      <c r="B2602" s="1" t="s">
        <v>64</v>
      </c>
      <c r="C2602" s="1" t="s">
        <v>3741</v>
      </c>
      <c r="D2602" s="1" t="s">
        <v>3412</v>
      </c>
      <c r="E2602" s="1" t="s">
        <v>4178</v>
      </c>
      <c r="F2602" s="1" t="s">
        <v>22</v>
      </c>
      <c r="G2602" s="2" t="str">
        <f t="shared" si="120"/>
        <v>Faceland GmbH</v>
      </c>
      <c r="H2602" s="1" t="s">
        <v>4179</v>
      </c>
      <c r="I2602" s="1" t="str" cm="1">
        <f t="array" ref="I2602">IF(H2602="","",IF(COUNT(VALUE(MID(H2602,ROW($A$1:$A$100),1)))=0,H2602,TRIM(LEFT(H2602,MATCH(TRUE,ISNUMBER(VALUE(MID(H2602,ROW($A$1:$A$100),1))),0)-1))))</f>
        <v>Klausstrasse</v>
      </c>
      <c r="J2602" s="1" t="str" cm="1">
        <f t="array" ref="J2602">IF(H2602="","",IF(COUNT(VALUE(MID(H2602,ROW($A$1:$A$100),1)))=0,"",RIGHT(H2602,LEN(H2602)-MATCH(TRUE,ISNUMBER(VALUE(MID(H2602,ROW($A$1:$A$100),1))),0)+1)))</f>
        <v>23</v>
      </c>
      <c r="K2602" s="1" t="s">
        <v>22</v>
      </c>
      <c r="L2602" s="1" t="s">
        <v>327</v>
      </c>
      <c r="M2602" s="1" t="str">
        <f t="shared" si="121"/>
        <v>8008</v>
      </c>
      <c r="N2602" s="1" t="str">
        <f t="shared" si="122"/>
        <v>Zürich</v>
      </c>
      <c r="O2602" s="1" t="s">
        <v>24</v>
      </c>
      <c r="P2602" s="1" t="s">
        <v>4180</v>
      </c>
      <c r="Q2602" s="1" t="s">
        <v>80</v>
      </c>
      <c r="R2602" s="1" t="s">
        <v>22</v>
      </c>
      <c r="S2602" s="1" t="s">
        <v>22</v>
      </c>
      <c r="T2602" s="1" t="s">
        <v>4181</v>
      </c>
      <c r="U2602" s="1" t="s">
        <v>27</v>
      </c>
    </row>
    <row r="2603" spans="1:21" ht="15" x14ac:dyDescent="0.2">
      <c r="A2603" s="1" t="s">
        <v>16</v>
      </c>
      <c r="B2603" s="1" t="s">
        <v>900</v>
      </c>
      <c r="C2603" s="1" t="s">
        <v>5895</v>
      </c>
      <c r="D2603" s="1" t="s">
        <v>3412</v>
      </c>
      <c r="E2603" s="1" t="s">
        <v>14372</v>
      </c>
      <c r="F2603" s="1" t="s">
        <v>22</v>
      </c>
      <c r="G2603" s="2" t="str">
        <f t="shared" si="120"/>
        <v>IZZ Immunologie-Zentrum Zürich</v>
      </c>
      <c r="H2603" s="1" t="s">
        <v>14373</v>
      </c>
      <c r="I2603" s="1" t="str" cm="1">
        <f t="array" ref="I2603">IF(H2603="","",IF(COUNT(VALUE(MID(H2603,ROW($A$1:$A$100),1)))=0,H2603,TRIM(LEFT(H2603,MATCH(TRUE,ISNUMBER(VALUE(MID(H2603,ROW($A$1:$A$100),1))),0)-1))))</f>
        <v>Walchestrasse</v>
      </c>
      <c r="J2603" s="1" t="str" cm="1">
        <f t="array" ref="J2603">IF(H2603="","",IF(COUNT(VALUE(MID(H2603,ROW($A$1:$A$100),1)))=0,"",RIGHT(H2603,LEN(H2603)-MATCH(TRUE,ISNUMBER(VALUE(MID(H2603,ROW($A$1:$A$100),1))),0)+1)))</f>
        <v>11</v>
      </c>
      <c r="K2603" s="1" t="s">
        <v>22</v>
      </c>
      <c r="L2603" s="1" t="s">
        <v>505</v>
      </c>
      <c r="M2603" s="1" t="str">
        <f t="shared" si="121"/>
        <v>8006</v>
      </c>
      <c r="N2603" s="1" t="str">
        <f t="shared" si="122"/>
        <v>Zürich</v>
      </c>
      <c r="O2603" s="1" t="s">
        <v>24</v>
      </c>
      <c r="P2603" s="1" t="s">
        <v>3413</v>
      </c>
      <c r="Q2603" s="1" t="s">
        <v>128</v>
      </c>
      <c r="R2603" s="1" t="s">
        <v>22</v>
      </c>
      <c r="S2603" s="1" t="s">
        <v>22</v>
      </c>
      <c r="T2603" s="1" t="s">
        <v>14374</v>
      </c>
      <c r="U2603" s="1" t="s">
        <v>27</v>
      </c>
    </row>
    <row r="2604" spans="1:21" ht="15" x14ac:dyDescent="0.2">
      <c r="A2604" s="1" t="s">
        <v>16</v>
      </c>
      <c r="B2604" s="1" t="s">
        <v>64</v>
      </c>
      <c r="C2604" s="1" t="s">
        <v>3411</v>
      </c>
      <c r="D2604" s="1" t="s">
        <v>3412</v>
      </c>
      <c r="E2604" s="1" t="s">
        <v>434</v>
      </c>
      <c r="F2604" s="1" t="s">
        <v>22</v>
      </c>
      <c r="G2604" s="2" t="str">
        <f t="shared" si="120"/>
        <v>Sanacare Gruppenpraxis</v>
      </c>
      <c r="H2604" s="1" t="s">
        <v>2911</v>
      </c>
      <c r="I2604" s="1" t="str" cm="1">
        <f t="array" ref="I2604">IF(H2604="","",IF(COUNT(VALUE(MID(H2604,ROW($A$1:$A$100),1)))=0,H2604,TRIM(LEFT(H2604,MATCH(TRUE,ISNUMBER(VALUE(MID(H2604,ROW($A$1:$A$100),1))),0)-1))))</f>
        <v>Rudolfstrasse</v>
      </c>
      <c r="J2604" s="1" t="str" cm="1">
        <f t="array" ref="J2604">IF(H2604="","",IF(COUNT(VALUE(MID(H2604,ROW($A$1:$A$100),1)))=0,"",RIGHT(H2604,LEN(H2604)-MATCH(TRUE,ISNUMBER(VALUE(MID(H2604,ROW($A$1:$A$100),1))),0)+1)))</f>
        <v>13</v>
      </c>
      <c r="K2604" s="1" t="s">
        <v>22</v>
      </c>
      <c r="L2604" s="1" t="s">
        <v>291</v>
      </c>
      <c r="M2604" s="1" t="str">
        <f t="shared" si="121"/>
        <v>8400</v>
      </c>
      <c r="N2604" s="1" t="str">
        <f t="shared" si="122"/>
        <v>Winterthur</v>
      </c>
      <c r="O2604" s="1" t="s">
        <v>24</v>
      </c>
      <c r="P2604" s="1" t="s">
        <v>3413</v>
      </c>
      <c r="Q2604" s="1" t="s">
        <v>128</v>
      </c>
      <c r="R2604" s="1" t="s">
        <v>80</v>
      </c>
      <c r="S2604" s="1" t="s">
        <v>22</v>
      </c>
      <c r="T2604" s="1" t="s">
        <v>3414</v>
      </c>
      <c r="U2604" s="1" t="s">
        <v>27</v>
      </c>
    </row>
    <row r="2605" spans="1:21" ht="15" x14ac:dyDescent="0.2">
      <c r="A2605" s="1" t="s">
        <v>16</v>
      </c>
      <c r="B2605" s="1" t="s">
        <v>64</v>
      </c>
      <c r="C2605" s="1" t="s">
        <v>1074</v>
      </c>
      <c r="D2605" s="1" t="s">
        <v>3412</v>
      </c>
      <c r="E2605" s="1" t="s">
        <v>5001</v>
      </c>
      <c r="F2605" s="1" t="s">
        <v>22</v>
      </c>
      <c r="G2605" s="2" t="str">
        <f t="shared" si="120"/>
        <v>Frauenpraxis Zytglogge</v>
      </c>
      <c r="H2605" s="1" t="s">
        <v>5002</v>
      </c>
      <c r="I2605" s="1" t="str" cm="1">
        <f t="array" ref="I2605">IF(H2605="","",IF(COUNT(VALUE(MID(H2605,ROW($A$1:$A$100),1)))=0,H2605,TRIM(LEFT(H2605,MATCH(TRUE,ISNUMBER(VALUE(MID(H2605,ROW($A$1:$A$100),1))),0)-1))))</f>
        <v>Zytgloggelaube</v>
      </c>
      <c r="J2605" s="1" t="str" cm="1">
        <f t="array" ref="J2605">IF(H2605="","",IF(COUNT(VALUE(MID(H2605,ROW($A$1:$A$100),1)))=0,"",RIGHT(H2605,LEN(H2605)-MATCH(TRUE,ISNUMBER(VALUE(MID(H2605,ROW($A$1:$A$100),1))),0)+1)))</f>
        <v>6</v>
      </c>
      <c r="K2605" s="1" t="s">
        <v>22</v>
      </c>
      <c r="L2605" s="1" t="s">
        <v>402</v>
      </c>
      <c r="M2605" s="1" t="str">
        <f t="shared" si="121"/>
        <v>3011</v>
      </c>
      <c r="N2605" s="1" t="str">
        <f t="shared" si="122"/>
        <v>Bern</v>
      </c>
      <c r="O2605" s="1" t="s">
        <v>24</v>
      </c>
      <c r="P2605" s="1" t="s">
        <v>3413</v>
      </c>
      <c r="Q2605" s="1" t="s">
        <v>21</v>
      </c>
      <c r="R2605" s="1" t="s">
        <v>22</v>
      </c>
      <c r="S2605" s="1" t="s">
        <v>22</v>
      </c>
      <c r="T2605" s="1" t="s">
        <v>6718</v>
      </c>
      <c r="U2605" s="1" t="s">
        <v>27</v>
      </c>
    </row>
    <row r="2606" spans="1:21" ht="15" x14ac:dyDescent="0.2">
      <c r="A2606" s="1" t="s">
        <v>73</v>
      </c>
      <c r="B2606" s="1" t="s">
        <v>64</v>
      </c>
      <c r="C2606" s="1" t="s">
        <v>475</v>
      </c>
      <c r="D2606" s="1" t="s">
        <v>11981</v>
      </c>
      <c r="E2606" s="1" t="s">
        <v>11982</v>
      </c>
      <c r="F2606" s="1" t="s">
        <v>22</v>
      </c>
      <c r="G2606" s="2" t="str">
        <f t="shared" si="120"/>
        <v>Praxis Dr. Neuwirth Alexander</v>
      </c>
      <c r="H2606" s="1" t="s">
        <v>11983</v>
      </c>
      <c r="I2606" s="1" t="str" cm="1">
        <f t="array" ref="I2606">IF(H2606="","",IF(COUNT(VALUE(MID(H2606,ROW($A$1:$A$100),1)))=0,H2606,TRIM(LEFT(H2606,MATCH(TRUE,ISNUMBER(VALUE(MID(H2606,ROW($A$1:$A$100),1))),0)-1))))</f>
        <v>Marktgasse</v>
      </c>
      <c r="J2606" s="1" t="str" cm="1">
        <f t="array" ref="J2606">IF(H2606="","",IF(COUNT(VALUE(MID(H2606,ROW($A$1:$A$100),1)))=0,"",RIGHT(H2606,LEN(H2606)-MATCH(TRUE,ISNUMBER(VALUE(MID(H2606,ROW($A$1:$A$100),1))),0)+1)))</f>
        <v>21</v>
      </c>
      <c r="K2606" s="1" t="s">
        <v>22</v>
      </c>
      <c r="L2606" s="1" t="s">
        <v>1143</v>
      </c>
      <c r="M2606" s="1" t="str">
        <f t="shared" si="121"/>
        <v>9450</v>
      </c>
      <c r="N2606" s="1" t="str">
        <f t="shared" si="122"/>
        <v>Altstätten SG</v>
      </c>
      <c r="O2606" s="1" t="s">
        <v>24</v>
      </c>
      <c r="P2606" s="1" t="s">
        <v>11984</v>
      </c>
      <c r="Q2606" s="1" t="s">
        <v>128</v>
      </c>
      <c r="R2606" s="1" t="s">
        <v>80</v>
      </c>
      <c r="S2606" s="1" t="s">
        <v>22</v>
      </c>
      <c r="T2606" s="1" t="s">
        <v>11985</v>
      </c>
      <c r="U2606" s="1" t="s">
        <v>27</v>
      </c>
    </row>
    <row r="2607" spans="1:21" ht="15" x14ac:dyDescent="0.2">
      <c r="A2607" s="1" t="s">
        <v>73</v>
      </c>
      <c r="B2607" s="1" t="s">
        <v>204</v>
      </c>
      <c r="C2607" s="1" t="s">
        <v>14090</v>
      </c>
      <c r="D2607" s="1" t="s">
        <v>14091</v>
      </c>
      <c r="E2607" s="1" t="s">
        <v>14092</v>
      </c>
      <c r="F2607" s="1" t="s">
        <v>22</v>
      </c>
      <c r="G2607" s="2" t="str">
        <f t="shared" si="120"/>
        <v>Gynäkologiezentrum Langete</v>
      </c>
      <c r="H2607" s="1" t="s">
        <v>14093</v>
      </c>
      <c r="I2607" s="1" t="str" cm="1">
        <f t="array" ref="I2607">IF(H2607="","",IF(COUNT(VALUE(MID(H2607,ROW($A$1:$A$100),1)))=0,H2607,TRIM(LEFT(H2607,MATCH(TRUE,ISNUMBER(VALUE(MID(H2607,ROW($A$1:$A$100),1))),0)-1))))</f>
        <v>Brauihof</v>
      </c>
      <c r="J2607" s="1" t="str" cm="1">
        <f t="array" ref="J2607">IF(H2607="","",IF(COUNT(VALUE(MID(H2607,ROW($A$1:$A$100),1)))=0,"",RIGHT(H2607,LEN(H2607)-MATCH(TRUE,ISNUMBER(VALUE(MID(H2607,ROW($A$1:$A$100),1))),0)+1)))</f>
        <v>2</v>
      </c>
      <c r="K2607" s="1" t="s">
        <v>22</v>
      </c>
      <c r="L2607" s="1" t="s">
        <v>247</v>
      </c>
      <c r="M2607" s="1" t="str">
        <f t="shared" si="121"/>
        <v>4900</v>
      </c>
      <c r="N2607" s="1" t="str">
        <f t="shared" si="122"/>
        <v>Langenthal</v>
      </c>
      <c r="O2607" s="1" t="s">
        <v>24</v>
      </c>
      <c r="P2607" s="1" t="s">
        <v>14094</v>
      </c>
      <c r="Q2607" s="1" t="s">
        <v>21</v>
      </c>
      <c r="R2607" s="1" t="s">
        <v>22</v>
      </c>
      <c r="S2607" s="1" t="s">
        <v>22</v>
      </c>
      <c r="T2607" s="1" t="s">
        <v>14095</v>
      </c>
      <c r="U2607" s="1" t="s">
        <v>27</v>
      </c>
    </row>
    <row r="2608" spans="1:21" ht="30" x14ac:dyDescent="0.2">
      <c r="A2608" s="1" t="s">
        <v>16</v>
      </c>
      <c r="B2608" s="1" t="s">
        <v>64</v>
      </c>
      <c r="C2608" s="1" t="s">
        <v>3445</v>
      </c>
      <c r="D2608" s="1" t="s">
        <v>3446</v>
      </c>
      <c r="E2608" s="1" t="s">
        <v>750</v>
      </c>
      <c r="F2608" s="1" t="s">
        <v>156</v>
      </c>
      <c r="G2608" s="2" t="str">
        <f t="shared" si="120"/>
        <v>Universitätsspital Basel
_x000D_Frauenklinik</v>
      </c>
      <c r="H2608" s="1" t="s">
        <v>752</v>
      </c>
      <c r="I2608" s="1" t="str" cm="1">
        <f t="array" ref="I2608">IF(H2608="","",IF(COUNT(VALUE(MID(H2608,ROW($A$1:$A$100),1)))=0,H2608,TRIM(LEFT(H2608,MATCH(TRUE,ISNUMBER(VALUE(MID(H2608,ROW($A$1:$A$100),1))),0)-1))))</f>
        <v>Spitalstrasse</v>
      </c>
      <c r="J2608" s="1" t="str" cm="1">
        <f t="array" ref="J2608">IF(H2608="","",IF(COUNT(VALUE(MID(H2608,ROW($A$1:$A$100),1)))=0,"",RIGHT(H2608,LEN(H2608)-MATCH(TRUE,ISNUMBER(VALUE(MID(H2608,ROW($A$1:$A$100),1))),0)+1)))</f>
        <v>21</v>
      </c>
      <c r="K2608" s="1" t="s">
        <v>22</v>
      </c>
      <c r="L2608" s="1" t="s">
        <v>753</v>
      </c>
      <c r="M2608" s="1" t="str">
        <f t="shared" si="121"/>
        <v>4031</v>
      </c>
      <c r="N2608" s="1" t="str">
        <f t="shared" si="122"/>
        <v>Basel</v>
      </c>
      <c r="O2608" s="1" t="s">
        <v>24</v>
      </c>
      <c r="P2608" s="1" t="s">
        <v>3447</v>
      </c>
      <c r="Q2608" s="1" t="s">
        <v>21</v>
      </c>
      <c r="R2608" s="1" t="s">
        <v>22</v>
      </c>
      <c r="S2608" s="1" t="s">
        <v>22</v>
      </c>
      <c r="T2608" s="1" t="s">
        <v>3448</v>
      </c>
      <c r="U2608" s="1" t="s">
        <v>27</v>
      </c>
    </row>
    <row r="2609" spans="1:21" ht="15" x14ac:dyDescent="0.2">
      <c r="A2609" s="1" t="s">
        <v>16</v>
      </c>
      <c r="B2609" s="1" t="s">
        <v>64</v>
      </c>
      <c r="C2609" s="1" t="s">
        <v>2992</v>
      </c>
      <c r="D2609" s="1" t="s">
        <v>3106</v>
      </c>
      <c r="E2609" s="1" t="s">
        <v>91</v>
      </c>
      <c r="F2609" s="1" t="s">
        <v>22</v>
      </c>
      <c r="G2609" s="2" t="str">
        <f t="shared" si="120"/>
        <v>Hausärztezentrum Neunkirch AG</v>
      </c>
      <c r="H2609" s="1" t="s">
        <v>92</v>
      </c>
      <c r="I2609" s="1" t="str" cm="1">
        <f t="array" ref="I2609">IF(H2609="","",IF(COUNT(VALUE(MID(H2609,ROW($A$1:$A$100),1)))=0,H2609,TRIM(LEFT(H2609,MATCH(TRUE,ISNUMBER(VALUE(MID(H2609,ROW($A$1:$A$100),1))),0)-1))))</f>
        <v>Bahnhofstrasse</v>
      </c>
      <c r="J2609" s="1" t="str" cm="1">
        <f t="array" ref="J2609">IF(H2609="","",IF(COUNT(VALUE(MID(H2609,ROW($A$1:$A$100),1)))=0,"",RIGHT(H2609,LEN(H2609)-MATCH(TRUE,ISNUMBER(VALUE(MID(H2609,ROW($A$1:$A$100),1))),0)+1)))</f>
        <v>5a</v>
      </c>
      <c r="K2609" s="1" t="s">
        <v>22</v>
      </c>
      <c r="L2609" s="1" t="s">
        <v>93</v>
      </c>
      <c r="M2609" s="1" t="str">
        <f t="shared" si="121"/>
        <v>8213</v>
      </c>
      <c r="N2609" s="1" t="str">
        <f t="shared" si="122"/>
        <v>Neunkirch</v>
      </c>
      <c r="O2609" s="1" t="s">
        <v>24</v>
      </c>
      <c r="P2609" s="1" t="s">
        <v>3107</v>
      </c>
      <c r="Q2609" s="1" t="s">
        <v>128</v>
      </c>
      <c r="R2609" s="1" t="s">
        <v>297</v>
      </c>
      <c r="S2609" s="1" t="s">
        <v>22</v>
      </c>
      <c r="T2609" s="1" t="s">
        <v>3108</v>
      </c>
      <c r="U2609" s="1" t="s">
        <v>27</v>
      </c>
    </row>
    <row r="2610" spans="1:21" ht="30" x14ac:dyDescent="0.2">
      <c r="A2610" s="1" t="s">
        <v>73</v>
      </c>
      <c r="B2610" s="1" t="s">
        <v>64</v>
      </c>
      <c r="C2610" s="1" t="s">
        <v>1037</v>
      </c>
      <c r="D2610" s="1" t="s">
        <v>12025</v>
      </c>
      <c r="E2610" s="1" t="s">
        <v>3851</v>
      </c>
      <c r="F2610" s="1" t="s">
        <v>3852</v>
      </c>
      <c r="G2610" s="2" t="str">
        <f t="shared" si="120"/>
        <v>Praxis am Klosterweg AG
_x000D_Allgemein-Praxis</v>
      </c>
      <c r="H2610" s="1" t="s">
        <v>3853</v>
      </c>
      <c r="I2610" s="1" t="str" cm="1">
        <f t="array" ref="I2610">IF(H2610="","",IF(COUNT(VALUE(MID(H2610,ROW($A$1:$A$100),1)))=0,H2610,TRIM(LEFT(H2610,MATCH(TRUE,ISNUMBER(VALUE(MID(H2610,ROW($A$1:$A$100),1))),0)-1))))</f>
        <v>Klosterweg</v>
      </c>
      <c r="J2610" s="1" t="str" cm="1">
        <f t="array" ref="J2610">IF(H2610="","",IF(COUNT(VALUE(MID(H2610,ROW($A$1:$A$100),1)))=0,"",RIGHT(H2610,LEN(H2610)-MATCH(TRUE,ISNUMBER(VALUE(MID(H2610,ROW($A$1:$A$100),1))),0)+1)))</f>
        <v>2</v>
      </c>
      <c r="K2610" s="1" t="s">
        <v>22</v>
      </c>
      <c r="L2610" s="1" t="s">
        <v>688</v>
      </c>
      <c r="M2610" s="1" t="str">
        <f t="shared" si="121"/>
        <v>9500</v>
      </c>
      <c r="N2610" s="1" t="str">
        <f t="shared" si="122"/>
        <v>Wil SG</v>
      </c>
      <c r="O2610" s="1" t="s">
        <v>24</v>
      </c>
      <c r="P2610" s="1" t="s">
        <v>12026</v>
      </c>
      <c r="Q2610" s="1" t="s">
        <v>128</v>
      </c>
      <c r="R2610" s="1" t="s">
        <v>22</v>
      </c>
      <c r="S2610" s="1" t="s">
        <v>22</v>
      </c>
      <c r="T2610" s="1" t="s">
        <v>12027</v>
      </c>
      <c r="U2610" s="1" t="s">
        <v>27</v>
      </c>
    </row>
    <row r="2611" spans="1:21" ht="15" x14ac:dyDescent="0.2">
      <c r="A2611" s="1" t="s">
        <v>16</v>
      </c>
      <c r="B2611" s="1" t="s">
        <v>64</v>
      </c>
      <c r="C2611" s="1" t="s">
        <v>6878</v>
      </c>
      <c r="D2611" s="1" t="s">
        <v>12025</v>
      </c>
      <c r="E2611" s="1" t="s">
        <v>1409</v>
      </c>
      <c r="F2611" s="1" t="s">
        <v>22</v>
      </c>
      <c r="G2611" s="2" t="str">
        <f t="shared" si="120"/>
        <v>Medbase Zürich Oerlikon</v>
      </c>
      <c r="H2611" s="1" t="s">
        <v>1410</v>
      </c>
      <c r="I2611" s="1" t="str" cm="1">
        <f t="array" ref="I2611">IF(H2611="","",IF(COUNT(VALUE(MID(H2611,ROW($A$1:$A$100),1)))=0,H2611,TRIM(LEFT(H2611,MATCH(TRUE,ISNUMBER(VALUE(MID(H2611,ROW($A$1:$A$100),1))),0)-1))))</f>
        <v>Andreasstrasse</v>
      </c>
      <c r="J2611" s="1" t="str" cm="1">
        <f t="array" ref="J2611">IF(H2611="","",IF(COUNT(VALUE(MID(H2611,ROW($A$1:$A$100),1)))=0,"",RIGHT(H2611,LEN(H2611)-MATCH(TRUE,ISNUMBER(VALUE(MID(H2611,ROW($A$1:$A$100),1))),0)+1)))</f>
        <v>5</v>
      </c>
      <c r="K2611" s="1" t="s">
        <v>22</v>
      </c>
      <c r="L2611" s="1" t="s">
        <v>86</v>
      </c>
      <c r="M2611" s="1" t="str">
        <f t="shared" si="121"/>
        <v>8050</v>
      </c>
      <c r="N2611" s="1" t="str">
        <f t="shared" si="122"/>
        <v>Zürich</v>
      </c>
      <c r="O2611" s="1" t="s">
        <v>24</v>
      </c>
      <c r="P2611" s="1" t="s">
        <v>12031</v>
      </c>
      <c r="Q2611" s="1" t="s">
        <v>128</v>
      </c>
      <c r="R2611" s="1" t="s">
        <v>22</v>
      </c>
      <c r="S2611" s="1" t="s">
        <v>22</v>
      </c>
      <c r="T2611" s="1" t="s">
        <v>12032</v>
      </c>
      <c r="U2611" s="1" t="s">
        <v>27</v>
      </c>
    </row>
    <row r="2612" spans="1:21" ht="15" x14ac:dyDescent="0.2">
      <c r="A2612" s="1" t="s">
        <v>73</v>
      </c>
      <c r="B2612" s="1" t="s">
        <v>17</v>
      </c>
      <c r="C2612" s="1" t="s">
        <v>3604</v>
      </c>
      <c r="D2612" s="1" t="s">
        <v>3605</v>
      </c>
      <c r="E2612" s="1" t="s">
        <v>3606</v>
      </c>
      <c r="F2612" s="1" t="s">
        <v>22</v>
      </c>
      <c r="G2612" s="2" t="str">
        <f t="shared" si="120"/>
        <v>ZPW Zentralpraxis Wallisellen AG</v>
      </c>
      <c r="H2612" s="1" t="s">
        <v>3607</v>
      </c>
      <c r="I2612" s="1" t="str" cm="1">
        <f t="array" ref="I2612">IF(H2612="","",IF(COUNT(VALUE(MID(H2612,ROW($A$1:$A$100),1)))=0,H2612,TRIM(LEFT(H2612,MATCH(TRUE,ISNUMBER(VALUE(MID(H2612,ROW($A$1:$A$100),1))),0)-1))))</f>
        <v>Zentralstrasse</v>
      </c>
      <c r="J2612" s="1" t="str" cm="1">
        <f t="array" ref="J2612">IF(H2612="","",IF(COUNT(VALUE(MID(H2612,ROW($A$1:$A$100),1)))=0,"",RIGHT(H2612,LEN(H2612)-MATCH(TRUE,ISNUMBER(VALUE(MID(H2612,ROW($A$1:$A$100),1))),0)+1)))</f>
        <v>6</v>
      </c>
      <c r="K2612" s="1" t="s">
        <v>22</v>
      </c>
      <c r="L2612" s="1" t="s">
        <v>681</v>
      </c>
      <c r="M2612" s="1" t="str">
        <f t="shared" si="121"/>
        <v>8304</v>
      </c>
      <c r="N2612" s="1" t="str">
        <f t="shared" si="122"/>
        <v>Wallisellen</v>
      </c>
      <c r="O2612" s="1" t="s">
        <v>24</v>
      </c>
      <c r="P2612" s="1" t="s">
        <v>3608</v>
      </c>
      <c r="Q2612" s="1" t="s">
        <v>128</v>
      </c>
      <c r="R2612" s="1" t="s">
        <v>22</v>
      </c>
      <c r="S2612" s="1" t="s">
        <v>22</v>
      </c>
      <c r="T2612" s="1" t="s">
        <v>3609</v>
      </c>
      <c r="U2612" s="1" t="s">
        <v>27</v>
      </c>
    </row>
    <row r="2613" spans="1:21" ht="15" x14ac:dyDescent="0.2">
      <c r="A2613" s="1" t="s">
        <v>16</v>
      </c>
      <c r="B2613" s="1" t="s">
        <v>64</v>
      </c>
      <c r="C2613" s="1" t="s">
        <v>2992</v>
      </c>
      <c r="D2613" s="1" t="s">
        <v>3605</v>
      </c>
      <c r="E2613" s="1" t="s">
        <v>8211</v>
      </c>
      <c r="F2613" s="1" t="s">
        <v>22</v>
      </c>
      <c r="G2613" s="2" t="str">
        <f t="shared" si="120"/>
        <v>Arztpraxis Wiedikon</v>
      </c>
      <c r="H2613" s="1" t="s">
        <v>8212</v>
      </c>
      <c r="I2613" s="1" t="str" cm="1">
        <f t="array" ref="I2613">IF(H2613="","",IF(COUNT(VALUE(MID(H2613,ROW($A$1:$A$100),1)))=0,H2613,TRIM(LEFT(H2613,MATCH(TRUE,ISNUMBER(VALUE(MID(H2613,ROW($A$1:$A$100),1))),0)-1))))</f>
        <v>Birmensdorferstrasse</v>
      </c>
      <c r="J2613" s="1" t="str" cm="1">
        <f t="array" ref="J2613">IF(H2613="","",IF(COUNT(VALUE(MID(H2613,ROW($A$1:$A$100),1)))=0,"",RIGHT(H2613,LEN(H2613)-MATCH(TRUE,ISNUMBER(VALUE(MID(H2613,ROW($A$1:$A$100),1))),0)+1)))</f>
        <v>51</v>
      </c>
      <c r="K2613" s="1" t="s">
        <v>22</v>
      </c>
      <c r="L2613" s="1" t="s">
        <v>613</v>
      </c>
      <c r="M2613" s="1" t="str">
        <f t="shared" si="121"/>
        <v>8004</v>
      </c>
      <c r="N2613" s="1" t="str">
        <f t="shared" si="122"/>
        <v>Zürich</v>
      </c>
      <c r="O2613" s="1" t="s">
        <v>24</v>
      </c>
      <c r="P2613" s="1" t="s">
        <v>8213</v>
      </c>
      <c r="Q2613" s="1" t="s">
        <v>128</v>
      </c>
      <c r="R2613" s="1" t="s">
        <v>22</v>
      </c>
      <c r="S2613" s="1" t="s">
        <v>22</v>
      </c>
      <c r="T2613" s="1" t="s">
        <v>8214</v>
      </c>
      <c r="U2613" s="1" t="s">
        <v>27</v>
      </c>
    </row>
    <row r="2614" spans="1:21" ht="15" x14ac:dyDescent="0.2">
      <c r="A2614" s="1" t="s">
        <v>73</v>
      </c>
      <c r="B2614" s="1" t="s">
        <v>64</v>
      </c>
      <c r="C2614" s="1" t="s">
        <v>12021</v>
      </c>
      <c r="D2614" s="1" t="s">
        <v>12022</v>
      </c>
      <c r="E2614" s="1" t="s">
        <v>2323</v>
      </c>
      <c r="F2614" s="1" t="s">
        <v>22</v>
      </c>
      <c r="G2614" s="2" t="str">
        <f t="shared" si="120"/>
        <v>Frauenarztpraxis Dorflinde GmbH</v>
      </c>
      <c r="H2614" s="1" t="s">
        <v>2324</v>
      </c>
      <c r="I2614" s="1" t="str" cm="1">
        <f t="array" ref="I2614">IF(H2614="","",IF(COUNT(VALUE(MID(H2614,ROW($A$1:$A$100),1)))=0,H2614,TRIM(LEFT(H2614,MATCH(TRUE,ISNUMBER(VALUE(MID(H2614,ROW($A$1:$A$100),1))),0)-1))))</f>
        <v>Dörflistrasse</v>
      </c>
      <c r="J2614" s="1" t="str" cm="1">
        <f t="array" ref="J2614">IF(H2614="","",IF(COUNT(VALUE(MID(H2614,ROW($A$1:$A$100),1)))=0,"",RIGHT(H2614,LEN(H2614)-MATCH(TRUE,ISNUMBER(VALUE(MID(H2614,ROW($A$1:$A$100),1))),0)+1)))</f>
        <v>67</v>
      </c>
      <c r="K2614" s="1" t="s">
        <v>22</v>
      </c>
      <c r="L2614" s="1" t="s">
        <v>86</v>
      </c>
      <c r="M2614" s="1" t="str">
        <f t="shared" si="121"/>
        <v>8050</v>
      </c>
      <c r="N2614" s="1" t="str">
        <f t="shared" si="122"/>
        <v>Zürich</v>
      </c>
      <c r="O2614" s="1" t="s">
        <v>24</v>
      </c>
      <c r="P2614" s="1" t="s">
        <v>12023</v>
      </c>
      <c r="Q2614" s="1" t="s">
        <v>21</v>
      </c>
      <c r="R2614" s="1" t="s">
        <v>22</v>
      </c>
      <c r="S2614" s="1" t="s">
        <v>22</v>
      </c>
      <c r="T2614" s="1" t="s">
        <v>12024</v>
      </c>
      <c r="U2614" s="1" t="s">
        <v>27</v>
      </c>
    </row>
    <row r="2615" spans="1:21" ht="15" x14ac:dyDescent="0.2">
      <c r="A2615" s="1" t="s">
        <v>73</v>
      </c>
      <c r="B2615" s="1" t="s">
        <v>64</v>
      </c>
      <c r="C2615" s="1" t="s">
        <v>4455</v>
      </c>
      <c r="D2615" s="1" t="s">
        <v>12033</v>
      </c>
      <c r="E2615" s="1" t="s">
        <v>12034</v>
      </c>
      <c r="F2615" s="1" t="s">
        <v>22</v>
      </c>
      <c r="G2615" s="2" t="str">
        <f t="shared" si="120"/>
        <v>Gemeinschaftspraxis Escherstrass</v>
      </c>
      <c r="H2615" s="1" t="s">
        <v>8263</v>
      </c>
      <c r="I2615" s="1" t="str" cm="1">
        <f t="array" ref="I2615">IF(H2615="","",IF(COUNT(VALUE(MID(H2615,ROW($A$1:$A$100),1)))=0,H2615,TRIM(LEFT(H2615,MATCH(TRUE,ISNUMBER(VALUE(MID(H2615,ROW($A$1:$A$100),1))),0)-1))))</f>
        <v>Escherstrasse</v>
      </c>
      <c r="J2615" s="1" t="str" cm="1">
        <f t="array" ref="J2615">IF(H2615="","",IF(COUNT(VALUE(MID(H2615,ROW($A$1:$A$100),1)))=0,"",RIGHT(H2615,LEN(H2615)-MATCH(TRUE,ISNUMBER(VALUE(MID(H2615,ROW($A$1:$A$100),1))),0)+1)))</f>
        <v>1</v>
      </c>
      <c r="K2615" s="1" t="s">
        <v>22</v>
      </c>
      <c r="L2615" s="1" t="s">
        <v>382</v>
      </c>
      <c r="M2615" s="1" t="str">
        <f t="shared" si="121"/>
        <v>8730</v>
      </c>
      <c r="N2615" s="1" t="str">
        <f t="shared" si="122"/>
        <v>Uznach</v>
      </c>
      <c r="O2615" s="1" t="s">
        <v>24</v>
      </c>
      <c r="P2615" s="1" t="s">
        <v>12035</v>
      </c>
      <c r="Q2615" s="1" t="s">
        <v>128</v>
      </c>
      <c r="R2615" s="1" t="s">
        <v>22</v>
      </c>
      <c r="S2615" s="1" t="s">
        <v>22</v>
      </c>
      <c r="T2615" s="1" t="s">
        <v>12036</v>
      </c>
      <c r="U2615" s="1" t="s">
        <v>27</v>
      </c>
    </row>
    <row r="2616" spans="1:21" ht="15" x14ac:dyDescent="0.2">
      <c r="A2616" s="1" t="s">
        <v>73</v>
      </c>
      <c r="B2616" s="1" t="s">
        <v>17</v>
      </c>
      <c r="C2616" s="1" t="s">
        <v>16299</v>
      </c>
      <c r="D2616" s="1" t="s">
        <v>12033</v>
      </c>
      <c r="E2616" s="1" t="s">
        <v>3667</v>
      </c>
      <c r="F2616" s="1" t="s">
        <v>22</v>
      </c>
      <c r="G2616" s="2" t="str">
        <f t="shared" si="120"/>
        <v>Medbase Frauenfeld</v>
      </c>
      <c r="H2616" s="1" t="s">
        <v>3668</v>
      </c>
      <c r="I2616" s="1" t="str" cm="1">
        <f t="array" ref="I2616">IF(H2616="","",IF(COUNT(VALUE(MID(H2616,ROW($A$1:$A$100),1)))=0,H2616,TRIM(LEFT(H2616,MATCH(TRUE,ISNUMBER(VALUE(MID(H2616,ROW($A$1:$A$100),1))),0)-1))))</f>
        <v>Unterer Graben</v>
      </c>
      <c r="J2616" s="1" t="str" cm="1">
        <f t="array" ref="J2616">IF(H2616="","",IF(COUNT(VALUE(MID(H2616,ROW($A$1:$A$100),1)))=0,"",RIGHT(H2616,LEN(H2616)-MATCH(TRUE,ISNUMBER(VALUE(MID(H2616,ROW($A$1:$A$100),1))),0)+1)))</f>
        <v>1</v>
      </c>
      <c r="K2616" s="1" t="s">
        <v>22</v>
      </c>
      <c r="L2616" s="1" t="s">
        <v>187</v>
      </c>
      <c r="M2616" s="1" t="str">
        <f t="shared" si="121"/>
        <v>8500</v>
      </c>
      <c r="N2616" s="1" t="str">
        <f t="shared" si="122"/>
        <v>Frauenfeld</v>
      </c>
      <c r="O2616" s="1" t="s">
        <v>24</v>
      </c>
      <c r="P2616" s="1" t="s">
        <v>16300</v>
      </c>
      <c r="Q2616" s="1" t="s">
        <v>80</v>
      </c>
      <c r="R2616" s="1" t="s">
        <v>22</v>
      </c>
      <c r="S2616" s="1" t="s">
        <v>22</v>
      </c>
      <c r="T2616" s="1" t="s">
        <v>16301</v>
      </c>
      <c r="U2616" s="1" t="s">
        <v>27</v>
      </c>
    </row>
    <row r="2617" spans="1:21" ht="15" x14ac:dyDescent="0.2">
      <c r="A2617" s="1" t="s">
        <v>16</v>
      </c>
      <c r="B2617" s="1" t="s">
        <v>64</v>
      </c>
      <c r="C2617" s="1" t="s">
        <v>357</v>
      </c>
      <c r="D2617" s="1" t="s">
        <v>7130</v>
      </c>
      <c r="E2617" s="1" t="s">
        <v>2731</v>
      </c>
      <c r="F2617" s="1" t="s">
        <v>22</v>
      </c>
      <c r="G2617" s="2" t="str">
        <f t="shared" si="120"/>
        <v>hegiprax</v>
      </c>
      <c r="H2617" s="1" t="s">
        <v>2732</v>
      </c>
      <c r="I2617" s="1" t="str" cm="1">
        <f t="array" ref="I2617">IF(H2617="","",IF(COUNT(VALUE(MID(H2617,ROW($A$1:$A$100),1)))=0,H2617,TRIM(LEFT(H2617,MATCH(TRUE,ISNUMBER(VALUE(MID(H2617,ROW($A$1:$A$100),1))),0)-1))))</f>
        <v>Forchstrasse</v>
      </c>
      <c r="J2617" s="1" t="str" cm="1">
        <f t="array" ref="J2617">IF(H2617="","",IF(COUNT(VALUE(MID(H2617,ROW($A$1:$A$100),1)))=0,"",RIGHT(H2617,LEN(H2617)-MATCH(TRUE,ISNUMBER(VALUE(MID(H2617,ROW($A$1:$A$100),1))),0)+1)))</f>
        <v>106</v>
      </c>
      <c r="K2617" s="1" t="s">
        <v>22</v>
      </c>
      <c r="L2617" s="1" t="s">
        <v>260</v>
      </c>
      <c r="M2617" s="1" t="str">
        <f t="shared" si="121"/>
        <v>8032</v>
      </c>
      <c r="N2617" s="1" t="str">
        <f t="shared" si="122"/>
        <v>Zürich</v>
      </c>
      <c r="O2617" s="1" t="s">
        <v>24</v>
      </c>
      <c r="P2617" s="1" t="s">
        <v>7131</v>
      </c>
      <c r="Q2617" s="1" t="s">
        <v>80</v>
      </c>
      <c r="R2617" s="1" t="s">
        <v>22</v>
      </c>
      <c r="S2617" s="1" t="s">
        <v>22</v>
      </c>
      <c r="T2617" s="1" t="s">
        <v>7132</v>
      </c>
      <c r="U2617" s="1" t="s">
        <v>27</v>
      </c>
    </row>
    <row r="2618" spans="1:21" ht="30" x14ac:dyDescent="0.2">
      <c r="A2618" s="1" t="s">
        <v>73</v>
      </c>
      <c r="B2618" s="1" t="s">
        <v>17</v>
      </c>
      <c r="C2618" s="1" t="s">
        <v>2063</v>
      </c>
      <c r="D2618" s="1" t="s">
        <v>15970</v>
      </c>
      <c r="E2618" s="1" t="s">
        <v>4707</v>
      </c>
      <c r="F2618" s="1" t="s">
        <v>156</v>
      </c>
      <c r="G2618" s="2" t="str">
        <f t="shared" si="120"/>
        <v>Spital Uster
_x000D_Frauenklinik</v>
      </c>
      <c r="H2618" s="1" t="s">
        <v>22</v>
      </c>
      <c r="I2618" s="1" t="str" cm="1">
        <f t="array" ref="I2618">IF(H2618="","",IF(COUNT(VALUE(MID(H2618,ROW($A$1:$A$100),1)))=0,H2618,TRIM(LEFT(H2618,MATCH(TRUE,ISNUMBER(VALUE(MID(H2618,ROW($A$1:$A$100),1))),0)-1))))</f>
        <v/>
      </c>
      <c r="J2618" s="1" t="str" cm="1">
        <f t="array" ref="J2618">IF(H2618="","",IF(COUNT(VALUE(MID(H2618,ROW($A$1:$A$100),1)))=0,"",RIGHT(H2618,LEN(H2618)-MATCH(TRUE,ISNUMBER(VALUE(MID(H2618,ROW($A$1:$A$100),1))),0)+1)))</f>
        <v/>
      </c>
      <c r="K2618" s="1" t="s">
        <v>7</v>
      </c>
      <c r="L2618" s="1" t="s">
        <v>638</v>
      </c>
      <c r="M2618" s="1" t="str">
        <f t="shared" si="121"/>
        <v>8610</v>
      </c>
      <c r="N2618" s="1" t="str">
        <f t="shared" si="122"/>
        <v>Uster</v>
      </c>
      <c r="O2618" s="1" t="s">
        <v>24</v>
      </c>
      <c r="P2618" s="1" t="s">
        <v>15971</v>
      </c>
      <c r="Q2618" s="1" t="s">
        <v>21</v>
      </c>
      <c r="R2618" s="1" t="s">
        <v>22</v>
      </c>
      <c r="S2618" s="1" t="s">
        <v>22</v>
      </c>
      <c r="T2618" s="1" t="s">
        <v>15972</v>
      </c>
      <c r="U2618" s="1" t="s">
        <v>27</v>
      </c>
    </row>
    <row r="2619" spans="1:21" ht="15" x14ac:dyDescent="0.2">
      <c r="A2619" s="1" t="s">
        <v>73</v>
      </c>
      <c r="B2619" s="1" t="s">
        <v>17</v>
      </c>
      <c r="C2619" s="1" t="s">
        <v>2441</v>
      </c>
      <c r="D2619" s="1" t="s">
        <v>12016</v>
      </c>
      <c r="E2619" s="1" t="s">
        <v>12017</v>
      </c>
      <c r="F2619" s="1" t="s">
        <v>22</v>
      </c>
      <c r="G2619" s="2" t="str">
        <f t="shared" si="120"/>
        <v>Praxis Nietlispach Lukas</v>
      </c>
      <c r="H2619" s="1" t="s">
        <v>12018</v>
      </c>
      <c r="I2619" s="1" t="str" cm="1">
        <f t="array" ref="I2619">IF(H2619="","",IF(COUNT(VALUE(MID(H2619,ROW($A$1:$A$100),1)))=0,H2619,TRIM(LEFT(H2619,MATCH(TRUE,ISNUMBER(VALUE(MID(H2619,ROW($A$1:$A$100),1))),0)-1))))</f>
        <v>Alte Hedingerstrasse</v>
      </c>
      <c r="J2619" s="1" t="str" cm="1">
        <f t="array" ref="J2619">IF(H2619="","",IF(COUNT(VALUE(MID(H2619,ROW($A$1:$A$100),1)))=0,"",RIGHT(H2619,LEN(H2619)-MATCH(TRUE,ISNUMBER(VALUE(MID(H2619,ROW($A$1:$A$100),1))),0)+1)))</f>
        <v>13</v>
      </c>
      <c r="K2619" s="1" t="s">
        <v>22</v>
      </c>
      <c r="L2619" s="1" t="s">
        <v>1455</v>
      </c>
      <c r="M2619" s="1" t="str">
        <f t="shared" si="121"/>
        <v>8910</v>
      </c>
      <c r="N2619" s="1" t="str">
        <f t="shared" si="122"/>
        <v>Affoltern am Albis</v>
      </c>
      <c r="O2619" s="1" t="s">
        <v>24</v>
      </c>
      <c r="P2619" s="1" t="s">
        <v>12019</v>
      </c>
      <c r="Q2619" s="1" t="s">
        <v>128</v>
      </c>
      <c r="R2619" s="1" t="s">
        <v>22</v>
      </c>
      <c r="S2619" s="1" t="s">
        <v>22</v>
      </c>
      <c r="T2619" s="1" t="s">
        <v>12020</v>
      </c>
      <c r="U2619" s="1" t="s">
        <v>27</v>
      </c>
    </row>
    <row r="2620" spans="1:21" ht="15" x14ac:dyDescent="0.2">
      <c r="A2620" s="1" t="s">
        <v>16</v>
      </c>
      <c r="B2620" s="1" t="s">
        <v>64</v>
      </c>
      <c r="C2620" s="1" t="s">
        <v>691</v>
      </c>
      <c r="D2620" s="1" t="s">
        <v>11989</v>
      </c>
      <c r="E2620" s="1" t="s">
        <v>3594</v>
      </c>
      <c r="F2620" s="1" t="s">
        <v>22</v>
      </c>
      <c r="G2620" s="2" t="str">
        <f t="shared" si="120"/>
        <v>Praxis Dr. Niggemann-Brunner</v>
      </c>
      <c r="H2620" s="1" t="s">
        <v>3595</v>
      </c>
      <c r="I2620" s="1" t="str" cm="1">
        <f t="array" ref="I2620">IF(H2620="","",IF(COUNT(VALUE(MID(H2620,ROW($A$1:$A$100),1)))=0,H2620,TRIM(LEFT(H2620,MATCH(TRUE,ISNUMBER(VALUE(MID(H2620,ROW($A$1:$A$100),1))),0)-1))))</f>
        <v>Steinenberg</v>
      </c>
      <c r="J2620" s="1" t="str" cm="1">
        <f t="array" ref="J2620">IF(H2620="","",IF(COUNT(VALUE(MID(H2620,ROW($A$1:$A$100),1)))=0,"",RIGHT(H2620,LEN(H2620)-MATCH(TRUE,ISNUMBER(VALUE(MID(H2620,ROW($A$1:$A$100),1))),0)+1)))</f>
        <v>23</v>
      </c>
      <c r="K2620" s="1" t="s">
        <v>22</v>
      </c>
      <c r="L2620" s="1" t="s">
        <v>1417</v>
      </c>
      <c r="M2620" s="1" t="str">
        <f t="shared" si="121"/>
        <v>4051</v>
      </c>
      <c r="N2620" s="1" t="str">
        <f t="shared" si="122"/>
        <v>Basel</v>
      </c>
      <c r="O2620" s="1" t="s">
        <v>24</v>
      </c>
      <c r="P2620" s="1" t="s">
        <v>11990</v>
      </c>
      <c r="Q2620" s="1" t="s">
        <v>21</v>
      </c>
      <c r="R2620" s="1" t="s">
        <v>22</v>
      </c>
      <c r="S2620" s="1" t="s">
        <v>22</v>
      </c>
      <c r="T2620" s="1" t="s">
        <v>11991</v>
      </c>
      <c r="U2620" s="1" t="s">
        <v>27</v>
      </c>
    </row>
    <row r="2621" spans="1:21" ht="30" x14ac:dyDescent="0.2">
      <c r="A2621" s="1" t="s">
        <v>16</v>
      </c>
      <c r="B2621" s="1" t="s">
        <v>64</v>
      </c>
      <c r="C2621" s="1" t="s">
        <v>8422</v>
      </c>
      <c r="D2621" s="1" t="s">
        <v>11986</v>
      </c>
      <c r="E2621" s="1" t="s">
        <v>1698</v>
      </c>
      <c r="F2621" s="1" t="s">
        <v>3806</v>
      </c>
      <c r="G2621" s="2" t="str">
        <f t="shared" si="120"/>
        <v>Universitätsspital Zürich
_x000D_Reproduktions-Endokrinologie</v>
      </c>
      <c r="H2621" s="1" t="s">
        <v>1700</v>
      </c>
      <c r="I2621" s="1" t="str" cm="1">
        <f t="array" ref="I2621">IF(H2621="","",IF(COUNT(VALUE(MID(H2621,ROW($A$1:$A$100),1)))=0,H2621,TRIM(LEFT(H2621,MATCH(TRUE,ISNUMBER(VALUE(MID(H2621,ROW($A$1:$A$100),1))),0)-1))))</f>
        <v>Frauenklinikstrasse</v>
      </c>
      <c r="J2621" s="1" t="str" cm="1">
        <f t="array" ref="J2621">IF(H2621="","",IF(COUNT(VALUE(MID(H2621,ROW($A$1:$A$100),1)))=0,"",RIGHT(H2621,LEN(H2621)-MATCH(TRUE,ISNUMBER(VALUE(MID(H2621,ROW($A$1:$A$100),1))),0)+1)))</f>
        <v>10</v>
      </c>
      <c r="K2621" s="1" t="s">
        <v>22</v>
      </c>
      <c r="L2621" s="1" t="s">
        <v>1701</v>
      </c>
      <c r="M2621" s="1" t="str">
        <f t="shared" si="121"/>
        <v>8091</v>
      </c>
      <c r="N2621" s="1" t="str">
        <f t="shared" si="122"/>
        <v>Zürich</v>
      </c>
      <c r="O2621" s="1" t="s">
        <v>24</v>
      </c>
      <c r="P2621" s="1" t="s">
        <v>14199</v>
      </c>
      <c r="Q2621" s="1" t="s">
        <v>21</v>
      </c>
      <c r="R2621" s="1" t="s">
        <v>22</v>
      </c>
      <c r="S2621" s="1" t="s">
        <v>22</v>
      </c>
      <c r="T2621" s="1" t="s">
        <v>14200</v>
      </c>
      <c r="U2621" s="1" t="s">
        <v>27</v>
      </c>
    </row>
    <row r="2622" spans="1:21" ht="15" x14ac:dyDescent="0.2">
      <c r="A2622" s="1" t="s">
        <v>73</v>
      </c>
      <c r="B2622" s="1" t="s">
        <v>64</v>
      </c>
      <c r="C2622" s="1" t="s">
        <v>585</v>
      </c>
      <c r="D2622" s="1" t="s">
        <v>11986</v>
      </c>
      <c r="E2622" s="1" t="s">
        <v>671</v>
      </c>
      <c r="F2622" s="1" t="s">
        <v>22</v>
      </c>
      <c r="G2622" s="2" t="str">
        <f t="shared" si="120"/>
        <v>Hausarztpraxis Zumikon</v>
      </c>
      <c r="H2622" s="1" t="s">
        <v>672</v>
      </c>
      <c r="I2622" s="1" t="str" cm="1">
        <f t="array" ref="I2622">IF(H2622="","",IF(COUNT(VALUE(MID(H2622,ROW($A$1:$A$100),1)))=0,H2622,TRIM(LEFT(H2622,MATCH(TRUE,ISNUMBER(VALUE(MID(H2622,ROW($A$1:$A$100),1))),0)-1))))</f>
        <v>Grundstrasse</v>
      </c>
      <c r="J2622" s="1" t="str" cm="1">
        <f t="array" ref="J2622">IF(H2622="","",IF(COUNT(VALUE(MID(H2622,ROW($A$1:$A$100),1)))=0,"",RIGHT(H2622,LEN(H2622)-MATCH(TRUE,ISNUMBER(VALUE(MID(H2622,ROW($A$1:$A$100),1))),0)+1)))</f>
        <v>5</v>
      </c>
      <c r="K2622" s="1" t="s">
        <v>22</v>
      </c>
      <c r="L2622" s="1" t="s">
        <v>673</v>
      </c>
      <c r="M2622" s="1" t="str">
        <f t="shared" si="121"/>
        <v>8126</v>
      </c>
      <c r="N2622" s="1" t="str">
        <f t="shared" si="122"/>
        <v>Zumikon</v>
      </c>
      <c r="O2622" s="1" t="s">
        <v>24</v>
      </c>
      <c r="P2622" s="1" t="s">
        <v>11987</v>
      </c>
      <c r="Q2622" s="1" t="s">
        <v>128</v>
      </c>
      <c r="R2622" s="1" t="s">
        <v>22</v>
      </c>
      <c r="S2622" s="1" t="s">
        <v>22</v>
      </c>
      <c r="T2622" s="1" t="s">
        <v>16208</v>
      </c>
      <c r="U2622" s="1" t="s">
        <v>27</v>
      </c>
    </row>
    <row r="2623" spans="1:21" ht="15" x14ac:dyDescent="0.2">
      <c r="A2623" s="1" t="s">
        <v>73</v>
      </c>
      <c r="B2623" s="1" t="s">
        <v>64</v>
      </c>
      <c r="C2623" s="1" t="s">
        <v>2979</v>
      </c>
      <c r="D2623" s="1" t="s">
        <v>11986</v>
      </c>
      <c r="E2623" s="1" t="s">
        <v>671</v>
      </c>
      <c r="F2623" s="1" t="s">
        <v>22</v>
      </c>
      <c r="G2623" s="2" t="str">
        <f t="shared" si="120"/>
        <v>Hausarztpraxis Zumikon</v>
      </c>
      <c r="H2623" s="1" t="s">
        <v>672</v>
      </c>
      <c r="I2623" s="1" t="str" cm="1">
        <f t="array" ref="I2623">IF(H2623="","",IF(COUNT(VALUE(MID(H2623,ROW($A$1:$A$100),1)))=0,H2623,TRIM(LEFT(H2623,MATCH(TRUE,ISNUMBER(VALUE(MID(H2623,ROW($A$1:$A$100),1))),0)-1))))</f>
        <v>Grundstrasse</v>
      </c>
      <c r="J2623" s="1" t="str" cm="1">
        <f t="array" ref="J2623">IF(H2623="","",IF(COUNT(VALUE(MID(H2623,ROW($A$1:$A$100),1)))=0,"",RIGHT(H2623,LEN(H2623)-MATCH(TRUE,ISNUMBER(VALUE(MID(H2623,ROW($A$1:$A$100),1))),0)+1)))</f>
        <v>5</v>
      </c>
      <c r="K2623" s="1" t="s">
        <v>22</v>
      </c>
      <c r="L2623" s="1" t="s">
        <v>673</v>
      </c>
      <c r="M2623" s="1" t="str">
        <f t="shared" si="121"/>
        <v>8126</v>
      </c>
      <c r="N2623" s="1" t="str">
        <f t="shared" si="122"/>
        <v>Zumikon</v>
      </c>
      <c r="O2623" s="1" t="s">
        <v>24</v>
      </c>
      <c r="P2623" s="1" t="s">
        <v>11987</v>
      </c>
      <c r="Q2623" s="1" t="s">
        <v>128</v>
      </c>
      <c r="R2623" s="1" t="s">
        <v>22</v>
      </c>
      <c r="S2623" s="1" t="s">
        <v>22</v>
      </c>
      <c r="T2623" s="1" t="s">
        <v>11988</v>
      </c>
      <c r="U2623" s="1" t="s">
        <v>27</v>
      </c>
    </row>
    <row r="2624" spans="1:21" ht="30" x14ac:dyDescent="0.2">
      <c r="A2624" s="1" t="s">
        <v>73</v>
      </c>
      <c r="B2624" s="1" t="s">
        <v>64</v>
      </c>
      <c r="C2624" s="1" t="s">
        <v>14204</v>
      </c>
      <c r="D2624" s="1" t="s">
        <v>14205</v>
      </c>
      <c r="E2624" s="1" t="s">
        <v>894</v>
      </c>
      <c r="F2624" s="1" t="s">
        <v>895</v>
      </c>
      <c r="G2624" s="2" t="str">
        <f t="shared" si="120"/>
        <v>Stadtspital Triemli
_x000D_Frauenklinik Triemli</v>
      </c>
      <c r="H2624" s="1" t="s">
        <v>896</v>
      </c>
      <c r="I2624" s="1" t="str" cm="1">
        <f t="array" ref="I2624">IF(H2624="","",IF(COUNT(VALUE(MID(H2624,ROW($A$1:$A$100),1)))=0,H2624,TRIM(LEFT(H2624,MATCH(TRUE,ISNUMBER(VALUE(MID(H2624,ROW($A$1:$A$100),1))),0)-1))))</f>
        <v>Birmensdorferstrasse</v>
      </c>
      <c r="J2624" s="1" t="str" cm="1">
        <f t="array" ref="J2624">IF(H2624="","",IF(COUNT(VALUE(MID(H2624,ROW($A$1:$A$100),1)))=0,"",RIGHT(H2624,LEN(H2624)-MATCH(TRUE,ISNUMBER(VALUE(MID(H2624,ROW($A$1:$A$100),1))),0)+1)))</f>
        <v>497</v>
      </c>
      <c r="K2624" s="1" t="s">
        <v>22</v>
      </c>
      <c r="L2624" s="1" t="s">
        <v>897</v>
      </c>
      <c r="M2624" s="1" t="str">
        <f t="shared" si="121"/>
        <v>8063</v>
      </c>
      <c r="N2624" s="1" t="str">
        <f t="shared" si="122"/>
        <v>Zürich</v>
      </c>
      <c r="O2624" s="1" t="s">
        <v>24</v>
      </c>
      <c r="P2624" s="1" t="s">
        <v>14206</v>
      </c>
      <c r="Q2624" s="1" t="s">
        <v>21</v>
      </c>
      <c r="R2624" s="1" t="s">
        <v>22</v>
      </c>
      <c r="S2624" s="1" t="s">
        <v>22</v>
      </c>
      <c r="T2624" s="1" t="s">
        <v>14207</v>
      </c>
      <c r="U2624" s="1" t="s">
        <v>27</v>
      </c>
    </row>
    <row r="2625" spans="1:21" ht="15" x14ac:dyDescent="0.2">
      <c r="A2625" s="1" t="s">
        <v>16</v>
      </c>
      <c r="B2625" s="1" t="s">
        <v>64</v>
      </c>
      <c r="C2625" s="1" t="s">
        <v>691</v>
      </c>
      <c r="D2625" s="1" t="s">
        <v>363</v>
      </c>
      <c r="E2625" s="1" t="s">
        <v>1350</v>
      </c>
      <c r="F2625" s="1" t="s">
        <v>22</v>
      </c>
      <c r="G2625" s="2" t="str">
        <f t="shared" si="120"/>
        <v>Ärztezentrum Jegenstorf AG</v>
      </c>
      <c r="H2625" s="1" t="s">
        <v>1351</v>
      </c>
      <c r="I2625" s="1" t="str" cm="1">
        <f t="array" ref="I2625">IF(H2625="","",IF(COUNT(VALUE(MID(H2625,ROW($A$1:$A$100),1)))=0,H2625,TRIM(LEFT(H2625,MATCH(TRUE,ISNUMBER(VALUE(MID(H2625,ROW($A$1:$A$100),1))),0)-1))))</f>
        <v>Bernstrasse</v>
      </c>
      <c r="J2625" s="1" t="str" cm="1">
        <f t="array" ref="J2625">IF(H2625="","",IF(COUNT(VALUE(MID(H2625,ROW($A$1:$A$100),1)))=0,"",RIGHT(H2625,LEN(H2625)-MATCH(TRUE,ISNUMBER(VALUE(MID(H2625,ROW($A$1:$A$100),1))),0)+1)))</f>
        <v>12</v>
      </c>
      <c r="K2625" s="1" t="s">
        <v>22</v>
      </c>
      <c r="L2625" s="1" t="s">
        <v>1352</v>
      </c>
      <c r="M2625" s="1" t="str">
        <f t="shared" si="121"/>
        <v>3303</v>
      </c>
      <c r="N2625" s="1" t="str">
        <f t="shared" si="122"/>
        <v>Jegenstorf</v>
      </c>
      <c r="O2625" s="1" t="s">
        <v>24</v>
      </c>
      <c r="P2625" s="1" t="s">
        <v>1353</v>
      </c>
      <c r="Q2625" s="1" t="s">
        <v>21</v>
      </c>
      <c r="R2625" s="1" t="s">
        <v>22</v>
      </c>
      <c r="S2625" s="1" t="s">
        <v>22</v>
      </c>
      <c r="T2625" s="1" t="s">
        <v>1354</v>
      </c>
      <c r="U2625" s="1" t="s">
        <v>27</v>
      </c>
    </row>
    <row r="2626" spans="1:21" ht="15" x14ac:dyDescent="0.2">
      <c r="A2626" s="1" t="s">
        <v>16</v>
      </c>
      <c r="B2626" s="1" t="s">
        <v>64</v>
      </c>
      <c r="C2626" s="1" t="s">
        <v>11992</v>
      </c>
      <c r="D2626" s="1" t="s">
        <v>11993</v>
      </c>
      <c r="E2626" s="1" t="s">
        <v>11994</v>
      </c>
      <c r="F2626" s="1" t="s">
        <v>22</v>
      </c>
      <c r="G2626" s="2" t="str">
        <f t="shared" ref="G2626:G2689" si="123">IF(F2626="",E2626,E2626 &amp; CHAR(10) &amp; CHAR(13) &amp; F2626)</f>
        <v>Arztpraxis Schaffner Nikmo</v>
      </c>
      <c r="H2626" s="1" t="s">
        <v>11995</v>
      </c>
      <c r="I2626" s="1" t="str" cm="1">
        <f t="array" ref="I2626">IF(H2626="","",IF(COUNT(VALUE(MID(H2626,ROW($A$1:$A$100),1)))=0,H2626,TRIM(LEFT(H2626,MATCH(TRUE,ISNUMBER(VALUE(MID(H2626,ROW($A$1:$A$100),1))),0)-1))))</f>
        <v>Grütstrasse</v>
      </c>
      <c r="J2626" s="1" t="str" cm="1">
        <f t="array" ref="J2626">IF(H2626="","",IF(COUNT(VALUE(MID(H2626,ROW($A$1:$A$100),1)))=0,"",RIGHT(H2626,LEN(H2626)-MATCH(TRUE,ISNUMBER(VALUE(MID(H2626,ROW($A$1:$A$100),1))),0)+1)))</f>
        <v>34</v>
      </c>
      <c r="K2626" s="1" t="s">
        <v>22</v>
      </c>
      <c r="L2626" s="1" t="s">
        <v>11996</v>
      </c>
      <c r="M2626" s="1" t="str">
        <f t="shared" ref="M2626:M2689" si="124">LEFT(L2626,4)</f>
        <v>8704</v>
      </c>
      <c r="N2626" s="1" t="str">
        <f t="shared" ref="N2626:N2689" si="125">RIGHT(L2626,LEN(L2626)-5)</f>
        <v>Herrliberg</v>
      </c>
      <c r="O2626" s="1" t="s">
        <v>24</v>
      </c>
      <c r="P2626" s="1" t="s">
        <v>11997</v>
      </c>
      <c r="Q2626" s="1" t="s">
        <v>128</v>
      </c>
      <c r="R2626" s="1" t="s">
        <v>22</v>
      </c>
      <c r="S2626" s="1" t="s">
        <v>22</v>
      </c>
      <c r="T2626" s="1" t="s">
        <v>11998</v>
      </c>
      <c r="U2626" s="1" t="s">
        <v>27</v>
      </c>
    </row>
    <row r="2627" spans="1:21" ht="15" x14ac:dyDescent="0.2">
      <c r="A2627" s="1" t="s">
        <v>16</v>
      </c>
      <c r="B2627" s="1" t="s">
        <v>64</v>
      </c>
      <c r="C2627" s="1" t="s">
        <v>5340</v>
      </c>
      <c r="D2627" s="1" t="s">
        <v>5341</v>
      </c>
      <c r="E2627" s="1" t="s">
        <v>5342</v>
      </c>
      <c r="F2627" s="1" t="s">
        <v>22</v>
      </c>
      <c r="G2627" s="2" t="str">
        <f t="shared" si="123"/>
        <v>Frauenpraxis am Sempachersee</v>
      </c>
      <c r="H2627" s="1" t="s">
        <v>5343</v>
      </c>
      <c r="I2627" s="1" t="str" cm="1">
        <f t="array" ref="I2627">IF(H2627="","",IF(COUNT(VALUE(MID(H2627,ROW($A$1:$A$100),1)))=0,H2627,TRIM(LEFT(H2627,MATCH(TRUE,ISNUMBER(VALUE(MID(H2627,ROW($A$1:$A$100),1))),0)-1))))</f>
        <v>Bahnhofstrasse</v>
      </c>
      <c r="J2627" s="1" t="str" cm="1">
        <f t="array" ref="J2627">IF(H2627="","",IF(COUNT(VALUE(MID(H2627,ROW($A$1:$A$100),1)))=0,"",RIGHT(H2627,LEN(H2627)-MATCH(TRUE,ISNUMBER(VALUE(MID(H2627,ROW($A$1:$A$100),1))),0)+1)))</f>
        <v>19A</v>
      </c>
      <c r="K2627" s="1" t="s">
        <v>22</v>
      </c>
      <c r="L2627" s="1" t="s">
        <v>5344</v>
      </c>
      <c r="M2627" s="1" t="str">
        <f t="shared" si="124"/>
        <v>6203</v>
      </c>
      <c r="N2627" s="1" t="str">
        <f t="shared" si="125"/>
        <v>Sempach Station</v>
      </c>
      <c r="O2627" s="1" t="s">
        <v>24</v>
      </c>
      <c r="P2627" s="1" t="s">
        <v>5345</v>
      </c>
      <c r="Q2627" s="1" t="s">
        <v>21</v>
      </c>
      <c r="R2627" s="1" t="s">
        <v>80</v>
      </c>
      <c r="S2627" s="1" t="s">
        <v>22</v>
      </c>
      <c r="T2627" s="1" t="s">
        <v>5346</v>
      </c>
      <c r="U2627" s="1" t="s">
        <v>27</v>
      </c>
    </row>
    <row r="2628" spans="1:21" ht="15" x14ac:dyDescent="0.2">
      <c r="A2628" s="1" t="s">
        <v>16</v>
      </c>
      <c r="B2628" s="1" t="s">
        <v>64</v>
      </c>
      <c r="C2628" s="1" t="s">
        <v>14212</v>
      </c>
      <c r="D2628" s="1" t="s">
        <v>14213</v>
      </c>
      <c r="E2628" s="1" t="s">
        <v>76</v>
      </c>
      <c r="F2628" s="1" t="s">
        <v>22</v>
      </c>
      <c r="G2628" s="2" t="str">
        <f t="shared" si="123"/>
        <v>Medport Center AG</v>
      </c>
      <c r="H2628" s="1" t="s">
        <v>77</v>
      </c>
      <c r="I2628" s="1" t="str" cm="1">
        <f t="array" ref="I2628">IF(H2628="","",IF(COUNT(VALUE(MID(H2628,ROW($A$1:$A$100),1)))=0,H2628,TRIM(LEFT(H2628,MATCH(TRUE,ISNUMBER(VALUE(MID(H2628,ROW($A$1:$A$100),1))),0)-1))))</f>
        <v>Werftstrasse</v>
      </c>
      <c r="J2628" s="1" t="str" cm="1">
        <f t="array" ref="J2628">IF(H2628="","",IF(COUNT(VALUE(MID(H2628,ROW($A$1:$A$100),1)))=0,"",RIGHT(H2628,LEN(H2628)-MATCH(TRUE,ISNUMBER(VALUE(MID(H2628,ROW($A$1:$A$100),1))),0)+1)))</f>
        <v>32</v>
      </c>
      <c r="K2628" s="1" t="s">
        <v>22</v>
      </c>
      <c r="L2628" s="1" t="s">
        <v>78</v>
      </c>
      <c r="M2628" s="1" t="str">
        <f t="shared" si="124"/>
        <v>8302</v>
      </c>
      <c r="N2628" s="1" t="str">
        <f t="shared" si="125"/>
        <v>Kloten</v>
      </c>
      <c r="O2628" s="1" t="s">
        <v>24</v>
      </c>
      <c r="P2628" s="1" t="s">
        <v>14214</v>
      </c>
      <c r="Q2628" s="1" t="s">
        <v>21</v>
      </c>
      <c r="R2628" s="1" t="s">
        <v>22</v>
      </c>
      <c r="S2628" s="1" t="s">
        <v>22</v>
      </c>
      <c r="T2628" s="1" t="s">
        <v>14215</v>
      </c>
      <c r="U2628" s="1" t="s">
        <v>27</v>
      </c>
    </row>
    <row r="2629" spans="1:21" ht="15" x14ac:dyDescent="0.2">
      <c r="A2629" s="1" t="s">
        <v>73</v>
      </c>
      <c r="B2629" s="1" t="s">
        <v>64</v>
      </c>
      <c r="C2629" s="1" t="s">
        <v>9995</v>
      </c>
      <c r="D2629" s="1" t="s">
        <v>12028</v>
      </c>
      <c r="E2629" s="1" t="s">
        <v>9541</v>
      </c>
      <c r="F2629" s="1" t="s">
        <v>22</v>
      </c>
      <c r="G2629" s="2" t="str">
        <f t="shared" si="123"/>
        <v>Praxis Central</v>
      </c>
      <c r="H2629" s="1" t="s">
        <v>9542</v>
      </c>
      <c r="I2629" s="1" t="str" cm="1">
        <f t="array" ref="I2629">IF(H2629="","",IF(COUNT(VALUE(MID(H2629,ROW($A$1:$A$100),1)))=0,H2629,TRIM(LEFT(H2629,MATCH(TRUE,ISNUMBER(VALUE(MID(H2629,ROW($A$1:$A$100),1))),0)-1))))</f>
        <v>Seestrasse</v>
      </c>
      <c r="J2629" s="1" t="str" cm="1">
        <f t="array" ref="J2629">IF(H2629="","",IF(COUNT(VALUE(MID(H2629,ROW($A$1:$A$100),1)))=0,"",RIGHT(H2629,LEN(H2629)-MATCH(TRUE,ISNUMBER(VALUE(MID(H2629,ROW($A$1:$A$100),1))),0)+1)))</f>
        <v>122</v>
      </c>
      <c r="K2629" s="1" t="s">
        <v>22</v>
      </c>
      <c r="L2629" s="1" t="s">
        <v>158</v>
      </c>
      <c r="M2629" s="1" t="str">
        <f t="shared" si="124"/>
        <v>8810</v>
      </c>
      <c r="N2629" s="1" t="str">
        <f t="shared" si="125"/>
        <v>Horgen</v>
      </c>
      <c r="O2629" s="1" t="s">
        <v>24</v>
      </c>
      <c r="P2629" s="1" t="s">
        <v>12029</v>
      </c>
      <c r="Q2629" s="1" t="s">
        <v>128</v>
      </c>
      <c r="R2629" s="1" t="s">
        <v>22</v>
      </c>
      <c r="S2629" s="1" t="s">
        <v>22</v>
      </c>
      <c r="T2629" s="1" t="s">
        <v>12030</v>
      </c>
      <c r="U2629" s="1" t="s">
        <v>27</v>
      </c>
    </row>
    <row r="2630" spans="1:21" ht="15" x14ac:dyDescent="0.2">
      <c r="A2630" s="1" t="s">
        <v>16</v>
      </c>
      <c r="B2630" s="1" t="s">
        <v>64</v>
      </c>
      <c r="C2630" s="1" t="s">
        <v>8619</v>
      </c>
      <c r="D2630" s="1" t="s">
        <v>16325</v>
      </c>
      <c r="E2630" s="1" t="s">
        <v>1548</v>
      </c>
      <c r="F2630" s="1" t="s">
        <v>22</v>
      </c>
      <c r="G2630" s="2" t="str">
        <f t="shared" si="123"/>
        <v>Land-Permanence AG</v>
      </c>
      <c r="H2630" s="1" t="s">
        <v>1549</v>
      </c>
      <c r="I2630" s="1" t="str" cm="1">
        <f t="array" ref="I2630">IF(H2630="","",IF(COUNT(VALUE(MID(H2630,ROW($A$1:$A$100),1)))=0,H2630,TRIM(LEFT(H2630,MATCH(TRUE,ISNUMBER(VALUE(MID(H2630,ROW($A$1:$A$100),1))),0)-1))))</f>
        <v>Bahnstrasse</v>
      </c>
      <c r="J2630" s="1" t="str" cm="1">
        <f t="array" ref="J2630">IF(H2630="","",IF(COUNT(VALUE(MID(H2630,ROW($A$1:$A$100),1)))=0,"",RIGHT(H2630,LEN(H2630)-MATCH(TRUE,ISNUMBER(VALUE(MID(H2630,ROW($A$1:$A$100),1))),0)+1)))</f>
        <v>4</v>
      </c>
      <c r="K2630" s="1" t="s">
        <v>22</v>
      </c>
      <c r="L2630" s="1" t="s">
        <v>1550</v>
      </c>
      <c r="M2630" s="1" t="str">
        <f t="shared" si="124"/>
        <v>8444</v>
      </c>
      <c r="N2630" s="1" t="str">
        <f t="shared" si="125"/>
        <v>Henggart</v>
      </c>
      <c r="O2630" s="1" t="s">
        <v>24</v>
      </c>
      <c r="P2630" s="1" t="s">
        <v>16326</v>
      </c>
      <c r="Q2630" s="1" t="s">
        <v>128</v>
      </c>
      <c r="R2630" s="1" t="s">
        <v>22</v>
      </c>
      <c r="S2630" s="1" t="s">
        <v>22</v>
      </c>
      <c r="T2630" s="1" t="s">
        <v>16327</v>
      </c>
      <c r="U2630" s="1" t="s">
        <v>27</v>
      </c>
    </row>
    <row r="2631" spans="1:21" ht="30" x14ac:dyDescent="0.2">
      <c r="A2631" s="1" t="s">
        <v>16</v>
      </c>
      <c r="B2631" s="1" t="s">
        <v>17</v>
      </c>
      <c r="C2631" s="1" t="s">
        <v>16401</v>
      </c>
      <c r="D2631" s="1" t="s">
        <v>16402</v>
      </c>
      <c r="E2631" s="1" t="s">
        <v>155</v>
      </c>
      <c r="F2631" s="1" t="s">
        <v>156</v>
      </c>
      <c r="G2631" s="2" t="str">
        <f t="shared" si="123"/>
        <v>See-Spital Horgen
_x000D_Frauenklinik</v>
      </c>
      <c r="H2631" s="1" t="s">
        <v>157</v>
      </c>
      <c r="I2631" s="1" t="str" cm="1">
        <f t="array" ref="I2631">IF(H2631="","",IF(COUNT(VALUE(MID(H2631,ROW($A$1:$A$100),1)))=0,H2631,TRIM(LEFT(H2631,MATCH(TRUE,ISNUMBER(VALUE(MID(H2631,ROW($A$1:$A$100),1))),0)-1))))</f>
        <v>Asylstrasse</v>
      </c>
      <c r="J2631" s="1" t="str" cm="1">
        <f t="array" ref="J2631">IF(H2631="","",IF(COUNT(VALUE(MID(H2631,ROW($A$1:$A$100),1)))=0,"",RIGHT(H2631,LEN(H2631)-MATCH(TRUE,ISNUMBER(VALUE(MID(H2631,ROW($A$1:$A$100),1))),0)+1)))</f>
        <v>19</v>
      </c>
      <c r="K2631" s="1" t="s">
        <v>22</v>
      </c>
      <c r="L2631" s="1" t="s">
        <v>158</v>
      </c>
      <c r="M2631" s="1" t="str">
        <f t="shared" si="124"/>
        <v>8810</v>
      </c>
      <c r="N2631" s="1" t="str">
        <f t="shared" si="125"/>
        <v>Horgen</v>
      </c>
      <c r="O2631" s="1" t="s">
        <v>24</v>
      </c>
      <c r="P2631" s="1" t="s">
        <v>16403</v>
      </c>
      <c r="Q2631" s="1" t="s">
        <v>21</v>
      </c>
      <c r="R2631" s="1" t="s">
        <v>22</v>
      </c>
      <c r="S2631" s="1" t="s">
        <v>22</v>
      </c>
      <c r="T2631" s="1" t="s">
        <v>16404</v>
      </c>
      <c r="U2631" s="1" t="s">
        <v>27</v>
      </c>
    </row>
    <row r="2632" spans="1:21" ht="15" x14ac:dyDescent="0.2">
      <c r="A2632" s="1" t="s">
        <v>16</v>
      </c>
      <c r="B2632" s="1" t="s">
        <v>64</v>
      </c>
      <c r="C2632" s="1" t="s">
        <v>3988</v>
      </c>
      <c r="D2632" s="1" t="s">
        <v>3989</v>
      </c>
      <c r="E2632" s="1" t="s">
        <v>3990</v>
      </c>
      <c r="F2632" s="1" t="s">
        <v>22</v>
      </c>
      <c r="G2632" s="2" t="str">
        <f t="shared" si="123"/>
        <v>Arztpraxis Noack GmbH</v>
      </c>
      <c r="H2632" s="1" t="s">
        <v>3991</v>
      </c>
      <c r="I2632" s="1" t="str" cm="1">
        <f t="array" ref="I2632">IF(H2632="","",IF(COUNT(VALUE(MID(H2632,ROW($A$1:$A$100),1)))=0,H2632,TRIM(LEFT(H2632,MATCH(TRUE,ISNUMBER(VALUE(MID(H2632,ROW($A$1:$A$100),1))),0)-1))))</f>
        <v>Wismetstrasse</v>
      </c>
      <c r="J2632" s="1" t="str" cm="1">
        <f t="array" ref="J2632">IF(H2632="","",IF(COUNT(VALUE(MID(H2632,ROW($A$1:$A$100),1)))=0,"",RIGHT(H2632,LEN(H2632)-MATCH(TRUE,ISNUMBER(VALUE(MID(H2632,ROW($A$1:$A$100),1))),0)+1)))</f>
        <v>6</v>
      </c>
      <c r="K2632" s="1" t="s">
        <v>22</v>
      </c>
      <c r="L2632" s="1" t="s">
        <v>3992</v>
      </c>
      <c r="M2632" s="1" t="str">
        <f t="shared" si="124"/>
        <v>8872</v>
      </c>
      <c r="N2632" s="1" t="str">
        <f t="shared" si="125"/>
        <v>Weesen</v>
      </c>
      <c r="O2632" s="1" t="s">
        <v>24</v>
      </c>
      <c r="P2632" s="1" t="s">
        <v>3993</v>
      </c>
      <c r="Q2632" s="1" t="s">
        <v>80</v>
      </c>
      <c r="R2632" s="1" t="s">
        <v>22</v>
      </c>
      <c r="S2632" s="1" t="s">
        <v>22</v>
      </c>
      <c r="T2632" s="1" t="s">
        <v>3994</v>
      </c>
      <c r="U2632" s="1" t="s">
        <v>27</v>
      </c>
    </row>
    <row r="2633" spans="1:21" ht="15" x14ac:dyDescent="0.2">
      <c r="A2633" s="1" t="s">
        <v>73</v>
      </c>
      <c r="B2633" s="1" t="s">
        <v>64</v>
      </c>
      <c r="C2633" s="1" t="s">
        <v>317</v>
      </c>
      <c r="D2633" s="1" t="s">
        <v>3989</v>
      </c>
      <c r="E2633" s="1" t="s">
        <v>1173</v>
      </c>
      <c r="F2633" s="1" t="s">
        <v>22</v>
      </c>
      <c r="G2633" s="2" t="str">
        <f t="shared" si="123"/>
        <v>Medbase Abtwil</v>
      </c>
      <c r="H2633" s="1" t="s">
        <v>1174</v>
      </c>
      <c r="I2633" s="1" t="str" cm="1">
        <f t="array" ref="I2633">IF(H2633="","",IF(COUNT(VALUE(MID(H2633,ROW($A$1:$A$100),1)))=0,H2633,TRIM(LEFT(H2633,MATCH(TRUE,ISNUMBER(VALUE(MID(H2633,ROW($A$1:$A$100),1))),0)-1))))</f>
        <v>Wiesenbachstrasse</v>
      </c>
      <c r="J2633" s="1" t="str" cm="1">
        <f t="array" ref="J2633">IF(H2633="","",IF(COUNT(VALUE(MID(H2633,ROW($A$1:$A$100),1)))=0,"",RIGHT(H2633,LEN(H2633)-MATCH(TRUE,ISNUMBER(VALUE(MID(H2633,ROW($A$1:$A$100),1))),0)+1)))</f>
        <v>5</v>
      </c>
      <c r="K2633" s="1" t="s">
        <v>22</v>
      </c>
      <c r="L2633" s="1" t="s">
        <v>651</v>
      </c>
      <c r="M2633" s="1" t="str">
        <f t="shared" si="124"/>
        <v>9030</v>
      </c>
      <c r="N2633" s="1" t="str">
        <f t="shared" si="125"/>
        <v>Abtwil SG</v>
      </c>
      <c r="O2633" s="1" t="s">
        <v>24</v>
      </c>
      <c r="P2633" s="1" t="s">
        <v>12002</v>
      </c>
      <c r="Q2633" s="1" t="s">
        <v>128</v>
      </c>
      <c r="R2633" s="1" t="s">
        <v>22</v>
      </c>
      <c r="S2633" s="1" t="s">
        <v>22</v>
      </c>
      <c r="T2633" s="1" t="s">
        <v>12003</v>
      </c>
      <c r="U2633" s="1" t="s">
        <v>27</v>
      </c>
    </row>
    <row r="2634" spans="1:21" ht="30" x14ac:dyDescent="0.2">
      <c r="A2634" s="1" t="s">
        <v>16</v>
      </c>
      <c r="B2634" s="1" t="s">
        <v>64</v>
      </c>
      <c r="C2634" s="1" t="s">
        <v>830</v>
      </c>
      <c r="D2634" s="1" t="s">
        <v>6806</v>
      </c>
      <c r="E2634" s="1" t="s">
        <v>1698</v>
      </c>
      <c r="F2634" s="1" t="s">
        <v>1699</v>
      </c>
      <c r="G2634" s="2" t="str">
        <f t="shared" si="123"/>
        <v>Universitätsspital Zürich
_x000D_Klinik für Geburtshilfe</v>
      </c>
      <c r="H2634" s="1" t="s">
        <v>1700</v>
      </c>
      <c r="I2634" s="1" t="str" cm="1">
        <f t="array" ref="I2634">IF(H2634="","",IF(COUNT(VALUE(MID(H2634,ROW($A$1:$A$100),1)))=0,H2634,TRIM(LEFT(H2634,MATCH(TRUE,ISNUMBER(VALUE(MID(H2634,ROW($A$1:$A$100),1))),0)-1))))</f>
        <v>Frauenklinikstrasse</v>
      </c>
      <c r="J2634" s="1" t="str" cm="1">
        <f t="array" ref="J2634">IF(H2634="","",IF(COUNT(VALUE(MID(H2634,ROW($A$1:$A$100),1)))=0,"",RIGHT(H2634,LEN(H2634)-MATCH(TRUE,ISNUMBER(VALUE(MID(H2634,ROW($A$1:$A$100),1))),0)+1)))</f>
        <v>10</v>
      </c>
      <c r="K2634" s="1" t="s">
        <v>22</v>
      </c>
      <c r="L2634" s="1" t="s">
        <v>1701</v>
      </c>
      <c r="M2634" s="1" t="str">
        <f t="shared" si="124"/>
        <v>8091</v>
      </c>
      <c r="N2634" s="1" t="str">
        <f t="shared" si="125"/>
        <v>Zürich</v>
      </c>
      <c r="O2634" s="1" t="s">
        <v>24</v>
      </c>
      <c r="P2634" s="1" t="s">
        <v>6807</v>
      </c>
      <c r="Q2634" s="1" t="s">
        <v>21</v>
      </c>
      <c r="R2634" s="1" t="s">
        <v>22</v>
      </c>
      <c r="S2634" s="1" t="s">
        <v>22</v>
      </c>
      <c r="T2634" s="1" t="s">
        <v>6808</v>
      </c>
      <c r="U2634" s="1" t="s">
        <v>27</v>
      </c>
    </row>
    <row r="2635" spans="1:21" ht="15" x14ac:dyDescent="0.2">
      <c r="A2635" s="1" t="s">
        <v>16</v>
      </c>
      <c r="B2635" s="1" t="s">
        <v>17</v>
      </c>
      <c r="C2635" s="1" t="s">
        <v>2559</v>
      </c>
      <c r="D2635" s="1" t="s">
        <v>6806</v>
      </c>
      <c r="E2635" s="1" t="s">
        <v>1562</v>
      </c>
      <c r="F2635" s="1" t="s">
        <v>22</v>
      </c>
      <c r="G2635" s="2" t="str">
        <f t="shared" si="123"/>
        <v>Sanacare Zürich-Affoltern</v>
      </c>
      <c r="H2635" s="1" t="s">
        <v>1563</v>
      </c>
      <c r="I2635" s="1" t="str" cm="1">
        <f t="array" ref="I2635">IF(H2635="","",IF(COUNT(VALUE(MID(H2635,ROW($A$1:$A$100),1)))=0,H2635,TRIM(LEFT(H2635,MATCH(TRUE,ISNUMBER(VALUE(MID(H2635,ROW($A$1:$A$100),1))),0)-1))))</f>
        <v>Wehntalerstrasse</v>
      </c>
      <c r="J2635" s="1" t="str" cm="1">
        <f t="array" ref="J2635">IF(H2635="","",IF(COUNT(VALUE(MID(H2635,ROW($A$1:$A$100),1)))=0,"",RIGHT(H2635,LEN(H2635)-MATCH(TRUE,ISNUMBER(VALUE(MID(H2635,ROW($A$1:$A$100),1))),0)+1)))</f>
        <v>560</v>
      </c>
      <c r="K2635" s="1" t="s">
        <v>22</v>
      </c>
      <c r="L2635" s="1" t="s">
        <v>1564</v>
      </c>
      <c r="M2635" s="1" t="str">
        <f t="shared" si="124"/>
        <v>8046</v>
      </c>
      <c r="N2635" s="1" t="str">
        <f t="shared" si="125"/>
        <v>Zürich</v>
      </c>
      <c r="O2635" s="1" t="s">
        <v>24</v>
      </c>
      <c r="P2635" s="1" t="s">
        <v>15263</v>
      </c>
      <c r="Q2635" s="1" t="s">
        <v>128</v>
      </c>
      <c r="R2635" s="1" t="s">
        <v>22</v>
      </c>
      <c r="S2635" s="1" t="s">
        <v>22</v>
      </c>
      <c r="T2635" s="1" t="s">
        <v>15264</v>
      </c>
      <c r="U2635" s="1" t="s">
        <v>27</v>
      </c>
    </row>
    <row r="2636" spans="1:21" ht="15" x14ac:dyDescent="0.2">
      <c r="A2636" s="1" t="s">
        <v>73</v>
      </c>
      <c r="B2636" s="1" t="s">
        <v>64</v>
      </c>
      <c r="C2636" s="1" t="s">
        <v>2564</v>
      </c>
      <c r="D2636" s="1" t="s">
        <v>2565</v>
      </c>
      <c r="E2636" s="1" t="s">
        <v>2566</v>
      </c>
      <c r="F2636" s="1" t="s">
        <v>22</v>
      </c>
      <c r="G2636" s="2" t="str">
        <f t="shared" si="123"/>
        <v>Seedorfpraxis Uttwil</v>
      </c>
      <c r="H2636" s="1" t="s">
        <v>2567</v>
      </c>
      <c r="I2636" s="1" t="str" cm="1">
        <f t="array" ref="I2636">IF(H2636="","",IF(COUNT(VALUE(MID(H2636,ROW($A$1:$A$100),1)))=0,H2636,TRIM(LEFT(H2636,MATCH(TRUE,ISNUMBER(VALUE(MID(H2636,ROW($A$1:$A$100),1))),0)-1))))</f>
        <v>Zentrumsplatz</v>
      </c>
      <c r="J2636" s="1" t="str" cm="1">
        <f t="array" ref="J2636">IF(H2636="","",IF(COUNT(VALUE(MID(H2636,ROW($A$1:$A$100),1)))=0,"",RIGHT(H2636,LEN(H2636)-MATCH(TRUE,ISNUMBER(VALUE(MID(H2636,ROW($A$1:$A$100),1))),0)+1)))</f>
        <v>2</v>
      </c>
      <c r="K2636" s="1" t="s">
        <v>22</v>
      </c>
      <c r="L2636" s="1" t="s">
        <v>2568</v>
      </c>
      <c r="M2636" s="1" t="str">
        <f t="shared" si="124"/>
        <v>8592</v>
      </c>
      <c r="N2636" s="1" t="str">
        <f t="shared" si="125"/>
        <v>Uttwil</v>
      </c>
      <c r="O2636" s="1" t="s">
        <v>24</v>
      </c>
      <c r="P2636" s="1" t="s">
        <v>2569</v>
      </c>
      <c r="Q2636" s="1" t="s">
        <v>128</v>
      </c>
      <c r="R2636" s="1" t="s">
        <v>22</v>
      </c>
      <c r="S2636" s="1" t="s">
        <v>22</v>
      </c>
      <c r="T2636" s="1" t="s">
        <v>2570</v>
      </c>
      <c r="U2636" s="1" t="s">
        <v>27</v>
      </c>
    </row>
    <row r="2637" spans="1:21" ht="30" x14ac:dyDescent="0.2">
      <c r="A2637" s="1" t="s">
        <v>16</v>
      </c>
      <c r="B2637" s="1" t="s">
        <v>64</v>
      </c>
      <c r="C2637" s="1" t="s">
        <v>16463</v>
      </c>
      <c r="D2637" s="1" t="s">
        <v>16464</v>
      </c>
      <c r="E2637" s="1" t="s">
        <v>9482</v>
      </c>
      <c r="F2637" s="1" t="s">
        <v>16465</v>
      </c>
      <c r="G2637" s="2" t="str">
        <f t="shared" si="123"/>
        <v>Swiss Med Team AG
_x000D_Derm Art</v>
      </c>
      <c r="H2637" s="1" t="s">
        <v>9483</v>
      </c>
      <c r="I2637" s="1" t="str" cm="1">
        <f t="array" ref="I2637">IF(H2637="","",IF(COUNT(VALUE(MID(H2637,ROW($A$1:$A$100),1)))=0,H2637,TRIM(LEFT(H2637,MATCH(TRUE,ISNUMBER(VALUE(MID(H2637,ROW($A$1:$A$100),1))),0)-1))))</f>
        <v>Untertor</v>
      </c>
      <c r="J2637" s="1" t="str" cm="1">
        <f t="array" ref="J2637">IF(H2637="","",IF(COUNT(VALUE(MID(H2637,ROW($A$1:$A$100),1)))=0,"",RIGHT(H2637,LEN(H2637)-MATCH(TRUE,ISNUMBER(VALUE(MID(H2637,ROW($A$1:$A$100),1))),0)+1)))</f>
        <v>33</v>
      </c>
      <c r="K2637" s="1" t="s">
        <v>22</v>
      </c>
      <c r="L2637" s="1" t="s">
        <v>291</v>
      </c>
      <c r="M2637" s="1" t="str">
        <f t="shared" si="124"/>
        <v>8400</v>
      </c>
      <c r="N2637" s="1" t="str">
        <f t="shared" si="125"/>
        <v>Winterthur</v>
      </c>
      <c r="O2637" s="1" t="s">
        <v>24</v>
      </c>
      <c r="P2637" s="1" t="s">
        <v>16466</v>
      </c>
      <c r="Q2637" s="1" t="s">
        <v>80</v>
      </c>
      <c r="R2637" s="1" t="s">
        <v>22</v>
      </c>
      <c r="S2637" s="1" t="s">
        <v>22</v>
      </c>
      <c r="T2637" s="1" t="s">
        <v>16467</v>
      </c>
      <c r="U2637" s="1" t="s">
        <v>27</v>
      </c>
    </row>
    <row r="2638" spans="1:21" ht="15" x14ac:dyDescent="0.2">
      <c r="A2638" s="1" t="s">
        <v>73</v>
      </c>
      <c r="B2638" s="1" t="s">
        <v>17</v>
      </c>
      <c r="C2638" s="1" t="s">
        <v>4251</v>
      </c>
      <c r="D2638" s="1" t="s">
        <v>4252</v>
      </c>
      <c r="E2638" s="1" t="s">
        <v>4129</v>
      </c>
      <c r="F2638" s="1" t="s">
        <v>22</v>
      </c>
      <c r="G2638" s="2" t="str">
        <f t="shared" si="123"/>
        <v>Viva Hausärzte AG</v>
      </c>
      <c r="H2638" s="1" t="s">
        <v>869</v>
      </c>
      <c r="I2638" s="1" t="str" cm="1">
        <f t="array" ref="I2638">IF(H2638="","",IF(COUNT(VALUE(MID(H2638,ROW($A$1:$A$100),1)))=0,H2638,TRIM(LEFT(H2638,MATCH(TRUE,ISNUMBER(VALUE(MID(H2638,ROW($A$1:$A$100),1))),0)-1))))</f>
        <v>Zürichstrasse</v>
      </c>
      <c r="J2638" s="1" t="str" cm="1">
        <f t="array" ref="J2638">IF(H2638="","",IF(COUNT(VALUE(MID(H2638,ROW($A$1:$A$100),1)))=0,"",RIGHT(H2638,LEN(H2638)-MATCH(TRUE,ISNUMBER(VALUE(MID(H2638,ROW($A$1:$A$100),1))),0)+1)))</f>
        <v>5</v>
      </c>
      <c r="K2638" s="1" t="s">
        <v>22</v>
      </c>
      <c r="L2638" s="1" t="s">
        <v>107</v>
      </c>
      <c r="M2638" s="1" t="str">
        <f t="shared" si="124"/>
        <v>8180</v>
      </c>
      <c r="N2638" s="1" t="str">
        <f t="shared" si="125"/>
        <v>Bülach</v>
      </c>
      <c r="O2638" s="1" t="s">
        <v>24</v>
      </c>
      <c r="P2638" s="1" t="s">
        <v>4253</v>
      </c>
      <c r="Q2638" s="1" t="s">
        <v>128</v>
      </c>
      <c r="R2638" s="1" t="s">
        <v>22</v>
      </c>
      <c r="S2638" s="1" t="s">
        <v>22</v>
      </c>
      <c r="T2638" s="1" t="s">
        <v>4254</v>
      </c>
      <c r="U2638" s="1" t="s">
        <v>27</v>
      </c>
    </row>
    <row r="2639" spans="1:21" ht="30" x14ac:dyDescent="0.2">
      <c r="A2639" s="1" t="s">
        <v>16</v>
      </c>
      <c r="B2639" s="1" t="s">
        <v>64</v>
      </c>
      <c r="C2639" s="1" t="s">
        <v>282</v>
      </c>
      <c r="D2639" s="1" t="s">
        <v>5303</v>
      </c>
      <c r="E2639" s="1" t="s">
        <v>3467</v>
      </c>
      <c r="F2639" s="1" t="s">
        <v>3468</v>
      </c>
      <c r="G2639" s="2" t="str">
        <f t="shared" si="123"/>
        <v>Ärztezentrum Täfernhof
_x000D_Kinderwunschzentrum Baden AG</v>
      </c>
      <c r="H2639" s="1" t="s">
        <v>3469</v>
      </c>
      <c r="I2639" s="1" t="str" cm="1">
        <f t="array" ref="I2639">IF(H2639="","",IF(COUNT(VALUE(MID(H2639,ROW($A$1:$A$100),1)))=0,H2639,TRIM(LEFT(H2639,MATCH(TRUE,ISNUMBER(VALUE(MID(H2639,ROW($A$1:$A$100),1))),0)-1))))</f>
        <v>Mellingerstrasse</v>
      </c>
      <c r="J2639" s="1" t="str" cm="1">
        <f t="array" ref="J2639">IF(H2639="","",IF(COUNT(VALUE(MID(H2639,ROW($A$1:$A$100),1)))=0,"",RIGHT(H2639,LEN(H2639)-MATCH(TRUE,ISNUMBER(VALUE(MID(H2639,ROW($A$1:$A$100),1))),0)+1)))</f>
        <v>207</v>
      </c>
      <c r="K2639" s="1" t="s">
        <v>22</v>
      </c>
      <c r="L2639" s="1" t="s">
        <v>3470</v>
      </c>
      <c r="M2639" s="1" t="str">
        <f t="shared" si="124"/>
        <v>5405</v>
      </c>
      <c r="N2639" s="1" t="str">
        <f t="shared" si="125"/>
        <v>Baden-Dättwil</v>
      </c>
      <c r="O2639" s="1" t="s">
        <v>24</v>
      </c>
      <c r="P2639" s="1" t="s">
        <v>5304</v>
      </c>
      <c r="Q2639" s="1" t="s">
        <v>21</v>
      </c>
      <c r="R2639" s="1" t="s">
        <v>22</v>
      </c>
      <c r="S2639" s="1" t="s">
        <v>22</v>
      </c>
      <c r="T2639" s="1" t="s">
        <v>5305</v>
      </c>
      <c r="U2639" s="1" t="s">
        <v>27</v>
      </c>
    </row>
    <row r="2640" spans="1:21" ht="15" x14ac:dyDescent="0.2">
      <c r="A2640" s="1" t="s">
        <v>16</v>
      </c>
      <c r="B2640" s="1" t="s">
        <v>64</v>
      </c>
      <c r="C2640" s="1" t="s">
        <v>2815</v>
      </c>
      <c r="D2640" s="1" t="s">
        <v>12004</v>
      </c>
      <c r="E2640" s="1" t="s">
        <v>8532</v>
      </c>
      <c r="F2640" s="1" t="s">
        <v>22</v>
      </c>
      <c r="G2640" s="2" t="str">
        <f t="shared" si="123"/>
        <v>Pilatus Praxis AG</v>
      </c>
      <c r="H2640" s="1" t="s">
        <v>8533</v>
      </c>
      <c r="I2640" s="1" t="str" cm="1">
        <f t="array" ref="I2640">IF(H2640="","",IF(COUNT(VALUE(MID(H2640,ROW($A$1:$A$100),1)))=0,H2640,TRIM(LEFT(H2640,MATCH(TRUE,ISNUMBER(VALUE(MID(H2640,ROW($A$1:$A$100),1))),0)-1))))</f>
        <v>Hallwilerweg</v>
      </c>
      <c r="J2640" s="1" t="str" cm="1">
        <f t="array" ref="J2640">IF(H2640="","",IF(COUNT(VALUE(MID(H2640,ROW($A$1:$A$100),1)))=0,"",RIGHT(H2640,LEN(H2640)-MATCH(TRUE,ISNUMBER(VALUE(MID(H2640,ROW($A$1:$A$100),1))),0)+1)))</f>
        <v>2</v>
      </c>
      <c r="K2640" s="1" t="s">
        <v>22</v>
      </c>
      <c r="L2640" s="1" t="s">
        <v>491</v>
      </c>
      <c r="M2640" s="1" t="str">
        <f t="shared" si="124"/>
        <v>6003</v>
      </c>
      <c r="N2640" s="1" t="str">
        <f t="shared" si="125"/>
        <v>Luzern</v>
      </c>
      <c r="O2640" s="1" t="s">
        <v>24</v>
      </c>
      <c r="P2640" s="1" t="s">
        <v>12005</v>
      </c>
      <c r="Q2640" s="1" t="s">
        <v>21</v>
      </c>
      <c r="R2640" s="1" t="s">
        <v>22</v>
      </c>
      <c r="S2640" s="1" t="s">
        <v>22</v>
      </c>
      <c r="T2640" s="1" t="s">
        <v>12006</v>
      </c>
      <c r="U2640" s="1" t="s">
        <v>27</v>
      </c>
    </row>
    <row r="2641" spans="1:21" ht="15" x14ac:dyDescent="0.2">
      <c r="A2641" s="1" t="s">
        <v>16</v>
      </c>
      <c r="B2641" s="1" t="s">
        <v>17</v>
      </c>
      <c r="C2641" s="1" t="s">
        <v>2962</v>
      </c>
      <c r="D2641" s="1" t="s">
        <v>14490</v>
      </c>
      <c r="E2641" s="1" t="s">
        <v>5285</v>
      </c>
      <c r="F2641" s="1" t="s">
        <v>22</v>
      </c>
      <c r="G2641" s="2" t="str">
        <f t="shared" si="123"/>
        <v>Tösstal-Praxis AG</v>
      </c>
      <c r="H2641" s="1" t="s">
        <v>2295</v>
      </c>
      <c r="I2641" s="1" t="str" cm="1">
        <f t="array" ref="I2641">IF(H2641="","",IF(COUNT(VALUE(MID(H2641,ROW($A$1:$A$100),1)))=0,H2641,TRIM(LEFT(H2641,MATCH(TRUE,ISNUMBER(VALUE(MID(H2641,ROW($A$1:$A$100),1))),0)-1))))</f>
        <v>Bahnhofstrasse</v>
      </c>
      <c r="J2641" s="1" t="str" cm="1">
        <f t="array" ref="J2641">IF(H2641="","",IF(COUNT(VALUE(MID(H2641,ROW($A$1:$A$100),1)))=0,"",RIGHT(H2641,LEN(H2641)-MATCH(TRUE,ISNUMBER(VALUE(MID(H2641,ROW($A$1:$A$100),1))),0)+1)))</f>
        <v>6</v>
      </c>
      <c r="K2641" s="1" t="s">
        <v>22</v>
      </c>
      <c r="L2641" s="1" t="s">
        <v>11664</v>
      </c>
      <c r="M2641" s="1" t="str">
        <f t="shared" si="124"/>
        <v>8488</v>
      </c>
      <c r="N2641" s="1" t="str">
        <f t="shared" si="125"/>
        <v>Turbenthal</v>
      </c>
      <c r="O2641" s="1" t="s">
        <v>24</v>
      </c>
      <c r="P2641" s="1" t="s">
        <v>14491</v>
      </c>
      <c r="Q2641" s="1" t="s">
        <v>128</v>
      </c>
      <c r="R2641" s="1" t="s">
        <v>22</v>
      </c>
      <c r="S2641" s="1" t="s">
        <v>22</v>
      </c>
      <c r="T2641" s="1" t="s">
        <v>14492</v>
      </c>
      <c r="U2641" s="1" t="s">
        <v>27</v>
      </c>
    </row>
    <row r="2642" spans="1:21" ht="15" x14ac:dyDescent="0.2">
      <c r="A2642" s="1" t="s">
        <v>73</v>
      </c>
      <c r="B2642" s="1" t="s">
        <v>17</v>
      </c>
      <c r="C2642" s="1" t="s">
        <v>16204</v>
      </c>
      <c r="D2642" s="1" t="s">
        <v>16205</v>
      </c>
      <c r="E2642" s="1" t="s">
        <v>874</v>
      </c>
      <c r="F2642" s="1" t="s">
        <v>22</v>
      </c>
      <c r="G2642" s="2" t="str">
        <f t="shared" si="123"/>
        <v>Polipraxis St. Margrethen AG</v>
      </c>
      <c r="H2642" s="1" t="s">
        <v>875</v>
      </c>
      <c r="I2642" s="1" t="str" cm="1">
        <f t="array" ref="I2642">IF(H2642="","",IF(COUNT(VALUE(MID(H2642,ROW($A$1:$A$100),1)))=0,H2642,TRIM(LEFT(H2642,MATCH(TRUE,ISNUMBER(VALUE(MID(H2642,ROW($A$1:$A$100),1))),0)-1))))</f>
        <v>Grenzstrasse</v>
      </c>
      <c r="J2642" s="1" t="str" cm="1">
        <f t="array" ref="J2642">IF(H2642="","",IF(COUNT(VALUE(MID(H2642,ROW($A$1:$A$100),1)))=0,"",RIGHT(H2642,LEN(H2642)-MATCH(TRUE,ISNUMBER(VALUE(MID(H2642,ROW($A$1:$A$100),1))),0)+1)))</f>
        <v>27</v>
      </c>
      <c r="K2642" s="1" t="s">
        <v>22</v>
      </c>
      <c r="L2642" s="1" t="s">
        <v>876</v>
      </c>
      <c r="M2642" s="1" t="str">
        <f t="shared" si="124"/>
        <v>9430</v>
      </c>
      <c r="N2642" s="1" t="str">
        <f t="shared" si="125"/>
        <v>St. Margrethen SG</v>
      </c>
      <c r="O2642" s="1" t="s">
        <v>24</v>
      </c>
      <c r="P2642" s="1" t="s">
        <v>16206</v>
      </c>
      <c r="Q2642" s="1" t="s">
        <v>128</v>
      </c>
      <c r="R2642" s="1" t="s">
        <v>22</v>
      </c>
      <c r="S2642" s="1" t="s">
        <v>22</v>
      </c>
      <c r="T2642" s="1" t="s">
        <v>16207</v>
      </c>
      <c r="U2642" s="1" t="s">
        <v>27</v>
      </c>
    </row>
    <row r="2643" spans="1:21" ht="15" x14ac:dyDescent="0.2">
      <c r="A2643" s="1" t="s">
        <v>16</v>
      </c>
      <c r="B2643" s="1" t="s">
        <v>17</v>
      </c>
      <c r="C2643" s="1" t="s">
        <v>5060</v>
      </c>
      <c r="D2643" s="1" t="s">
        <v>5061</v>
      </c>
      <c r="E2643" s="1" t="s">
        <v>3427</v>
      </c>
      <c r="F2643" s="1" t="s">
        <v>22</v>
      </c>
      <c r="G2643" s="2" t="str">
        <f t="shared" si="123"/>
        <v>Medbase Wil Friedtal</v>
      </c>
      <c r="H2643" s="1" t="s">
        <v>3428</v>
      </c>
      <c r="I2643" s="1" t="str" cm="1">
        <f t="array" ref="I2643">IF(H2643="","",IF(COUNT(VALUE(MID(H2643,ROW($A$1:$A$100),1)))=0,H2643,TRIM(LEFT(H2643,MATCH(TRUE,ISNUMBER(VALUE(MID(H2643,ROW($A$1:$A$100),1))),0)-1))))</f>
        <v>Friedtalweg</v>
      </c>
      <c r="J2643" s="1" t="str" cm="1">
        <f t="array" ref="J2643">IF(H2643="","",IF(COUNT(VALUE(MID(H2643,ROW($A$1:$A$100),1)))=0,"",RIGHT(H2643,LEN(H2643)-MATCH(TRUE,ISNUMBER(VALUE(MID(H2643,ROW($A$1:$A$100),1))),0)+1)))</f>
        <v>18</v>
      </c>
      <c r="K2643" s="1" t="s">
        <v>22</v>
      </c>
      <c r="L2643" s="1" t="s">
        <v>688</v>
      </c>
      <c r="M2643" s="1" t="str">
        <f t="shared" si="124"/>
        <v>9500</v>
      </c>
      <c r="N2643" s="1" t="str">
        <f t="shared" si="125"/>
        <v>Wil SG</v>
      </c>
      <c r="O2643" s="1" t="s">
        <v>24</v>
      </c>
      <c r="P2643" s="1" t="s">
        <v>5062</v>
      </c>
      <c r="Q2643" s="1" t="s">
        <v>128</v>
      </c>
      <c r="R2643" s="1" t="s">
        <v>80</v>
      </c>
      <c r="S2643" s="1" t="s">
        <v>22</v>
      </c>
      <c r="T2643" s="1" t="s">
        <v>5063</v>
      </c>
      <c r="U2643" s="1" t="s">
        <v>27</v>
      </c>
    </row>
    <row r="2644" spans="1:21" ht="30" x14ac:dyDescent="0.2">
      <c r="A2644" s="1" t="s">
        <v>73</v>
      </c>
      <c r="B2644" s="1" t="s">
        <v>64</v>
      </c>
      <c r="C2644" s="1" t="s">
        <v>12007</v>
      </c>
      <c r="D2644" s="1" t="s">
        <v>12008</v>
      </c>
      <c r="E2644" s="1" t="s">
        <v>5406</v>
      </c>
      <c r="F2644" s="1" t="s">
        <v>156</v>
      </c>
      <c r="G2644" s="2" t="str">
        <f t="shared" si="123"/>
        <v>SRO Spital Region Oberaargau AG
_x000D_Frauenklinik</v>
      </c>
      <c r="H2644" s="1" t="s">
        <v>5407</v>
      </c>
      <c r="I2644" s="1" t="str" cm="1">
        <f t="array" ref="I2644">IF(H2644="","",IF(COUNT(VALUE(MID(H2644,ROW($A$1:$A$100),1)))=0,H2644,TRIM(LEFT(H2644,MATCH(TRUE,ISNUMBER(VALUE(MID(H2644,ROW($A$1:$A$100),1))),0)-1))))</f>
        <v>St. Urbanstrasse</v>
      </c>
      <c r="J2644" s="1" t="str" cm="1">
        <f t="array" ref="J2644">IF(H2644="","",IF(COUNT(VALUE(MID(H2644,ROW($A$1:$A$100),1)))=0,"",RIGHT(H2644,LEN(H2644)-MATCH(TRUE,ISNUMBER(VALUE(MID(H2644,ROW($A$1:$A$100),1))),0)+1)))</f>
        <v>67</v>
      </c>
      <c r="K2644" s="1" t="s">
        <v>22</v>
      </c>
      <c r="L2644" s="1" t="s">
        <v>247</v>
      </c>
      <c r="M2644" s="1" t="str">
        <f t="shared" si="124"/>
        <v>4900</v>
      </c>
      <c r="N2644" s="1" t="str">
        <f t="shared" si="125"/>
        <v>Langenthal</v>
      </c>
      <c r="O2644" s="1" t="s">
        <v>24</v>
      </c>
      <c r="P2644" s="1" t="s">
        <v>12009</v>
      </c>
      <c r="Q2644" s="1" t="s">
        <v>21</v>
      </c>
      <c r="R2644" s="1" t="s">
        <v>80</v>
      </c>
      <c r="S2644" s="1" t="s">
        <v>22</v>
      </c>
      <c r="T2644" s="1" t="s">
        <v>12010</v>
      </c>
      <c r="U2644" s="1" t="s">
        <v>27</v>
      </c>
    </row>
    <row r="2645" spans="1:21" ht="15" x14ac:dyDescent="0.2">
      <c r="A2645" s="1" t="s">
        <v>73</v>
      </c>
      <c r="B2645" s="1" t="s">
        <v>17</v>
      </c>
      <c r="C2645" s="1" t="s">
        <v>3586</v>
      </c>
      <c r="D2645" s="1" t="s">
        <v>5818</v>
      </c>
      <c r="E2645" s="1" t="s">
        <v>5819</v>
      </c>
      <c r="F2645" s="1" t="s">
        <v>22</v>
      </c>
      <c r="G2645" s="2" t="str">
        <f t="shared" si="123"/>
        <v>Medicopraxis Thalwil</v>
      </c>
      <c r="H2645" s="1" t="s">
        <v>5820</v>
      </c>
      <c r="I2645" s="1" t="str" cm="1">
        <f t="array" ref="I2645">IF(H2645="","",IF(COUNT(VALUE(MID(H2645,ROW($A$1:$A$100),1)))=0,H2645,TRIM(LEFT(H2645,MATCH(TRUE,ISNUMBER(VALUE(MID(H2645,ROW($A$1:$A$100),1))),0)-1))))</f>
        <v>Bahnhofstrasse</v>
      </c>
      <c r="J2645" s="1" t="str" cm="1">
        <f t="array" ref="J2645">IF(H2645="","",IF(COUNT(VALUE(MID(H2645,ROW($A$1:$A$100),1)))=0,"",RIGHT(H2645,LEN(H2645)-MATCH(TRUE,ISNUMBER(VALUE(MID(H2645,ROW($A$1:$A$100),1))),0)+1)))</f>
        <v>12</v>
      </c>
      <c r="K2645" s="1" t="s">
        <v>22</v>
      </c>
      <c r="L2645" s="1" t="s">
        <v>3750</v>
      </c>
      <c r="M2645" s="1" t="str">
        <f t="shared" si="124"/>
        <v>8800</v>
      </c>
      <c r="N2645" s="1" t="str">
        <f t="shared" si="125"/>
        <v>Thalwil</v>
      </c>
      <c r="O2645" s="1" t="s">
        <v>24</v>
      </c>
      <c r="P2645" s="1" t="s">
        <v>5821</v>
      </c>
      <c r="Q2645" s="1" t="s">
        <v>128</v>
      </c>
      <c r="R2645" s="1" t="s">
        <v>22</v>
      </c>
      <c r="S2645" s="1" t="s">
        <v>22</v>
      </c>
      <c r="T2645" s="1" t="s">
        <v>5822</v>
      </c>
      <c r="U2645" s="1" t="s">
        <v>27</v>
      </c>
    </row>
    <row r="2646" spans="1:21" ht="30" x14ac:dyDescent="0.2">
      <c r="A2646" s="1" t="s">
        <v>16</v>
      </c>
      <c r="B2646" s="1" t="s">
        <v>17</v>
      </c>
      <c r="C2646" s="1" t="s">
        <v>15946</v>
      </c>
      <c r="D2646" s="1" t="s">
        <v>15947</v>
      </c>
      <c r="E2646" s="1" t="s">
        <v>1969</v>
      </c>
      <c r="F2646" s="1" t="s">
        <v>156</v>
      </c>
      <c r="G2646" s="2" t="str">
        <f t="shared" si="123"/>
        <v>Spital Nidwalden AG
_x000D_Frauenklinik</v>
      </c>
      <c r="H2646" s="1" t="s">
        <v>1970</v>
      </c>
      <c r="I2646" s="1" t="str" cm="1">
        <f t="array" ref="I2646">IF(H2646="","",IF(COUNT(VALUE(MID(H2646,ROW($A$1:$A$100),1)))=0,H2646,TRIM(LEFT(H2646,MATCH(TRUE,ISNUMBER(VALUE(MID(H2646,ROW($A$1:$A$100),1))),0)-1))))</f>
        <v>Ennetmooserstrasse</v>
      </c>
      <c r="J2646" s="1" t="str" cm="1">
        <f t="array" ref="J2646">IF(H2646="","",IF(COUNT(VALUE(MID(H2646,ROW($A$1:$A$100),1)))=0,"",RIGHT(H2646,LEN(H2646)-MATCH(TRUE,ISNUMBER(VALUE(MID(H2646,ROW($A$1:$A$100),1))),0)+1)))</f>
        <v>19</v>
      </c>
      <c r="K2646" s="1" t="s">
        <v>22</v>
      </c>
      <c r="L2646" s="1" t="s">
        <v>1971</v>
      </c>
      <c r="M2646" s="1" t="str">
        <f t="shared" si="124"/>
        <v>6370</v>
      </c>
      <c r="N2646" s="1" t="str">
        <f t="shared" si="125"/>
        <v>Stans</v>
      </c>
      <c r="O2646" s="1" t="s">
        <v>24</v>
      </c>
      <c r="P2646" s="1" t="s">
        <v>15948</v>
      </c>
      <c r="Q2646" s="1" t="s">
        <v>21</v>
      </c>
      <c r="R2646" s="1" t="s">
        <v>22</v>
      </c>
      <c r="S2646" s="1" t="s">
        <v>22</v>
      </c>
      <c r="T2646" s="1" t="s">
        <v>15949</v>
      </c>
      <c r="U2646" s="1" t="s">
        <v>27</v>
      </c>
    </row>
    <row r="2647" spans="1:21" ht="30" x14ac:dyDescent="0.2">
      <c r="A2647" s="1" t="s">
        <v>16</v>
      </c>
      <c r="B2647" s="1" t="s">
        <v>17</v>
      </c>
      <c r="C2647" s="1" t="s">
        <v>15973</v>
      </c>
      <c r="D2647" s="1" t="s">
        <v>15974</v>
      </c>
      <c r="E2647" s="1" t="s">
        <v>4707</v>
      </c>
      <c r="F2647" s="1" t="s">
        <v>156</v>
      </c>
      <c r="G2647" s="2" t="str">
        <f t="shared" si="123"/>
        <v>Spital Uster
_x000D_Frauenklinik</v>
      </c>
      <c r="H2647" s="1" t="s">
        <v>22</v>
      </c>
      <c r="I2647" s="1" t="str" cm="1">
        <f t="array" ref="I2647">IF(H2647="","",IF(COUNT(VALUE(MID(H2647,ROW($A$1:$A$100),1)))=0,H2647,TRIM(LEFT(H2647,MATCH(TRUE,ISNUMBER(VALUE(MID(H2647,ROW($A$1:$A$100),1))),0)-1))))</f>
        <v/>
      </c>
      <c r="J2647" s="1" t="str" cm="1">
        <f t="array" ref="J2647">IF(H2647="","",IF(COUNT(VALUE(MID(H2647,ROW($A$1:$A$100),1)))=0,"",RIGHT(H2647,LEN(H2647)-MATCH(TRUE,ISNUMBER(VALUE(MID(H2647,ROW($A$1:$A$100),1))),0)+1)))</f>
        <v/>
      </c>
      <c r="K2647" s="1" t="s">
        <v>7</v>
      </c>
      <c r="L2647" s="1" t="s">
        <v>638</v>
      </c>
      <c r="M2647" s="1" t="str">
        <f t="shared" si="124"/>
        <v>8610</v>
      </c>
      <c r="N2647" s="1" t="str">
        <f t="shared" si="125"/>
        <v>Uster</v>
      </c>
      <c r="O2647" s="1" t="s">
        <v>24</v>
      </c>
      <c r="P2647" s="1" t="s">
        <v>15975</v>
      </c>
      <c r="Q2647" s="1" t="s">
        <v>21</v>
      </c>
      <c r="R2647" s="1" t="s">
        <v>22</v>
      </c>
      <c r="S2647" s="1" t="s">
        <v>22</v>
      </c>
      <c r="T2647" s="1" t="s">
        <v>15976</v>
      </c>
      <c r="U2647" s="1" t="s">
        <v>27</v>
      </c>
    </row>
    <row r="2648" spans="1:21" ht="15" x14ac:dyDescent="0.2">
      <c r="A2648" s="1" t="s">
        <v>73</v>
      </c>
      <c r="B2648" s="1" t="s">
        <v>64</v>
      </c>
      <c r="C2648" s="1" t="s">
        <v>12040</v>
      </c>
      <c r="D2648" s="1" t="s">
        <v>12041</v>
      </c>
      <c r="E2648" s="1" t="s">
        <v>12042</v>
      </c>
      <c r="F2648" s="1" t="s">
        <v>22</v>
      </c>
      <c r="G2648" s="2" t="str">
        <f t="shared" si="123"/>
        <v>Praxis Dr. Demarmels/ Dr. Nüesch</v>
      </c>
      <c r="H2648" s="1" t="s">
        <v>4748</v>
      </c>
      <c r="I2648" s="1" t="str" cm="1">
        <f t="array" ref="I2648">IF(H2648="","",IF(COUNT(VALUE(MID(H2648,ROW($A$1:$A$100),1)))=0,H2648,TRIM(LEFT(H2648,MATCH(TRUE,ISNUMBER(VALUE(MID(H2648,ROW($A$1:$A$100),1))),0)-1))))</f>
        <v>Birchstrasse</v>
      </c>
      <c r="J2648" s="1" t="str" cm="1">
        <f t="array" ref="J2648">IF(H2648="","",IF(COUNT(VALUE(MID(H2648,ROW($A$1:$A$100),1)))=0,"",RIGHT(H2648,LEN(H2648)-MATCH(TRUE,ISNUMBER(VALUE(MID(H2648,ROW($A$1:$A$100),1))),0)+1)))</f>
        <v>2</v>
      </c>
      <c r="K2648" s="1" t="s">
        <v>22</v>
      </c>
      <c r="L2648" s="1" t="s">
        <v>4749</v>
      </c>
      <c r="M2648" s="1" t="str">
        <f t="shared" si="124"/>
        <v>8472</v>
      </c>
      <c r="N2648" s="1" t="str">
        <f t="shared" si="125"/>
        <v>Seuzach</v>
      </c>
      <c r="O2648" s="1" t="s">
        <v>24</v>
      </c>
      <c r="P2648" s="1" t="s">
        <v>12043</v>
      </c>
      <c r="Q2648" s="1" t="s">
        <v>128</v>
      </c>
      <c r="R2648" s="1" t="s">
        <v>22</v>
      </c>
      <c r="S2648" s="1" t="s">
        <v>22</v>
      </c>
      <c r="T2648" s="1" t="s">
        <v>12044</v>
      </c>
      <c r="U2648" s="1" t="s">
        <v>27</v>
      </c>
    </row>
    <row r="2649" spans="1:21" ht="15" x14ac:dyDescent="0.2">
      <c r="A2649" s="1" t="s">
        <v>16</v>
      </c>
      <c r="B2649" s="1" t="s">
        <v>17</v>
      </c>
      <c r="C2649" s="1" t="s">
        <v>6218</v>
      </c>
      <c r="D2649" s="1" t="s">
        <v>8306</v>
      </c>
      <c r="E2649" s="1" t="s">
        <v>8307</v>
      </c>
      <c r="F2649" s="1" t="s">
        <v>22</v>
      </c>
      <c r="G2649" s="2" t="str">
        <f t="shared" si="123"/>
        <v>Praxis Dr. Clerc Thomas</v>
      </c>
      <c r="H2649" s="1" t="s">
        <v>3253</v>
      </c>
      <c r="I2649" s="1" t="str" cm="1">
        <f t="array" ref="I2649">IF(H2649="","",IF(COUNT(VALUE(MID(H2649,ROW($A$1:$A$100),1)))=0,H2649,TRIM(LEFT(H2649,MATCH(TRUE,ISNUMBER(VALUE(MID(H2649,ROW($A$1:$A$100),1))),0)-1))))</f>
        <v>Bahnhofstrasse</v>
      </c>
      <c r="J2649" s="1" t="str" cm="1">
        <f t="array" ref="J2649">IF(H2649="","",IF(COUNT(VALUE(MID(H2649,ROW($A$1:$A$100),1)))=0,"",RIGHT(H2649,LEN(H2649)-MATCH(TRUE,ISNUMBER(VALUE(MID(H2649,ROW($A$1:$A$100),1))),0)+1)))</f>
        <v>2</v>
      </c>
      <c r="K2649" s="1" t="s">
        <v>22</v>
      </c>
      <c r="L2649" s="1" t="s">
        <v>2641</v>
      </c>
      <c r="M2649" s="1" t="str">
        <f t="shared" si="124"/>
        <v>8355</v>
      </c>
      <c r="N2649" s="1" t="str">
        <f t="shared" si="125"/>
        <v>Aadorf</v>
      </c>
      <c r="O2649" s="1" t="s">
        <v>24</v>
      </c>
      <c r="P2649" s="1" t="s">
        <v>8308</v>
      </c>
      <c r="Q2649" s="1" t="s">
        <v>80</v>
      </c>
      <c r="R2649" s="1" t="s">
        <v>22</v>
      </c>
      <c r="S2649" s="1" t="s">
        <v>22</v>
      </c>
      <c r="T2649" s="1" t="s">
        <v>8309</v>
      </c>
      <c r="U2649" s="1" t="s">
        <v>27</v>
      </c>
    </row>
    <row r="2650" spans="1:21" ht="15" x14ac:dyDescent="0.2">
      <c r="A2650" s="1" t="s">
        <v>16</v>
      </c>
      <c r="B2650" s="1" t="s">
        <v>64</v>
      </c>
      <c r="C2650" s="1" t="s">
        <v>8445</v>
      </c>
      <c r="D2650" s="1" t="s">
        <v>5088</v>
      </c>
      <c r="E2650" s="1" t="s">
        <v>7851</v>
      </c>
      <c r="F2650" s="1" t="s">
        <v>22</v>
      </c>
      <c r="G2650" s="2" t="str">
        <f t="shared" si="123"/>
        <v>Dr. Nussbaumer / Dr. Thieringer</v>
      </c>
      <c r="H2650" s="1" t="s">
        <v>7852</v>
      </c>
      <c r="I2650" s="1" t="str" cm="1">
        <f t="array" ref="I2650">IF(H2650="","",IF(COUNT(VALUE(MID(H2650,ROW($A$1:$A$100),1)))=0,H2650,TRIM(LEFT(H2650,MATCH(TRUE,ISNUMBER(VALUE(MID(H2650,ROW($A$1:$A$100),1))),0)-1))))</f>
        <v>Holbeinstrasse</v>
      </c>
      <c r="J2650" s="1" t="str" cm="1">
        <f t="array" ref="J2650">IF(H2650="","",IF(COUNT(VALUE(MID(H2650,ROW($A$1:$A$100),1)))=0,"",RIGHT(H2650,LEN(H2650)-MATCH(TRUE,ISNUMBER(VALUE(MID(H2650,ROW($A$1:$A$100),1))),0)+1)))</f>
        <v>36</v>
      </c>
      <c r="K2650" s="1" t="s">
        <v>22</v>
      </c>
      <c r="L2650" s="1" t="s">
        <v>1417</v>
      </c>
      <c r="M2650" s="1" t="str">
        <f t="shared" si="124"/>
        <v>4051</v>
      </c>
      <c r="N2650" s="1" t="str">
        <f t="shared" si="125"/>
        <v>Basel</v>
      </c>
      <c r="O2650" s="1" t="s">
        <v>24</v>
      </c>
      <c r="P2650" s="1" t="s">
        <v>8446</v>
      </c>
      <c r="Q2650" s="1" t="s">
        <v>21</v>
      </c>
      <c r="R2650" s="1" t="s">
        <v>22</v>
      </c>
      <c r="S2650" s="1" t="s">
        <v>22</v>
      </c>
      <c r="T2650" s="1" t="s">
        <v>8447</v>
      </c>
      <c r="U2650" s="1" t="s">
        <v>27</v>
      </c>
    </row>
    <row r="2651" spans="1:21" ht="30" x14ac:dyDescent="0.2">
      <c r="A2651" s="1" t="s">
        <v>73</v>
      </c>
      <c r="B2651" s="1" t="s">
        <v>64</v>
      </c>
      <c r="C2651" s="1" t="s">
        <v>5087</v>
      </c>
      <c r="D2651" s="1" t="s">
        <v>5088</v>
      </c>
      <c r="E2651" s="1" t="s">
        <v>4550</v>
      </c>
      <c r="F2651" s="1" t="s">
        <v>156</v>
      </c>
      <c r="G2651" s="2" t="str">
        <f t="shared" si="123"/>
        <v>Kantonsspital Olten
_x000D_Frauenklinik</v>
      </c>
      <c r="H2651" s="1" t="s">
        <v>4551</v>
      </c>
      <c r="I2651" s="1" t="str" cm="1">
        <f t="array" ref="I2651">IF(H2651="","",IF(COUNT(VALUE(MID(H2651,ROW($A$1:$A$100),1)))=0,H2651,TRIM(LEFT(H2651,MATCH(TRUE,ISNUMBER(VALUE(MID(H2651,ROW($A$1:$A$100),1))),0)-1))))</f>
        <v>Baslerstrasse</v>
      </c>
      <c r="J2651" s="1" t="str" cm="1">
        <f t="array" ref="J2651">IF(H2651="","",IF(COUNT(VALUE(MID(H2651,ROW($A$1:$A$100),1)))=0,"",RIGHT(H2651,LEN(H2651)-MATCH(TRUE,ISNUMBER(VALUE(MID(H2651,ROW($A$1:$A$100),1))),0)+1)))</f>
        <v>150</v>
      </c>
      <c r="K2651" s="1" t="s">
        <v>22</v>
      </c>
      <c r="L2651" s="1" t="s">
        <v>422</v>
      </c>
      <c r="M2651" s="1" t="str">
        <f t="shared" si="124"/>
        <v>4600</v>
      </c>
      <c r="N2651" s="1" t="str">
        <f t="shared" si="125"/>
        <v>Olten</v>
      </c>
      <c r="O2651" s="1" t="s">
        <v>24</v>
      </c>
      <c r="P2651" s="1" t="s">
        <v>5089</v>
      </c>
      <c r="Q2651" s="1" t="s">
        <v>21</v>
      </c>
      <c r="R2651" s="1" t="s">
        <v>22</v>
      </c>
      <c r="S2651" s="1" t="s">
        <v>22</v>
      </c>
      <c r="T2651" s="1" t="s">
        <v>5090</v>
      </c>
      <c r="U2651" s="1" t="s">
        <v>27</v>
      </c>
    </row>
    <row r="2652" spans="1:21" ht="30" x14ac:dyDescent="0.2">
      <c r="A2652" s="1" t="s">
        <v>16</v>
      </c>
      <c r="B2652" s="1" t="s">
        <v>17</v>
      </c>
      <c r="C2652" s="1" t="s">
        <v>2316</v>
      </c>
      <c r="D2652" s="1" t="s">
        <v>5088</v>
      </c>
      <c r="E2652" s="1" t="s">
        <v>750</v>
      </c>
      <c r="F2652" s="1" t="s">
        <v>156</v>
      </c>
      <c r="G2652" s="2" t="str">
        <f t="shared" si="123"/>
        <v>Universitätsspital Basel
_x000D_Frauenklinik</v>
      </c>
      <c r="H2652" s="1" t="s">
        <v>752</v>
      </c>
      <c r="I2652" s="1" t="str" cm="1">
        <f t="array" ref="I2652">IF(H2652="","",IF(COUNT(VALUE(MID(H2652,ROW($A$1:$A$100),1)))=0,H2652,TRIM(LEFT(H2652,MATCH(TRUE,ISNUMBER(VALUE(MID(H2652,ROW($A$1:$A$100),1))),0)-1))))</f>
        <v>Spitalstrasse</v>
      </c>
      <c r="J2652" s="1" t="str" cm="1">
        <f t="array" ref="J2652">IF(H2652="","",IF(COUNT(VALUE(MID(H2652,ROW($A$1:$A$100),1)))=0,"",RIGHT(H2652,LEN(H2652)-MATCH(TRUE,ISNUMBER(VALUE(MID(H2652,ROW($A$1:$A$100),1))),0)+1)))</f>
        <v>21</v>
      </c>
      <c r="K2652" s="1" t="s">
        <v>22</v>
      </c>
      <c r="L2652" s="1" t="s">
        <v>753</v>
      </c>
      <c r="M2652" s="1" t="str">
        <f t="shared" si="124"/>
        <v>4031</v>
      </c>
      <c r="N2652" s="1" t="str">
        <f t="shared" si="125"/>
        <v>Basel</v>
      </c>
      <c r="O2652" s="1" t="s">
        <v>24</v>
      </c>
      <c r="P2652" s="1" t="s">
        <v>14558</v>
      </c>
      <c r="Q2652" s="1" t="s">
        <v>21</v>
      </c>
      <c r="R2652" s="1" t="s">
        <v>22</v>
      </c>
      <c r="S2652" s="1" t="s">
        <v>22</v>
      </c>
      <c r="T2652" s="1" t="s">
        <v>14559</v>
      </c>
      <c r="U2652" s="1" t="s">
        <v>27</v>
      </c>
    </row>
    <row r="2653" spans="1:21" ht="15" x14ac:dyDescent="0.2">
      <c r="A2653" s="1" t="s">
        <v>73</v>
      </c>
      <c r="B2653" s="1" t="s">
        <v>64</v>
      </c>
      <c r="C2653" s="1" t="s">
        <v>462</v>
      </c>
      <c r="D2653" s="1" t="s">
        <v>12011</v>
      </c>
      <c r="E2653" s="1" t="s">
        <v>12012</v>
      </c>
      <c r="F2653" s="1" t="s">
        <v>22</v>
      </c>
      <c r="G2653" s="2" t="str">
        <f t="shared" si="123"/>
        <v>Praxis Dr. Nützi Daniel</v>
      </c>
      <c r="H2653" s="1" t="s">
        <v>12013</v>
      </c>
      <c r="I2653" s="1" t="str" cm="1">
        <f t="array" ref="I2653">IF(H2653="","",IF(COUNT(VALUE(MID(H2653,ROW($A$1:$A$100),1)))=0,H2653,TRIM(LEFT(H2653,MATCH(TRUE,ISNUMBER(VALUE(MID(H2653,ROW($A$1:$A$100),1))),0)-1))))</f>
        <v>Neugasse</v>
      </c>
      <c r="J2653" s="1" t="str" cm="1">
        <f t="array" ref="J2653">IF(H2653="","",IF(COUNT(VALUE(MID(H2653,ROW($A$1:$A$100),1)))=0,"",RIGHT(H2653,LEN(H2653)-MATCH(TRUE,ISNUMBER(VALUE(MID(H2653,ROW($A$1:$A$100),1))),0)+1)))</f>
        <v>9</v>
      </c>
      <c r="K2653" s="1" t="s">
        <v>22</v>
      </c>
      <c r="L2653" s="1" t="s">
        <v>2715</v>
      </c>
      <c r="M2653" s="1" t="str">
        <f t="shared" si="124"/>
        <v>9620</v>
      </c>
      <c r="N2653" s="1" t="str">
        <f t="shared" si="125"/>
        <v>Lichtensteig</v>
      </c>
      <c r="O2653" s="1" t="s">
        <v>24</v>
      </c>
      <c r="P2653" s="1" t="s">
        <v>12014</v>
      </c>
      <c r="Q2653" s="1" t="s">
        <v>128</v>
      </c>
      <c r="R2653" s="1" t="s">
        <v>22</v>
      </c>
      <c r="S2653" s="1" t="s">
        <v>22</v>
      </c>
      <c r="T2653" s="1" t="s">
        <v>12015</v>
      </c>
      <c r="U2653" s="1" t="s">
        <v>27</v>
      </c>
    </row>
    <row r="2654" spans="1:21" ht="15" x14ac:dyDescent="0.2">
      <c r="A2654" s="1" t="s">
        <v>16</v>
      </c>
      <c r="B2654" s="1" t="s">
        <v>64</v>
      </c>
      <c r="C2654" s="1" t="s">
        <v>705</v>
      </c>
      <c r="D2654" s="1" t="s">
        <v>8426</v>
      </c>
      <c r="E2654" s="1" t="s">
        <v>8427</v>
      </c>
      <c r="F2654" s="1" t="s">
        <v>22</v>
      </c>
      <c r="G2654" s="2" t="str">
        <f t="shared" si="123"/>
        <v>Praxis Dr. Oberdieck Ulrike</v>
      </c>
      <c r="H2654" s="1" t="s">
        <v>8428</v>
      </c>
      <c r="I2654" s="1" t="str" cm="1">
        <f t="array" ref="I2654">IF(H2654="","",IF(COUNT(VALUE(MID(H2654,ROW($A$1:$A$100),1)))=0,H2654,TRIM(LEFT(H2654,MATCH(TRUE,ISNUMBER(VALUE(MID(H2654,ROW($A$1:$A$100),1))),0)-1))))</f>
        <v>Stettbachstrasse</v>
      </c>
      <c r="J2654" s="1" t="str" cm="1">
        <f t="array" ref="J2654">IF(H2654="","",IF(COUNT(VALUE(MID(H2654,ROW($A$1:$A$100),1)))=0,"",RIGHT(H2654,LEN(H2654)-MATCH(TRUE,ISNUMBER(VALUE(MID(H2654,ROW($A$1:$A$100),1))),0)+1)))</f>
        <v>31</v>
      </c>
      <c r="K2654" s="1" t="s">
        <v>22</v>
      </c>
      <c r="L2654" s="1" t="s">
        <v>1610</v>
      </c>
      <c r="M2654" s="1" t="str">
        <f t="shared" si="124"/>
        <v>8051</v>
      </c>
      <c r="N2654" s="1" t="str">
        <f t="shared" si="125"/>
        <v>Zürich</v>
      </c>
      <c r="O2654" s="1" t="s">
        <v>24</v>
      </c>
      <c r="P2654" s="1" t="s">
        <v>8429</v>
      </c>
      <c r="Q2654" s="1" t="s">
        <v>128</v>
      </c>
      <c r="R2654" s="1" t="s">
        <v>22</v>
      </c>
      <c r="S2654" s="1" t="s">
        <v>22</v>
      </c>
      <c r="T2654" s="1" t="s">
        <v>8430</v>
      </c>
      <c r="U2654" s="1" t="s">
        <v>27</v>
      </c>
    </row>
    <row r="2655" spans="1:21" ht="15" x14ac:dyDescent="0.2">
      <c r="A2655" s="1" t="s">
        <v>73</v>
      </c>
      <c r="B2655" s="1" t="s">
        <v>64</v>
      </c>
      <c r="C2655" s="1" t="s">
        <v>12056</v>
      </c>
      <c r="D2655" s="1" t="s">
        <v>12057</v>
      </c>
      <c r="E2655" s="1" t="s">
        <v>12058</v>
      </c>
      <c r="F2655" s="1" t="s">
        <v>22</v>
      </c>
      <c r="G2655" s="2" t="str">
        <f t="shared" si="123"/>
        <v>Praxis Dr. Oberhofer Hubert</v>
      </c>
      <c r="H2655" s="1" t="s">
        <v>12059</v>
      </c>
      <c r="I2655" s="1" t="str" cm="1">
        <f t="array" ref="I2655">IF(H2655="","",IF(COUNT(VALUE(MID(H2655,ROW($A$1:$A$100),1)))=0,H2655,TRIM(LEFT(H2655,MATCH(TRUE,ISNUMBER(VALUE(MID(H2655,ROW($A$1:$A$100),1))),0)-1))))</f>
        <v>Schaufelbergerstrasse</v>
      </c>
      <c r="J2655" s="1" t="str" cm="1">
        <f t="array" ref="J2655">IF(H2655="","",IF(COUNT(VALUE(MID(H2655,ROW($A$1:$A$100),1)))=0,"",RIGHT(H2655,LEN(H2655)-MATCH(TRUE,ISNUMBER(VALUE(MID(H2655,ROW($A$1:$A$100),1))),0)+1)))</f>
        <v>55</v>
      </c>
      <c r="K2655" s="1" t="s">
        <v>22</v>
      </c>
      <c r="L2655" s="1" t="s">
        <v>2106</v>
      </c>
      <c r="M2655" s="1" t="str">
        <f t="shared" si="124"/>
        <v>8055</v>
      </c>
      <c r="N2655" s="1" t="str">
        <f t="shared" si="125"/>
        <v>Zürich</v>
      </c>
      <c r="O2655" s="1" t="s">
        <v>24</v>
      </c>
      <c r="P2655" s="1" t="s">
        <v>12060</v>
      </c>
      <c r="Q2655" s="1" t="s">
        <v>128</v>
      </c>
      <c r="R2655" s="1" t="s">
        <v>80</v>
      </c>
      <c r="S2655" s="1" t="s">
        <v>22</v>
      </c>
      <c r="T2655" s="1" t="s">
        <v>12061</v>
      </c>
      <c r="U2655" s="1" t="s">
        <v>27</v>
      </c>
    </row>
    <row r="2656" spans="1:21" ht="15" x14ac:dyDescent="0.2">
      <c r="A2656" s="1" t="s">
        <v>16</v>
      </c>
      <c r="B2656" s="1" t="s">
        <v>64</v>
      </c>
      <c r="C2656" s="1" t="s">
        <v>521</v>
      </c>
      <c r="D2656" s="1" t="s">
        <v>12045</v>
      </c>
      <c r="E2656" s="1" t="s">
        <v>440</v>
      </c>
      <c r="F2656" s="1" t="s">
        <v>22</v>
      </c>
      <c r="G2656" s="2" t="str">
        <f t="shared" si="123"/>
        <v>Medbase Permanence HBF Zürich</v>
      </c>
      <c r="H2656" s="1" t="s">
        <v>441</v>
      </c>
      <c r="I2656" s="1" t="str" cm="1">
        <f t="array" ref="I2656">IF(H2656="","",IF(COUNT(VALUE(MID(H2656,ROW($A$1:$A$100),1)))=0,H2656,TRIM(LEFT(H2656,MATCH(TRUE,ISNUMBER(VALUE(MID(H2656,ROW($A$1:$A$100),1))),0)-1))))</f>
        <v>Bahnhofplatz</v>
      </c>
      <c r="J2656" s="1" t="str" cm="1">
        <f t="array" ref="J2656">IF(H2656="","",IF(COUNT(VALUE(MID(H2656,ROW($A$1:$A$100),1)))=0,"",RIGHT(H2656,LEN(H2656)-MATCH(TRUE,ISNUMBER(VALUE(MID(H2656,ROW($A$1:$A$100),1))),0)+1)))</f>
        <v>15</v>
      </c>
      <c r="K2656" s="1" t="s">
        <v>22</v>
      </c>
      <c r="L2656" s="1" t="s">
        <v>415</v>
      </c>
      <c r="M2656" s="1" t="str">
        <f t="shared" si="124"/>
        <v>8001</v>
      </c>
      <c r="N2656" s="1" t="str">
        <f t="shared" si="125"/>
        <v>Zürich</v>
      </c>
      <c r="O2656" s="1" t="s">
        <v>24</v>
      </c>
      <c r="P2656" s="1" t="s">
        <v>12046</v>
      </c>
      <c r="Q2656" s="1" t="s">
        <v>128</v>
      </c>
      <c r="R2656" s="1" t="s">
        <v>22</v>
      </c>
      <c r="S2656" s="1" t="s">
        <v>22</v>
      </c>
      <c r="T2656" s="1" t="s">
        <v>12047</v>
      </c>
      <c r="U2656" s="1" t="s">
        <v>27</v>
      </c>
    </row>
    <row r="2657" spans="1:21" ht="15" x14ac:dyDescent="0.2">
      <c r="A2657" s="1" t="s">
        <v>16</v>
      </c>
      <c r="B2657" s="1" t="s">
        <v>64</v>
      </c>
      <c r="C2657" s="1" t="s">
        <v>2109</v>
      </c>
      <c r="D2657" s="1" t="s">
        <v>12048</v>
      </c>
      <c r="E2657" s="1" t="s">
        <v>8653</v>
      </c>
      <c r="F2657" s="1" t="s">
        <v>22</v>
      </c>
      <c r="G2657" s="2" t="str">
        <f t="shared" si="123"/>
        <v>Praxis Am Albisriederplatz</v>
      </c>
      <c r="H2657" s="1" t="s">
        <v>8654</v>
      </c>
      <c r="I2657" s="1" t="str" cm="1">
        <f t="array" ref="I2657">IF(H2657="","",IF(COUNT(VALUE(MID(H2657,ROW($A$1:$A$100),1)))=0,H2657,TRIM(LEFT(H2657,MATCH(TRUE,ISNUMBER(VALUE(MID(H2657,ROW($A$1:$A$100),1))),0)-1))))</f>
        <v>Zurlindenstrasse</v>
      </c>
      <c r="J2657" s="1" t="str" cm="1">
        <f t="array" ref="J2657">IF(H2657="","",IF(COUNT(VALUE(MID(H2657,ROW($A$1:$A$100),1)))=0,"",RIGHT(H2657,LEN(H2657)-MATCH(TRUE,ISNUMBER(VALUE(MID(H2657,ROW($A$1:$A$100),1))),0)+1)))</f>
        <v>292</v>
      </c>
      <c r="K2657" s="1" t="s">
        <v>22</v>
      </c>
      <c r="L2657" s="1" t="s">
        <v>1557</v>
      </c>
      <c r="M2657" s="1" t="str">
        <f t="shared" si="124"/>
        <v>8003</v>
      </c>
      <c r="N2657" s="1" t="str">
        <f t="shared" si="125"/>
        <v>Zürich</v>
      </c>
      <c r="O2657" s="1" t="s">
        <v>24</v>
      </c>
      <c r="P2657" s="1" t="s">
        <v>12049</v>
      </c>
      <c r="Q2657" s="1" t="s">
        <v>128</v>
      </c>
      <c r="R2657" s="1" t="s">
        <v>22</v>
      </c>
      <c r="S2657" s="1" t="s">
        <v>22</v>
      </c>
      <c r="T2657" s="1" t="s">
        <v>12050</v>
      </c>
      <c r="U2657" s="1" t="s">
        <v>27</v>
      </c>
    </row>
    <row r="2658" spans="1:21" ht="15" x14ac:dyDescent="0.2">
      <c r="A2658" s="1" t="s">
        <v>16</v>
      </c>
      <c r="B2658" s="1" t="s">
        <v>64</v>
      </c>
      <c r="C2658" s="1" t="s">
        <v>12051</v>
      </c>
      <c r="D2658" s="1" t="s">
        <v>12052</v>
      </c>
      <c r="E2658" s="1" t="s">
        <v>12053</v>
      </c>
      <c r="F2658" s="1" t="s">
        <v>22</v>
      </c>
      <c r="G2658" s="2" t="str">
        <f t="shared" si="123"/>
        <v>Praxis Dr. Oberson Annelis</v>
      </c>
      <c r="H2658" s="1" t="s">
        <v>401</v>
      </c>
      <c r="I2658" s="1" t="str" cm="1">
        <f t="array" ref="I2658">IF(H2658="","",IF(COUNT(VALUE(MID(H2658,ROW($A$1:$A$100),1)))=0,H2658,TRIM(LEFT(H2658,MATCH(TRUE,ISNUMBER(VALUE(MID(H2658,ROW($A$1:$A$100),1))),0)-1))))</f>
        <v>Nägeligasse</v>
      </c>
      <c r="J2658" s="1" t="str" cm="1">
        <f t="array" ref="J2658">IF(H2658="","",IF(COUNT(VALUE(MID(H2658,ROW($A$1:$A$100),1)))=0,"",RIGHT(H2658,LEN(H2658)-MATCH(TRUE,ISNUMBER(VALUE(MID(H2658,ROW($A$1:$A$100),1))),0)+1)))</f>
        <v>13</v>
      </c>
      <c r="K2658" s="1" t="s">
        <v>22</v>
      </c>
      <c r="L2658" s="1" t="s">
        <v>402</v>
      </c>
      <c r="M2658" s="1" t="str">
        <f t="shared" si="124"/>
        <v>3011</v>
      </c>
      <c r="N2658" s="1" t="str">
        <f t="shared" si="125"/>
        <v>Bern</v>
      </c>
      <c r="O2658" s="1" t="s">
        <v>24</v>
      </c>
      <c r="P2658" s="1" t="s">
        <v>12054</v>
      </c>
      <c r="Q2658" s="1" t="s">
        <v>21</v>
      </c>
      <c r="R2658" s="1" t="s">
        <v>22</v>
      </c>
      <c r="S2658" s="1" t="s">
        <v>22</v>
      </c>
      <c r="T2658" s="1" t="s">
        <v>12055</v>
      </c>
      <c r="U2658" s="1" t="s">
        <v>27</v>
      </c>
    </row>
    <row r="2659" spans="1:21" ht="15" x14ac:dyDescent="0.2">
      <c r="A2659" s="1" t="s">
        <v>73</v>
      </c>
      <c r="B2659" s="1" t="s">
        <v>64</v>
      </c>
      <c r="C2659" s="1" t="s">
        <v>475</v>
      </c>
      <c r="D2659" s="1" t="s">
        <v>12070</v>
      </c>
      <c r="E2659" s="1" t="s">
        <v>636</v>
      </c>
      <c r="F2659" s="1" t="s">
        <v>22</v>
      </c>
      <c r="G2659" s="2" t="str">
        <f t="shared" si="123"/>
        <v>Quellenpraxis AG</v>
      </c>
      <c r="H2659" s="1" t="s">
        <v>637</v>
      </c>
      <c r="I2659" s="1" t="str" cm="1">
        <f t="array" ref="I2659">IF(H2659="","",IF(COUNT(VALUE(MID(H2659,ROW($A$1:$A$100),1)))=0,H2659,TRIM(LEFT(H2659,MATCH(TRUE,ISNUMBER(VALUE(MID(H2659,ROW($A$1:$A$100),1))),0)-1))))</f>
        <v>Loren-Allee</v>
      </c>
      <c r="J2659" s="1" t="str" cm="1">
        <f t="array" ref="J2659">IF(H2659="","",IF(COUNT(VALUE(MID(H2659,ROW($A$1:$A$100),1)))=0,"",RIGHT(H2659,LEN(H2659)-MATCH(TRUE,ISNUMBER(VALUE(MID(H2659,ROW($A$1:$A$100),1))),0)+1)))</f>
        <v>22</v>
      </c>
      <c r="K2659" s="1" t="s">
        <v>22</v>
      </c>
      <c r="L2659" s="1" t="s">
        <v>638</v>
      </c>
      <c r="M2659" s="1" t="str">
        <f t="shared" si="124"/>
        <v>8610</v>
      </c>
      <c r="N2659" s="1" t="str">
        <f t="shared" si="125"/>
        <v>Uster</v>
      </c>
      <c r="O2659" s="1" t="s">
        <v>24</v>
      </c>
      <c r="P2659" s="1" t="s">
        <v>12071</v>
      </c>
      <c r="Q2659" s="1" t="s">
        <v>128</v>
      </c>
      <c r="R2659" s="1" t="s">
        <v>22</v>
      </c>
      <c r="S2659" s="1" t="s">
        <v>22</v>
      </c>
      <c r="T2659" s="1" t="s">
        <v>12072</v>
      </c>
      <c r="U2659" s="1" t="s">
        <v>27</v>
      </c>
    </row>
    <row r="2660" spans="1:21" ht="15" x14ac:dyDescent="0.2">
      <c r="A2660" s="1" t="s">
        <v>73</v>
      </c>
      <c r="B2660" s="1" t="s">
        <v>64</v>
      </c>
      <c r="C2660" s="1" t="s">
        <v>1451</v>
      </c>
      <c r="D2660" s="1" t="s">
        <v>12065</v>
      </c>
      <c r="E2660" s="1" t="s">
        <v>12066</v>
      </c>
      <c r="F2660" s="1" t="s">
        <v>22</v>
      </c>
      <c r="G2660" s="2" t="str">
        <f t="shared" si="123"/>
        <v>Praxis am Grenzbach</v>
      </c>
      <c r="H2660" s="1" t="s">
        <v>12067</v>
      </c>
      <c r="I2660" s="1" t="str" cm="1">
        <f t="array" ref="I2660">IF(H2660="","",IF(COUNT(VALUE(MID(H2660,ROW($A$1:$A$100),1)))=0,H2660,TRIM(LEFT(H2660,MATCH(TRUE,ISNUMBER(VALUE(MID(H2660,ROW($A$1:$A$100),1))),0)-1))))</f>
        <v>Schwyzerstrasse</v>
      </c>
      <c r="J2660" s="1" t="str" cm="1">
        <f t="array" ref="J2660">IF(H2660="","",IF(COUNT(VALUE(MID(H2660,ROW($A$1:$A$100),1)))=0,"",RIGHT(H2660,LEN(H2660)-MATCH(TRUE,ISNUMBER(VALUE(MID(H2660,ROW($A$1:$A$100),1))),0)+1)))</f>
        <v>30</v>
      </c>
      <c r="K2660" s="1" t="s">
        <v>22</v>
      </c>
      <c r="L2660" s="1" t="s">
        <v>581</v>
      </c>
      <c r="M2660" s="1" t="str">
        <f t="shared" si="124"/>
        <v>8805</v>
      </c>
      <c r="N2660" s="1" t="str">
        <f t="shared" si="125"/>
        <v>Richterswil</v>
      </c>
      <c r="O2660" s="1" t="s">
        <v>24</v>
      </c>
      <c r="P2660" s="1" t="s">
        <v>12068</v>
      </c>
      <c r="Q2660" s="1" t="s">
        <v>128</v>
      </c>
      <c r="R2660" s="1" t="s">
        <v>22</v>
      </c>
      <c r="S2660" s="1" t="s">
        <v>22</v>
      </c>
      <c r="T2660" s="1" t="s">
        <v>12069</v>
      </c>
      <c r="U2660" s="1" t="s">
        <v>27</v>
      </c>
    </row>
    <row r="2661" spans="1:21" ht="15" x14ac:dyDescent="0.2">
      <c r="A2661" s="1" t="s">
        <v>16</v>
      </c>
      <c r="B2661" s="1" t="s">
        <v>64</v>
      </c>
      <c r="C2661" s="1" t="s">
        <v>6719</v>
      </c>
      <c r="D2661" s="1" t="s">
        <v>6720</v>
      </c>
      <c r="E2661" s="1" t="s">
        <v>5489</v>
      </c>
      <c r="F2661" s="1" t="s">
        <v>22</v>
      </c>
      <c r="G2661" s="2" t="str">
        <f t="shared" si="123"/>
        <v>Quartierpraxis Rigiplatz</v>
      </c>
      <c r="H2661" s="1" t="s">
        <v>5490</v>
      </c>
      <c r="I2661" s="1" t="str" cm="1">
        <f t="array" ref="I2661">IF(H2661="","",IF(COUNT(VALUE(MID(H2661,ROW($A$1:$A$100),1)))=0,H2661,TRIM(LEFT(H2661,MATCH(TRUE,ISNUMBER(VALUE(MID(H2661,ROW($A$1:$A$100),1))),0)-1))))</f>
        <v>Universitätstrasse</v>
      </c>
      <c r="J2661" s="1" t="str" cm="1">
        <f t="array" ref="J2661">IF(H2661="","",IF(COUNT(VALUE(MID(H2661,ROW($A$1:$A$100),1)))=0,"",RIGHT(H2661,LEN(H2661)-MATCH(TRUE,ISNUMBER(VALUE(MID(H2661,ROW($A$1:$A$100),1))),0)+1)))</f>
        <v>100</v>
      </c>
      <c r="K2661" s="1" t="s">
        <v>22</v>
      </c>
      <c r="L2661" s="1" t="s">
        <v>505</v>
      </c>
      <c r="M2661" s="1" t="str">
        <f t="shared" si="124"/>
        <v>8006</v>
      </c>
      <c r="N2661" s="1" t="str">
        <f t="shared" si="125"/>
        <v>Zürich</v>
      </c>
      <c r="O2661" s="1" t="s">
        <v>24</v>
      </c>
      <c r="P2661" s="1" t="s">
        <v>6721</v>
      </c>
      <c r="Q2661" s="1" t="s">
        <v>128</v>
      </c>
      <c r="R2661" s="1" t="s">
        <v>22</v>
      </c>
      <c r="S2661" s="1" t="s">
        <v>22</v>
      </c>
      <c r="T2661" s="1" t="s">
        <v>6722</v>
      </c>
      <c r="U2661" s="1" t="s">
        <v>27</v>
      </c>
    </row>
    <row r="2662" spans="1:21" ht="15" x14ac:dyDescent="0.2">
      <c r="A2662" s="1" t="s">
        <v>73</v>
      </c>
      <c r="B2662" s="1" t="s">
        <v>64</v>
      </c>
      <c r="C2662" s="1" t="s">
        <v>1663</v>
      </c>
      <c r="D2662" s="1" t="s">
        <v>12073</v>
      </c>
      <c r="E2662" s="1" t="s">
        <v>1647</v>
      </c>
      <c r="F2662" s="1" t="s">
        <v>22</v>
      </c>
      <c r="G2662" s="2" t="str">
        <f t="shared" si="123"/>
        <v>CentralGyn AG</v>
      </c>
      <c r="H2662" s="1" t="s">
        <v>1648</v>
      </c>
      <c r="I2662" s="1" t="str" cm="1">
        <f t="array" ref="I2662">IF(H2662="","",IF(COUNT(VALUE(MID(H2662,ROW($A$1:$A$100),1)))=0,H2662,TRIM(LEFT(H2662,MATCH(TRUE,ISNUMBER(VALUE(MID(H2662,ROW($A$1:$A$100),1))),0)-1))))</f>
        <v>Stampfenbachstrasse</v>
      </c>
      <c r="J2662" s="1" t="str" cm="1">
        <f t="array" ref="J2662">IF(H2662="","",IF(COUNT(VALUE(MID(H2662,ROW($A$1:$A$100),1)))=0,"",RIGHT(H2662,LEN(H2662)-MATCH(TRUE,ISNUMBER(VALUE(MID(H2662,ROW($A$1:$A$100),1))),0)+1)))</f>
        <v>7</v>
      </c>
      <c r="K2662" s="1" t="s">
        <v>22</v>
      </c>
      <c r="L2662" s="1" t="s">
        <v>415</v>
      </c>
      <c r="M2662" s="1" t="str">
        <f t="shared" si="124"/>
        <v>8001</v>
      </c>
      <c r="N2662" s="1" t="str">
        <f t="shared" si="125"/>
        <v>Zürich</v>
      </c>
      <c r="O2662" s="1" t="s">
        <v>24</v>
      </c>
      <c r="P2662" s="1" t="s">
        <v>12074</v>
      </c>
      <c r="Q2662" s="1" t="s">
        <v>21</v>
      </c>
      <c r="R2662" s="1" t="s">
        <v>128</v>
      </c>
      <c r="S2662" s="1" t="s">
        <v>22</v>
      </c>
      <c r="T2662" s="1" t="s">
        <v>12075</v>
      </c>
      <c r="U2662" s="1" t="s">
        <v>27</v>
      </c>
    </row>
    <row r="2663" spans="1:21" ht="15" x14ac:dyDescent="0.2">
      <c r="A2663" s="1" t="s">
        <v>16</v>
      </c>
      <c r="B2663" s="1" t="s">
        <v>64</v>
      </c>
      <c r="C2663" s="1" t="s">
        <v>3890</v>
      </c>
      <c r="D2663" s="1" t="s">
        <v>3891</v>
      </c>
      <c r="E2663" s="1" t="s">
        <v>3892</v>
      </c>
      <c r="F2663" s="1" t="s">
        <v>22</v>
      </c>
      <c r="G2663" s="2" t="str">
        <f t="shared" si="123"/>
        <v>Praxxis AG</v>
      </c>
      <c r="H2663" s="1" t="s">
        <v>3893</v>
      </c>
      <c r="I2663" s="1" t="str" cm="1">
        <f t="array" ref="I2663">IF(H2663="","",IF(COUNT(VALUE(MID(H2663,ROW($A$1:$A$100),1)))=0,H2663,TRIM(LEFT(H2663,MATCH(TRUE,ISNUMBER(VALUE(MID(H2663,ROW($A$1:$A$100),1))),0)-1))))</f>
        <v>Schmidgasse</v>
      </c>
      <c r="J2663" s="1" t="str" cm="1">
        <f t="array" ref="J2663">IF(H2663="","",IF(COUNT(VALUE(MID(H2663,ROW($A$1:$A$100),1)))=0,"",RIGHT(H2663,LEN(H2663)-MATCH(TRUE,ISNUMBER(VALUE(MID(H2663,ROW($A$1:$A$100),1))),0)+1)))</f>
        <v>3</v>
      </c>
      <c r="K2663" s="1" t="s">
        <v>22</v>
      </c>
      <c r="L2663" s="1" t="s">
        <v>834</v>
      </c>
      <c r="M2663" s="1" t="str">
        <f t="shared" si="124"/>
        <v>6300</v>
      </c>
      <c r="N2663" s="1" t="str">
        <f t="shared" si="125"/>
        <v>Zug</v>
      </c>
      <c r="O2663" s="1" t="s">
        <v>24</v>
      </c>
      <c r="P2663" s="1" t="s">
        <v>3894</v>
      </c>
      <c r="Q2663" s="1" t="s">
        <v>21</v>
      </c>
      <c r="R2663" s="1" t="s">
        <v>22</v>
      </c>
      <c r="S2663" s="1" t="s">
        <v>22</v>
      </c>
      <c r="T2663" s="1" t="s">
        <v>3895</v>
      </c>
      <c r="U2663" s="1" t="s">
        <v>27</v>
      </c>
    </row>
    <row r="2664" spans="1:21" ht="30" x14ac:dyDescent="0.2">
      <c r="A2664" s="1" t="s">
        <v>16</v>
      </c>
      <c r="B2664" s="1" t="s">
        <v>204</v>
      </c>
      <c r="C2664" s="1" t="s">
        <v>1098</v>
      </c>
      <c r="D2664" s="1" t="s">
        <v>7871</v>
      </c>
      <c r="E2664" s="1" t="s">
        <v>1698</v>
      </c>
      <c r="F2664" s="1" t="s">
        <v>1699</v>
      </c>
      <c r="G2664" s="2" t="str">
        <f t="shared" si="123"/>
        <v>Universitätsspital Zürich
_x000D_Klinik für Geburtshilfe</v>
      </c>
      <c r="H2664" s="1" t="s">
        <v>1700</v>
      </c>
      <c r="I2664" s="1" t="str" cm="1">
        <f t="array" ref="I2664">IF(H2664="","",IF(COUNT(VALUE(MID(H2664,ROW($A$1:$A$100),1)))=0,H2664,TRIM(LEFT(H2664,MATCH(TRUE,ISNUMBER(VALUE(MID(H2664,ROW($A$1:$A$100),1))),0)-1))))</f>
        <v>Frauenklinikstrasse</v>
      </c>
      <c r="J2664" s="1" t="str" cm="1">
        <f t="array" ref="J2664">IF(H2664="","",IF(COUNT(VALUE(MID(H2664,ROW($A$1:$A$100),1)))=0,"",RIGHT(H2664,LEN(H2664)-MATCH(TRUE,ISNUMBER(VALUE(MID(H2664,ROW($A$1:$A$100),1))),0)+1)))</f>
        <v>10</v>
      </c>
      <c r="K2664" s="1" t="s">
        <v>22</v>
      </c>
      <c r="L2664" s="1" t="s">
        <v>1701</v>
      </c>
      <c r="M2664" s="1" t="str">
        <f t="shared" si="124"/>
        <v>8091</v>
      </c>
      <c r="N2664" s="1" t="str">
        <f t="shared" si="125"/>
        <v>Zürich</v>
      </c>
      <c r="O2664" s="1" t="s">
        <v>24</v>
      </c>
      <c r="P2664" s="1" t="s">
        <v>7872</v>
      </c>
      <c r="Q2664" s="1" t="s">
        <v>21</v>
      </c>
      <c r="R2664" s="1" t="s">
        <v>22</v>
      </c>
      <c r="S2664" s="1" t="s">
        <v>22</v>
      </c>
      <c r="T2664" s="1" t="s">
        <v>7873</v>
      </c>
      <c r="U2664" s="1" t="s">
        <v>27</v>
      </c>
    </row>
    <row r="2665" spans="1:21" ht="15" x14ac:dyDescent="0.2">
      <c r="A2665" s="1" t="s">
        <v>16</v>
      </c>
      <c r="B2665" s="1" t="s">
        <v>64</v>
      </c>
      <c r="C2665" s="1" t="s">
        <v>4904</v>
      </c>
      <c r="D2665" s="1" t="s">
        <v>12120</v>
      </c>
      <c r="E2665" s="1" t="s">
        <v>1491</v>
      </c>
      <c r="F2665" s="1" t="s">
        <v>22</v>
      </c>
      <c r="G2665" s="2" t="str">
        <f t="shared" si="123"/>
        <v>Praxis Dr. Ocon Erika</v>
      </c>
      <c r="H2665" s="1" t="s">
        <v>1492</v>
      </c>
      <c r="I2665" s="1" t="str" cm="1">
        <f t="array" ref="I2665">IF(H2665="","",IF(COUNT(VALUE(MID(H2665,ROW($A$1:$A$100),1)))=0,H2665,TRIM(LEFT(H2665,MATCH(TRUE,ISNUMBER(VALUE(MID(H2665,ROW($A$1:$A$100),1))),0)-1))))</f>
        <v>Schifflände</v>
      </c>
      <c r="J2665" s="1" t="str" cm="1">
        <f t="array" ref="J2665">IF(H2665="","",IF(COUNT(VALUE(MID(H2665,ROW($A$1:$A$100),1)))=0,"",RIGHT(H2665,LEN(H2665)-MATCH(TRUE,ISNUMBER(VALUE(MID(H2665,ROW($A$1:$A$100),1))),0)+1)))</f>
        <v>3</v>
      </c>
      <c r="K2665" s="1" t="s">
        <v>22</v>
      </c>
      <c r="L2665" s="1" t="s">
        <v>1417</v>
      </c>
      <c r="M2665" s="1" t="str">
        <f t="shared" si="124"/>
        <v>4051</v>
      </c>
      <c r="N2665" s="1" t="str">
        <f t="shared" si="125"/>
        <v>Basel</v>
      </c>
      <c r="O2665" s="1" t="s">
        <v>24</v>
      </c>
      <c r="P2665" s="1" t="s">
        <v>12121</v>
      </c>
      <c r="Q2665" s="1" t="s">
        <v>21</v>
      </c>
      <c r="R2665" s="1" t="s">
        <v>22</v>
      </c>
      <c r="S2665" s="1" t="s">
        <v>22</v>
      </c>
      <c r="T2665" s="1" t="s">
        <v>12122</v>
      </c>
      <c r="U2665" s="1" t="s">
        <v>27</v>
      </c>
    </row>
    <row r="2666" spans="1:21" ht="15" x14ac:dyDescent="0.2">
      <c r="A2666" s="1" t="s">
        <v>16</v>
      </c>
      <c r="B2666" s="1" t="s">
        <v>64</v>
      </c>
      <c r="C2666" s="1" t="s">
        <v>1220</v>
      </c>
      <c r="D2666" s="1" t="s">
        <v>6871</v>
      </c>
      <c r="E2666" s="1" t="s">
        <v>1822</v>
      </c>
      <c r="F2666" s="1" t="s">
        <v>22</v>
      </c>
      <c r="G2666" s="2" t="str">
        <f t="shared" si="123"/>
        <v>Frauenpraxis 66</v>
      </c>
      <c r="H2666" s="1" t="s">
        <v>1823</v>
      </c>
      <c r="I2666" s="1" t="str" cm="1">
        <f t="array" ref="I2666">IF(H2666="","",IF(COUNT(VALUE(MID(H2666,ROW($A$1:$A$100),1)))=0,H2666,TRIM(LEFT(H2666,MATCH(TRUE,ISNUMBER(VALUE(MID(H2666,ROW($A$1:$A$100),1))),0)-1))))</f>
        <v>Neue Jonastrasse</v>
      </c>
      <c r="J2666" s="1" t="str" cm="1">
        <f t="array" ref="J2666">IF(H2666="","",IF(COUNT(VALUE(MID(H2666,ROW($A$1:$A$100),1)))=0,"",RIGHT(H2666,LEN(H2666)-MATCH(TRUE,ISNUMBER(VALUE(MID(H2666,ROW($A$1:$A$100),1))),0)+1)))</f>
        <v>66</v>
      </c>
      <c r="K2666" s="1" t="s">
        <v>22</v>
      </c>
      <c r="L2666" s="1" t="s">
        <v>1824</v>
      </c>
      <c r="M2666" s="1" t="str">
        <f t="shared" si="124"/>
        <v>8640</v>
      </c>
      <c r="N2666" s="1" t="str">
        <f t="shared" si="125"/>
        <v>Rapperswil SG</v>
      </c>
      <c r="O2666" s="1" t="s">
        <v>24</v>
      </c>
      <c r="P2666" s="1" t="s">
        <v>6872</v>
      </c>
      <c r="Q2666" s="1" t="s">
        <v>21</v>
      </c>
      <c r="R2666" s="1" t="s">
        <v>22</v>
      </c>
      <c r="S2666" s="1" t="s">
        <v>22</v>
      </c>
      <c r="T2666" s="1" t="s">
        <v>6873</v>
      </c>
      <c r="U2666" s="1" t="s">
        <v>27</v>
      </c>
    </row>
    <row r="2667" spans="1:21" ht="15" x14ac:dyDescent="0.2">
      <c r="A2667" s="1" t="s">
        <v>16</v>
      </c>
      <c r="B2667" s="1" t="s">
        <v>64</v>
      </c>
      <c r="C2667" s="1" t="s">
        <v>501</v>
      </c>
      <c r="D2667" s="1" t="s">
        <v>6871</v>
      </c>
      <c r="E2667" s="1" t="s">
        <v>1063</v>
      </c>
      <c r="F2667" s="1" t="s">
        <v>22</v>
      </c>
      <c r="G2667" s="2" t="str">
        <f t="shared" si="123"/>
        <v>Hautwerk AG</v>
      </c>
      <c r="H2667" s="1" t="s">
        <v>1064</v>
      </c>
      <c r="I2667" s="1" t="str" cm="1">
        <f t="array" ref="I2667">IF(H2667="","",IF(COUNT(VALUE(MID(H2667,ROW($A$1:$A$100),1)))=0,H2667,TRIM(LEFT(H2667,MATCH(TRUE,ISNUMBER(VALUE(MID(H2667,ROW($A$1:$A$100),1))),0)-1))))</f>
        <v>Maneggstrasse</v>
      </c>
      <c r="J2667" s="1" t="str" cm="1">
        <f t="array" ref="J2667">IF(H2667="","",IF(COUNT(VALUE(MID(H2667,ROW($A$1:$A$100),1)))=0,"",RIGHT(H2667,LEN(H2667)-MATCH(TRUE,ISNUMBER(VALUE(MID(H2667,ROW($A$1:$A$100),1))),0)+1)))</f>
        <v>17</v>
      </c>
      <c r="K2667" s="1" t="s">
        <v>22</v>
      </c>
      <c r="L2667" s="1" t="s">
        <v>1065</v>
      </c>
      <c r="M2667" s="1" t="str">
        <f t="shared" si="124"/>
        <v>8041</v>
      </c>
      <c r="N2667" s="1" t="str">
        <f t="shared" si="125"/>
        <v>Zürich</v>
      </c>
      <c r="O2667" s="1" t="s">
        <v>24</v>
      </c>
      <c r="P2667" s="1" t="s">
        <v>6872</v>
      </c>
      <c r="Q2667" s="1" t="s">
        <v>128</v>
      </c>
      <c r="R2667" s="1" t="s">
        <v>22</v>
      </c>
      <c r="S2667" s="1" t="s">
        <v>22</v>
      </c>
      <c r="T2667" s="1" t="s">
        <v>14792</v>
      </c>
      <c r="U2667" s="1" t="s">
        <v>27</v>
      </c>
    </row>
    <row r="2668" spans="1:21" ht="30" x14ac:dyDescent="0.2">
      <c r="A2668" s="1" t="s">
        <v>73</v>
      </c>
      <c r="B2668" s="1" t="s">
        <v>17</v>
      </c>
      <c r="C2668" s="1" t="s">
        <v>363</v>
      </c>
      <c r="D2668" s="1" t="s">
        <v>364</v>
      </c>
      <c r="E2668" s="1" t="s">
        <v>365</v>
      </c>
      <c r="F2668" s="1" t="s">
        <v>366</v>
      </c>
      <c r="G2668" s="2" t="str">
        <f t="shared" si="123"/>
        <v>Medi Porta AG
_x000D_Medizinisches Zentrum gleis d AG</v>
      </c>
      <c r="H2668" s="1" t="s">
        <v>367</v>
      </c>
      <c r="I2668" s="1" t="str" cm="1">
        <f t="array" ref="I2668">IF(H2668="","",IF(COUNT(VALUE(MID(H2668,ROW($A$1:$A$100),1)))=0,H2668,TRIM(LEFT(H2668,MATCH(TRUE,ISNUMBER(VALUE(MID(H2668,ROW($A$1:$A$100),1))),0)-1))))</f>
        <v>Gürtelstrasse</v>
      </c>
      <c r="J2668" s="1" t="str" cm="1">
        <f t="array" ref="J2668">IF(H2668="","",IF(COUNT(VALUE(MID(H2668,ROW($A$1:$A$100),1)))=0,"",RIGHT(H2668,LEN(H2668)-MATCH(TRUE,ISNUMBER(VALUE(MID(H2668,ROW($A$1:$A$100),1))),0)+1)))</f>
        <v>46</v>
      </c>
      <c r="K2668" s="1" t="s">
        <v>22</v>
      </c>
      <c r="L2668" s="1" t="s">
        <v>368</v>
      </c>
      <c r="M2668" s="1" t="str">
        <f t="shared" si="124"/>
        <v>7000</v>
      </c>
      <c r="N2668" s="1" t="str">
        <f t="shared" si="125"/>
        <v>Chur</v>
      </c>
      <c r="O2668" s="1" t="s">
        <v>24</v>
      </c>
      <c r="P2668" s="1" t="s">
        <v>369</v>
      </c>
      <c r="Q2668" s="1" t="s">
        <v>21</v>
      </c>
      <c r="R2668" s="1" t="s">
        <v>22</v>
      </c>
      <c r="S2668" s="1" t="s">
        <v>22</v>
      </c>
      <c r="T2668" s="1" t="s">
        <v>370</v>
      </c>
      <c r="U2668" s="1" t="s">
        <v>27</v>
      </c>
    </row>
    <row r="2669" spans="1:21" ht="30" x14ac:dyDescent="0.2">
      <c r="A2669" s="1" t="s">
        <v>73</v>
      </c>
      <c r="B2669" s="1" t="s">
        <v>64</v>
      </c>
      <c r="C2669" s="1" t="s">
        <v>1061</v>
      </c>
      <c r="D2669" s="1" t="s">
        <v>7503</v>
      </c>
      <c r="E2669" s="1" t="s">
        <v>7504</v>
      </c>
      <c r="F2669" s="1" t="s">
        <v>7505</v>
      </c>
      <c r="G2669" s="2" t="str">
        <f t="shared" si="123"/>
        <v>Medizinisches Zentrum Biel MZB
_x000D_Praxis Dr. Oehler Robert</v>
      </c>
      <c r="H2669" s="1" t="s">
        <v>7506</v>
      </c>
      <c r="I2669" s="1" t="str" cm="1">
        <f t="array" ref="I2669">IF(H2669="","",IF(COUNT(VALUE(MID(H2669,ROW($A$1:$A$100),1)))=0,H2669,TRIM(LEFT(H2669,MATCH(TRUE,ISNUMBER(VALUE(MID(H2669,ROW($A$1:$A$100),1))),0)-1))))</f>
        <v>Unionsgasse</v>
      </c>
      <c r="J2669" s="1" t="str" cm="1">
        <f t="array" ref="J2669">IF(H2669="","",IF(COUNT(VALUE(MID(H2669,ROW($A$1:$A$100),1)))=0,"",RIGHT(H2669,LEN(H2669)-MATCH(TRUE,ISNUMBER(VALUE(MID(H2669,ROW($A$1:$A$100),1))),0)+1)))</f>
        <v>14</v>
      </c>
      <c r="K2669" s="1" t="s">
        <v>22</v>
      </c>
      <c r="L2669" s="1" t="s">
        <v>485</v>
      </c>
      <c r="M2669" s="1" t="str">
        <f t="shared" si="124"/>
        <v>2502</v>
      </c>
      <c r="N2669" s="1" t="str">
        <f t="shared" si="125"/>
        <v>Biel/Bienne</v>
      </c>
      <c r="O2669" s="1" t="s">
        <v>24</v>
      </c>
      <c r="P2669" s="1" t="s">
        <v>7507</v>
      </c>
      <c r="Q2669" s="1" t="s">
        <v>21</v>
      </c>
      <c r="R2669" s="1" t="s">
        <v>22</v>
      </c>
      <c r="S2669" s="1" t="s">
        <v>22</v>
      </c>
      <c r="T2669" s="1" t="s">
        <v>7508</v>
      </c>
      <c r="U2669" s="1" t="s">
        <v>27</v>
      </c>
    </row>
    <row r="2670" spans="1:21" ht="15" x14ac:dyDescent="0.2">
      <c r="A2670" s="1" t="s">
        <v>16</v>
      </c>
      <c r="B2670" s="1" t="s">
        <v>64</v>
      </c>
      <c r="C2670" s="1" t="s">
        <v>3671</v>
      </c>
      <c r="D2670" s="1" t="s">
        <v>3672</v>
      </c>
      <c r="E2670" s="1" t="s">
        <v>3673</v>
      </c>
      <c r="F2670" s="1" t="s">
        <v>22</v>
      </c>
      <c r="G2670" s="2" t="str">
        <f t="shared" si="123"/>
        <v>Praxis Center Eleven</v>
      </c>
      <c r="H2670" s="1" t="s">
        <v>3674</v>
      </c>
      <c r="I2670" s="1" t="str" cm="1">
        <f t="array" ref="I2670">IF(H2670="","",IF(COUNT(VALUE(MID(H2670,ROW($A$1:$A$100),1)))=0,H2670,TRIM(LEFT(H2670,MATCH(TRUE,ISNUMBER(VALUE(MID(H2670,ROW($A$1:$A$100),1))),0)-1))))</f>
        <v>Sophie-Taeuber-Strasse</v>
      </c>
      <c r="J2670" s="1" t="str" cm="1">
        <f t="array" ref="J2670">IF(H2670="","",IF(COUNT(VALUE(MID(H2670,ROW($A$1:$A$100),1)))=0,"",RIGHT(H2670,LEN(H2670)-MATCH(TRUE,ISNUMBER(VALUE(MID(H2670,ROW($A$1:$A$100),1))),0)+1)))</f>
        <v>4</v>
      </c>
      <c r="K2670" s="1" t="s">
        <v>22</v>
      </c>
      <c r="L2670" s="1" t="s">
        <v>86</v>
      </c>
      <c r="M2670" s="1" t="str">
        <f t="shared" si="124"/>
        <v>8050</v>
      </c>
      <c r="N2670" s="1" t="str">
        <f t="shared" si="125"/>
        <v>Zürich</v>
      </c>
      <c r="O2670" s="1" t="s">
        <v>24</v>
      </c>
      <c r="P2670" s="1" t="s">
        <v>3675</v>
      </c>
      <c r="Q2670" s="1" t="s">
        <v>128</v>
      </c>
      <c r="R2670" s="1" t="s">
        <v>22</v>
      </c>
      <c r="S2670" s="1" t="s">
        <v>22</v>
      </c>
      <c r="T2670" s="1" t="s">
        <v>3676</v>
      </c>
      <c r="U2670" s="1" t="s">
        <v>27</v>
      </c>
    </row>
    <row r="2671" spans="1:21" ht="15" x14ac:dyDescent="0.2">
      <c r="A2671" s="1" t="s">
        <v>16</v>
      </c>
      <c r="B2671" s="1" t="s">
        <v>64</v>
      </c>
      <c r="C2671" s="1" t="s">
        <v>310</v>
      </c>
      <c r="D2671" s="1" t="s">
        <v>311</v>
      </c>
      <c r="E2671" s="1" t="s">
        <v>312</v>
      </c>
      <c r="F2671" s="1" t="s">
        <v>22</v>
      </c>
      <c r="G2671" s="2" t="str">
        <f t="shared" si="123"/>
        <v>Familienpraxis Rothrist</v>
      </c>
      <c r="H2671" s="1" t="s">
        <v>313</v>
      </c>
      <c r="I2671" s="1" t="str" cm="1">
        <f t="array" ref="I2671">IF(H2671="","",IF(COUNT(VALUE(MID(H2671,ROW($A$1:$A$100),1)))=0,H2671,TRIM(LEFT(H2671,MATCH(TRUE,ISNUMBER(VALUE(MID(H2671,ROW($A$1:$A$100),1))),0)-1))))</f>
        <v>Bernstrasse</v>
      </c>
      <c r="J2671" s="1" t="str" cm="1">
        <f t="array" ref="J2671">IF(H2671="","",IF(COUNT(VALUE(MID(H2671,ROW($A$1:$A$100),1)))=0,"",RIGHT(H2671,LEN(H2671)-MATCH(TRUE,ISNUMBER(VALUE(MID(H2671,ROW($A$1:$A$100),1))),0)+1)))</f>
        <v>86</v>
      </c>
      <c r="K2671" s="1" t="s">
        <v>22</v>
      </c>
      <c r="L2671" s="1" t="s">
        <v>314</v>
      </c>
      <c r="M2671" s="1" t="str">
        <f t="shared" si="124"/>
        <v>4852</v>
      </c>
      <c r="N2671" s="1" t="str">
        <f t="shared" si="125"/>
        <v>Rothrist</v>
      </c>
      <c r="O2671" s="1" t="s">
        <v>24</v>
      </c>
      <c r="P2671" s="1" t="s">
        <v>315</v>
      </c>
      <c r="Q2671" s="1" t="s">
        <v>21</v>
      </c>
      <c r="R2671" s="1" t="s">
        <v>22</v>
      </c>
      <c r="S2671" s="1" t="s">
        <v>22</v>
      </c>
      <c r="T2671" s="1" t="s">
        <v>316</v>
      </c>
      <c r="U2671" s="1" t="s">
        <v>27</v>
      </c>
    </row>
    <row r="2672" spans="1:21" ht="15" x14ac:dyDescent="0.2">
      <c r="A2672" s="1" t="s">
        <v>73</v>
      </c>
      <c r="B2672" s="1" t="s">
        <v>64</v>
      </c>
      <c r="C2672" s="1" t="s">
        <v>4233</v>
      </c>
      <c r="D2672" s="1" t="s">
        <v>6809</v>
      </c>
      <c r="E2672" s="1" t="s">
        <v>6810</v>
      </c>
      <c r="F2672" s="1" t="s">
        <v>22</v>
      </c>
      <c r="G2672" s="2" t="str">
        <f t="shared" si="123"/>
        <v>Praxis Dr. Ogilvie Hartmut</v>
      </c>
      <c r="H2672" s="1" t="s">
        <v>6811</v>
      </c>
      <c r="I2672" s="1" t="str" cm="1">
        <f t="array" ref="I2672">IF(H2672="","",IF(COUNT(VALUE(MID(H2672,ROW($A$1:$A$100),1)))=0,H2672,TRIM(LEFT(H2672,MATCH(TRUE,ISNUMBER(VALUE(MID(H2672,ROW($A$1:$A$100),1))),0)-1))))</f>
        <v>Finkernstrasse</v>
      </c>
      <c r="J2672" s="1" t="str" cm="1">
        <f t="array" ref="J2672">IF(H2672="","",IF(COUNT(VALUE(MID(H2672,ROW($A$1:$A$100),1)))=0,"",RIGHT(H2672,LEN(H2672)-MATCH(TRUE,ISNUMBER(VALUE(MID(H2672,ROW($A$1:$A$100),1))),0)+1)))</f>
        <v>15</v>
      </c>
      <c r="K2672" s="1" t="s">
        <v>22</v>
      </c>
      <c r="L2672" s="1" t="s">
        <v>644</v>
      </c>
      <c r="M2672" s="1" t="str">
        <f t="shared" si="124"/>
        <v>8280</v>
      </c>
      <c r="N2672" s="1" t="str">
        <f t="shared" si="125"/>
        <v>Kreuzlingen</v>
      </c>
      <c r="O2672" s="1" t="s">
        <v>24</v>
      </c>
      <c r="P2672" s="1" t="s">
        <v>6812</v>
      </c>
      <c r="Q2672" s="1" t="s">
        <v>128</v>
      </c>
      <c r="R2672" s="1" t="s">
        <v>2330</v>
      </c>
      <c r="S2672" s="1" t="s">
        <v>80</v>
      </c>
      <c r="T2672" s="1" t="s">
        <v>6813</v>
      </c>
      <c r="U2672" s="1" t="s">
        <v>27</v>
      </c>
    </row>
    <row r="2673" spans="1:21" ht="15" x14ac:dyDescent="0.2">
      <c r="A2673" s="1" t="s">
        <v>16</v>
      </c>
      <c r="B2673" s="1" t="s">
        <v>64</v>
      </c>
      <c r="C2673" s="1" t="s">
        <v>12128</v>
      </c>
      <c r="D2673" s="1" t="s">
        <v>12129</v>
      </c>
      <c r="E2673" s="1" t="s">
        <v>1992</v>
      </c>
      <c r="F2673" s="1" t="s">
        <v>22</v>
      </c>
      <c r="G2673" s="2" t="str">
        <f t="shared" si="123"/>
        <v>Dres. med. Ohle &amp; Hommerich</v>
      </c>
      <c r="H2673" s="1" t="s">
        <v>1993</v>
      </c>
      <c r="I2673" s="1" t="str" cm="1">
        <f t="array" ref="I2673">IF(H2673="","",IF(COUNT(VALUE(MID(H2673,ROW($A$1:$A$100),1)))=0,H2673,TRIM(LEFT(H2673,MATCH(TRUE,ISNUMBER(VALUE(MID(H2673,ROW($A$1:$A$100),1))),0)-1))))</f>
        <v>Zumikerstrasse</v>
      </c>
      <c r="J2673" s="1" t="str" cm="1">
        <f t="array" ref="J2673">IF(H2673="","",IF(COUNT(VALUE(MID(H2673,ROW($A$1:$A$100),1)))=0,"",RIGHT(H2673,LEN(H2673)-MATCH(TRUE,ISNUMBER(VALUE(MID(H2673,ROW($A$1:$A$100),1))),0)+1)))</f>
        <v>18</v>
      </c>
      <c r="K2673" s="1" t="s">
        <v>22</v>
      </c>
      <c r="L2673" s="1" t="s">
        <v>854</v>
      </c>
      <c r="M2673" s="1" t="str">
        <f t="shared" si="124"/>
        <v>8702</v>
      </c>
      <c r="N2673" s="1" t="str">
        <f t="shared" si="125"/>
        <v>Zollikon</v>
      </c>
      <c r="O2673" s="1" t="s">
        <v>24</v>
      </c>
      <c r="P2673" s="1" t="s">
        <v>12130</v>
      </c>
      <c r="Q2673" s="1" t="s">
        <v>128</v>
      </c>
      <c r="R2673" s="1" t="s">
        <v>80</v>
      </c>
      <c r="S2673" s="1" t="s">
        <v>22</v>
      </c>
      <c r="T2673" s="1" t="s">
        <v>12131</v>
      </c>
      <c r="U2673" s="1" t="s">
        <v>27</v>
      </c>
    </row>
    <row r="2674" spans="1:21" ht="15" x14ac:dyDescent="0.2">
      <c r="A2674" s="1" t="s">
        <v>73</v>
      </c>
      <c r="B2674" s="1" t="s">
        <v>64</v>
      </c>
      <c r="C2674" s="1" t="s">
        <v>11535</v>
      </c>
      <c r="D2674" s="1" t="s">
        <v>12137</v>
      </c>
      <c r="E2674" s="1" t="s">
        <v>12138</v>
      </c>
      <c r="F2674" s="1" t="s">
        <v>22</v>
      </c>
      <c r="G2674" s="2" t="str">
        <f t="shared" si="123"/>
        <v>Arztpraxis am Bach</v>
      </c>
      <c r="H2674" s="1" t="s">
        <v>12139</v>
      </c>
      <c r="I2674" s="1" t="str" cm="1">
        <f t="array" ref="I2674">IF(H2674="","",IF(COUNT(VALUE(MID(H2674,ROW($A$1:$A$100),1)))=0,H2674,TRIM(LEFT(H2674,MATCH(TRUE,ISNUMBER(VALUE(MID(H2674,ROW($A$1:$A$100),1))),0)-1))))</f>
        <v>Zürichstrasse</v>
      </c>
      <c r="J2674" s="1" t="str" cm="1">
        <f t="array" ref="J2674">IF(H2674="","",IF(COUNT(VALUE(MID(H2674,ROW($A$1:$A$100),1)))=0,"",RIGHT(H2674,LEN(H2674)-MATCH(TRUE,ISNUMBER(VALUE(MID(H2674,ROW($A$1:$A$100),1))),0)+1)))</f>
        <v>14</v>
      </c>
      <c r="K2674" s="1" t="s">
        <v>22</v>
      </c>
      <c r="L2674" s="1" t="s">
        <v>8287</v>
      </c>
      <c r="M2674" s="1" t="str">
        <f t="shared" si="124"/>
        <v>8413</v>
      </c>
      <c r="N2674" s="1" t="str">
        <f t="shared" si="125"/>
        <v>Neftenbach</v>
      </c>
      <c r="O2674" s="1" t="s">
        <v>24</v>
      </c>
      <c r="P2674" s="1" t="s">
        <v>12140</v>
      </c>
      <c r="Q2674" s="1" t="s">
        <v>128</v>
      </c>
      <c r="R2674" s="1" t="s">
        <v>80</v>
      </c>
      <c r="S2674" s="1" t="s">
        <v>22</v>
      </c>
      <c r="T2674" s="1" t="s">
        <v>12141</v>
      </c>
      <c r="U2674" s="1" t="s">
        <v>27</v>
      </c>
    </row>
    <row r="2675" spans="1:21" ht="30" x14ac:dyDescent="0.2">
      <c r="A2675" s="1" t="s">
        <v>73</v>
      </c>
      <c r="B2675" s="1" t="s">
        <v>64</v>
      </c>
      <c r="C2675" s="1" t="s">
        <v>475</v>
      </c>
      <c r="D2675" s="1" t="s">
        <v>14158</v>
      </c>
      <c r="E2675" s="1" t="s">
        <v>155</v>
      </c>
      <c r="F2675" s="1" t="s">
        <v>156</v>
      </c>
      <c r="G2675" s="2" t="str">
        <f t="shared" si="123"/>
        <v>See-Spital Horgen
_x000D_Frauenklinik</v>
      </c>
      <c r="H2675" s="1" t="s">
        <v>157</v>
      </c>
      <c r="I2675" s="1" t="str" cm="1">
        <f t="array" ref="I2675">IF(H2675="","",IF(COUNT(VALUE(MID(H2675,ROW($A$1:$A$100),1)))=0,H2675,TRIM(LEFT(H2675,MATCH(TRUE,ISNUMBER(VALUE(MID(H2675,ROW($A$1:$A$100),1))),0)-1))))</f>
        <v>Asylstrasse</v>
      </c>
      <c r="J2675" s="1" t="str" cm="1">
        <f t="array" ref="J2675">IF(H2675="","",IF(COUNT(VALUE(MID(H2675,ROW($A$1:$A$100),1)))=0,"",RIGHT(H2675,LEN(H2675)-MATCH(TRUE,ISNUMBER(VALUE(MID(H2675,ROW($A$1:$A$100),1))),0)+1)))</f>
        <v>19</v>
      </c>
      <c r="K2675" s="1" t="s">
        <v>22</v>
      </c>
      <c r="L2675" s="1" t="s">
        <v>158</v>
      </c>
      <c r="M2675" s="1" t="str">
        <f t="shared" si="124"/>
        <v>8810</v>
      </c>
      <c r="N2675" s="1" t="str">
        <f t="shared" si="125"/>
        <v>Horgen</v>
      </c>
      <c r="O2675" s="1" t="s">
        <v>24</v>
      </c>
      <c r="P2675" s="1" t="s">
        <v>14159</v>
      </c>
      <c r="Q2675" s="1" t="s">
        <v>21</v>
      </c>
      <c r="R2675" s="1" t="s">
        <v>22</v>
      </c>
      <c r="S2675" s="1" t="s">
        <v>22</v>
      </c>
      <c r="T2675" s="1" t="s">
        <v>14160</v>
      </c>
      <c r="U2675" s="1" t="s">
        <v>27</v>
      </c>
    </row>
    <row r="2676" spans="1:21" ht="15" x14ac:dyDescent="0.2">
      <c r="A2676" s="1" t="s">
        <v>16</v>
      </c>
      <c r="B2676" s="1" t="s">
        <v>64</v>
      </c>
      <c r="C2676" s="1" t="s">
        <v>9693</v>
      </c>
      <c r="D2676" s="1" t="s">
        <v>9694</v>
      </c>
      <c r="E2676" s="1" t="s">
        <v>4445</v>
      </c>
      <c r="F2676" s="1" t="s">
        <v>22</v>
      </c>
      <c r="G2676" s="2" t="str">
        <f t="shared" si="123"/>
        <v>Frauenpraxis Sursee</v>
      </c>
      <c r="H2676" s="1" t="s">
        <v>4446</v>
      </c>
      <c r="I2676" s="1" t="str" cm="1">
        <f t="array" ref="I2676">IF(H2676="","",IF(COUNT(VALUE(MID(H2676,ROW($A$1:$A$100),1)))=0,H2676,TRIM(LEFT(H2676,MATCH(TRUE,ISNUMBER(VALUE(MID(H2676,ROW($A$1:$A$100),1))),0)-1))))</f>
        <v>Spitalstrasse</v>
      </c>
      <c r="J2676" s="1" t="str" cm="1">
        <f t="array" ref="J2676">IF(H2676="","",IF(COUNT(VALUE(MID(H2676,ROW($A$1:$A$100),1)))=0,"",RIGHT(H2676,LEN(H2676)-MATCH(TRUE,ISNUMBER(VALUE(MID(H2676,ROW($A$1:$A$100),1))),0)+1)))</f>
        <v>18</v>
      </c>
      <c r="K2676" s="1" t="s">
        <v>22</v>
      </c>
      <c r="L2676" s="1" t="s">
        <v>23</v>
      </c>
      <c r="M2676" s="1" t="str">
        <f t="shared" si="124"/>
        <v>6210</v>
      </c>
      <c r="N2676" s="1" t="str">
        <f t="shared" si="125"/>
        <v>Sursee</v>
      </c>
      <c r="O2676" s="1" t="s">
        <v>24</v>
      </c>
      <c r="P2676" s="1" t="s">
        <v>9695</v>
      </c>
      <c r="Q2676" s="1" t="s">
        <v>21</v>
      </c>
      <c r="R2676" s="1" t="s">
        <v>22</v>
      </c>
      <c r="S2676" s="1" t="s">
        <v>22</v>
      </c>
      <c r="T2676" s="1" t="s">
        <v>9696</v>
      </c>
      <c r="U2676" s="1" t="s">
        <v>27</v>
      </c>
    </row>
    <row r="2677" spans="1:21" ht="30" x14ac:dyDescent="0.2">
      <c r="A2677" s="1" t="s">
        <v>16</v>
      </c>
      <c r="B2677" s="1" t="s">
        <v>64</v>
      </c>
      <c r="C2677" s="1" t="s">
        <v>12142</v>
      </c>
      <c r="D2677" s="1" t="s">
        <v>12143</v>
      </c>
      <c r="E2677" s="1" t="s">
        <v>2283</v>
      </c>
      <c r="F2677" s="1" t="s">
        <v>12144</v>
      </c>
      <c r="G2677" s="2" t="str">
        <f t="shared" si="123"/>
        <v>Stocker Docs AG
_x000D_Praxis Dr. Olgiati Maria-Luisa</v>
      </c>
      <c r="H2677" s="1" t="s">
        <v>2284</v>
      </c>
      <c r="I2677" s="1" t="str" cm="1">
        <f t="array" ref="I2677">IF(H2677="","",IF(COUNT(VALUE(MID(H2677,ROW($A$1:$A$100),1)))=0,H2677,TRIM(LEFT(H2677,MATCH(TRUE,ISNUMBER(VALUE(MID(H2677,ROW($A$1:$A$100),1))),0)-1))))</f>
        <v>Stockerstrasse</v>
      </c>
      <c r="J2677" s="1" t="str" cm="1">
        <f t="array" ref="J2677">IF(H2677="","",IF(COUNT(VALUE(MID(H2677,ROW($A$1:$A$100),1)))=0,"",RIGHT(H2677,LEN(H2677)-MATCH(TRUE,ISNUMBER(VALUE(MID(H2677,ROW($A$1:$A$100),1))),0)+1)))</f>
        <v>42</v>
      </c>
      <c r="K2677" s="1" t="s">
        <v>22</v>
      </c>
      <c r="L2677" s="1" t="s">
        <v>126</v>
      </c>
      <c r="M2677" s="1" t="str">
        <f t="shared" si="124"/>
        <v>8002</v>
      </c>
      <c r="N2677" s="1" t="str">
        <f t="shared" si="125"/>
        <v>Zürich</v>
      </c>
      <c r="O2677" s="1" t="s">
        <v>24</v>
      </c>
      <c r="P2677" s="1" t="s">
        <v>12145</v>
      </c>
      <c r="Q2677" s="1" t="s">
        <v>128</v>
      </c>
      <c r="R2677" s="1" t="s">
        <v>22</v>
      </c>
      <c r="S2677" s="1" t="s">
        <v>22</v>
      </c>
      <c r="T2677" s="1" t="s">
        <v>12146</v>
      </c>
      <c r="U2677" s="1" t="s">
        <v>27</v>
      </c>
    </row>
    <row r="2678" spans="1:21" ht="15" x14ac:dyDescent="0.2">
      <c r="A2678" s="1" t="s">
        <v>73</v>
      </c>
      <c r="B2678" s="1" t="s">
        <v>64</v>
      </c>
      <c r="C2678" s="1" t="s">
        <v>8157</v>
      </c>
      <c r="D2678" s="1" t="s">
        <v>6677</v>
      </c>
      <c r="E2678" s="1" t="s">
        <v>440</v>
      </c>
      <c r="F2678" s="1" t="s">
        <v>22</v>
      </c>
      <c r="G2678" s="2" t="str">
        <f t="shared" si="123"/>
        <v>Medbase Permanence HBF Zürich</v>
      </c>
      <c r="H2678" s="1" t="s">
        <v>441</v>
      </c>
      <c r="I2678" s="1" t="str" cm="1">
        <f t="array" ref="I2678">IF(H2678="","",IF(COUNT(VALUE(MID(H2678,ROW($A$1:$A$100),1)))=0,H2678,TRIM(LEFT(H2678,MATCH(TRUE,ISNUMBER(VALUE(MID(H2678,ROW($A$1:$A$100),1))),0)-1))))</f>
        <v>Bahnhofplatz</v>
      </c>
      <c r="J2678" s="1" t="str" cm="1">
        <f t="array" ref="J2678">IF(H2678="","",IF(COUNT(VALUE(MID(H2678,ROW($A$1:$A$100),1)))=0,"",RIGHT(H2678,LEN(H2678)-MATCH(TRUE,ISNUMBER(VALUE(MID(H2678,ROW($A$1:$A$100),1))),0)+1)))</f>
        <v>15</v>
      </c>
      <c r="K2678" s="1" t="s">
        <v>22</v>
      </c>
      <c r="L2678" s="1" t="s">
        <v>415</v>
      </c>
      <c r="M2678" s="1" t="str">
        <f t="shared" si="124"/>
        <v>8001</v>
      </c>
      <c r="N2678" s="1" t="str">
        <f t="shared" si="125"/>
        <v>Zürich</v>
      </c>
      <c r="O2678" s="1" t="s">
        <v>24</v>
      </c>
      <c r="P2678" s="1" t="s">
        <v>8158</v>
      </c>
      <c r="Q2678" s="1" t="s">
        <v>128</v>
      </c>
      <c r="R2678" s="1" t="s">
        <v>22</v>
      </c>
      <c r="S2678" s="1" t="s">
        <v>22</v>
      </c>
      <c r="T2678" s="1" t="s">
        <v>8159</v>
      </c>
      <c r="U2678" s="1" t="s">
        <v>27</v>
      </c>
    </row>
    <row r="2679" spans="1:21" ht="15" x14ac:dyDescent="0.2">
      <c r="A2679" s="1" t="s">
        <v>16</v>
      </c>
      <c r="B2679" s="1" t="s">
        <v>64</v>
      </c>
      <c r="C2679" s="1" t="s">
        <v>5297</v>
      </c>
      <c r="D2679" s="1" t="s">
        <v>5298</v>
      </c>
      <c r="E2679" s="1" t="s">
        <v>5299</v>
      </c>
      <c r="F2679" s="1" t="s">
        <v>22</v>
      </c>
      <c r="G2679" s="2" t="str">
        <f t="shared" si="123"/>
        <v>Praxis Dr. Haas Martin</v>
      </c>
      <c r="H2679" s="1" t="s">
        <v>5300</v>
      </c>
      <c r="I2679" s="1" t="str" cm="1">
        <f t="array" ref="I2679">IF(H2679="","",IF(COUNT(VALUE(MID(H2679,ROW($A$1:$A$100),1)))=0,H2679,TRIM(LEFT(H2679,MATCH(TRUE,ISNUMBER(VALUE(MID(H2679,ROW($A$1:$A$100),1))),0)-1))))</f>
        <v>Morgenstrasse</v>
      </c>
      <c r="J2679" s="1" t="str" cm="1">
        <f t="array" ref="J2679">IF(H2679="","",IF(COUNT(VALUE(MID(H2679,ROW($A$1:$A$100),1)))=0,"",RIGHT(H2679,LEN(H2679)-MATCH(TRUE,ISNUMBER(VALUE(MID(H2679,ROW($A$1:$A$100),1))),0)+1)))</f>
        <v>12</v>
      </c>
      <c r="K2679" s="1" t="s">
        <v>22</v>
      </c>
      <c r="L2679" s="1" t="s">
        <v>531</v>
      </c>
      <c r="M2679" s="1" t="str">
        <f t="shared" si="124"/>
        <v>8266</v>
      </c>
      <c r="N2679" s="1" t="str">
        <f t="shared" si="125"/>
        <v>Steckborn</v>
      </c>
      <c r="O2679" s="1" t="s">
        <v>24</v>
      </c>
      <c r="P2679" s="1" t="s">
        <v>5301</v>
      </c>
      <c r="Q2679" s="1" t="s">
        <v>80</v>
      </c>
      <c r="R2679" s="1" t="s">
        <v>22</v>
      </c>
      <c r="S2679" s="1" t="s">
        <v>22</v>
      </c>
      <c r="T2679" s="1" t="s">
        <v>5302</v>
      </c>
      <c r="U2679" s="1" t="s">
        <v>27</v>
      </c>
    </row>
    <row r="2680" spans="1:21" ht="15" x14ac:dyDescent="0.2">
      <c r="A2680" s="1" t="s">
        <v>73</v>
      </c>
      <c r="B2680" s="1" t="s">
        <v>64</v>
      </c>
      <c r="C2680" s="1" t="s">
        <v>16048</v>
      </c>
      <c r="D2680" s="1" t="s">
        <v>16049</v>
      </c>
      <c r="E2680" s="1" t="s">
        <v>4674</v>
      </c>
      <c r="F2680" s="1" t="s">
        <v>22</v>
      </c>
      <c r="G2680" s="2" t="str">
        <f t="shared" si="123"/>
        <v>Xundheitszentrum Stein am Rhein</v>
      </c>
      <c r="H2680" s="1" t="s">
        <v>4675</v>
      </c>
      <c r="I2680" s="1" t="str" cm="1">
        <f t="array" ref="I2680">IF(H2680="","",IF(COUNT(VALUE(MID(H2680,ROW($A$1:$A$100),1)))=0,H2680,TRIM(LEFT(H2680,MATCH(TRUE,ISNUMBER(VALUE(MID(H2680,ROW($A$1:$A$100),1))),0)-1))))</f>
        <v>Chlini Schanz</v>
      </c>
      <c r="J2680" s="1" t="str" cm="1">
        <f t="array" ref="J2680">IF(H2680="","",IF(COUNT(VALUE(MID(H2680,ROW($A$1:$A$100),1)))=0,"",RIGHT(H2680,LEN(H2680)-MATCH(TRUE,ISNUMBER(VALUE(MID(H2680,ROW($A$1:$A$100),1))),0)+1)))</f>
        <v>42</v>
      </c>
      <c r="K2680" s="1" t="s">
        <v>22</v>
      </c>
      <c r="L2680" s="1" t="s">
        <v>4676</v>
      </c>
      <c r="M2680" s="1" t="str">
        <f t="shared" si="124"/>
        <v>8260</v>
      </c>
      <c r="N2680" s="1" t="str">
        <f t="shared" si="125"/>
        <v>Stein am Rhein</v>
      </c>
      <c r="O2680" s="1" t="s">
        <v>24</v>
      </c>
      <c r="P2680" s="1" t="s">
        <v>16050</v>
      </c>
      <c r="Q2680" s="1" t="s">
        <v>128</v>
      </c>
      <c r="R2680" s="1" t="s">
        <v>22</v>
      </c>
      <c r="S2680" s="1" t="s">
        <v>22</v>
      </c>
      <c r="T2680" s="1" t="s">
        <v>16051</v>
      </c>
      <c r="U2680" s="1" t="s">
        <v>27</v>
      </c>
    </row>
    <row r="2681" spans="1:21" ht="15" x14ac:dyDescent="0.2">
      <c r="A2681" s="1" t="s">
        <v>73</v>
      </c>
      <c r="B2681" s="1" t="s">
        <v>64</v>
      </c>
      <c r="C2681" s="1" t="s">
        <v>5131</v>
      </c>
      <c r="D2681" s="1" t="s">
        <v>5132</v>
      </c>
      <c r="E2681" s="1" t="s">
        <v>2524</v>
      </c>
      <c r="F2681" s="1" t="s">
        <v>22</v>
      </c>
      <c r="G2681" s="2" t="str">
        <f t="shared" si="123"/>
        <v>rappjmed AG</v>
      </c>
      <c r="H2681" s="1" t="s">
        <v>2525</v>
      </c>
      <c r="I2681" s="1" t="str" cm="1">
        <f t="array" ref="I2681">IF(H2681="","",IF(COUNT(VALUE(MID(H2681,ROW($A$1:$A$100),1)))=0,H2681,TRIM(LEFT(H2681,MATCH(TRUE,ISNUMBER(VALUE(MID(H2681,ROW($A$1:$A$100),1))),0)-1))))</f>
        <v>Allmeindstrasse</v>
      </c>
      <c r="J2681" s="1" t="str" cm="1">
        <f t="array" ref="J2681">IF(H2681="","",IF(COUNT(VALUE(MID(H2681,ROW($A$1:$A$100),1)))=0,"",RIGHT(H2681,LEN(H2681)-MATCH(TRUE,ISNUMBER(VALUE(MID(H2681,ROW($A$1:$A$100),1))),0)+1)))</f>
        <v>5</v>
      </c>
      <c r="K2681" s="1" t="s">
        <v>22</v>
      </c>
      <c r="L2681" s="1" t="s">
        <v>1000</v>
      </c>
      <c r="M2681" s="1" t="str">
        <f t="shared" si="124"/>
        <v>8645</v>
      </c>
      <c r="N2681" s="1" t="str">
        <f t="shared" si="125"/>
        <v>Jona</v>
      </c>
      <c r="O2681" s="1" t="s">
        <v>24</v>
      </c>
      <c r="P2681" s="1" t="s">
        <v>5133</v>
      </c>
      <c r="Q2681" s="1" t="s">
        <v>128</v>
      </c>
      <c r="R2681" s="1" t="s">
        <v>80</v>
      </c>
      <c r="S2681" s="1" t="s">
        <v>22</v>
      </c>
      <c r="T2681" s="1" t="s">
        <v>5134</v>
      </c>
      <c r="U2681" s="1" t="s">
        <v>27</v>
      </c>
    </row>
    <row r="2682" spans="1:21" ht="15" x14ac:dyDescent="0.2">
      <c r="A2682" s="1" t="s">
        <v>16</v>
      </c>
      <c r="B2682" s="1" t="s">
        <v>64</v>
      </c>
      <c r="C2682" s="1" t="s">
        <v>1553</v>
      </c>
      <c r="D2682" s="1" t="s">
        <v>14047</v>
      </c>
      <c r="E2682" s="1" t="s">
        <v>14048</v>
      </c>
      <c r="F2682" s="1" t="s">
        <v>22</v>
      </c>
      <c r="G2682" s="2" t="str">
        <f t="shared" si="123"/>
        <v>Praxis Dr. Oppliger Robert</v>
      </c>
      <c r="H2682" s="1" t="s">
        <v>14049</v>
      </c>
      <c r="I2682" s="1" t="str" cm="1">
        <f t="array" ref="I2682">IF(H2682="","",IF(COUNT(VALUE(MID(H2682,ROW($A$1:$A$100),1)))=0,H2682,TRIM(LEFT(H2682,MATCH(TRUE,ISNUMBER(VALUE(MID(H2682,ROW($A$1:$A$100),1))),0)-1))))</f>
        <v>Hardturmstrasse</v>
      </c>
      <c r="J2682" s="1" t="str" cm="1">
        <f t="array" ref="J2682">IF(H2682="","",IF(COUNT(VALUE(MID(H2682,ROW($A$1:$A$100),1)))=0,"",RIGHT(H2682,LEN(H2682)-MATCH(TRUE,ISNUMBER(VALUE(MID(H2682,ROW($A$1:$A$100),1))),0)+1)))</f>
        <v>204</v>
      </c>
      <c r="K2682" s="1" t="s">
        <v>22</v>
      </c>
      <c r="L2682" s="1" t="s">
        <v>201</v>
      </c>
      <c r="M2682" s="1" t="str">
        <f t="shared" si="124"/>
        <v>8005</v>
      </c>
      <c r="N2682" s="1" t="str">
        <f t="shared" si="125"/>
        <v>Zürich</v>
      </c>
      <c r="O2682" s="1" t="s">
        <v>24</v>
      </c>
      <c r="P2682" s="1" t="s">
        <v>14050</v>
      </c>
      <c r="Q2682" s="1" t="s">
        <v>128</v>
      </c>
      <c r="R2682" s="1" t="s">
        <v>22</v>
      </c>
      <c r="S2682" s="1" t="s">
        <v>22</v>
      </c>
      <c r="T2682" s="1" t="s">
        <v>14051</v>
      </c>
      <c r="U2682" s="1" t="s">
        <v>27</v>
      </c>
    </row>
    <row r="2683" spans="1:21" ht="15" x14ac:dyDescent="0.2">
      <c r="A2683" s="1" t="s">
        <v>16</v>
      </c>
      <c r="B2683" s="1" t="s">
        <v>64</v>
      </c>
      <c r="C2683" s="1" t="s">
        <v>14861</v>
      </c>
      <c r="D2683" s="1" t="s">
        <v>14862</v>
      </c>
      <c r="E2683" s="1" t="s">
        <v>14863</v>
      </c>
      <c r="F2683" s="1" t="s">
        <v>22</v>
      </c>
      <c r="G2683" s="2" t="str">
        <f t="shared" si="123"/>
        <v>Praxis Dr. Ordonez Cuartero J.</v>
      </c>
      <c r="H2683" s="1" t="s">
        <v>14864</v>
      </c>
      <c r="I2683" s="1" t="str" cm="1">
        <f t="array" ref="I2683">IF(H2683="","",IF(COUNT(VALUE(MID(H2683,ROW($A$1:$A$100),1)))=0,H2683,TRIM(LEFT(H2683,MATCH(TRUE,ISNUMBER(VALUE(MID(H2683,ROW($A$1:$A$100),1))),0)-1))))</f>
        <v>Ferrachstrasse</v>
      </c>
      <c r="J2683" s="1" t="str" cm="1">
        <f t="array" ref="J2683">IF(H2683="","",IF(COUNT(VALUE(MID(H2683,ROW($A$1:$A$100),1)))=0,"",RIGHT(H2683,LEN(H2683)-MATCH(TRUE,ISNUMBER(VALUE(MID(H2683,ROW($A$1:$A$100),1))),0)+1)))</f>
        <v>49</v>
      </c>
      <c r="K2683" s="1" t="s">
        <v>22</v>
      </c>
      <c r="L2683" s="1" t="s">
        <v>1088</v>
      </c>
      <c r="M2683" s="1" t="str">
        <f t="shared" si="124"/>
        <v>8630</v>
      </c>
      <c r="N2683" s="1" t="str">
        <f t="shared" si="125"/>
        <v>Rüti ZH</v>
      </c>
      <c r="O2683" s="1" t="s">
        <v>24</v>
      </c>
      <c r="P2683" s="1" t="s">
        <v>14865</v>
      </c>
      <c r="Q2683" s="1" t="s">
        <v>80</v>
      </c>
      <c r="R2683" s="1" t="s">
        <v>22</v>
      </c>
      <c r="S2683" s="1" t="s">
        <v>22</v>
      </c>
      <c r="T2683" s="1" t="s">
        <v>14866</v>
      </c>
      <c r="U2683" s="1" t="s">
        <v>27</v>
      </c>
    </row>
    <row r="2684" spans="1:21" ht="30" x14ac:dyDescent="0.2">
      <c r="A2684" s="1" t="s">
        <v>73</v>
      </c>
      <c r="B2684" s="1" t="s">
        <v>64</v>
      </c>
      <c r="C2684" s="1" t="s">
        <v>12182</v>
      </c>
      <c r="D2684" s="1" t="s">
        <v>12183</v>
      </c>
      <c r="E2684" s="1" t="s">
        <v>300</v>
      </c>
      <c r="F2684" s="1" t="s">
        <v>12184</v>
      </c>
      <c r="G2684" s="2" t="str">
        <f t="shared" si="123"/>
        <v>Schlossberg Ärztezentrum AG
_x000D_Praxis Dr. Orellano José</v>
      </c>
      <c r="H2684" s="1" t="s">
        <v>302</v>
      </c>
      <c r="I2684" s="1" t="str" cm="1">
        <f t="array" ref="I2684">IF(H2684="","",IF(COUNT(VALUE(MID(H2684,ROW($A$1:$A$100),1)))=0,H2684,TRIM(LEFT(H2684,MATCH(TRUE,ISNUMBER(VALUE(MID(H2684,ROW($A$1:$A$100),1))),0)-1))))</f>
        <v>Bahnhofstrasse</v>
      </c>
      <c r="J2684" s="1" t="str" cm="1">
        <f t="array" ref="J2684">IF(H2684="","",IF(COUNT(VALUE(MID(H2684,ROW($A$1:$A$100),1)))=0,"",RIGHT(H2684,LEN(H2684)-MATCH(TRUE,ISNUMBER(VALUE(MID(H2684,ROW($A$1:$A$100),1))),0)+1)))</f>
        <v>61</v>
      </c>
      <c r="K2684" s="1" t="s">
        <v>22</v>
      </c>
      <c r="L2684" s="1" t="s">
        <v>187</v>
      </c>
      <c r="M2684" s="1" t="str">
        <f t="shared" si="124"/>
        <v>8500</v>
      </c>
      <c r="N2684" s="1" t="str">
        <f t="shared" si="125"/>
        <v>Frauenfeld</v>
      </c>
      <c r="O2684" s="1" t="s">
        <v>24</v>
      </c>
      <c r="P2684" s="1" t="s">
        <v>12185</v>
      </c>
      <c r="Q2684" s="1" t="s">
        <v>128</v>
      </c>
      <c r="R2684" s="1" t="s">
        <v>22</v>
      </c>
      <c r="S2684" s="1" t="s">
        <v>22</v>
      </c>
      <c r="T2684" s="1" t="s">
        <v>12186</v>
      </c>
      <c r="U2684" s="1" t="s">
        <v>27</v>
      </c>
    </row>
    <row r="2685" spans="1:21" ht="15" x14ac:dyDescent="0.2">
      <c r="A2685" s="1" t="s">
        <v>16</v>
      </c>
      <c r="B2685" s="1" t="s">
        <v>17</v>
      </c>
      <c r="C2685" s="1" t="s">
        <v>4202</v>
      </c>
      <c r="D2685" s="1" t="s">
        <v>14661</v>
      </c>
      <c r="E2685" s="1" t="s">
        <v>7584</v>
      </c>
      <c r="F2685" s="1" t="s">
        <v>22</v>
      </c>
      <c r="G2685" s="2" t="str">
        <f t="shared" si="123"/>
        <v>Hausarztpraxis Linth Dr. J. Dame</v>
      </c>
      <c r="H2685" s="1" t="s">
        <v>7585</v>
      </c>
      <c r="I2685" s="1" t="str" cm="1">
        <f t="array" ref="I2685">IF(H2685="","",IF(COUNT(VALUE(MID(H2685,ROW($A$1:$A$100),1)))=0,H2685,TRIM(LEFT(H2685,MATCH(TRUE,ISNUMBER(VALUE(MID(H2685,ROW($A$1:$A$100),1))),0)-1))))</f>
        <v>Uznacherstrasse</v>
      </c>
      <c r="J2685" s="1" t="str" cm="1">
        <f t="array" ref="J2685">IF(H2685="","",IF(COUNT(VALUE(MID(H2685,ROW($A$1:$A$100),1)))=0,"",RIGHT(H2685,LEN(H2685)-MATCH(TRUE,ISNUMBER(VALUE(MID(H2685,ROW($A$1:$A$100),1))),0)+1)))</f>
        <v>1</v>
      </c>
      <c r="K2685" s="1" t="s">
        <v>22</v>
      </c>
      <c r="L2685" s="1" t="s">
        <v>7586</v>
      </c>
      <c r="M2685" s="1" t="str">
        <f t="shared" si="124"/>
        <v>8722</v>
      </c>
      <c r="N2685" s="1" t="str">
        <f t="shared" si="125"/>
        <v>Kaltbrunn</v>
      </c>
      <c r="O2685" s="1" t="s">
        <v>24</v>
      </c>
      <c r="P2685" s="1" t="s">
        <v>14662</v>
      </c>
      <c r="Q2685" s="1" t="s">
        <v>128</v>
      </c>
      <c r="R2685" s="1" t="s">
        <v>22</v>
      </c>
      <c r="S2685" s="1" t="s">
        <v>22</v>
      </c>
      <c r="T2685" s="1" t="s">
        <v>14663</v>
      </c>
      <c r="U2685" s="1" t="s">
        <v>27</v>
      </c>
    </row>
    <row r="2686" spans="1:21" ht="15" x14ac:dyDescent="0.2">
      <c r="A2686" s="1" t="s">
        <v>73</v>
      </c>
      <c r="B2686" s="1" t="s">
        <v>64</v>
      </c>
      <c r="C2686" s="1" t="s">
        <v>3775</v>
      </c>
      <c r="D2686" s="1" t="s">
        <v>12187</v>
      </c>
      <c r="E2686" s="1" t="s">
        <v>12188</v>
      </c>
      <c r="F2686" s="1" t="s">
        <v>22</v>
      </c>
      <c r="G2686" s="2" t="str">
        <f t="shared" si="123"/>
        <v>Praxis Dr. Orgovanyi László</v>
      </c>
      <c r="H2686" s="1" t="s">
        <v>12189</v>
      </c>
      <c r="I2686" s="1" t="str" cm="1">
        <f t="array" ref="I2686">IF(H2686="","",IF(COUNT(VALUE(MID(H2686,ROW($A$1:$A$100),1)))=0,H2686,TRIM(LEFT(H2686,MATCH(TRUE,ISNUMBER(VALUE(MID(H2686,ROW($A$1:$A$100),1))),0)-1))))</f>
        <v>Zeughausgasse</v>
      </c>
      <c r="J2686" s="1" t="str" cm="1">
        <f t="array" ref="J2686">IF(H2686="","",IF(COUNT(VALUE(MID(H2686,ROW($A$1:$A$100),1)))=0,"",RIGHT(H2686,LEN(H2686)-MATCH(TRUE,ISNUMBER(VALUE(MID(H2686,ROW($A$1:$A$100),1))),0)+1)))</f>
        <v>19</v>
      </c>
      <c r="K2686" s="1" t="s">
        <v>22</v>
      </c>
      <c r="L2686" s="1" t="s">
        <v>402</v>
      </c>
      <c r="M2686" s="1" t="str">
        <f t="shared" si="124"/>
        <v>3011</v>
      </c>
      <c r="N2686" s="1" t="str">
        <f t="shared" si="125"/>
        <v>Bern</v>
      </c>
      <c r="O2686" s="1" t="s">
        <v>24</v>
      </c>
      <c r="P2686" s="1" t="s">
        <v>12190</v>
      </c>
      <c r="Q2686" s="1" t="s">
        <v>21</v>
      </c>
      <c r="R2686" s="1" t="s">
        <v>22</v>
      </c>
      <c r="S2686" s="1" t="s">
        <v>22</v>
      </c>
      <c r="T2686" s="1" t="s">
        <v>12191</v>
      </c>
      <c r="U2686" s="1" t="s">
        <v>27</v>
      </c>
    </row>
    <row r="2687" spans="1:21" ht="30" x14ac:dyDescent="0.2">
      <c r="A2687" s="1" t="s">
        <v>73</v>
      </c>
      <c r="B2687" s="1" t="s">
        <v>17</v>
      </c>
      <c r="C2687" s="1" t="s">
        <v>8075</v>
      </c>
      <c r="D2687" s="1" t="s">
        <v>14749</v>
      </c>
      <c r="E2687" s="1" t="s">
        <v>4041</v>
      </c>
      <c r="F2687" s="1" t="s">
        <v>156</v>
      </c>
      <c r="G2687" s="2" t="str">
        <f t="shared" si="123"/>
        <v>Kantonsspital Obwalden
_x000D_Frauenklinik</v>
      </c>
      <c r="H2687" s="1" t="s">
        <v>4042</v>
      </c>
      <c r="I2687" s="1" t="str" cm="1">
        <f t="array" ref="I2687">IF(H2687="","",IF(COUNT(VALUE(MID(H2687,ROW($A$1:$A$100),1)))=0,H2687,TRIM(LEFT(H2687,MATCH(TRUE,ISNUMBER(VALUE(MID(H2687,ROW($A$1:$A$100),1))),0)-1))))</f>
        <v>Brünigstrasse</v>
      </c>
      <c r="J2687" s="1" t="str" cm="1">
        <f t="array" ref="J2687">IF(H2687="","",IF(COUNT(VALUE(MID(H2687,ROW($A$1:$A$100),1)))=0,"",RIGHT(H2687,LEN(H2687)-MATCH(TRUE,ISNUMBER(VALUE(MID(H2687,ROW($A$1:$A$100),1))),0)+1)))</f>
        <v>181</v>
      </c>
      <c r="K2687" s="1" t="s">
        <v>22</v>
      </c>
      <c r="L2687" s="1" t="s">
        <v>4043</v>
      </c>
      <c r="M2687" s="1" t="str">
        <f t="shared" si="124"/>
        <v>6060</v>
      </c>
      <c r="N2687" s="1" t="str">
        <f t="shared" si="125"/>
        <v>Sarnen</v>
      </c>
      <c r="O2687" s="1" t="s">
        <v>24</v>
      </c>
      <c r="P2687" s="1" t="s">
        <v>14750</v>
      </c>
      <c r="Q2687" s="1" t="s">
        <v>21</v>
      </c>
      <c r="R2687" s="1" t="s">
        <v>22</v>
      </c>
      <c r="S2687" s="1" t="s">
        <v>22</v>
      </c>
      <c r="T2687" s="1" t="s">
        <v>14751</v>
      </c>
      <c r="U2687" s="1" t="s">
        <v>27</v>
      </c>
    </row>
    <row r="2688" spans="1:21" ht="30" x14ac:dyDescent="0.2">
      <c r="A2688" s="1" t="s">
        <v>73</v>
      </c>
      <c r="B2688" s="1" t="s">
        <v>64</v>
      </c>
      <c r="C2688" s="1" t="s">
        <v>2690</v>
      </c>
      <c r="D2688" s="1" t="s">
        <v>2691</v>
      </c>
      <c r="E2688" s="1" t="s">
        <v>1568</v>
      </c>
      <c r="F2688" s="1" t="s">
        <v>156</v>
      </c>
      <c r="G2688" s="2" t="str">
        <f t="shared" si="123"/>
        <v>Kantonsspital Baden AG
_x000D_Frauenklinik</v>
      </c>
      <c r="H2688" s="1" t="s">
        <v>1569</v>
      </c>
      <c r="I2688" s="1" t="str" cm="1">
        <f t="array" ref="I2688">IF(H2688="","",IF(COUNT(VALUE(MID(H2688,ROW($A$1:$A$100),1)))=0,H2688,TRIM(LEFT(H2688,MATCH(TRUE,ISNUMBER(VALUE(MID(H2688,ROW($A$1:$A$100),1))),0)-1))))</f>
        <v>Im Ergel</v>
      </c>
      <c r="J2688" s="1" t="str" cm="1">
        <f t="array" ref="J2688">IF(H2688="","",IF(COUNT(VALUE(MID(H2688,ROW($A$1:$A$100),1)))=0,"",RIGHT(H2688,LEN(H2688)-MATCH(TRUE,ISNUMBER(VALUE(MID(H2688,ROW($A$1:$A$100),1))),0)+1)))</f>
        <v>1</v>
      </c>
      <c r="K2688" s="1" t="s">
        <v>22</v>
      </c>
      <c r="L2688" s="1" t="s">
        <v>1570</v>
      </c>
      <c r="M2688" s="1" t="str">
        <f t="shared" si="124"/>
        <v>5404</v>
      </c>
      <c r="N2688" s="1" t="str">
        <f t="shared" si="125"/>
        <v>Baden</v>
      </c>
      <c r="O2688" s="1" t="s">
        <v>24</v>
      </c>
      <c r="P2688" s="1" t="s">
        <v>2692</v>
      </c>
      <c r="Q2688" s="1" t="s">
        <v>21</v>
      </c>
      <c r="R2688" s="1" t="s">
        <v>22</v>
      </c>
      <c r="S2688" s="1" t="s">
        <v>22</v>
      </c>
      <c r="T2688" s="1" t="s">
        <v>2693</v>
      </c>
      <c r="U2688" s="1" t="s">
        <v>27</v>
      </c>
    </row>
    <row r="2689" spans="1:21" ht="15" x14ac:dyDescent="0.2">
      <c r="A2689" s="1" t="s">
        <v>16</v>
      </c>
      <c r="B2689" s="1" t="s">
        <v>17</v>
      </c>
      <c r="C2689" s="1" t="s">
        <v>725</v>
      </c>
      <c r="D2689" s="1" t="s">
        <v>4811</v>
      </c>
      <c r="E2689" s="1" t="s">
        <v>3102</v>
      </c>
      <c r="F2689" s="1" t="s">
        <v>22</v>
      </c>
      <c r="G2689" s="2" t="str">
        <f t="shared" si="123"/>
        <v>gynhealth GmbH - Höschgasse</v>
      </c>
      <c r="H2689" s="1" t="s">
        <v>3103</v>
      </c>
      <c r="I2689" s="1" t="str" cm="1">
        <f t="array" ref="I2689">IF(H2689="","",IF(COUNT(VALUE(MID(H2689,ROW($A$1:$A$100),1)))=0,H2689,TRIM(LEFT(H2689,MATCH(TRUE,ISNUMBER(VALUE(MID(H2689,ROW($A$1:$A$100),1))),0)-1))))</f>
        <v>Höschgasse</v>
      </c>
      <c r="J2689" s="1" t="str" cm="1">
        <f t="array" ref="J2689">IF(H2689="","",IF(COUNT(VALUE(MID(H2689,ROW($A$1:$A$100),1)))=0,"",RIGHT(H2689,LEN(H2689)-MATCH(TRUE,ISNUMBER(VALUE(MID(H2689,ROW($A$1:$A$100),1))),0)+1)))</f>
        <v>50</v>
      </c>
      <c r="K2689" s="1" t="s">
        <v>22</v>
      </c>
      <c r="L2689" s="1" t="s">
        <v>327</v>
      </c>
      <c r="M2689" s="1" t="str">
        <f t="shared" si="124"/>
        <v>8008</v>
      </c>
      <c r="N2689" s="1" t="str">
        <f t="shared" si="125"/>
        <v>Zürich</v>
      </c>
      <c r="O2689" s="1" t="s">
        <v>24</v>
      </c>
      <c r="P2689" s="1" t="s">
        <v>4812</v>
      </c>
      <c r="Q2689" s="1" t="s">
        <v>21</v>
      </c>
      <c r="R2689" s="1" t="s">
        <v>22</v>
      </c>
      <c r="S2689" s="1" t="s">
        <v>22</v>
      </c>
      <c r="T2689" s="1" t="s">
        <v>4813</v>
      </c>
      <c r="U2689" s="1" t="s">
        <v>27</v>
      </c>
    </row>
    <row r="2690" spans="1:21" ht="15" x14ac:dyDescent="0.2">
      <c r="A2690" s="1" t="s">
        <v>73</v>
      </c>
      <c r="B2690" s="1" t="s">
        <v>900</v>
      </c>
      <c r="C2690" s="1" t="s">
        <v>2275</v>
      </c>
      <c r="D2690" s="1" t="s">
        <v>2276</v>
      </c>
      <c r="E2690" s="1" t="s">
        <v>2277</v>
      </c>
      <c r="F2690" s="1" t="s">
        <v>22</v>
      </c>
      <c r="G2690" s="2" t="str">
        <f t="shared" ref="G2690:G2753" si="126">IF(F2690="",E2690,E2690 &amp; CHAR(10) &amp; CHAR(13) &amp; F2690)</f>
        <v>Medbase Kloten</v>
      </c>
      <c r="H2690" s="1" t="s">
        <v>2278</v>
      </c>
      <c r="I2690" s="1" t="str" cm="1">
        <f t="array" ref="I2690">IF(H2690="","",IF(COUNT(VALUE(MID(H2690,ROW($A$1:$A$100),1)))=0,H2690,TRIM(LEFT(H2690,MATCH(TRUE,ISNUMBER(VALUE(MID(H2690,ROW($A$1:$A$100),1))),0)-1))))</f>
        <v>Bachstrasse</v>
      </c>
      <c r="J2690" s="1" t="str" cm="1">
        <f t="array" ref="J2690">IF(H2690="","",IF(COUNT(VALUE(MID(H2690,ROW($A$1:$A$100),1)))=0,"",RIGHT(H2690,LEN(H2690)-MATCH(TRUE,ISNUMBER(VALUE(MID(H2690,ROW($A$1:$A$100),1))),0)+1)))</f>
        <v>9b</v>
      </c>
      <c r="K2690" s="1" t="s">
        <v>22</v>
      </c>
      <c r="L2690" s="1" t="s">
        <v>78</v>
      </c>
      <c r="M2690" s="1" t="str">
        <f t="shared" ref="M2690:M2753" si="127">LEFT(L2690,4)</f>
        <v>8302</v>
      </c>
      <c r="N2690" s="1" t="str">
        <f t="shared" ref="N2690:N2753" si="128">RIGHT(L2690,LEN(L2690)-5)</f>
        <v>Kloten</v>
      </c>
      <c r="O2690" s="1" t="s">
        <v>24</v>
      </c>
      <c r="P2690" s="1" t="s">
        <v>2279</v>
      </c>
      <c r="Q2690" s="1" t="s">
        <v>80</v>
      </c>
      <c r="R2690" s="1" t="s">
        <v>22</v>
      </c>
      <c r="S2690" s="1" t="s">
        <v>22</v>
      </c>
      <c r="T2690" s="1" t="s">
        <v>2280</v>
      </c>
      <c r="U2690" s="1" t="s">
        <v>27</v>
      </c>
    </row>
    <row r="2691" spans="1:21" ht="30" x14ac:dyDescent="0.2">
      <c r="A2691" s="1" t="s">
        <v>73</v>
      </c>
      <c r="B2691" s="1" t="s">
        <v>64</v>
      </c>
      <c r="C2691" s="1" t="s">
        <v>12208</v>
      </c>
      <c r="D2691" s="1" t="s">
        <v>12209</v>
      </c>
      <c r="E2691" s="1" t="s">
        <v>1255</v>
      </c>
      <c r="F2691" s="1" t="s">
        <v>1256</v>
      </c>
      <c r="G2691" s="2" t="str">
        <f t="shared" si="126"/>
        <v>Rehaklinik Dussnang AG
_x000D_Medizin</v>
      </c>
      <c r="H2691" s="1" t="s">
        <v>1257</v>
      </c>
      <c r="I2691" s="1" t="str" cm="1">
        <f t="array" ref="I2691">IF(H2691="","",IF(COUNT(VALUE(MID(H2691,ROW($A$1:$A$100),1)))=0,H2691,TRIM(LEFT(H2691,MATCH(TRUE,ISNUMBER(VALUE(MID(H2691,ROW($A$1:$A$100),1))),0)-1))))</f>
        <v>Kurhausstrasse</v>
      </c>
      <c r="J2691" s="1" t="str" cm="1">
        <f t="array" ref="J2691">IF(H2691="","",IF(COUNT(VALUE(MID(H2691,ROW($A$1:$A$100),1)))=0,"",RIGHT(H2691,LEN(H2691)-MATCH(TRUE,ISNUMBER(VALUE(MID(H2691,ROW($A$1:$A$100),1))),0)+1)))</f>
        <v>34</v>
      </c>
      <c r="K2691" s="1" t="s">
        <v>22</v>
      </c>
      <c r="L2691" s="1" t="s">
        <v>1258</v>
      </c>
      <c r="M2691" s="1" t="str">
        <f t="shared" si="127"/>
        <v>8374</v>
      </c>
      <c r="N2691" s="1" t="str">
        <f t="shared" si="128"/>
        <v>Dussnang</v>
      </c>
      <c r="O2691" s="1" t="s">
        <v>24</v>
      </c>
      <c r="P2691" s="1" t="s">
        <v>12210</v>
      </c>
      <c r="Q2691" s="1" t="s">
        <v>128</v>
      </c>
      <c r="R2691" s="1" t="s">
        <v>22</v>
      </c>
      <c r="S2691" s="1" t="s">
        <v>22</v>
      </c>
      <c r="T2691" s="1" t="s">
        <v>12211</v>
      </c>
      <c r="U2691" s="1" t="s">
        <v>27</v>
      </c>
    </row>
    <row r="2692" spans="1:21" ht="15" x14ac:dyDescent="0.2">
      <c r="A2692" s="1" t="s">
        <v>16</v>
      </c>
      <c r="B2692" s="1" t="s">
        <v>64</v>
      </c>
      <c r="C2692" s="1" t="s">
        <v>627</v>
      </c>
      <c r="D2692" s="1" t="s">
        <v>12246</v>
      </c>
      <c r="E2692" s="1" t="s">
        <v>12247</v>
      </c>
      <c r="F2692" s="1" t="s">
        <v>22</v>
      </c>
      <c r="G2692" s="2" t="str">
        <f t="shared" si="126"/>
        <v>Gulmenmed AG</v>
      </c>
      <c r="H2692" s="1" t="s">
        <v>12248</v>
      </c>
      <c r="I2692" s="1" t="str" cm="1">
        <f t="array" ref="I2692">IF(H2692="","",IF(COUNT(VALUE(MID(H2692,ROW($A$1:$A$100),1)))=0,H2692,TRIM(LEFT(H2692,MATCH(TRUE,ISNUMBER(VALUE(MID(H2692,ROW($A$1:$A$100),1))),0)-1))))</f>
        <v>Zugerstrasse</v>
      </c>
      <c r="J2692" s="1" t="str" cm="1">
        <f t="array" ref="J2692">IF(H2692="","",IF(COUNT(VALUE(MID(H2692,ROW($A$1:$A$100),1)))=0,"",RIGHT(H2692,LEN(H2692)-MATCH(TRUE,ISNUMBER(VALUE(MID(H2692,ROW($A$1:$A$100),1))),0)+1)))</f>
        <v>80</v>
      </c>
      <c r="K2692" s="1" t="s">
        <v>22</v>
      </c>
      <c r="L2692" s="1" t="s">
        <v>740</v>
      </c>
      <c r="M2692" s="1" t="str">
        <f t="shared" si="127"/>
        <v>8820</v>
      </c>
      <c r="N2692" s="1" t="str">
        <f t="shared" si="128"/>
        <v>Wädenswil</v>
      </c>
      <c r="O2692" s="1" t="s">
        <v>24</v>
      </c>
      <c r="P2692" s="1" t="s">
        <v>12249</v>
      </c>
      <c r="Q2692" s="1" t="s">
        <v>128</v>
      </c>
      <c r="R2692" s="1" t="s">
        <v>22</v>
      </c>
      <c r="S2692" s="1" t="s">
        <v>22</v>
      </c>
      <c r="T2692" s="1" t="s">
        <v>12250</v>
      </c>
      <c r="U2692" s="1" t="s">
        <v>27</v>
      </c>
    </row>
    <row r="2693" spans="1:21" ht="15" x14ac:dyDescent="0.2">
      <c r="A2693" s="1" t="s">
        <v>73</v>
      </c>
      <c r="B2693" s="1" t="s">
        <v>17</v>
      </c>
      <c r="C2693" s="1" t="s">
        <v>4437</v>
      </c>
      <c r="D2693" s="1" t="s">
        <v>4438</v>
      </c>
      <c r="E2693" s="1" t="s">
        <v>4439</v>
      </c>
      <c r="F2693" s="1" t="s">
        <v>22</v>
      </c>
      <c r="G2693" s="2" t="str">
        <f t="shared" si="126"/>
        <v>Hausarztpraxis am Bahnhof GmbH</v>
      </c>
      <c r="H2693" s="1" t="s">
        <v>4440</v>
      </c>
      <c r="I2693" s="1" t="str" cm="1">
        <f t="array" ref="I2693">IF(H2693="","",IF(COUNT(VALUE(MID(H2693,ROW($A$1:$A$100),1)))=0,H2693,TRIM(LEFT(H2693,MATCH(TRUE,ISNUMBER(VALUE(MID(H2693,ROW($A$1:$A$100),1))),0)-1))))</f>
        <v>Seezweg</v>
      </c>
      <c r="J2693" s="1" t="str" cm="1">
        <f t="array" ref="J2693">IF(H2693="","",IF(COUNT(VALUE(MID(H2693,ROW($A$1:$A$100),1)))=0,"",RIGHT(H2693,LEN(H2693)-MATCH(TRUE,ISNUMBER(VALUE(MID(H2693,ROW($A$1:$A$100),1))),0)+1)))</f>
        <v>3</v>
      </c>
      <c r="K2693" s="1" t="s">
        <v>22</v>
      </c>
      <c r="L2693" s="1" t="s">
        <v>569</v>
      </c>
      <c r="M2693" s="1" t="str">
        <f t="shared" si="127"/>
        <v>8890</v>
      </c>
      <c r="N2693" s="1" t="str">
        <f t="shared" si="128"/>
        <v>Flums</v>
      </c>
      <c r="O2693" s="1" t="s">
        <v>24</v>
      </c>
      <c r="P2693" s="1" t="s">
        <v>4441</v>
      </c>
      <c r="Q2693" s="1" t="s">
        <v>80</v>
      </c>
      <c r="R2693" s="1" t="s">
        <v>22</v>
      </c>
      <c r="S2693" s="1" t="s">
        <v>22</v>
      </c>
      <c r="T2693" s="1" t="s">
        <v>4442</v>
      </c>
      <c r="U2693" s="1" t="s">
        <v>27</v>
      </c>
    </row>
    <row r="2694" spans="1:21" ht="30" x14ac:dyDescent="0.2">
      <c r="A2694" s="1" t="s">
        <v>16</v>
      </c>
      <c r="B2694" s="1" t="s">
        <v>64</v>
      </c>
      <c r="C2694" s="1" t="s">
        <v>3285</v>
      </c>
      <c r="D2694" s="1" t="s">
        <v>3286</v>
      </c>
      <c r="E2694" s="1" t="s">
        <v>1888</v>
      </c>
      <c r="F2694" s="1" t="s">
        <v>1889</v>
      </c>
      <c r="G2694" s="2" t="str">
        <f t="shared" si="126"/>
        <v>Kantonsspital Schaffhausen
_x000D_Klinik Frauen und Kinder</v>
      </c>
      <c r="H2694" s="1" t="s">
        <v>1890</v>
      </c>
      <c r="I2694" s="1" t="str" cm="1">
        <f t="array" ref="I2694">IF(H2694="","",IF(COUNT(VALUE(MID(H2694,ROW($A$1:$A$100),1)))=0,H2694,TRIM(LEFT(H2694,MATCH(TRUE,ISNUMBER(VALUE(MID(H2694,ROW($A$1:$A$100),1))),0)-1))))</f>
        <v>Geissbergstrasse</v>
      </c>
      <c r="J2694" s="1" t="str" cm="1">
        <f t="array" ref="J2694">IF(H2694="","",IF(COUNT(VALUE(MID(H2694,ROW($A$1:$A$100),1)))=0,"",RIGHT(H2694,LEN(H2694)-MATCH(TRUE,ISNUMBER(VALUE(MID(H2694,ROW($A$1:$A$100),1))),0)+1)))</f>
        <v>81</v>
      </c>
      <c r="K2694" s="1" t="s">
        <v>22</v>
      </c>
      <c r="L2694" s="1" t="s">
        <v>1891</v>
      </c>
      <c r="M2694" s="1" t="str">
        <f t="shared" si="127"/>
        <v>8208</v>
      </c>
      <c r="N2694" s="1" t="str">
        <f t="shared" si="128"/>
        <v>Schaffhausen</v>
      </c>
      <c r="O2694" s="1" t="s">
        <v>24</v>
      </c>
      <c r="P2694" s="1" t="s">
        <v>3287</v>
      </c>
      <c r="Q2694" s="1" t="s">
        <v>21</v>
      </c>
      <c r="R2694" s="1" t="s">
        <v>22</v>
      </c>
      <c r="S2694" s="1" t="s">
        <v>22</v>
      </c>
      <c r="T2694" s="1" t="s">
        <v>3288</v>
      </c>
      <c r="U2694" s="1" t="s">
        <v>27</v>
      </c>
    </row>
    <row r="2695" spans="1:21" ht="15" x14ac:dyDescent="0.2">
      <c r="A2695" s="1" t="s">
        <v>73</v>
      </c>
      <c r="B2695" s="1" t="s">
        <v>64</v>
      </c>
      <c r="C2695" s="1" t="s">
        <v>12216</v>
      </c>
      <c r="D2695" s="1" t="s">
        <v>12217</v>
      </c>
      <c r="E2695" s="1" t="s">
        <v>12218</v>
      </c>
      <c r="F2695" s="1" t="s">
        <v>22</v>
      </c>
      <c r="G2695" s="2" t="str">
        <f t="shared" si="126"/>
        <v>Frauenpraxis Fischer &amp; Ostapiuk</v>
      </c>
      <c r="H2695" s="1" t="s">
        <v>12219</v>
      </c>
      <c r="I2695" s="1" t="str" cm="1">
        <f t="array" ref="I2695">IF(H2695="","",IF(COUNT(VALUE(MID(H2695,ROW($A$1:$A$100),1)))=0,H2695,TRIM(LEFT(H2695,MATCH(TRUE,ISNUMBER(VALUE(MID(H2695,ROW($A$1:$A$100),1))),0)-1))))</f>
        <v>Dorfstrasse</v>
      </c>
      <c r="J2695" s="1" t="str" cm="1">
        <f t="array" ref="J2695">IF(H2695="","",IF(COUNT(VALUE(MID(H2695,ROW($A$1:$A$100),1)))=0,"",RIGHT(H2695,LEN(H2695)-MATCH(TRUE,ISNUMBER(VALUE(MID(H2695,ROW($A$1:$A$100),1))),0)+1)))</f>
        <v>44 A</v>
      </c>
      <c r="K2695" s="1" t="s">
        <v>22</v>
      </c>
      <c r="L2695" s="1" t="s">
        <v>1088</v>
      </c>
      <c r="M2695" s="1" t="str">
        <f t="shared" si="127"/>
        <v>8630</v>
      </c>
      <c r="N2695" s="1" t="str">
        <f t="shared" si="128"/>
        <v>Rüti ZH</v>
      </c>
      <c r="O2695" s="1" t="s">
        <v>24</v>
      </c>
      <c r="P2695" s="1" t="s">
        <v>12220</v>
      </c>
      <c r="Q2695" s="1" t="s">
        <v>21</v>
      </c>
      <c r="R2695" s="1" t="s">
        <v>22</v>
      </c>
      <c r="S2695" s="1" t="s">
        <v>22</v>
      </c>
      <c r="T2695" s="1" t="s">
        <v>12221</v>
      </c>
      <c r="U2695" s="1" t="s">
        <v>27</v>
      </c>
    </row>
    <row r="2696" spans="1:21" ht="30" x14ac:dyDescent="0.2">
      <c r="A2696" s="1" t="s">
        <v>16</v>
      </c>
      <c r="B2696" s="1" t="s">
        <v>17</v>
      </c>
      <c r="C2696" s="1" t="s">
        <v>3109</v>
      </c>
      <c r="D2696" s="1" t="s">
        <v>3110</v>
      </c>
      <c r="E2696" s="1" t="s">
        <v>1148</v>
      </c>
      <c r="F2696" s="1" t="s">
        <v>1149</v>
      </c>
      <c r="G2696" s="2" t="str">
        <f t="shared" si="126"/>
        <v>Ärztezentrum Seefeld
_x000D_Brust-Zentrum AG - Seefeld</v>
      </c>
      <c r="H2696" s="1" t="s">
        <v>326</v>
      </c>
      <c r="I2696" s="1" t="str" cm="1">
        <f t="array" ref="I2696">IF(H2696="","",IF(COUNT(VALUE(MID(H2696,ROW($A$1:$A$100),1)))=0,H2696,TRIM(LEFT(H2696,MATCH(TRUE,ISNUMBER(VALUE(MID(H2696,ROW($A$1:$A$100),1))),0)-1))))</f>
        <v>Seefeldstrasse</v>
      </c>
      <c r="J2696" s="1" t="str" cm="1">
        <f t="array" ref="J2696">IF(H2696="","",IF(COUNT(VALUE(MID(H2696,ROW($A$1:$A$100),1)))=0,"",RIGHT(H2696,LEN(H2696)-MATCH(TRUE,ISNUMBER(VALUE(MID(H2696,ROW($A$1:$A$100),1))),0)+1)))</f>
        <v>214</v>
      </c>
      <c r="K2696" s="1" t="s">
        <v>22</v>
      </c>
      <c r="L2696" s="1" t="s">
        <v>327</v>
      </c>
      <c r="M2696" s="1" t="str">
        <f t="shared" si="127"/>
        <v>8008</v>
      </c>
      <c r="N2696" s="1" t="str">
        <f t="shared" si="128"/>
        <v>Zürich</v>
      </c>
      <c r="O2696" s="1" t="s">
        <v>24</v>
      </c>
      <c r="P2696" s="1" t="s">
        <v>3111</v>
      </c>
      <c r="Q2696" s="1" t="s">
        <v>21</v>
      </c>
      <c r="R2696" s="1" t="s">
        <v>22</v>
      </c>
      <c r="S2696" s="1" t="s">
        <v>22</v>
      </c>
      <c r="T2696" s="1" t="s">
        <v>3112</v>
      </c>
      <c r="U2696" s="1" t="s">
        <v>27</v>
      </c>
    </row>
    <row r="2697" spans="1:21" ht="15" x14ac:dyDescent="0.2">
      <c r="A2697" s="1" t="s">
        <v>73</v>
      </c>
      <c r="B2697" s="1" t="s">
        <v>204</v>
      </c>
      <c r="C2697" s="1" t="s">
        <v>12228</v>
      </c>
      <c r="D2697" s="1" t="s">
        <v>12229</v>
      </c>
      <c r="E2697" s="1" t="s">
        <v>2071</v>
      </c>
      <c r="F2697" s="1" t="s">
        <v>22</v>
      </c>
      <c r="G2697" s="2" t="str">
        <f t="shared" si="126"/>
        <v>Polipraxis St. Gallen AG</v>
      </c>
      <c r="H2697" s="1" t="s">
        <v>2072</v>
      </c>
      <c r="I2697" s="1" t="str" cm="1">
        <f t="array" ref="I2697">IF(H2697="","",IF(COUNT(VALUE(MID(H2697,ROW($A$1:$A$100),1)))=0,H2697,TRIM(LEFT(H2697,MATCH(TRUE,ISNUMBER(VALUE(MID(H2697,ROW($A$1:$A$100),1))),0)-1))))</f>
        <v>Kornhausstrasse</v>
      </c>
      <c r="J2697" s="1" t="str" cm="1">
        <f t="array" ref="J2697">IF(H2697="","",IF(COUNT(VALUE(MID(H2697,ROW($A$1:$A$100),1)))=0,"",RIGHT(H2697,LEN(H2697)-MATCH(TRUE,ISNUMBER(VALUE(MID(H2697,ROW($A$1:$A$100),1))),0)+1)))</f>
        <v>3</v>
      </c>
      <c r="K2697" s="1" t="s">
        <v>22</v>
      </c>
      <c r="L2697" s="1" t="s">
        <v>375</v>
      </c>
      <c r="M2697" s="1" t="str">
        <f t="shared" si="127"/>
        <v>9000</v>
      </c>
      <c r="N2697" s="1" t="str">
        <f t="shared" si="128"/>
        <v>St. Gallen</v>
      </c>
      <c r="O2697" s="1" t="s">
        <v>24</v>
      </c>
      <c r="P2697" s="1" t="s">
        <v>12230</v>
      </c>
      <c r="Q2697" s="1" t="s">
        <v>128</v>
      </c>
      <c r="R2697" s="1" t="s">
        <v>22</v>
      </c>
      <c r="S2697" s="1" t="s">
        <v>22</v>
      </c>
      <c r="T2697" s="1" t="s">
        <v>12231</v>
      </c>
      <c r="U2697" s="1" t="s">
        <v>27</v>
      </c>
    </row>
    <row r="2698" spans="1:21" ht="15" x14ac:dyDescent="0.2">
      <c r="A2698" s="1" t="s">
        <v>16</v>
      </c>
      <c r="B2698" s="1" t="s">
        <v>64</v>
      </c>
      <c r="C2698" s="1" t="s">
        <v>5005</v>
      </c>
      <c r="D2698" s="1" t="s">
        <v>6901</v>
      </c>
      <c r="E2698" s="1" t="s">
        <v>6568</v>
      </c>
      <c r="F2698" s="1" t="s">
        <v>22</v>
      </c>
      <c r="G2698" s="2" t="str">
        <f t="shared" si="126"/>
        <v>Medbase Bern Zentrum - AIM</v>
      </c>
      <c r="H2698" s="1" t="s">
        <v>6569</v>
      </c>
      <c r="I2698" s="1" t="str" cm="1">
        <f t="array" ref="I2698">IF(H2698="","",IF(COUNT(VALUE(MID(H2698,ROW($A$1:$A$100),1)))=0,H2698,TRIM(LEFT(H2698,MATCH(TRUE,ISNUMBER(VALUE(MID(H2698,ROW($A$1:$A$100),1))),0)-1))))</f>
        <v>Schwanengasse</v>
      </c>
      <c r="J2698" s="1" t="str" cm="1">
        <f t="array" ref="J2698">IF(H2698="","",IF(COUNT(VALUE(MID(H2698,ROW($A$1:$A$100),1)))=0,"",RIGHT(H2698,LEN(H2698)-MATCH(TRUE,ISNUMBER(VALUE(MID(H2698,ROW($A$1:$A$100),1))),0)+1)))</f>
        <v>10</v>
      </c>
      <c r="K2698" s="1" t="s">
        <v>22</v>
      </c>
      <c r="L2698" s="1" t="s">
        <v>402</v>
      </c>
      <c r="M2698" s="1" t="str">
        <f t="shared" si="127"/>
        <v>3011</v>
      </c>
      <c r="N2698" s="1" t="str">
        <f t="shared" si="128"/>
        <v>Bern</v>
      </c>
      <c r="O2698" s="1" t="s">
        <v>24</v>
      </c>
      <c r="P2698" s="1" t="s">
        <v>6902</v>
      </c>
      <c r="Q2698" s="1" t="s">
        <v>21</v>
      </c>
      <c r="R2698" s="1" t="s">
        <v>22</v>
      </c>
      <c r="S2698" s="1" t="s">
        <v>22</v>
      </c>
      <c r="T2698" s="1" t="s">
        <v>6903</v>
      </c>
      <c r="U2698" s="1" t="s">
        <v>27</v>
      </c>
    </row>
    <row r="2699" spans="1:21" ht="15" x14ac:dyDescent="0.2">
      <c r="A2699" s="1" t="s">
        <v>16</v>
      </c>
      <c r="B2699" s="1" t="s">
        <v>17</v>
      </c>
      <c r="C2699" s="1" t="s">
        <v>16337</v>
      </c>
      <c r="D2699" s="1" t="s">
        <v>7001</v>
      </c>
      <c r="E2699" s="1" t="s">
        <v>2401</v>
      </c>
      <c r="F2699" s="1" t="s">
        <v>22</v>
      </c>
      <c r="G2699" s="2" t="str">
        <f t="shared" si="126"/>
        <v>arzthaus.ch AG - Zürich City</v>
      </c>
      <c r="H2699" s="1" t="s">
        <v>2402</v>
      </c>
      <c r="I2699" s="1" t="str" cm="1">
        <f t="array" ref="I2699">IF(H2699="","",IF(COUNT(VALUE(MID(H2699,ROW($A$1:$A$100),1)))=0,H2699,TRIM(LEFT(H2699,MATCH(TRUE,ISNUMBER(VALUE(MID(H2699,ROW($A$1:$A$100),1))),0)-1))))</f>
        <v>Lintheschergasse</v>
      </c>
      <c r="J2699" s="1" t="str" cm="1">
        <f t="array" ref="J2699">IF(H2699="","",IF(COUNT(VALUE(MID(H2699,ROW($A$1:$A$100),1)))=0,"",RIGHT(H2699,LEN(H2699)-MATCH(TRUE,ISNUMBER(VALUE(MID(H2699,ROW($A$1:$A$100),1))),0)+1)))</f>
        <v>3</v>
      </c>
      <c r="K2699" s="1" t="s">
        <v>22</v>
      </c>
      <c r="L2699" s="1" t="s">
        <v>415</v>
      </c>
      <c r="M2699" s="1" t="str">
        <f t="shared" si="127"/>
        <v>8001</v>
      </c>
      <c r="N2699" s="1" t="str">
        <f t="shared" si="128"/>
        <v>Zürich</v>
      </c>
      <c r="O2699" s="1" t="s">
        <v>24</v>
      </c>
      <c r="P2699" s="1" t="s">
        <v>16338</v>
      </c>
      <c r="Q2699" s="1" t="s">
        <v>80</v>
      </c>
      <c r="R2699" s="1" t="s">
        <v>22</v>
      </c>
      <c r="S2699" s="1" t="s">
        <v>22</v>
      </c>
      <c r="T2699" s="1" t="s">
        <v>16339</v>
      </c>
      <c r="U2699" s="1" t="s">
        <v>27</v>
      </c>
    </row>
    <row r="2700" spans="1:21" ht="15" x14ac:dyDescent="0.2">
      <c r="A2700" s="1" t="s">
        <v>16</v>
      </c>
      <c r="B2700" s="1" t="s">
        <v>64</v>
      </c>
      <c r="C2700" s="1" t="s">
        <v>12235</v>
      </c>
      <c r="D2700" s="1" t="s">
        <v>7001</v>
      </c>
      <c r="E2700" s="1" t="s">
        <v>12236</v>
      </c>
      <c r="F2700" s="1" t="s">
        <v>22</v>
      </c>
      <c r="G2700" s="2" t="str">
        <f t="shared" si="126"/>
        <v>Praxis Dr. Ott Annakatharina</v>
      </c>
      <c r="H2700" s="1" t="s">
        <v>12237</v>
      </c>
      <c r="I2700" s="1" t="str" cm="1">
        <f t="array" ref="I2700">IF(H2700="","",IF(COUNT(VALUE(MID(H2700,ROW($A$1:$A$100),1)))=0,H2700,TRIM(LEFT(H2700,MATCH(TRUE,ISNUMBER(VALUE(MID(H2700,ROW($A$1:$A$100),1))),0)-1))))</f>
        <v>Im eisernen Zeit</v>
      </c>
      <c r="J2700" s="1" t="str" cm="1">
        <f t="array" ref="J2700">IF(H2700="","",IF(COUNT(VALUE(MID(H2700,ROW($A$1:$A$100),1)))=0,"",RIGHT(H2700,LEN(H2700)-MATCH(TRUE,ISNUMBER(VALUE(MID(H2700,ROW($A$1:$A$100),1))),0)+1)))</f>
        <v>55</v>
      </c>
      <c r="K2700" s="1" t="s">
        <v>22</v>
      </c>
      <c r="L2700" s="1" t="s">
        <v>227</v>
      </c>
      <c r="M2700" s="1" t="str">
        <f t="shared" si="127"/>
        <v>8057</v>
      </c>
      <c r="N2700" s="1" t="str">
        <f t="shared" si="128"/>
        <v>Zürich</v>
      </c>
      <c r="O2700" s="1" t="s">
        <v>24</v>
      </c>
      <c r="P2700" s="1" t="s">
        <v>7004</v>
      </c>
      <c r="Q2700" s="1" t="s">
        <v>128</v>
      </c>
      <c r="R2700" s="1" t="s">
        <v>22</v>
      </c>
      <c r="S2700" s="1" t="s">
        <v>22</v>
      </c>
      <c r="T2700" s="1" t="s">
        <v>12238</v>
      </c>
      <c r="U2700" s="1" t="s">
        <v>27</v>
      </c>
    </row>
    <row r="2701" spans="1:21" ht="15" x14ac:dyDescent="0.2">
      <c r="A2701" s="1" t="s">
        <v>16</v>
      </c>
      <c r="B2701" s="1" t="s">
        <v>64</v>
      </c>
      <c r="C2701" s="1" t="s">
        <v>310</v>
      </c>
      <c r="D2701" s="1" t="s">
        <v>7001</v>
      </c>
      <c r="E2701" s="1" t="s">
        <v>7002</v>
      </c>
      <c r="F2701" s="1" t="s">
        <v>22</v>
      </c>
      <c r="G2701" s="2" t="str">
        <f t="shared" si="126"/>
        <v>Praxis Münchwilen GmbH</v>
      </c>
      <c r="H2701" s="1" t="s">
        <v>7003</v>
      </c>
      <c r="I2701" s="1" t="str" cm="1">
        <f t="array" ref="I2701">IF(H2701="","",IF(COUNT(VALUE(MID(H2701,ROW($A$1:$A$100),1)))=0,H2701,TRIM(LEFT(H2701,MATCH(TRUE,ISNUMBER(VALUE(MID(H2701,ROW($A$1:$A$100),1))),0)-1))))</f>
        <v>Schmiedstrasse</v>
      </c>
      <c r="J2701" s="1" t="str" cm="1">
        <f t="array" ref="J2701">IF(H2701="","",IF(COUNT(VALUE(MID(H2701,ROW($A$1:$A$100),1)))=0,"",RIGHT(H2701,LEN(H2701)-MATCH(TRUE,ISNUMBER(VALUE(MID(H2701,ROW($A$1:$A$100),1))),0)+1)))</f>
        <v>7</v>
      </c>
      <c r="K2701" s="1" t="s">
        <v>22</v>
      </c>
      <c r="L2701" s="1" t="s">
        <v>2302</v>
      </c>
      <c r="M2701" s="1" t="str">
        <f t="shared" si="127"/>
        <v>9542</v>
      </c>
      <c r="N2701" s="1" t="str">
        <f t="shared" si="128"/>
        <v>Münchwilen TG</v>
      </c>
      <c r="O2701" s="1" t="s">
        <v>24</v>
      </c>
      <c r="P2701" s="1" t="s">
        <v>7004</v>
      </c>
      <c r="Q2701" s="1" t="s">
        <v>128</v>
      </c>
      <c r="R2701" s="1" t="s">
        <v>22</v>
      </c>
      <c r="S2701" s="1" t="s">
        <v>22</v>
      </c>
      <c r="T2701" s="1" t="s">
        <v>7005</v>
      </c>
      <c r="U2701" s="1" t="s">
        <v>27</v>
      </c>
    </row>
    <row r="2702" spans="1:21" ht="30" x14ac:dyDescent="0.2">
      <c r="A2702" s="1" t="s">
        <v>16</v>
      </c>
      <c r="B2702" s="1" t="s">
        <v>64</v>
      </c>
      <c r="C2702" s="1" t="s">
        <v>1187</v>
      </c>
      <c r="D2702" s="1" t="s">
        <v>12232</v>
      </c>
      <c r="E2702" s="1" t="s">
        <v>11384</v>
      </c>
      <c r="F2702" s="1" t="s">
        <v>11385</v>
      </c>
      <c r="G2702" s="2" t="str">
        <f t="shared" si="126"/>
        <v>Spital Walenstadt
_x000D_Gynäkologische Klinik</v>
      </c>
      <c r="H2702" s="1" t="s">
        <v>11386</v>
      </c>
      <c r="I2702" s="1" t="str" cm="1">
        <f t="array" ref="I2702">IF(H2702="","",IF(COUNT(VALUE(MID(H2702,ROW($A$1:$A$100),1)))=0,H2702,TRIM(LEFT(H2702,MATCH(TRUE,ISNUMBER(VALUE(MID(H2702,ROW($A$1:$A$100),1))),0)-1))))</f>
        <v>Spitalstrasse</v>
      </c>
      <c r="J2702" s="1" t="str" cm="1">
        <f t="array" ref="J2702">IF(H2702="","",IF(COUNT(VALUE(MID(H2702,ROW($A$1:$A$100),1)))=0,"",RIGHT(H2702,LEN(H2702)-MATCH(TRUE,ISNUMBER(VALUE(MID(H2702,ROW($A$1:$A$100),1))),0)+1)))</f>
        <v>5</v>
      </c>
      <c r="K2702" s="1" t="s">
        <v>22</v>
      </c>
      <c r="L2702" s="1" t="s">
        <v>6608</v>
      </c>
      <c r="M2702" s="1" t="str">
        <f t="shared" si="127"/>
        <v>8880</v>
      </c>
      <c r="N2702" s="1" t="str">
        <f t="shared" si="128"/>
        <v>Walenstadt</v>
      </c>
      <c r="O2702" s="1" t="s">
        <v>24</v>
      </c>
      <c r="P2702" s="1" t="s">
        <v>12233</v>
      </c>
      <c r="Q2702" s="1" t="s">
        <v>21</v>
      </c>
      <c r="R2702" s="1" t="s">
        <v>22</v>
      </c>
      <c r="S2702" s="1" t="s">
        <v>22</v>
      </c>
      <c r="T2702" s="1" t="s">
        <v>12234</v>
      </c>
      <c r="U2702" s="1" t="s">
        <v>27</v>
      </c>
    </row>
    <row r="2703" spans="1:21" ht="15" x14ac:dyDescent="0.2">
      <c r="A2703" s="1" t="s">
        <v>16</v>
      </c>
      <c r="B2703" s="1" t="s">
        <v>64</v>
      </c>
      <c r="C2703" s="1" t="s">
        <v>7884</v>
      </c>
      <c r="D2703" s="1" t="s">
        <v>7885</v>
      </c>
      <c r="E2703" s="1" t="s">
        <v>7886</v>
      </c>
      <c r="F2703" s="1" t="s">
        <v>22</v>
      </c>
      <c r="G2703" s="2" t="str">
        <f t="shared" si="126"/>
        <v>Praxis Frauenmedizin Biel</v>
      </c>
      <c r="H2703" s="1" t="s">
        <v>7887</v>
      </c>
      <c r="I2703" s="1" t="str" cm="1">
        <f t="array" ref="I2703">IF(H2703="","",IF(COUNT(VALUE(MID(H2703,ROW($A$1:$A$100),1)))=0,H2703,TRIM(LEFT(H2703,MATCH(TRUE,ISNUMBER(VALUE(MID(H2703,ROW($A$1:$A$100),1))),0)-1))))</f>
        <v>Gartenstrasse</v>
      </c>
      <c r="J2703" s="1" t="str" cm="1">
        <f t="array" ref="J2703">IF(H2703="","",IF(COUNT(VALUE(MID(H2703,ROW($A$1:$A$100),1)))=0,"",RIGHT(H2703,LEN(H2703)-MATCH(TRUE,ISNUMBER(VALUE(MID(H2703,ROW($A$1:$A$100),1))),0)+1)))</f>
        <v>39</v>
      </c>
      <c r="K2703" s="1" t="s">
        <v>22</v>
      </c>
      <c r="L2703" s="1" t="s">
        <v>6763</v>
      </c>
      <c r="M2703" s="1" t="str">
        <f t="shared" si="127"/>
        <v>2503</v>
      </c>
      <c r="N2703" s="1" t="str">
        <f t="shared" si="128"/>
        <v>Biel/Bienne</v>
      </c>
      <c r="O2703" s="1" t="s">
        <v>24</v>
      </c>
      <c r="P2703" s="1" t="s">
        <v>7888</v>
      </c>
      <c r="Q2703" s="1" t="s">
        <v>21</v>
      </c>
      <c r="R2703" s="1" t="s">
        <v>22</v>
      </c>
      <c r="S2703" s="1" t="s">
        <v>22</v>
      </c>
      <c r="T2703" s="1" t="s">
        <v>7889</v>
      </c>
      <c r="U2703" s="1" t="s">
        <v>27</v>
      </c>
    </row>
    <row r="2704" spans="1:21" ht="30" x14ac:dyDescent="0.2">
      <c r="A2704" s="1" t="s">
        <v>16</v>
      </c>
      <c r="B2704" s="1" t="s">
        <v>17</v>
      </c>
      <c r="C2704" s="1" t="s">
        <v>145</v>
      </c>
      <c r="D2704" s="1" t="s">
        <v>15832</v>
      </c>
      <c r="E2704" s="1" t="s">
        <v>1888</v>
      </c>
      <c r="F2704" s="1" t="s">
        <v>1889</v>
      </c>
      <c r="G2704" s="2" t="str">
        <f t="shared" si="126"/>
        <v>Kantonsspital Schaffhausen
_x000D_Klinik Frauen und Kinder</v>
      </c>
      <c r="H2704" s="1" t="s">
        <v>1890</v>
      </c>
      <c r="I2704" s="1" t="str" cm="1">
        <f t="array" ref="I2704">IF(H2704="","",IF(COUNT(VALUE(MID(H2704,ROW($A$1:$A$100),1)))=0,H2704,TRIM(LEFT(H2704,MATCH(TRUE,ISNUMBER(VALUE(MID(H2704,ROW($A$1:$A$100),1))),0)-1))))</f>
        <v>Geissbergstrasse</v>
      </c>
      <c r="J2704" s="1" t="str" cm="1">
        <f t="array" ref="J2704">IF(H2704="","",IF(COUNT(VALUE(MID(H2704,ROW($A$1:$A$100),1)))=0,"",RIGHT(H2704,LEN(H2704)-MATCH(TRUE,ISNUMBER(VALUE(MID(H2704,ROW($A$1:$A$100),1))),0)+1)))</f>
        <v>81</v>
      </c>
      <c r="K2704" s="1" t="s">
        <v>22</v>
      </c>
      <c r="L2704" s="1" t="s">
        <v>1891</v>
      </c>
      <c r="M2704" s="1" t="str">
        <f t="shared" si="127"/>
        <v>8208</v>
      </c>
      <c r="N2704" s="1" t="str">
        <f t="shared" si="128"/>
        <v>Schaffhausen</v>
      </c>
      <c r="O2704" s="1" t="s">
        <v>24</v>
      </c>
      <c r="P2704" s="1" t="s">
        <v>15833</v>
      </c>
      <c r="Q2704" s="1" t="s">
        <v>21</v>
      </c>
      <c r="R2704" s="1" t="s">
        <v>22</v>
      </c>
      <c r="S2704" s="1" t="s">
        <v>22</v>
      </c>
      <c r="T2704" s="1" t="s">
        <v>15834</v>
      </c>
      <c r="U2704" s="1" t="s">
        <v>27</v>
      </c>
    </row>
    <row r="2705" spans="1:21" ht="30" x14ac:dyDescent="0.2">
      <c r="A2705" s="1" t="s">
        <v>16</v>
      </c>
      <c r="B2705" s="1" t="s">
        <v>17</v>
      </c>
      <c r="C2705" s="1" t="s">
        <v>3550</v>
      </c>
      <c r="D2705" s="1" t="s">
        <v>3551</v>
      </c>
      <c r="E2705" s="1" t="s">
        <v>1357</v>
      </c>
      <c r="F2705" s="1" t="s">
        <v>156</v>
      </c>
      <c r="G2705" s="2" t="str">
        <f t="shared" si="126"/>
        <v>Kantonsspital St. Gallen
_x000D_Frauenklinik</v>
      </c>
      <c r="H2705" s="1" t="s">
        <v>1358</v>
      </c>
      <c r="I2705" s="1" t="str" cm="1">
        <f t="array" ref="I2705">IF(H2705="","",IF(COUNT(VALUE(MID(H2705,ROW($A$1:$A$100),1)))=0,H2705,TRIM(LEFT(H2705,MATCH(TRUE,ISNUMBER(VALUE(MID(H2705,ROW($A$1:$A$100),1))),0)-1))))</f>
        <v>Rorschacher Strasse</v>
      </c>
      <c r="J2705" s="1" t="str" cm="1">
        <f t="array" ref="J2705">IF(H2705="","",IF(COUNT(VALUE(MID(H2705,ROW($A$1:$A$100),1)))=0,"",RIGHT(H2705,LEN(H2705)-MATCH(TRUE,ISNUMBER(VALUE(MID(H2705,ROW($A$1:$A$100),1))),0)+1)))</f>
        <v>95</v>
      </c>
      <c r="K2705" s="1" t="s">
        <v>22</v>
      </c>
      <c r="L2705" s="1" t="s">
        <v>1359</v>
      </c>
      <c r="M2705" s="1" t="str">
        <f t="shared" si="127"/>
        <v>9007</v>
      </c>
      <c r="N2705" s="1" t="str">
        <f t="shared" si="128"/>
        <v>St. Gallen</v>
      </c>
      <c r="O2705" s="1" t="s">
        <v>24</v>
      </c>
      <c r="P2705" s="1" t="s">
        <v>3552</v>
      </c>
      <c r="Q2705" s="1" t="s">
        <v>21</v>
      </c>
      <c r="R2705" s="1" t="s">
        <v>22</v>
      </c>
      <c r="S2705" s="1" t="s">
        <v>22</v>
      </c>
      <c r="T2705" s="1" t="s">
        <v>3553</v>
      </c>
      <c r="U2705" s="1" t="s">
        <v>27</v>
      </c>
    </row>
    <row r="2706" spans="1:21" ht="15" x14ac:dyDescent="0.2">
      <c r="A2706" s="1" t="s">
        <v>73</v>
      </c>
      <c r="B2706" s="1" t="s">
        <v>64</v>
      </c>
      <c r="C2706" s="1" t="s">
        <v>12290</v>
      </c>
      <c r="D2706" s="1" t="s">
        <v>12291</v>
      </c>
      <c r="E2706" s="1" t="s">
        <v>6228</v>
      </c>
      <c r="F2706" s="1" t="s">
        <v>22</v>
      </c>
      <c r="G2706" s="2" t="str">
        <f t="shared" si="126"/>
        <v>arte Kinderwunsch</v>
      </c>
      <c r="H2706" s="1" t="s">
        <v>6229</v>
      </c>
      <c r="I2706" s="1" t="str" cm="1">
        <f t="array" ref="I2706">IF(H2706="","",IF(COUNT(VALUE(MID(H2706,ROW($A$1:$A$100),1)))=0,H2706,TRIM(LEFT(H2706,MATCH(TRUE,ISNUMBER(VALUE(MID(H2706,ROW($A$1:$A$100),1))),0)-1))))</f>
        <v>Langäulistrasse</v>
      </c>
      <c r="J2706" s="1" t="str" cm="1">
        <f t="array" ref="J2706">IF(H2706="","",IF(COUNT(VALUE(MID(H2706,ROW($A$1:$A$100),1)))=0,"",RIGHT(H2706,LEN(H2706)-MATCH(TRUE,ISNUMBER(VALUE(MID(H2706,ROW($A$1:$A$100),1))),0)+1)))</f>
        <v>9</v>
      </c>
      <c r="K2706" s="1" t="s">
        <v>22</v>
      </c>
      <c r="L2706" s="1" t="s">
        <v>841</v>
      </c>
      <c r="M2706" s="1" t="str">
        <f t="shared" si="127"/>
        <v>9470</v>
      </c>
      <c r="N2706" s="1" t="str">
        <f t="shared" si="128"/>
        <v>Buchs SG</v>
      </c>
      <c r="O2706" s="1" t="s">
        <v>24</v>
      </c>
      <c r="P2706" s="1" t="s">
        <v>12292</v>
      </c>
      <c r="Q2706" s="1" t="s">
        <v>21</v>
      </c>
      <c r="R2706" s="1" t="s">
        <v>22</v>
      </c>
      <c r="S2706" s="1" t="s">
        <v>22</v>
      </c>
      <c r="T2706" s="1" t="s">
        <v>12293</v>
      </c>
      <c r="U2706" s="1" t="s">
        <v>27</v>
      </c>
    </row>
    <row r="2707" spans="1:21" ht="15" x14ac:dyDescent="0.2">
      <c r="A2707" s="1" t="s">
        <v>16</v>
      </c>
      <c r="B2707" s="1" t="s">
        <v>64</v>
      </c>
      <c r="C2707" s="1" t="s">
        <v>6226</v>
      </c>
      <c r="D2707" s="1" t="s">
        <v>6227</v>
      </c>
      <c r="E2707" s="1" t="s">
        <v>6228</v>
      </c>
      <c r="F2707" s="1" t="s">
        <v>22</v>
      </c>
      <c r="G2707" s="2" t="str">
        <f t="shared" si="126"/>
        <v>arte Kinderwunsch</v>
      </c>
      <c r="H2707" s="1" t="s">
        <v>6229</v>
      </c>
      <c r="I2707" s="1" t="str" cm="1">
        <f t="array" ref="I2707">IF(H2707="","",IF(COUNT(VALUE(MID(H2707,ROW($A$1:$A$100),1)))=0,H2707,TRIM(LEFT(H2707,MATCH(TRUE,ISNUMBER(VALUE(MID(H2707,ROW($A$1:$A$100),1))),0)-1))))</f>
        <v>Langäulistrasse</v>
      </c>
      <c r="J2707" s="1" t="str" cm="1">
        <f t="array" ref="J2707">IF(H2707="","",IF(COUNT(VALUE(MID(H2707,ROW($A$1:$A$100),1)))=0,"",RIGHT(H2707,LEN(H2707)-MATCH(TRUE,ISNUMBER(VALUE(MID(H2707,ROW($A$1:$A$100),1))),0)+1)))</f>
        <v>9</v>
      </c>
      <c r="K2707" s="1" t="s">
        <v>22</v>
      </c>
      <c r="L2707" s="1" t="s">
        <v>841</v>
      </c>
      <c r="M2707" s="1" t="str">
        <f t="shared" si="127"/>
        <v>9470</v>
      </c>
      <c r="N2707" s="1" t="str">
        <f t="shared" si="128"/>
        <v>Buchs SG</v>
      </c>
      <c r="O2707" s="1" t="s">
        <v>24</v>
      </c>
      <c r="P2707" s="1" t="s">
        <v>6230</v>
      </c>
      <c r="Q2707" s="1" t="s">
        <v>21</v>
      </c>
      <c r="R2707" s="1" t="s">
        <v>22</v>
      </c>
      <c r="S2707" s="1" t="s">
        <v>22</v>
      </c>
      <c r="T2707" s="1" t="s">
        <v>6231</v>
      </c>
      <c r="U2707" s="1" t="s">
        <v>27</v>
      </c>
    </row>
    <row r="2708" spans="1:21" ht="30" x14ac:dyDescent="0.2">
      <c r="A2708" s="1" t="s">
        <v>16</v>
      </c>
      <c r="B2708" s="1" t="s">
        <v>1538</v>
      </c>
      <c r="C2708" s="1" t="s">
        <v>862</v>
      </c>
      <c r="D2708" s="1" t="s">
        <v>15605</v>
      </c>
      <c r="E2708" s="1" t="s">
        <v>1445</v>
      </c>
      <c r="F2708" s="1" t="s">
        <v>1446</v>
      </c>
      <c r="G2708" s="2" t="str">
        <f t="shared" si="126"/>
        <v>Spital Zollikerberg
_x000D_Gynäkologie - Frauenklinik</v>
      </c>
      <c r="H2708" s="1" t="s">
        <v>1447</v>
      </c>
      <c r="I2708" s="1" t="str" cm="1">
        <f t="array" ref="I2708">IF(H2708="","",IF(COUNT(VALUE(MID(H2708,ROW($A$1:$A$100),1)))=0,H2708,TRIM(LEFT(H2708,MATCH(TRUE,ISNUMBER(VALUE(MID(H2708,ROW($A$1:$A$100),1))),0)-1))))</f>
        <v>Trichtenhauser Strasse</v>
      </c>
      <c r="J2708" s="1" t="str" cm="1">
        <f t="array" ref="J2708">IF(H2708="","",IF(COUNT(VALUE(MID(H2708,ROW($A$1:$A$100),1)))=0,"",RIGHT(H2708,LEN(H2708)-MATCH(TRUE,ISNUMBER(VALUE(MID(H2708,ROW($A$1:$A$100),1))),0)+1)))</f>
        <v>20</v>
      </c>
      <c r="K2708" s="1" t="s">
        <v>22</v>
      </c>
      <c r="L2708" s="1" t="s">
        <v>1448</v>
      </c>
      <c r="M2708" s="1" t="str">
        <f t="shared" si="127"/>
        <v>8125</v>
      </c>
      <c r="N2708" s="1" t="str">
        <f t="shared" si="128"/>
        <v>Zollikerberg</v>
      </c>
      <c r="O2708" s="1" t="s">
        <v>24</v>
      </c>
      <c r="P2708" s="1" t="s">
        <v>15606</v>
      </c>
      <c r="Q2708" s="1" t="s">
        <v>21</v>
      </c>
      <c r="R2708" s="1" t="s">
        <v>22</v>
      </c>
      <c r="S2708" s="1" t="s">
        <v>22</v>
      </c>
      <c r="T2708" s="1" t="s">
        <v>15607</v>
      </c>
      <c r="U2708" s="1" t="s">
        <v>27</v>
      </c>
    </row>
    <row r="2709" spans="1:21" ht="30" x14ac:dyDescent="0.2">
      <c r="A2709" s="1" t="s">
        <v>16</v>
      </c>
      <c r="B2709" s="1" t="s">
        <v>17</v>
      </c>
      <c r="C2709" s="1" t="s">
        <v>15680</v>
      </c>
      <c r="D2709" s="1" t="s">
        <v>15681</v>
      </c>
      <c r="E2709" s="1" t="s">
        <v>163</v>
      </c>
      <c r="F2709" s="1" t="s">
        <v>745</v>
      </c>
      <c r="G2709" s="2" t="str">
        <f t="shared" si="126"/>
        <v>Inselspital Bern
_x000D_Klinik für Frauenheilkunde</v>
      </c>
      <c r="H2709" s="1" t="s">
        <v>165</v>
      </c>
      <c r="I2709" s="1" t="str" cm="1">
        <f t="array" ref="I2709">IF(H2709="","",IF(COUNT(VALUE(MID(H2709,ROW($A$1:$A$100),1)))=0,H2709,TRIM(LEFT(H2709,MATCH(TRUE,ISNUMBER(VALUE(MID(H2709,ROW($A$1:$A$100),1))),0)-1))))</f>
        <v>Friedbühlstrasse</v>
      </c>
      <c r="J2709" s="1" t="str" cm="1">
        <f t="array" ref="J2709">IF(H2709="","",IF(COUNT(VALUE(MID(H2709,ROW($A$1:$A$100),1)))=0,"",RIGHT(H2709,LEN(H2709)-MATCH(TRUE,ISNUMBER(VALUE(MID(H2709,ROW($A$1:$A$100),1))),0)+1)))</f>
        <v>19</v>
      </c>
      <c r="K2709" s="1" t="s">
        <v>22</v>
      </c>
      <c r="L2709" s="1" t="s">
        <v>166</v>
      </c>
      <c r="M2709" s="1" t="str">
        <f t="shared" si="127"/>
        <v>3010</v>
      </c>
      <c r="N2709" s="1" t="str">
        <f t="shared" si="128"/>
        <v>Bern</v>
      </c>
      <c r="O2709" s="1" t="s">
        <v>24</v>
      </c>
      <c r="P2709" s="1" t="s">
        <v>15682</v>
      </c>
      <c r="Q2709" s="1" t="s">
        <v>21</v>
      </c>
      <c r="R2709" s="1" t="s">
        <v>22</v>
      </c>
      <c r="S2709" s="1" t="s">
        <v>22</v>
      </c>
      <c r="T2709" s="1" t="s">
        <v>15683</v>
      </c>
      <c r="U2709" s="1" t="s">
        <v>27</v>
      </c>
    </row>
    <row r="2710" spans="1:21" ht="15" x14ac:dyDescent="0.2">
      <c r="A2710" s="1" t="s">
        <v>16</v>
      </c>
      <c r="B2710" s="1" t="s">
        <v>64</v>
      </c>
      <c r="C2710" s="1" t="s">
        <v>1651</v>
      </c>
      <c r="D2710" s="1" t="s">
        <v>15794</v>
      </c>
      <c r="E2710" s="1" t="s">
        <v>15795</v>
      </c>
      <c r="F2710" s="1" t="s">
        <v>22</v>
      </c>
      <c r="G2710" s="2" t="str">
        <f t="shared" si="126"/>
        <v>Praxis Dr. Pajarola Sandra</v>
      </c>
      <c r="H2710" s="1" t="s">
        <v>15796</v>
      </c>
      <c r="I2710" s="1" t="str" cm="1">
        <f t="array" ref="I2710">IF(H2710="","",IF(COUNT(VALUE(MID(H2710,ROW($A$1:$A$100),1)))=0,H2710,TRIM(LEFT(H2710,MATCH(TRUE,ISNUMBER(VALUE(MID(H2710,ROW($A$1:$A$100),1))),0)-1))))</f>
        <v>Irchelstrasse</v>
      </c>
      <c r="J2710" s="1" t="str" cm="1">
        <f t="array" ref="J2710">IF(H2710="","",IF(COUNT(VALUE(MID(H2710,ROW($A$1:$A$100),1)))=0,"",RIGHT(H2710,LEN(H2710)-MATCH(TRUE,ISNUMBER(VALUE(MID(H2710,ROW($A$1:$A$100),1))),0)+1)))</f>
        <v>18</v>
      </c>
      <c r="K2710" s="1" t="s">
        <v>22</v>
      </c>
      <c r="L2710" s="1" t="s">
        <v>227</v>
      </c>
      <c r="M2710" s="1" t="str">
        <f t="shared" si="127"/>
        <v>8057</v>
      </c>
      <c r="N2710" s="1" t="str">
        <f t="shared" si="128"/>
        <v>Zürich</v>
      </c>
      <c r="O2710" s="1" t="s">
        <v>24</v>
      </c>
      <c r="P2710" s="1" t="s">
        <v>15797</v>
      </c>
      <c r="Q2710" s="1" t="s">
        <v>128</v>
      </c>
      <c r="R2710" s="1" t="s">
        <v>22</v>
      </c>
      <c r="S2710" s="1" t="s">
        <v>22</v>
      </c>
      <c r="T2710" s="1" t="s">
        <v>15798</v>
      </c>
      <c r="U2710" s="1" t="s">
        <v>27</v>
      </c>
    </row>
    <row r="2711" spans="1:21" ht="30" x14ac:dyDescent="0.2">
      <c r="A2711" s="1" t="s">
        <v>16</v>
      </c>
      <c r="B2711" s="1" t="s">
        <v>17</v>
      </c>
      <c r="C2711" s="1" t="s">
        <v>15052</v>
      </c>
      <c r="D2711" s="1" t="s">
        <v>15053</v>
      </c>
      <c r="E2711" s="1" t="s">
        <v>1715</v>
      </c>
      <c r="F2711" s="1" t="s">
        <v>21</v>
      </c>
      <c r="G2711" s="2" t="str">
        <f t="shared" si="126"/>
        <v>Kantonsspital GR - Fontana
_x000D_Gynäkologie und Geburtshilfe</v>
      </c>
      <c r="H2711" s="1" t="s">
        <v>1716</v>
      </c>
      <c r="I2711" s="1" t="str" cm="1">
        <f t="array" ref="I2711">IF(H2711="","",IF(COUNT(VALUE(MID(H2711,ROW($A$1:$A$100),1)))=0,H2711,TRIM(LEFT(H2711,MATCH(TRUE,ISNUMBER(VALUE(MID(H2711,ROW($A$1:$A$100),1))),0)-1))))</f>
        <v>Lürlibadstrasse</v>
      </c>
      <c r="J2711" s="1" t="str" cm="1">
        <f t="array" ref="J2711">IF(H2711="","",IF(COUNT(VALUE(MID(H2711,ROW($A$1:$A$100),1)))=0,"",RIGHT(H2711,LEN(H2711)-MATCH(TRUE,ISNUMBER(VALUE(MID(H2711,ROW($A$1:$A$100),1))),0)+1)))</f>
        <v>118</v>
      </c>
      <c r="K2711" s="1" t="s">
        <v>22</v>
      </c>
      <c r="L2711" s="1" t="s">
        <v>368</v>
      </c>
      <c r="M2711" s="1" t="str">
        <f t="shared" si="127"/>
        <v>7000</v>
      </c>
      <c r="N2711" s="1" t="str">
        <f t="shared" si="128"/>
        <v>Chur</v>
      </c>
      <c r="O2711" s="1" t="s">
        <v>24</v>
      </c>
      <c r="P2711" s="1" t="s">
        <v>15054</v>
      </c>
      <c r="Q2711" s="1" t="s">
        <v>21</v>
      </c>
      <c r="R2711" s="1" t="s">
        <v>22</v>
      </c>
      <c r="S2711" s="1" t="s">
        <v>22</v>
      </c>
      <c r="T2711" s="1" t="s">
        <v>15055</v>
      </c>
      <c r="U2711" s="1" t="s">
        <v>27</v>
      </c>
    </row>
    <row r="2712" spans="1:21" ht="30" x14ac:dyDescent="0.2">
      <c r="A2712" s="1" t="s">
        <v>16</v>
      </c>
      <c r="B2712" s="1" t="s">
        <v>17</v>
      </c>
      <c r="C2712" s="1" t="s">
        <v>6119</v>
      </c>
      <c r="D2712" s="1" t="s">
        <v>15650</v>
      </c>
      <c r="E2712" s="1" t="s">
        <v>750</v>
      </c>
      <c r="F2712" s="1" t="s">
        <v>156</v>
      </c>
      <c r="G2712" s="2" t="str">
        <f t="shared" si="126"/>
        <v>Universitätsspital Basel
_x000D_Frauenklinik</v>
      </c>
      <c r="H2712" s="1" t="s">
        <v>752</v>
      </c>
      <c r="I2712" s="1" t="str" cm="1">
        <f t="array" ref="I2712">IF(H2712="","",IF(COUNT(VALUE(MID(H2712,ROW($A$1:$A$100),1)))=0,H2712,TRIM(LEFT(H2712,MATCH(TRUE,ISNUMBER(VALUE(MID(H2712,ROW($A$1:$A$100),1))),0)-1))))</f>
        <v>Spitalstrasse</v>
      </c>
      <c r="J2712" s="1" t="str" cm="1">
        <f t="array" ref="J2712">IF(H2712="","",IF(COUNT(VALUE(MID(H2712,ROW($A$1:$A$100),1)))=0,"",RIGHT(H2712,LEN(H2712)-MATCH(TRUE,ISNUMBER(VALUE(MID(H2712,ROW($A$1:$A$100),1))),0)+1)))</f>
        <v>21</v>
      </c>
      <c r="K2712" s="1" t="s">
        <v>22</v>
      </c>
      <c r="L2712" s="1" t="s">
        <v>753</v>
      </c>
      <c r="M2712" s="1" t="str">
        <f t="shared" si="127"/>
        <v>4031</v>
      </c>
      <c r="N2712" s="1" t="str">
        <f t="shared" si="128"/>
        <v>Basel</v>
      </c>
      <c r="O2712" s="1" t="s">
        <v>24</v>
      </c>
      <c r="P2712" s="1" t="s">
        <v>15651</v>
      </c>
      <c r="Q2712" s="1" t="s">
        <v>21</v>
      </c>
      <c r="R2712" s="1" t="s">
        <v>22</v>
      </c>
      <c r="S2712" s="1" t="s">
        <v>22</v>
      </c>
      <c r="T2712" s="1" t="s">
        <v>15652</v>
      </c>
      <c r="U2712" s="1" t="s">
        <v>27</v>
      </c>
    </row>
    <row r="2713" spans="1:21" ht="15" x14ac:dyDescent="0.2">
      <c r="A2713" s="1" t="s">
        <v>16</v>
      </c>
      <c r="B2713" s="1" t="s">
        <v>64</v>
      </c>
      <c r="C2713" s="1" t="s">
        <v>1074</v>
      </c>
      <c r="D2713" s="1" t="s">
        <v>4153</v>
      </c>
      <c r="E2713" s="1" t="s">
        <v>3389</v>
      </c>
      <c r="F2713" s="1" t="s">
        <v>22</v>
      </c>
      <c r="G2713" s="2" t="str">
        <f t="shared" si="126"/>
        <v>Praxis Goldbrunnen</v>
      </c>
      <c r="H2713" s="1" t="s">
        <v>3390</v>
      </c>
      <c r="I2713" s="1" t="str" cm="1">
        <f t="array" ref="I2713">IF(H2713="","",IF(COUNT(VALUE(MID(H2713,ROW($A$1:$A$100),1)))=0,H2713,TRIM(LEFT(H2713,MATCH(TRUE,ISNUMBER(VALUE(MID(H2713,ROW($A$1:$A$100),1))),0)-1))))</f>
        <v>Goldbrunnenstrasse</v>
      </c>
      <c r="J2713" s="1" t="str" cm="1">
        <f t="array" ref="J2713">IF(H2713="","",IF(COUNT(VALUE(MID(H2713,ROW($A$1:$A$100),1)))=0,"",RIGHT(H2713,LEN(H2713)-MATCH(TRUE,ISNUMBER(VALUE(MID(H2713,ROW($A$1:$A$100),1))),0)+1)))</f>
        <v>93</v>
      </c>
      <c r="K2713" s="1" t="s">
        <v>22</v>
      </c>
      <c r="L2713" s="1" t="s">
        <v>2106</v>
      </c>
      <c r="M2713" s="1" t="str">
        <f t="shared" si="127"/>
        <v>8055</v>
      </c>
      <c r="N2713" s="1" t="str">
        <f t="shared" si="128"/>
        <v>Zürich</v>
      </c>
      <c r="O2713" s="1" t="s">
        <v>24</v>
      </c>
      <c r="P2713" s="1" t="s">
        <v>4154</v>
      </c>
      <c r="Q2713" s="1" t="s">
        <v>128</v>
      </c>
      <c r="R2713" s="1" t="s">
        <v>22</v>
      </c>
      <c r="S2713" s="1" t="s">
        <v>22</v>
      </c>
      <c r="T2713" s="1" t="s">
        <v>4155</v>
      </c>
      <c r="U2713" s="1" t="s">
        <v>27</v>
      </c>
    </row>
    <row r="2714" spans="1:21" ht="15" x14ac:dyDescent="0.2">
      <c r="A2714" s="1" t="s">
        <v>16</v>
      </c>
      <c r="B2714" s="1" t="s">
        <v>64</v>
      </c>
      <c r="C2714" s="1" t="s">
        <v>939</v>
      </c>
      <c r="D2714" s="1" t="s">
        <v>14942</v>
      </c>
      <c r="E2714" s="1" t="s">
        <v>14943</v>
      </c>
      <c r="F2714" s="1" t="s">
        <v>22</v>
      </c>
      <c r="G2714" s="2" t="str">
        <f t="shared" si="126"/>
        <v>Im Feld Praxis</v>
      </c>
      <c r="H2714" s="1" t="s">
        <v>14944</v>
      </c>
      <c r="I2714" s="1" t="str" cm="1">
        <f t="array" ref="I2714">IF(H2714="","",IF(COUNT(VALUE(MID(H2714,ROW($A$1:$A$100),1)))=0,H2714,TRIM(LEFT(H2714,MATCH(TRUE,ISNUMBER(VALUE(MID(H2714,ROW($A$1:$A$100),1))),0)-1))))</f>
        <v>Im Feld</v>
      </c>
      <c r="J2714" s="1" t="str" cm="1">
        <f t="array" ref="J2714">IF(H2714="","",IF(COUNT(VALUE(MID(H2714,ROW($A$1:$A$100),1)))=0,"",RIGHT(H2714,LEN(H2714)-MATCH(TRUE,ISNUMBER(VALUE(MID(H2714,ROW($A$1:$A$100),1))),0)+1)))</f>
        <v>34</v>
      </c>
      <c r="K2714" s="1" t="s">
        <v>22</v>
      </c>
      <c r="L2714" s="1" t="s">
        <v>2190</v>
      </c>
      <c r="M2714" s="1" t="str">
        <f t="shared" si="127"/>
        <v>8424</v>
      </c>
      <c r="N2714" s="1" t="str">
        <f t="shared" si="128"/>
        <v>Embrach</v>
      </c>
      <c r="O2714" s="1" t="s">
        <v>24</v>
      </c>
      <c r="P2714" s="1" t="s">
        <v>14945</v>
      </c>
      <c r="Q2714" s="1" t="s">
        <v>80</v>
      </c>
      <c r="R2714" s="1" t="s">
        <v>22</v>
      </c>
      <c r="S2714" s="1" t="s">
        <v>22</v>
      </c>
      <c r="T2714" s="1" t="s">
        <v>14946</v>
      </c>
      <c r="U2714" s="1" t="s">
        <v>27</v>
      </c>
    </row>
    <row r="2715" spans="1:21" ht="30" x14ac:dyDescent="0.2">
      <c r="A2715" s="1" t="s">
        <v>73</v>
      </c>
      <c r="B2715" s="1" t="s">
        <v>64</v>
      </c>
      <c r="C2715" s="1" t="s">
        <v>3313</v>
      </c>
      <c r="D2715" s="1" t="s">
        <v>3314</v>
      </c>
      <c r="E2715" s="1" t="s">
        <v>894</v>
      </c>
      <c r="F2715" s="1" t="s">
        <v>895</v>
      </c>
      <c r="G2715" s="2" t="str">
        <f t="shared" si="126"/>
        <v>Stadtspital Triemli
_x000D_Frauenklinik Triemli</v>
      </c>
      <c r="H2715" s="1" t="s">
        <v>896</v>
      </c>
      <c r="I2715" s="1" t="str" cm="1">
        <f t="array" ref="I2715">IF(H2715="","",IF(COUNT(VALUE(MID(H2715,ROW($A$1:$A$100),1)))=0,H2715,TRIM(LEFT(H2715,MATCH(TRUE,ISNUMBER(VALUE(MID(H2715,ROW($A$1:$A$100),1))),0)-1))))</f>
        <v>Birmensdorferstrasse</v>
      </c>
      <c r="J2715" s="1" t="str" cm="1">
        <f t="array" ref="J2715">IF(H2715="","",IF(COUNT(VALUE(MID(H2715,ROW($A$1:$A$100),1)))=0,"",RIGHT(H2715,LEN(H2715)-MATCH(TRUE,ISNUMBER(VALUE(MID(H2715,ROW($A$1:$A$100),1))),0)+1)))</f>
        <v>497</v>
      </c>
      <c r="K2715" s="1" t="s">
        <v>22</v>
      </c>
      <c r="L2715" s="1" t="s">
        <v>897</v>
      </c>
      <c r="M2715" s="1" t="str">
        <f t="shared" si="127"/>
        <v>8063</v>
      </c>
      <c r="N2715" s="1" t="str">
        <f t="shared" si="128"/>
        <v>Zürich</v>
      </c>
      <c r="O2715" s="1" t="s">
        <v>24</v>
      </c>
      <c r="P2715" s="1" t="s">
        <v>3315</v>
      </c>
      <c r="Q2715" s="1" t="s">
        <v>21</v>
      </c>
      <c r="R2715" s="1" t="s">
        <v>22</v>
      </c>
      <c r="S2715" s="1" t="s">
        <v>22</v>
      </c>
      <c r="T2715" s="1" t="s">
        <v>3316</v>
      </c>
      <c r="U2715" s="1" t="s">
        <v>27</v>
      </c>
    </row>
    <row r="2716" spans="1:21" ht="15" x14ac:dyDescent="0.2">
      <c r="A2716" s="1" t="s">
        <v>16</v>
      </c>
      <c r="B2716" s="1" t="s">
        <v>64</v>
      </c>
      <c r="C2716" s="1" t="s">
        <v>8333</v>
      </c>
      <c r="D2716" s="1" t="s">
        <v>8334</v>
      </c>
      <c r="E2716" s="1" t="s">
        <v>319</v>
      </c>
      <c r="F2716" s="1" t="s">
        <v>22</v>
      </c>
      <c r="G2716" s="2" t="str">
        <f t="shared" si="126"/>
        <v>Permanence Marktplatz Oerlikon</v>
      </c>
      <c r="H2716" s="1" t="s">
        <v>320</v>
      </c>
      <c r="I2716" s="1" t="str" cm="1">
        <f t="array" ref="I2716">IF(H2716="","",IF(COUNT(VALUE(MID(H2716,ROW($A$1:$A$100),1)))=0,H2716,TRIM(LEFT(H2716,MATCH(TRUE,ISNUMBER(VALUE(MID(H2716,ROW($A$1:$A$100),1))),0)-1))))</f>
        <v>Hofwiesenstrasse</v>
      </c>
      <c r="J2716" s="1" t="str" cm="1">
        <f t="array" ref="J2716">IF(H2716="","",IF(COUNT(VALUE(MID(H2716,ROW($A$1:$A$100),1)))=0,"",RIGHT(H2716,LEN(H2716)-MATCH(TRUE,ISNUMBER(VALUE(MID(H2716,ROW($A$1:$A$100),1))),0)+1)))</f>
        <v>349</v>
      </c>
      <c r="K2716" s="1" t="s">
        <v>22</v>
      </c>
      <c r="L2716" s="1" t="s">
        <v>86</v>
      </c>
      <c r="M2716" s="1" t="str">
        <f t="shared" si="127"/>
        <v>8050</v>
      </c>
      <c r="N2716" s="1" t="str">
        <f t="shared" si="128"/>
        <v>Zürich</v>
      </c>
      <c r="O2716" s="1" t="s">
        <v>24</v>
      </c>
      <c r="P2716" s="1" t="s">
        <v>8335</v>
      </c>
      <c r="Q2716" s="1" t="s">
        <v>128</v>
      </c>
      <c r="R2716" s="1" t="s">
        <v>22</v>
      </c>
      <c r="S2716" s="1" t="s">
        <v>22</v>
      </c>
      <c r="T2716" s="1" t="s">
        <v>8336</v>
      </c>
      <c r="U2716" s="1" t="s">
        <v>27</v>
      </c>
    </row>
    <row r="2717" spans="1:21" ht="15" x14ac:dyDescent="0.2">
      <c r="A2717" s="1" t="s">
        <v>16</v>
      </c>
      <c r="B2717" s="1" t="s">
        <v>64</v>
      </c>
      <c r="C2717" s="1" t="s">
        <v>2757</v>
      </c>
      <c r="D2717" s="1" t="s">
        <v>2758</v>
      </c>
      <c r="E2717" s="1" t="s">
        <v>2759</v>
      </c>
      <c r="F2717" s="1" t="s">
        <v>22</v>
      </c>
      <c r="G2717" s="2" t="str">
        <f t="shared" si="126"/>
        <v>Praxis Dr. Panzer Ruth</v>
      </c>
      <c r="H2717" s="1" t="s">
        <v>2760</v>
      </c>
      <c r="I2717" s="1" t="str" cm="1">
        <f t="array" ref="I2717">IF(H2717="","",IF(COUNT(VALUE(MID(H2717,ROW($A$1:$A$100),1)))=0,H2717,TRIM(LEFT(H2717,MATCH(TRUE,ISNUMBER(VALUE(MID(H2717,ROW($A$1:$A$100),1))),0)-1))))</f>
        <v>Bahnhofstrasse</v>
      </c>
      <c r="J2717" s="1" t="str" cm="1">
        <f t="array" ref="J2717">IF(H2717="","",IF(COUNT(VALUE(MID(H2717,ROW($A$1:$A$100),1)))=0,"",RIGHT(H2717,LEN(H2717)-MATCH(TRUE,ISNUMBER(VALUE(MID(H2717,ROW($A$1:$A$100),1))),0)+1)))</f>
        <v>18</v>
      </c>
      <c r="K2717" s="1" t="s">
        <v>22</v>
      </c>
      <c r="L2717" s="1" t="s">
        <v>2761</v>
      </c>
      <c r="M2717" s="1" t="str">
        <f t="shared" si="127"/>
        <v>8253</v>
      </c>
      <c r="N2717" s="1" t="str">
        <f t="shared" si="128"/>
        <v>Diessenhofen</v>
      </c>
      <c r="O2717" s="1" t="s">
        <v>24</v>
      </c>
      <c r="P2717" s="1" t="s">
        <v>2762</v>
      </c>
      <c r="Q2717" s="1" t="s">
        <v>80</v>
      </c>
      <c r="R2717" s="1" t="s">
        <v>22</v>
      </c>
      <c r="S2717" s="1" t="s">
        <v>22</v>
      </c>
      <c r="T2717" s="1" t="s">
        <v>2763</v>
      </c>
      <c r="U2717" s="1" t="s">
        <v>27</v>
      </c>
    </row>
    <row r="2718" spans="1:21" ht="15" x14ac:dyDescent="0.2">
      <c r="A2718" s="1" t="s">
        <v>73</v>
      </c>
      <c r="B2718" s="1" t="s">
        <v>64</v>
      </c>
      <c r="C2718" s="1" t="s">
        <v>2797</v>
      </c>
      <c r="D2718" s="1" t="s">
        <v>2798</v>
      </c>
      <c r="E2718" s="1" t="s">
        <v>2799</v>
      </c>
      <c r="F2718" s="1" t="s">
        <v>22</v>
      </c>
      <c r="G2718" s="2" t="str">
        <f t="shared" si="126"/>
        <v>Praxis Dr. Papagiannakis Ioannis</v>
      </c>
      <c r="H2718" s="1" t="s">
        <v>687</v>
      </c>
      <c r="I2718" s="1" t="str" cm="1">
        <f t="array" ref="I2718">IF(H2718="","",IF(COUNT(VALUE(MID(H2718,ROW($A$1:$A$100),1)))=0,H2718,TRIM(LEFT(H2718,MATCH(TRUE,ISNUMBER(VALUE(MID(H2718,ROW($A$1:$A$100),1))),0)-1))))</f>
        <v>Obere Bahnhofstrasse</v>
      </c>
      <c r="J2718" s="1" t="str" cm="1">
        <f t="array" ref="J2718">IF(H2718="","",IF(COUNT(VALUE(MID(H2718,ROW($A$1:$A$100),1)))=0,"",RIGHT(H2718,LEN(H2718)-MATCH(TRUE,ISNUMBER(VALUE(MID(H2718,ROW($A$1:$A$100),1))),0)+1)))</f>
        <v>49</v>
      </c>
      <c r="K2718" s="1" t="s">
        <v>22</v>
      </c>
      <c r="L2718" s="1" t="s">
        <v>688</v>
      </c>
      <c r="M2718" s="1" t="str">
        <f t="shared" si="127"/>
        <v>9500</v>
      </c>
      <c r="N2718" s="1" t="str">
        <f t="shared" si="128"/>
        <v>Wil SG</v>
      </c>
      <c r="O2718" s="1" t="s">
        <v>24</v>
      </c>
      <c r="P2718" s="1" t="s">
        <v>2800</v>
      </c>
      <c r="Q2718" s="1" t="s">
        <v>21</v>
      </c>
      <c r="R2718" s="1" t="s">
        <v>22</v>
      </c>
      <c r="S2718" s="1" t="s">
        <v>22</v>
      </c>
      <c r="T2718" s="1" t="s">
        <v>2801</v>
      </c>
      <c r="U2718" s="1" t="s">
        <v>27</v>
      </c>
    </row>
    <row r="2719" spans="1:21" ht="30" x14ac:dyDescent="0.2">
      <c r="A2719" s="1" t="s">
        <v>73</v>
      </c>
      <c r="B2719" s="1" t="s">
        <v>64</v>
      </c>
      <c r="C2719" s="1" t="s">
        <v>3402</v>
      </c>
      <c r="D2719" s="1" t="s">
        <v>3403</v>
      </c>
      <c r="E2719" s="1" t="s">
        <v>2741</v>
      </c>
      <c r="F2719" s="1" t="s">
        <v>21</v>
      </c>
      <c r="G2719" s="2" t="str">
        <f t="shared" si="126"/>
        <v>Spital STS AG - Spital Thun
_x000D_Gynäkologie und Geburtshilfe</v>
      </c>
      <c r="H2719" s="1" t="s">
        <v>2742</v>
      </c>
      <c r="I2719" s="1" t="str" cm="1">
        <f t="array" ref="I2719">IF(H2719="","",IF(COUNT(VALUE(MID(H2719,ROW($A$1:$A$100),1)))=0,H2719,TRIM(LEFT(H2719,MATCH(TRUE,ISNUMBER(VALUE(MID(H2719,ROW($A$1:$A$100),1))),0)-1))))</f>
        <v>Krankenhausstrasse</v>
      </c>
      <c r="J2719" s="1" t="str" cm="1">
        <f t="array" ref="J2719">IF(H2719="","",IF(COUNT(VALUE(MID(H2719,ROW($A$1:$A$100),1)))=0,"",RIGHT(H2719,LEN(H2719)-MATCH(TRUE,ISNUMBER(VALUE(MID(H2719,ROW($A$1:$A$100),1))),0)+1)))</f>
        <v>12</v>
      </c>
      <c r="K2719" s="1" t="s">
        <v>22</v>
      </c>
      <c r="L2719" s="1" t="s">
        <v>709</v>
      </c>
      <c r="M2719" s="1" t="str">
        <f t="shared" si="127"/>
        <v>3600</v>
      </c>
      <c r="N2719" s="1" t="str">
        <f t="shared" si="128"/>
        <v>Thun</v>
      </c>
      <c r="O2719" s="1" t="s">
        <v>24</v>
      </c>
      <c r="P2719" s="1" t="s">
        <v>3404</v>
      </c>
      <c r="Q2719" s="1" t="s">
        <v>21</v>
      </c>
      <c r="R2719" s="1" t="s">
        <v>22</v>
      </c>
      <c r="S2719" s="1" t="s">
        <v>22</v>
      </c>
      <c r="T2719" s="1" t="s">
        <v>3405</v>
      </c>
      <c r="U2719" s="1" t="s">
        <v>27</v>
      </c>
    </row>
    <row r="2720" spans="1:21" ht="30" x14ac:dyDescent="0.2">
      <c r="A2720" s="1" t="s">
        <v>16</v>
      </c>
      <c r="B2720" s="1" t="s">
        <v>64</v>
      </c>
      <c r="C2720" s="1" t="s">
        <v>1503</v>
      </c>
      <c r="D2720" s="1" t="s">
        <v>1504</v>
      </c>
      <c r="E2720" s="1" t="s">
        <v>163</v>
      </c>
      <c r="F2720" s="1" t="s">
        <v>769</v>
      </c>
      <c r="G2720" s="2" t="str">
        <f t="shared" si="126"/>
        <v>Inselspital Bern
_x000D_Gyn. Endokrinologie und Reprod.</v>
      </c>
      <c r="H2720" s="1" t="s">
        <v>165</v>
      </c>
      <c r="I2720" s="1" t="str" cm="1">
        <f t="array" ref="I2720">IF(H2720="","",IF(COUNT(VALUE(MID(H2720,ROW($A$1:$A$100),1)))=0,H2720,TRIM(LEFT(H2720,MATCH(TRUE,ISNUMBER(VALUE(MID(H2720,ROW($A$1:$A$100),1))),0)-1))))</f>
        <v>Friedbühlstrasse</v>
      </c>
      <c r="J2720" s="1" t="str" cm="1">
        <f t="array" ref="J2720">IF(H2720="","",IF(COUNT(VALUE(MID(H2720,ROW($A$1:$A$100),1)))=0,"",RIGHT(H2720,LEN(H2720)-MATCH(TRUE,ISNUMBER(VALUE(MID(H2720,ROW($A$1:$A$100),1))),0)+1)))</f>
        <v>19</v>
      </c>
      <c r="K2720" s="1" t="s">
        <v>22</v>
      </c>
      <c r="L2720" s="1" t="s">
        <v>166</v>
      </c>
      <c r="M2720" s="1" t="str">
        <f t="shared" si="127"/>
        <v>3010</v>
      </c>
      <c r="N2720" s="1" t="str">
        <f t="shared" si="128"/>
        <v>Bern</v>
      </c>
      <c r="O2720" s="1" t="s">
        <v>24</v>
      </c>
      <c r="P2720" s="1" t="s">
        <v>1505</v>
      </c>
      <c r="Q2720" s="1" t="s">
        <v>21</v>
      </c>
      <c r="R2720" s="1" t="s">
        <v>22</v>
      </c>
      <c r="S2720" s="1" t="s">
        <v>22</v>
      </c>
      <c r="T2720" s="1" t="s">
        <v>1506</v>
      </c>
      <c r="U2720" s="1" t="s">
        <v>27</v>
      </c>
    </row>
    <row r="2721" spans="1:21" ht="15" x14ac:dyDescent="0.2">
      <c r="A2721" s="1" t="s">
        <v>16</v>
      </c>
      <c r="B2721" s="1" t="s">
        <v>64</v>
      </c>
      <c r="C2721" s="1" t="s">
        <v>5540</v>
      </c>
      <c r="D2721" s="1" t="s">
        <v>6265</v>
      </c>
      <c r="E2721" s="1" t="s">
        <v>2484</v>
      </c>
      <c r="F2721" s="1" t="s">
        <v>22</v>
      </c>
      <c r="G2721" s="2" t="str">
        <f t="shared" si="126"/>
        <v>Hausärzte Dachsen</v>
      </c>
      <c r="H2721" s="1" t="s">
        <v>2485</v>
      </c>
      <c r="I2721" s="1" t="str" cm="1">
        <f t="array" ref="I2721">IF(H2721="","",IF(COUNT(VALUE(MID(H2721,ROW($A$1:$A$100),1)))=0,H2721,TRIM(LEFT(H2721,MATCH(TRUE,ISNUMBER(VALUE(MID(H2721,ROW($A$1:$A$100),1))),0)-1))))</f>
        <v>Dorfstrasse</v>
      </c>
      <c r="J2721" s="1" t="str" cm="1">
        <f t="array" ref="J2721">IF(H2721="","",IF(COUNT(VALUE(MID(H2721,ROW($A$1:$A$100),1)))=0,"",RIGHT(H2721,LEN(H2721)-MATCH(TRUE,ISNUMBER(VALUE(MID(H2721,ROW($A$1:$A$100),1))),0)+1)))</f>
        <v>2a</v>
      </c>
      <c r="K2721" s="1" t="s">
        <v>22</v>
      </c>
      <c r="L2721" s="1" t="s">
        <v>2486</v>
      </c>
      <c r="M2721" s="1" t="str">
        <f t="shared" si="127"/>
        <v>8447</v>
      </c>
      <c r="N2721" s="1" t="str">
        <f t="shared" si="128"/>
        <v>Dachsen</v>
      </c>
      <c r="O2721" s="1" t="s">
        <v>24</v>
      </c>
      <c r="P2721" s="1" t="s">
        <v>6266</v>
      </c>
      <c r="Q2721" s="1" t="s">
        <v>128</v>
      </c>
      <c r="R2721" s="1" t="s">
        <v>22</v>
      </c>
      <c r="S2721" s="1" t="s">
        <v>22</v>
      </c>
      <c r="T2721" s="1" t="s">
        <v>6267</v>
      </c>
      <c r="U2721" s="1" t="s">
        <v>27</v>
      </c>
    </row>
    <row r="2722" spans="1:21" ht="15" x14ac:dyDescent="0.2">
      <c r="A2722" s="1" t="s">
        <v>73</v>
      </c>
      <c r="B2722" s="1" t="s">
        <v>64</v>
      </c>
      <c r="C2722" s="1" t="s">
        <v>6397</v>
      </c>
      <c r="D2722" s="1" t="s">
        <v>6398</v>
      </c>
      <c r="E2722" s="1" t="s">
        <v>1548</v>
      </c>
      <c r="F2722" s="1" t="s">
        <v>22</v>
      </c>
      <c r="G2722" s="2" t="str">
        <f t="shared" si="126"/>
        <v>Land-Permanence AG</v>
      </c>
      <c r="H2722" s="1" t="s">
        <v>1549</v>
      </c>
      <c r="I2722" s="1" t="str" cm="1">
        <f t="array" ref="I2722">IF(H2722="","",IF(COUNT(VALUE(MID(H2722,ROW($A$1:$A$100),1)))=0,H2722,TRIM(LEFT(H2722,MATCH(TRUE,ISNUMBER(VALUE(MID(H2722,ROW($A$1:$A$100),1))),0)-1))))</f>
        <v>Bahnstrasse</v>
      </c>
      <c r="J2722" s="1" t="str" cm="1">
        <f t="array" ref="J2722">IF(H2722="","",IF(COUNT(VALUE(MID(H2722,ROW($A$1:$A$100),1)))=0,"",RIGHT(H2722,LEN(H2722)-MATCH(TRUE,ISNUMBER(VALUE(MID(H2722,ROW($A$1:$A$100),1))),0)+1)))</f>
        <v>4</v>
      </c>
      <c r="K2722" s="1" t="s">
        <v>22</v>
      </c>
      <c r="L2722" s="1" t="s">
        <v>1550</v>
      </c>
      <c r="M2722" s="1" t="str">
        <f t="shared" si="127"/>
        <v>8444</v>
      </c>
      <c r="N2722" s="1" t="str">
        <f t="shared" si="128"/>
        <v>Henggart</v>
      </c>
      <c r="O2722" s="1" t="s">
        <v>24</v>
      </c>
      <c r="P2722" s="1" t="s">
        <v>6399</v>
      </c>
      <c r="Q2722" s="1" t="s">
        <v>80</v>
      </c>
      <c r="R2722" s="1" t="s">
        <v>22</v>
      </c>
      <c r="S2722" s="1" t="s">
        <v>22</v>
      </c>
      <c r="T2722" s="1" t="s">
        <v>6400</v>
      </c>
      <c r="U2722" s="1" t="s">
        <v>27</v>
      </c>
    </row>
    <row r="2723" spans="1:21" ht="15" x14ac:dyDescent="0.2">
      <c r="A2723" s="1" t="s">
        <v>73</v>
      </c>
      <c r="B2723" s="1" t="s">
        <v>64</v>
      </c>
      <c r="C2723" s="1" t="s">
        <v>8075</v>
      </c>
      <c r="D2723" s="1" t="s">
        <v>12294</v>
      </c>
      <c r="E2723" s="1" t="s">
        <v>4457</v>
      </c>
      <c r="F2723" s="1" t="s">
        <v>22</v>
      </c>
      <c r="G2723" s="2" t="str">
        <f t="shared" si="126"/>
        <v>Praxis Dr. Allhoff Clemens</v>
      </c>
      <c r="H2723" s="1" t="s">
        <v>4458</v>
      </c>
      <c r="I2723" s="1" t="str" cm="1">
        <f t="array" ref="I2723">IF(H2723="","",IF(COUNT(VALUE(MID(H2723,ROW($A$1:$A$100),1)))=0,H2723,TRIM(LEFT(H2723,MATCH(TRUE,ISNUMBER(VALUE(MID(H2723,ROW($A$1:$A$100),1))),0)-1))))</f>
        <v>Hauptstrasse</v>
      </c>
      <c r="J2723" s="1" t="str" cm="1">
        <f t="array" ref="J2723">IF(H2723="","",IF(COUNT(VALUE(MID(H2723,ROW($A$1:$A$100),1)))=0,"",RIGHT(H2723,LEN(H2723)-MATCH(TRUE,ISNUMBER(VALUE(MID(H2723,ROW($A$1:$A$100),1))),0)+1)))</f>
        <v>23A</v>
      </c>
      <c r="K2723" s="1" t="s">
        <v>22</v>
      </c>
      <c r="L2723" s="1" t="s">
        <v>4459</v>
      </c>
      <c r="M2723" s="1" t="str">
        <f t="shared" si="127"/>
        <v>9436</v>
      </c>
      <c r="N2723" s="1" t="str">
        <f t="shared" si="128"/>
        <v>Balgach</v>
      </c>
      <c r="O2723" s="1" t="s">
        <v>24</v>
      </c>
      <c r="P2723" s="1" t="s">
        <v>12295</v>
      </c>
      <c r="Q2723" s="1" t="s">
        <v>128</v>
      </c>
      <c r="R2723" s="1" t="s">
        <v>22</v>
      </c>
      <c r="S2723" s="1" t="s">
        <v>22</v>
      </c>
      <c r="T2723" s="1" t="s">
        <v>12296</v>
      </c>
      <c r="U2723" s="1" t="s">
        <v>27</v>
      </c>
    </row>
    <row r="2724" spans="1:21" ht="15" x14ac:dyDescent="0.2">
      <c r="A2724" s="1" t="s">
        <v>16</v>
      </c>
      <c r="B2724" s="1" t="s">
        <v>17</v>
      </c>
      <c r="C2724" s="1" t="s">
        <v>8109</v>
      </c>
      <c r="D2724" s="1" t="s">
        <v>8110</v>
      </c>
      <c r="E2724" s="1" t="s">
        <v>8111</v>
      </c>
      <c r="F2724" s="1" t="s">
        <v>22</v>
      </c>
      <c r="G2724" s="2" t="str">
        <f t="shared" si="126"/>
        <v>Gynomed - Praxis Dr. Parilti</v>
      </c>
      <c r="H2724" s="1" t="s">
        <v>8112</v>
      </c>
      <c r="I2724" s="1" t="str" cm="1">
        <f t="array" ref="I2724">IF(H2724="","",IF(COUNT(VALUE(MID(H2724,ROW($A$1:$A$100),1)))=0,H2724,TRIM(LEFT(H2724,MATCH(TRUE,ISNUMBER(VALUE(MID(H2724,ROW($A$1:$A$100),1))),0)-1))))</f>
        <v>Stadthausstrasse</v>
      </c>
      <c r="J2724" s="1" t="str" cm="1">
        <f t="array" ref="J2724">IF(H2724="","",IF(COUNT(VALUE(MID(H2724,ROW($A$1:$A$100),1)))=0,"",RIGHT(H2724,LEN(H2724)-MATCH(TRUE,ISNUMBER(VALUE(MID(H2724,ROW($A$1:$A$100),1))),0)+1)))</f>
        <v>75</v>
      </c>
      <c r="K2724" s="1" t="s">
        <v>22</v>
      </c>
      <c r="L2724" s="1" t="s">
        <v>291</v>
      </c>
      <c r="M2724" s="1" t="str">
        <f t="shared" si="127"/>
        <v>8400</v>
      </c>
      <c r="N2724" s="1" t="str">
        <f t="shared" si="128"/>
        <v>Winterthur</v>
      </c>
      <c r="O2724" s="1" t="s">
        <v>24</v>
      </c>
      <c r="P2724" s="1" t="s">
        <v>8113</v>
      </c>
      <c r="Q2724" s="1" t="s">
        <v>21</v>
      </c>
      <c r="R2724" s="1" t="s">
        <v>22</v>
      </c>
      <c r="S2724" s="1" t="s">
        <v>22</v>
      </c>
      <c r="T2724" s="1" t="s">
        <v>8114</v>
      </c>
      <c r="U2724" s="1" t="s">
        <v>27</v>
      </c>
    </row>
    <row r="2725" spans="1:21" ht="30" x14ac:dyDescent="0.2">
      <c r="A2725" s="1" t="s">
        <v>16</v>
      </c>
      <c r="B2725" s="1" t="s">
        <v>64</v>
      </c>
      <c r="C2725" s="1" t="s">
        <v>4086</v>
      </c>
      <c r="D2725" s="1" t="s">
        <v>15684</v>
      </c>
      <c r="E2725" s="1" t="s">
        <v>163</v>
      </c>
      <c r="F2725" s="1" t="s">
        <v>745</v>
      </c>
      <c r="G2725" s="2" t="str">
        <f t="shared" si="126"/>
        <v>Inselspital Bern
_x000D_Klinik für Frauenheilkunde</v>
      </c>
      <c r="H2725" s="1" t="s">
        <v>165</v>
      </c>
      <c r="I2725" s="1" t="str" cm="1">
        <f t="array" ref="I2725">IF(H2725="","",IF(COUNT(VALUE(MID(H2725,ROW($A$1:$A$100),1)))=0,H2725,TRIM(LEFT(H2725,MATCH(TRUE,ISNUMBER(VALUE(MID(H2725,ROW($A$1:$A$100),1))),0)-1))))</f>
        <v>Friedbühlstrasse</v>
      </c>
      <c r="J2725" s="1" t="str" cm="1">
        <f t="array" ref="J2725">IF(H2725="","",IF(COUNT(VALUE(MID(H2725,ROW($A$1:$A$100),1)))=0,"",RIGHT(H2725,LEN(H2725)-MATCH(TRUE,ISNUMBER(VALUE(MID(H2725,ROW($A$1:$A$100),1))),0)+1)))</f>
        <v>19</v>
      </c>
      <c r="K2725" s="1" t="s">
        <v>22</v>
      </c>
      <c r="L2725" s="1" t="s">
        <v>166</v>
      </c>
      <c r="M2725" s="1" t="str">
        <f t="shared" si="127"/>
        <v>3010</v>
      </c>
      <c r="N2725" s="1" t="str">
        <f t="shared" si="128"/>
        <v>Bern</v>
      </c>
      <c r="O2725" s="1" t="s">
        <v>24</v>
      </c>
      <c r="P2725" s="1" t="s">
        <v>15685</v>
      </c>
      <c r="Q2725" s="1" t="s">
        <v>21</v>
      </c>
      <c r="R2725" s="1" t="s">
        <v>22</v>
      </c>
      <c r="S2725" s="1" t="s">
        <v>22</v>
      </c>
      <c r="T2725" s="1" t="s">
        <v>15686</v>
      </c>
      <c r="U2725" s="1" t="s">
        <v>27</v>
      </c>
    </row>
    <row r="2726" spans="1:21" ht="15" x14ac:dyDescent="0.2">
      <c r="A2726" s="1" t="s">
        <v>16</v>
      </c>
      <c r="B2726" s="1" t="s">
        <v>64</v>
      </c>
      <c r="C2726" s="1" t="s">
        <v>4262</v>
      </c>
      <c r="D2726" s="1" t="s">
        <v>4990</v>
      </c>
      <c r="E2726" s="1" t="s">
        <v>4991</v>
      </c>
      <c r="F2726" s="1" t="s">
        <v>22</v>
      </c>
      <c r="G2726" s="2" t="str">
        <f t="shared" si="126"/>
        <v>NEYA - medical aesthetic</v>
      </c>
      <c r="H2726" s="1" t="s">
        <v>4992</v>
      </c>
      <c r="I2726" s="1" t="str" cm="1">
        <f t="array" ref="I2726">IF(H2726="","",IF(COUNT(VALUE(MID(H2726,ROW($A$1:$A$100),1)))=0,H2726,TRIM(LEFT(H2726,MATCH(TRUE,ISNUMBER(VALUE(MID(H2726,ROW($A$1:$A$100),1))),0)-1))))</f>
        <v>Vadianstrasse</v>
      </c>
      <c r="J2726" s="1" t="str" cm="1">
        <f t="array" ref="J2726">IF(H2726="","",IF(COUNT(VALUE(MID(H2726,ROW($A$1:$A$100),1)))=0,"",RIGHT(H2726,LEN(H2726)-MATCH(TRUE,ISNUMBER(VALUE(MID(H2726,ROW($A$1:$A$100),1))),0)+1)))</f>
        <v>31</v>
      </c>
      <c r="K2726" s="1" t="s">
        <v>22</v>
      </c>
      <c r="L2726" s="1" t="s">
        <v>375</v>
      </c>
      <c r="M2726" s="1" t="str">
        <f t="shared" si="127"/>
        <v>9000</v>
      </c>
      <c r="N2726" s="1" t="str">
        <f t="shared" si="128"/>
        <v>St. Gallen</v>
      </c>
      <c r="O2726" s="1" t="s">
        <v>24</v>
      </c>
      <c r="P2726" s="1" t="s">
        <v>4993</v>
      </c>
      <c r="Q2726" s="1" t="s">
        <v>21</v>
      </c>
      <c r="R2726" s="1" t="s">
        <v>22</v>
      </c>
      <c r="S2726" s="1" t="s">
        <v>22</v>
      </c>
      <c r="T2726" s="1" t="s">
        <v>4994</v>
      </c>
      <c r="U2726" s="1" t="s">
        <v>27</v>
      </c>
    </row>
    <row r="2727" spans="1:21" ht="30" x14ac:dyDescent="0.2">
      <c r="A2727" s="1" t="s">
        <v>16</v>
      </c>
      <c r="B2727" s="1" t="s">
        <v>64</v>
      </c>
      <c r="C2727" s="1" t="s">
        <v>2986</v>
      </c>
      <c r="D2727" s="1" t="s">
        <v>14590</v>
      </c>
      <c r="E2727" s="1" t="s">
        <v>1698</v>
      </c>
      <c r="F2727" s="1" t="s">
        <v>1190</v>
      </c>
      <c r="G2727" s="2" t="str">
        <f t="shared" si="126"/>
        <v>Universitätsspital Zürich
_x000D_Klinik für Gynäkologie</v>
      </c>
      <c r="H2727" s="1" t="s">
        <v>1700</v>
      </c>
      <c r="I2727" s="1" t="str" cm="1">
        <f t="array" ref="I2727">IF(H2727="","",IF(COUNT(VALUE(MID(H2727,ROW($A$1:$A$100),1)))=0,H2727,TRIM(LEFT(H2727,MATCH(TRUE,ISNUMBER(VALUE(MID(H2727,ROW($A$1:$A$100),1))),0)-1))))</f>
        <v>Frauenklinikstrasse</v>
      </c>
      <c r="J2727" s="1" t="str" cm="1">
        <f t="array" ref="J2727">IF(H2727="","",IF(COUNT(VALUE(MID(H2727,ROW($A$1:$A$100),1)))=0,"",RIGHT(H2727,LEN(H2727)-MATCH(TRUE,ISNUMBER(VALUE(MID(H2727,ROW($A$1:$A$100),1))),0)+1)))</f>
        <v>10</v>
      </c>
      <c r="K2727" s="1" t="s">
        <v>22</v>
      </c>
      <c r="L2727" s="1" t="s">
        <v>1701</v>
      </c>
      <c r="M2727" s="1" t="str">
        <f t="shared" si="127"/>
        <v>8091</v>
      </c>
      <c r="N2727" s="1" t="str">
        <f t="shared" si="128"/>
        <v>Zürich</v>
      </c>
      <c r="O2727" s="1" t="s">
        <v>24</v>
      </c>
      <c r="P2727" s="1" t="s">
        <v>14591</v>
      </c>
      <c r="Q2727" s="1" t="s">
        <v>21</v>
      </c>
      <c r="R2727" s="1" t="s">
        <v>22</v>
      </c>
      <c r="S2727" s="1" t="s">
        <v>22</v>
      </c>
      <c r="T2727" s="1" t="s">
        <v>14592</v>
      </c>
      <c r="U2727" s="1" t="s">
        <v>27</v>
      </c>
    </row>
    <row r="2728" spans="1:21" ht="30" x14ac:dyDescent="0.2">
      <c r="A2728" s="1" t="s">
        <v>16</v>
      </c>
      <c r="B2728" s="1" t="s">
        <v>17</v>
      </c>
      <c r="C2728" s="1" t="s">
        <v>4492</v>
      </c>
      <c r="D2728" s="1" t="s">
        <v>4493</v>
      </c>
      <c r="E2728" s="1" t="s">
        <v>3505</v>
      </c>
      <c r="F2728" s="1" t="s">
        <v>21</v>
      </c>
      <c r="G2728" s="2" t="str">
        <f t="shared" si="126"/>
        <v>Gesundheitszentrum Fricktal AG
_x000D_Gynäkologie und Geburtshilfe</v>
      </c>
      <c r="H2728" s="1" t="s">
        <v>3506</v>
      </c>
      <c r="I2728" s="1" t="str" cm="1">
        <f t="array" ref="I2728">IF(H2728="","",IF(COUNT(VALUE(MID(H2728,ROW($A$1:$A$100),1)))=0,H2728,TRIM(LEFT(H2728,MATCH(TRUE,ISNUMBER(VALUE(MID(H2728,ROW($A$1:$A$100),1))),0)-1))))</f>
        <v>Riburgerstrasse</v>
      </c>
      <c r="J2728" s="1" t="str" cm="1">
        <f t="array" ref="J2728">IF(H2728="","",IF(COUNT(VALUE(MID(H2728,ROW($A$1:$A$100),1)))=0,"",RIGHT(H2728,LEN(H2728)-MATCH(TRUE,ISNUMBER(VALUE(MID(H2728,ROW($A$1:$A$100),1))),0)+1)))</f>
        <v>12</v>
      </c>
      <c r="K2728" s="1" t="s">
        <v>22</v>
      </c>
      <c r="L2728" s="1" t="s">
        <v>2269</v>
      </c>
      <c r="M2728" s="1" t="str">
        <f t="shared" si="127"/>
        <v>4310</v>
      </c>
      <c r="N2728" s="1" t="str">
        <f t="shared" si="128"/>
        <v>Rheinfelden</v>
      </c>
      <c r="O2728" s="1" t="s">
        <v>24</v>
      </c>
      <c r="P2728" s="1" t="s">
        <v>4494</v>
      </c>
      <c r="Q2728" s="1" t="s">
        <v>21</v>
      </c>
      <c r="R2728" s="1" t="s">
        <v>22</v>
      </c>
      <c r="S2728" s="1" t="s">
        <v>22</v>
      </c>
      <c r="T2728" s="1" t="s">
        <v>4495</v>
      </c>
      <c r="U2728" s="1" t="s">
        <v>27</v>
      </c>
    </row>
    <row r="2729" spans="1:21" ht="15" x14ac:dyDescent="0.2">
      <c r="A2729" s="1" t="s">
        <v>73</v>
      </c>
      <c r="B2729" s="1" t="s">
        <v>64</v>
      </c>
      <c r="C2729" s="1" t="s">
        <v>6510</v>
      </c>
      <c r="D2729" s="1" t="s">
        <v>6511</v>
      </c>
      <c r="E2729" s="1" t="s">
        <v>6512</v>
      </c>
      <c r="F2729" s="1" t="s">
        <v>22</v>
      </c>
      <c r="G2729" s="2" t="str">
        <f t="shared" si="126"/>
        <v>Frauenarztpraxis Dr. med. Paseka</v>
      </c>
      <c r="H2729" s="1" t="s">
        <v>6513</v>
      </c>
      <c r="I2729" s="1" t="str" cm="1">
        <f t="array" ref="I2729">IF(H2729="","",IF(COUNT(VALUE(MID(H2729,ROW($A$1:$A$100),1)))=0,H2729,TRIM(LEFT(H2729,MATCH(TRUE,ISNUMBER(VALUE(MID(H2729,ROW($A$1:$A$100),1))),0)-1))))</f>
        <v>Alpenstrasse</v>
      </c>
      <c r="J2729" s="1" t="str" cm="1">
        <f t="array" ref="J2729">IF(H2729="","",IF(COUNT(VALUE(MID(H2729,ROW($A$1:$A$100),1)))=0,"",RIGHT(H2729,LEN(H2729)-MATCH(TRUE,ISNUMBER(VALUE(MID(H2729,ROW($A$1:$A$100),1))),0)+1)))</f>
        <v>9</v>
      </c>
      <c r="K2729" s="1" t="s">
        <v>22</v>
      </c>
      <c r="L2729" s="1" t="s">
        <v>272</v>
      </c>
      <c r="M2729" s="1" t="str">
        <f t="shared" si="127"/>
        <v>6004</v>
      </c>
      <c r="N2729" s="1" t="str">
        <f t="shared" si="128"/>
        <v>Luzern</v>
      </c>
      <c r="O2729" s="1" t="s">
        <v>24</v>
      </c>
      <c r="P2729" s="1" t="s">
        <v>6514</v>
      </c>
      <c r="Q2729" s="1" t="s">
        <v>21</v>
      </c>
      <c r="R2729" s="1" t="s">
        <v>22</v>
      </c>
      <c r="S2729" s="1" t="s">
        <v>22</v>
      </c>
      <c r="T2729" s="1" t="s">
        <v>6515</v>
      </c>
      <c r="U2729" s="1" t="s">
        <v>27</v>
      </c>
    </row>
    <row r="2730" spans="1:21" ht="15" x14ac:dyDescent="0.2">
      <c r="A2730" s="1" t="s">
        <v>73</v>
      </c>
      <c r="B2730" s="1" t="s">
        <v>17</v>
      </c>
      <c r="C2730" s="1" t="s">
        <v>14634</v>
      </c>
      <c r="D2730" s="1" t="s">
        <v>14635</v>
      </c>
      <c r="E2730" s="1" t="s">
        <v>1005</v>
      </c>
      <c r="F2730" s="1" t="s">
        <v>22</v>
      </c>
      <c r="G2730" s="2" t="str">
        <f t="shared" si="126"/>
        <v>Hausarztpraxis Plus</v>
      </c>
      <c r="H2730" s="1" t="s">
        <v>1006</v>
      </c>
      <c r="I2730" s="1" t="str" cm="1">
        <f t="array" ref="I2730">IF(H2730="","",IF(COUNT(VALUE(MID(H2730,ROW($A$1:$A$100),1)))=0,H2730,TRIM(LEFT(H2730,MATCH(TRUE,ISNUMBER(VALUE(MID(H2730,ROW($A$1:$A$100),1))),0)-1))))</f>
        <v>Forchstrasse</v>
      </c>
      <c r="J2730" s="1" t="str" cm="1">
        <f t="array" ref="J2730">IF(H2730="","",IF(COUNT(VALUE(MID(H2730,ROW($A$1:$A$100),1)))=0,"",RIGHT(H2730,LEN(H2730)-MATCH(TRUE,ISNUMBER(VALUE(MID(H2730,ROW($A$1:$A$100),1))),0)+1)))</f>
        <v>143</v>
      </c>
      <c r="K2730" s="1" t="s">
        <v>22</v>
      </c>
      <c r="L2730" s="1" t="s">
        <v>1007</v>
      </c>
      <c r="M2730" s="1" t="str">
        <f t="shared" si="127"/>
        <v>8132</v>
      </c>
      <c r="N2730" s="1" t="str">
        <f t="shared" si="128"/>
        <v>Egg b. Zürich</v>
      </c>
      <c r="O2730" s="1" t="s">
        <v>24</v>
      </c>
      <c r="P2730" s="1" t="s">
        <v>14636</v>
      </c>
      <c r="Q2730" s="1" t="s">
        <v>80</v>
      </c>
      <c r="R2730" s="1" t="s">
        <v>22</v>
      </c>
      <c r="S2730" s="1" t="s">
        <v>22</v>
      </c>
      <c r="T2730" s="1" t="s">
        <v>14637</v>
      </c>
      <c r="U2730" s="1" t="s">
        <v>27</v>
      </c>
    </row>
    <row r="2731" spans="1:21" ht="30" x14ac:dyDescent="0.2">
      <c r="A2731" s="1" t="s">
        <v>16</v>
      </c>
      <c r="B2731" s="1" t="s">
        <v>64</v>
      </c>
      <c r="C2731" s="1" t="s">
        <v>6756</v>
      </c>
      <c r="D2731" s="1" t="s">
        <v>6757</v>
      </c>
      <c r="E2731" s="1" t="s">
        <v>67</v>
      </c>
      <c r="F2731" s="1" t="s">
        <v>68</v>
      </c>
      <c r="G2731" s="2" t="str">
        <f t="shared" si="126"/>
        <v>Kantonsspital Winterthur
_x000D_Klinik für Geburtshilfe und Gyn.</v>
      </c>
      <c r="H2731" s="1" t="s">
        <v>22</v>
      </c>
      <c r="I2731" s="1" t="str" cm="1">
        <f t="array" ref="I2731">IF(H2731="","",IF(COUNT(VALUE(MID(H2731,ROW($A$1:$A$100),1)))=0,H2731,TRIM(LEFT(H2731,MATCH(TRUE,ISNUMBER(VALUE(MID(H2731,ROW($A$1:$A$100),1))),0)-1))))</f>
        <v/>
      </c>
      <c r="J2731" s="1" t="str" cm="1">
        <f t="array" ref="J2731">IF(H2731="","",IF(COUNT(VALUE(MID(H2731,ROW($A$1:$A$100),1)))=0,"",RIGHT(H2731,LEN(H2731)-MATCH(TRUE,ISNUMBER(VALUE(MID(H2731,ROW($A$1:$A$100),1))),0)+1)))</f>
        <v/>
      </c>
      <c r="K2731" s="1" t="s">
        <v>69</v>
      </c>
      <c r="L2731" s="1" t="s">
        <v>70</v>
      </c>
      <c r="M2731" s="1" t="str">
        <f t="shared" si="127"/>
        <v>8401</v>
      </c>
      <c r="N2731" s="1" t="str">
        <f t="shared" si="128"/>
        <v>Winterthur</v>
      </c>
      <c r="O2731" s="1" t="s">
        <v>24</v>
      </c>
      <c r="P2731" s="1" t="s">
        <v>6758</v>
      </c>
      <c r="Q2731" s="1" t="s">
        <v>21</v>
      </c>
      <c r="R2731" s="1" t="s">
        <v>22</v>
      </c>
      <c r="S2731" s="1" t="s">
        <v>22</v>
      </c>
      <c r="T2731" s="1" t="s">
        <v>6759</v>
      </c>
      <c r="U2731" s="1" t="s">
        <v>27</v>
      </c>
    </row>
    <row r="2732" spans="1:21" ht="30" x14ac:dyDescent="0.2">
      <c r="A2732" s="1" t="s">
        <v>16</v>
      </c>
      <c r="B2732" s="1" t="s">
        <v>64</v>
      </c>
      <c r="C2732" s="1" t="s">
        <v>5117</v>
      </c>
      <c r="D2732" s="1" t="s">
        <v>6964</v>
      </c>
      <c r="E2732" s="1" t="s">
        <v>894</v>
      </c>
      <c r="F2732" s="1" t="s">
        <v>6965</v>
      </c>
      <c r="G2732" s="2" t="str">
        <f t="shared" si="126"/>
        <v>Stadtspital Triemli
_x000D_Brustzentrum Triemli</v>
      </c>
      <c r="H2732" s="1" t="s">
        <v>896</v>
      </c>
      <c r="I2732" s="1" t="str" cm="1">
        <f t="array" ref="I2732">IF(H2732="","",IF(COUNT(VALUE(MID(H2732,ROW($A$1:$A$100),1)))=0,H2732,TRIM(LEFT(H2732,MATCH(TRUE,ISNUMBER(VALUE(MID(H2732,ROW($A$1:$A$100),1))),0)-1))))</f>
        <v>Birmensdorferstrasse</v>
      </c>
      <c r="J2732" s="1" t="str" cm="1">
        <f t="array" ref="J2732">IF(H2732="","",IF(COUNT(VALUE(MID(H2732,ROW($A$1:$A$100),1)))=0,"",RIGHT(H2732,LEN(H2732)-MATCH(TRUE,ISNUMBER(VALUE(MID(H2732,ROW($A$1:$A$100),1))),0)+1)))</f>
        <v>497</v>
      </c>
      <c r="K2732" s="1" t="s">
        <v>22</v>
      </c>
      <c r="L2732" s="1" t="s">
        <v>897</v>
      </c>
      <c r="M2732" s="1" t="str">
        <f t="shared" si="127"/>
        <v>8063</v>
      </c>
      <c r="N2732" s="1" t="str">
        <f t="shared" si="128"/>
        <v>Zürich</v>
      </c>
      <c r="O2732" s="1" t="s">
        <v>24</v>
      </c>
      <c r="P2732" s="1" t="s">
        <v>6966</v>
      </c>
      <c r="Q2732" s="1" t="s">
        <v>21</v>
      </c>
      <c r="R2732" s="1" t="s">
        <v>22</v>
      </c>
      <c r="S2732" s="1" t="s">
        <v>22</v>
      </c>
      <c r="T2732" s="1" t="s">
        <v>6967</v>
      </c>
      <c r="U2732" s="1" t="s">
        <v>27</v>
      </c>
    </row>
    <row r="2733" spans="1:21" ht="30" x14ac:dyDescent="0.2">
      <c r="A2733" s="1" t="s">
        <v>73</v>
      </c>
      <c r="B2733" s="1" t="s">
        <v>64</v>
      </c>
      <c r="C2733" s="1" t="s">
        <v>462</v>
      </c>
      <c r="D2733" s="1" t="s">
        <v>12297</v>
      </c>
      <c r="E2733" s="1" t="s">
        <v>894</v>
      </c>
      <c r="F2733" s="1" t="s">
        <v>895</v>
      </c>
      <c r="G2733" s="2" t="str">
        <f t="shared" si="126"/>
        <v>Stadtspital Triemli
_x000D_Frauenklinik Triemli</v>
      </c>
      <c r="H2733" s="1" t="s">
        <v>896</v>
      </c>
      <c r="I2733" s="1" t="str" cm="1">
        <f t="array" ref="I2733">IF(H2733="","",IF(COUNT(VALUE(MID(H2733,ROW($A$1:$A$100),1)))=0,H2733,TRIM(LEFT(H2733,MATCH(TRUE,ISNUMBER(VALUE(MID(H2733,ROW($A$1:$A$100),1))),0)-1))))</f>
        <v>Birmensdorferstrasse</v>
      </c>
      <c r="J2733" s="1" t="str" cm="1">
        <f t="array" ref="J2733">IF(H2733="","",IF(COUNT(VALUE(MID(H2733,ROW($A$1:$A$100),1)))=0,"",RIGHT(H2733,LEN(H2733)-MATCH(TRUE,ISNUMBER(VALUE(MID(H2733,ROW($A$1:$A$100),1))),0)+1)))</f>
        <v>497</v>
      </c>
      <c r="K2733" s="1" t="s">
        <v>22</v>
      </c>
      <c r="L2733" s="1" t="s">
        <v>897</v>
      </c>
      <c r="M2733" s="1" t="str">
        <f t="shared" si="127"/>
        <v>8063</v>
      </c>
      <c r="N2733" s="1" t="str">
        <f t="shared" si="128"/>
        <v>Zürich</v>
      </c>
      <c r="O2733" s="1" t="s">
        <v>24</v>
      </c>
      <c r="P2733" s="1" t="s">
        <v>12298</v>
      </c>
      <c r="Q2733" s="1" t="s">
        <v>21</v>
      </c>
      <c r="R2733" s="1" t="s">
        <v>22</v>
      </c>
      <c r="S2733" s="1" t="s">
        <v>22</v>
      </c>
      <c r="T2733" s="1" t="s">
        <v>12299</v>
      </c>
      <c r="U2733" s="1" t="s">
        <v>27</v>
      </c>
    </row>
    <row r="2734" spans="1:21" ht="15" x14ac:dyDescent="0.2">
      <c r="A2734" s="1" t="s">
        <v>73</v>
      </c>
      <c r="B2734" s="1" t="s">
        <v>64</v>
      </c>
      <c r="C2734" s="1" t="s">
        <v>12300</v>
      </c>
      <c r="D2734" s="1" t="s">
        <v>12301</v>
      </c>
      <c r="E2734" s="1" t="s">
        <v>12302</v>
      </c>
      <c r="F2734" s="1" t="s">
        <v>22</v>
      </c>
      <c r="G2734" s="2" t="str">
        <f t="shared" si="126"/>
        <v>Praxis Dr. Pastorini Stefano</v>
      </c>
      <c r="H2734" s="1" t="s">
        <v>12303</v>
      </c>
      <c r="I2734" s="1" t="str" cm="1">
        <f t="array" ref="I2734">IF(H2734="","",IF(COUNT(VALUE(MID(H2734,ROW($A$1:$A$100),1)))=0,H2734,TRIM(LEFT(H2734,MATCH(TRUE,ISNUMBER(VALUE(MID(H2734,ROW($A$1:$A$100),1))),0)-1))))</f>
        <v>Huebwiesenstrasse</v>
      </c>
      <c r="J2734" s="1" t="str" cm="1">
        <f t="array" ref="J2734">IF(H2734="","",IF(COUNT(VALUE(MID(H2734,ROW($A$1:$A$100),1)))=0,"",RIGHT(H2734,LEN(H2734)-MATCH(TRUE,ISNUMBER(VALUE(MID(H2734,ROW($A$1:$A$100),1))),0)+1)))</f>
        <v>1</v>
      </c>
      <c r="K2734" s="1" t="s">
        <v>22</v>
      </c>
      <c r="L2734" s="1" t="s">
        <v>9284</v>
      </c>
      <c r="M2734" s="1" t="str">
        <f t="shared" si="127"/>
        <v>8954</v>
      </c>
      <c r="N2734" s="1" t="str">
        <f t="shared" si="128"/>
        <v>Geroldswil</v>
      </c>
      <c r="O2734" s="1" t="s">
        <v>24</v>
      </c>
      <c r="P2734" s="1" t="s">
        <v>12304</v>
      </c>
      <c r="Q2734" s="1" t="s">
        <v>128</v>
      </c>
      <c r="R2734" s="1" t="s">
        <v>22</v>
      </c>
      <c r="S2734" s="1" t="s">
        <v>22</v>
      </c>
      <c r="T2734" s="1" t="s">
        <v>12305</v>
      </c>
      <c r="U2734" s="1" t="s">
        <v>27</v>
      </c>
    </row>
    <row r="2735" spans="1:21" ht="15" x14ac:dyDescent="0.2">
      <c r="A2735" s="1" t="s">
        <v>16</v>
      </c>
      <c r="B2735" s="1" t="s">
        <v>17</v>
      </c>
      <c r="C2735" s="1" t="s">
        <v>501</v>
      </c>
      <c r="D2735" s="1" t="s">
        <v>5225</v>
      </c>
      <c r="E2735" s="1" t="s">
        <v>5226</v>
      </c>
      <c r="F2735" s="1" t="s">
        <v>22</v>
      </c>
      <c r="G2735" s="2" t="str">
        <f t="shared" si="126"/>
        <v>Ärztezentrum Stäfa</v>
      </c>
      <c r="H2735" s="1" t="s">
        <v>2922</v>
      </c>
      <c r="I2735" s="1" t="str" cm="1">
        <f t="array" ref="I2735">IF(H2735="","",IF(COUNT(VALUE(MID(H2735,ROW($A$1:$A$100),1)))=0,H2735,TRIM(LEFT(H2735,MATCH(TRUE,ISNUMBER(VALUE(MID(H2735,ROW($A$1:$A$100),1))),0)-1))))</f>
        <v>Häldelistrasse</v>
      </c>
      <c r="J2735" s="1" t="str" cm="1">
        <f t="array" ref="J2735">IF(H2735="","",IF(COUNT(VALUE(MID(H2735,ROW($A$1:$A$100),1)))=0,"",RIGHT(H2735,LEN(H2735)-MATCH(TRUE,ISNUMBER(VALUE(MID(H2735,ROW($A$1:$A$100),1))),0)+1)))</f>
        <v>9</v>
      </c>
      <c r="K2735" s="1" t="s">
        <v>22</v>
      </c>
      <c r="L2735" s="1" t="s">
        <v>2514</v>
      </c>
      <c r="M2735" s="1" t="str">
        <f t="shared" si="127"/>
        <v>8712</v>
      </c>
      <c r="N2735" s="1" t="str">
        <f t="shared" si="128"/>
        <v>Stäfa</v>
      </c>
      <c r="O2735" s="1" t="s">
        <v>24</v>
      </c>
      <c r="P2735" s="1" t="s">
        <v>5227</v>
      </c>
      <c r="Q2735" s="1" t="s">
        <v>128</v>
      </c>
      <c r="R2735" s="1" t="s">
        <v>80</v>
      </c>
      <c r="S2735" s="1" t="s">
        <v>22</v>
      </c>
      <c r="T2735" s="1" t="s">
        <v>5228</v>
      </c>
      <c r="U2735" s="1" t="s">
        <v>27</v>
      </c>
    </row>
    <row r="2736" spans="1:21" ht="15" x14ac:dyDescent="0.2">
      <c r="A2736" s="1" t="s">
        <v>16</v>
      </c>
      <c r="B2736" s="1" t="s">
        <v>64</v>
      </c>
      <c r="C2736" s="1" t="s">
        <v>785</v>
      </c>
      <c r="D2736" s="1" t="s">
        <v>786</v>
      </c>
      <c r="E2736" s="1" t="s">
        <v>787</v>
      </c>
      <c r="F2736" s="1" t="s">
        <v>22</v>
      </c>
      <c r="G2736" s="2" t="str">
        <f t="shared" si="126"/>
        <v>Arztpraxis Volketswil</v>
      </c>
      <c r="H2736" s="1" t="s">
        <v>788</v>
      </c>
      <c r="I2736" s="1" t="str" cm="1">
        <f t="array" ref="I2736">IF(H2736="","",IF(COUNT(VALUE(MID(H2736,ROW($A$1:$A$100),1)))=0,H2736,TRIM(LEFT(H2736,MATCH(TRUE,ISNUMBER(VALUE(MID(H2736,ROW($A$1:$A$100),1))),0)-1))))</f>
        <v>Im Zentrum</v>
      </c>
      <c r="J2736" s="1" t="str" cm="1">
        <f t="array" ref="J2736">IF(H2736="","",IF(COUNT(VALUE(MID(H2736,ROW($A$1:$A$100),1)))=0,"",RIGHT(H2736,LEN(H2736)-MATCH(TRUE,ISNUMBER(VALUE(MID(H2736,ROW($A$1:$A$100),1))),0)+1)))</f>
        <v>18</v>
      </c>
      <c r="K2736" s="1" t="s">
        <v>22</v>
      </c>
      <c r="L2736" s="1" t="s">
        <v>789</v>
      </c>
      <c r="M2736" s="1" t="str">
        <f t="shared" si="127"/>
        <v>8604</v>
      </c>
      <c r="N2736" s="1" t="str">
        <f t="shared" si="128"/>
        <v>Volketswil</v>
      </c>
      <c r="O2736" s="1" t="s">
        <v>24</v>
      </c>
      <c r="P2736" s="1" t="s">
        <v>790</v>
      </c>
      <c r="Q2736" s="1" t="s">
        <v>128</v>
      </c>
      <c r="R2736" s="1" t="s">
        <v>22</v>
      </c>
      <c r="S2736" s="1" t="s">
        <v>22</v>
      </c>
      <c r="T2736" s="1" t="s">
        <v>791</v>
      </c>
      <c r="U2736" s="1" t="s">
        <v>27</v>
      </c>
    </row>
    <row r="2737" spans="1:21" ht="15" x14ac:dyDescent="0.2">
      <c r="A2737" s="1" t="s">
        <v>16</v>
      </c>
      <c r="B2737" s="1" t="s">
        <v>64</v>
      </c>
      <c r="C2737" s="1" t="s">
        <v>1584</v>
      </c>
      <c r="D2737" s="1" t="s">
        <v>6277</v>
      </c>
      <c r="E2737" s="1" t="s">
        <v>6278</v>
      </c>
      <c r="F2737" s="1" t="s">
        <v>22</v>
      </c>
      <c r="G2737" s="2" t="str">
        <f t="shared" si="126"/>
        <v>Frauenpraxis Wettingen</v>
      </c>
      <c r="H2737" s="1" t="s">
        <v>6279</v>
      </c>
      <c r="I2737" s="1" t="str" cm="1">
        <f t="array" ref="I2737">IF(H2737="","",IF(COUNT(VALUE(MID(H2737,ROW($A$1:$A$100),1)))=0,H2737,TRIM(LEFT(H2737,MATCH(TRUE,ISNUMBER(VALUE(MID(H2737,ROW($A$1:$A$100),1))),0)-1))))</f>
        <v>Landstrasse</v>
      </c>
      <c r="J2737" s="1" t="str" cm="1">
        <f t="array" ref="J2737">IF(H2737="","",IF(COUNT(VALUE(MID(H2737,ROW($A$1:$A$100),1)))=0,"",RIGHT(H2737,LEN(H2737)-MATCH(TRUE,ISNUMBER(VALUE(MID(H2737,ROW($A$1:$A$100),1))),0)+1)))</f>
        <v>81</v>
      </c>
      <c r="K2737" s="1" t="s">
        <v>22</v>
      </c>
      <c r="L2737" s="1" t="s">
        <v>1577</v>
      </c>
      <c r="M2737" s="1" t="str">
        <f t="shared" si="127"/>
        <v>5430</v>
      </c>
      <c r="N2737" s="1" t="str">
        <f t="shared" si="128"/>
        <v>Wettingen</v>
      </c>
      <c r="O2737" s="1" t="s">
        <v>24</v>
      </c>
      <c r="P2737" s="1" t="s">
        <v>6280</v>
      </c>
      <c r="Q2737" s="1" t="s">
        <v>21</v>
      </c>
      <c r="R2737" s="1" t="s">
        <v>22</v>
      </c>
      <c r="S2737" s="1" t="s">
        <v>22</v>
      </c>
      <c r="T2737" s="1" t="s">
        <v>6281</v>
      </c>
      <c r="U2737" s="1" t="s">
        <v>27</v>
      </c>
    </row>
    <row r="2738" spans="1:21" ht="15" x14ac:dyDescent="0.2">
      <c r="A2738" s="1" t="s">
        <v>73</v>
      </c>
      <c r="B2738" s="1" t="s">
        <v>17</v>
      </c>
      <c r="C2738" s="1" t="s">
        <v>5655</v>
      </c>
      <c r="D2738" s="1" t="s">
        <v>12309</v>
      </c>
      <c r="E2738" s="1" t="s">
        <v>12310</v>
      </c>
      <c r="F2738" s="1" t="s">
        <v>22</v>
      </c>
      <c r="G2738" s="2" t="str">
        <f t="shared" si="126"/>
        <v>Praxis Hardau AG</v>
      </c>
      <c r="H2738" s="1" t="s">
        <v>12311</v>
      </c>
      <c r="I2738" s="1" t="str" cm="1">
        <f t="array" ref="I2738">IF(H2738="","",IF(COUNT(VALUE(MID(H2738,ROW($A$1:$A$100),1)))=0,H2738,TRIM(LEFT(H2738,MATCH(TRUE,ISNUMBER(VALUE(MID(H2738,ROW($A$1:$A$100),1))),0)-1))))</f>
        <v>Bullingerstrasse</v>
      </c>
      <c r="J2738" s="1" t="str" cm="1">
        <f t="array" ref="J2738">IF(H2738="","",IF(COUNT(VALUE(MID(H2738,ROW($A$1:$A$100),1)))=0,"",RIGHT(H2738,LEN(H2738)-MATCH(TRUE,ISNUMBER(VALUE(MID(H2738,ROW($A$1:$A$100),1))),0)+1)))</f>
        <v>49</v>
      </c>
      <c r="K2738" s="1" t="s">
        <v>22</v>
      </c>
      <c r="L2738" s="1" t="s">
        <v>613</v>
      </c>
      <c r="M2738" s="1" t="str">
        <f t="shared" si="127"/>
        <v>8004</v>
      </c>
      <c r="N2738" s="1" t="str">
        <f t="shared" si="128"/>
        <v>Zürich</v>
      </c>
      <c r="O2738" s="1" t="s">
        <v>24</v>
      </c>
      <c r="P2738" s="1" t="s">
        <v>12312</v>
      </c>
      <c r="Q2738" s="1" t="s">
        <v>80</v>
      </c>
      <c r="R2738" s="1" t="s">
        <v>22</v>
      </c>
      <c r="S2738" s="1" t="s">
        <v>22</v>
      </c>
      <c r="T2738" s="1" t="s">
        <v>12313</v>
      </c>
      <c r="U2738" s="1" t="s">
        <v>27</v>
      </c>
    </row>
    <row r="2739" spans="1:21" ht="15" x14ac:dyDescent="0.2">
      <c r="A2739" s="1" t="s">
        <v>73</v>
      </c>
      <c r="B2739" s="1" t="s">
        <v>64</v>
      </c>
      <c r="C2739" s="1" t="s">
        <v>6067</v>
      </c>
      <c r="D2739" s="1" t="s">
        <v>12306</v>
      </c>
      <c r="E2739" s="1" t="s">
        <v>9833</v>
      </c>
      <c r="F2739" s="1" t="s">
        <v>22</v>
      </c>
      <c r="G2739" s="2" t="str">
        <f t="shared" si="126"/>
        <v>Hausarztpraxis Dinhard</v>
      </c>
      <c r="H2739" s="1" t="s">
        <v>9834</v>
      </c>
      <c r="I2739" s="1" t="str" cm="1">
        <f t="array" ref="I2739">IF(H2739="","",IF(COUNT(VALUE(MID(H2739,ROW($A$1:$A$100),1)))=0,H2739,TRIM(LEFT(H2739,MATCH(TRUE,ISNUMBER(VALUE(MID(H2739,ROW($A$1:$A$100),1))),0)-1))))</f>
        <v>Welsikerstrasse</v>
      </c>
      <c r="J2739" s="1" t="str" cm="1">
        <f t="array" ref="J2739">IF(H2739="","",IF(COUNT(VALUE(MID(H2739,ROW($A$1:$A$100),1)))=0,"",RIGHT(H2739,LEN(H2739)-MATCH(TRUE,ISNUMBER(VALUE(MID(H2739,ROW($A$1:$A$100),1))),0)+1)))</f>
        <v>8c</v>
      </c>
      <c r="K2739" s="1" t="s">
        <v>22</v>
      </c>
      <c r="L2739" s="1" t="s">
        <v>9835</v>
      </c>
      <c r="M2739" s="1" t="str">
        <f t="shared" si="127"/>
        <v>8474</v>
      </c>
      <c r="N2739" s="1" t="str">
        <f t="shared" si="128"/>
        <v>Dinhard</v>
      </c>
      <c r="O2739" s="1" t="s">
        <v>24</v>
      </c>
      <c r="P2739" s="1" t="s">
        <v>12307</v>
      </c>
      <c r="Q2739" s="1" t="s">
        <v>128</v>
      </c>
      <c r="R2739" s="1" t="s">
        <v>22</v>
      </c>
      <c r="S2739" s="1" t="s">
        <v>22</v>
      </c>
      <c r="T2739" s="1" t="s">
        <v>12308</v>
      </c>
      <c r="U2739" s="1" t="s">
        <v>27</v>
      </c>
    </row>
    <row r="2740" spans="1:21" ht="30" x14ac:dyDescent="0.2">
      <c r="A2740" s="1" t="s">
        <v>16</v>
      </c>
      <c r="B2740" s="1" t="s">
        <v>64</v>
      </c>
      <c r="C2740" s="1" t="s">
        <v>4668</v>
      </c>
      <c r="D2740" s="1" t="s">
        <v>8075</v>
      </c>
      <c r="E2740" s="1" t="s">
        <v>1568</v>
      </c>
      <c r="F2740" s="1" t="s">
        <v>156</v>
      </c>
      <c r="G2740" s="2" t="str">
        <f t="shared" si="126"/>
        <v>Kantonsspital Baden AG
_x000D_Frauenklinik</v>
      </c>
      <c r="H2740" s="1" t="s">
        <v>1569</v>
      </c>
      <c r="I2740" s="1" t="str" cm="1">
        <f t="array" ref="I2740">IF(H2740="","",IF(COUNT(VALUE(MID(H2740,ROW($A$1:$A$100),1)))=0,H2740,TRIM(LEFT(H2740,MATCH(TRUE,ISNUMBER(VALUE(MID(H2740,ROW($A$1:$A$100),1))),0)-1))))</f>
        <v>Im Ergel</v>
      </c>
      <c r="J2740" s="1" t="str" cm="1">
        <f t="array" ref="J2740">IF(H2740="","",IF(COUNT(VALUE(MID(H2740,ROW($A$1:$A$100),1)))=0,"",RIGHT(H2740,LEN(H2740)-MATCH(TRUE,ISNUMBER(VALUE(MID(H2740,ROW($A$1:$A$100),1))),0)+1)))</f>
        <v>1</v>
      </c>
      <c r="K2740" s="1" t="s">
        <v>22</v>
      </c>
      <c r="L2740" s="1" t="s">
        <v>1570</v>
      </c>
      <c r="M2740" s="1" t="str">
        <f t="shared" si="127"/>
        <v>5404</v>
      </c>
      <c r="N2740" s="1" t="str">
        <f t="shared" si="128"/>
        <v>Baden</v>
      </c>
      <c r="O2740" s="1" t="s">
        <v>24</v>
      </c>
      <c r="P2740" s="1" t="s">
        <v>14334</v>
      </c>
      <c r="Q2740" s="1" t="s">
        <v>21</v>
      </c>
      <c r="R2740" s="1" t="s">
        <v>22</v>
      </c>
      <c r="S2740" s="1" t="s">
        <v>22</v>
      </c>
      <c r="T2740" s="1" t="s">
        <v>14335</v>
      </c>
      <c r="U2740" s="1" t="s">
        <v>27</v>
      </c>
    </row>
    <row r="2741" spans="1:21" ht="15" x14ac:dyDescent="0.2">
      <c r="A2741" s="1" t="s">
        <v>73</v>
      </c>
      <c r="B2741" s="1" t="s">
        <v>64</v>
      </c>
      <c r="C2741" s="1" t="s">
        <v>4266</v>
      </c>
      <c r="D2741" s="1" t="s">
        <v>8075</v>
      </c>
      <c r="E2741" s="1" t="s">
        <v>700</v>
      </c>
      <c r="F2741" s="1" t="s">
        <v>22</v>
      </c>
      <c r="G2741" s="2" t="str">
        <f t="shared" si="126"/>
        <v>Medbase Uzwil</v>
      </c>
      <c r="H2741" s="1" t="s">
        <v>701</v>
      </c>
      <c r="I2741" s="1" t="str" cm="1">
        <f t="array" ref="I2741">IF(H2741="","",IF(COUNT(VALUE(MID(H2741,ROW($A$1:$A$100),1)))=0,H2741,TRIM(LEFT(H2741,MATCH(TRUE,ISNUMBER(VALUE(MID(H2741,ROW($A$1:$A$100),1))),0)-1))))</f>
        <v>Bahnhofstrasse</v>
      </c>
      <c r="J2741" s="1" t="str" cm="1">
        <f t="array" ref="J2741">IF(H2741="","",IF(COUNT(VALUE(MID(H2741,ROW($A$1:$A$100),1)))=0,"",RIGHT(H2741,LEN(H2741)-MATCH(TRUE,ISNUMBER(VALUE(MID(H2741,ROW($A$1:$A$100),1))),0)+1)))</f>
        <v>82</v>
      </c>
      <c r="K2741" s="1" t="s">
        <v>22</v>
      </c>
      <c r="L2741" s="1" t="s">
        <v>702</v>
      </c>
      <c r="M2741" s="1" t="str">
        <f t="shared" si="127"/>
        <v>9240</v>
      </c>
      <c r="N2741" s="1" t="str">
        <f t="shared" si="128"/>
        <v>Uzwil</v>
      </c>
      <c r="O2741" s="1" t="s">
        <v>24</v>
      </c>
      <c r="P2741" s="1" t="s">
        <v>15218</v>
      </c>
      <c r="Q2741" s="1" t="s">
        <v>128</v>
      </c>
      <c r="R2741" s="1" t="s">
        <v>80</v>
      </c>
      <c r="S2741" s="1" t="s">
        <v>22</v>
      </c>
      <c r="T2741" s="1" t="s">
        <v>15219</v>
      </c>
      <c r="U2741" s="1" t="s">
        <v>27</v>
      </c>
    </row>
    <row r="2742" spans="1:21" ht="30" x14ac:dyDescent="0.2">
      <c r="A2742" s="1" t="s">
        <v>16</v>
      </c>
      <c r="B2742" s="1" t="s">
        <v>64</v>
      </c>
      <c r="C2742" s="1" t="s">
        <v>8812</v>
      </c>
      <c r="D2742" s="1" t="s">
        <v>2272</v>
      </c>
      <c r="E2742" s="1" t="s">
        <v>1076</v>
      </c>
      <c r="F2742" s="1" t="s">
        <v>156</v>
      </c>
      <c r="G2742" s="2" t="str">
        <f t="shared" si="126"/>
        <v>Kantonsspital Frauenfeld
_x000D_Frauenklinik</v>
      </c>
      <c r="H2742" s="1" t="s">
        <v>22</v>
      </c>
      <c r="I2742" s="1" t="str" cm="1">
        <f t="array" ref="I2742">IF(H2742="","",IF(COUNT(VALUE(MID(H2742,ROW($A$1:$A$100),1)))=0,H2742,TRIM(LEFT(H2742,MATCH(TRUE,ISNUMBER(VALUE(MID(H2742,ROW($A$1:$A$100),1))),0)-1))))</f>
        <v/>
      </c>
      <c r="J2742" s="1" t="str" cm="1">
        <f t="array" ref="J2742">IF(H2742="","",IF(COUNT(VALUE(MID(H2742,ROW($A$1:$A$100),1)))=0,"",RIGHT(H2742,LEN(H2742)-MATCH(TRUE,ISNUMBER(VALUE(MID(H2742,ROW($A$1:$A$100),1))),0)+1)))</f>
        <v/>
      </c>
      <c r="K2742" s="1" t="s">
        <v>7</v>
      </c>
      <c r="L2742" s="1" t="s">
        <v>1077</v>
      </c>
      <c r="M2742" s="1" t="str">
        <f t="shared" si="127"/>
        <v>8501</v>
      </c>
      <c r="N2742" s="1" t="str">
        <f t="shared" si="128"/>
        <v>Frauenfeld</v>
      </c>
      <c r="O2742" s="1" t="s">
        <v>24</v>
      </c>
      <c r="P2742" s="1" t="s">
        <v>2273</v>
      </c>
      <c r="Q2742" s="1" t="s">
        <v>21</v>
      </c>
      <c r="R2742" s="1" t="s">
        <v>22</v>
      </c>
      <c r="S2742" s="1" t="s">
        <v>22</v>
      </c>
      <c r="T2742" s="1" t="s">
        <v>8813</v>
      </c>
      <c r="U2742" s="1" t="s">
        <v>27</v>
      </c>
    </row>
    <row r="2743" spans="1:21" ht="30" x14ac:dyDescent="0.2">
      <c r="A2743" s="1" t="s">
        <v>16</v>
      </c>
      <c r="B2743" s="1" t="s">
        <v>64</v>
      </c>
      <c r="C2743" s="1" t="s">
        <v>1068</v>
      </c>
      <c r="D2743" s="1" t="s">
        <v>2272</v>
      </c>
      <c r="E2743" s="1" t="s">
        <v>277</v>
      </c>
      <c r="F2743" s="1" t="s">
        <v>156</v>
      </c>
      <c r="G2743" s="2" t="str">
        <f t="shared" si="126"/>
        <v>Spitalzentrum Biel AG
_x000D_Frauenklinik</v>
      </c>
      <c r="H2743" s="1" t="s">
        <v>22</v>
      </c>
      <c r="I2743" s="1" t="str" cm="1">
        <f t="array" ref="I2743">IF(H2743="","",IF(COUNT(VALUE(MID(H2743,ROW($A$1:$A$100),1)))=0,H2743,TRIM(LEFT(H2743,MATCH(TRUE,ISNUMBER(VALUE(MID(H2743,ROW($A$1:$A$100),1))),0)-1))))</f>
        <v/>
      </c>
      <c r="J2743" s="1" t="str" cm="1">
        <f t="array" ref="J2743">IF(H2743="","",IF(COUNT(VALUE(MID(H2743,ROW($A$1:$A$100),1)))=0,"",RIGHT(H2743,LEN(H2743)-MATCH(TRUE,ISNUMBER(VALUE(MID(H2743,ROW($A$1:$A$100),1))),0)+1)))</f>
        <v/>
      </c>
      <c r="K2743" s="1" t="s">
        <v>278</v>
      </c>
      <c r="L2743" s="1" t="s">
        <v>279</v>
      </c>
      <c r="M2743" s="1" t="str">
        <f t="shared" si="127"/>
        <v>2501</v>
      </c>
      <c r="N2743" s="1" t="str">
        <f t="shared" si="128"/>
        <v>Biel/Bienne</v>
      </c>
      <c r="O2743" s="1" t="s">
        <v>24</v>
      </c>
      <c r="P2743" s="1" t="s">
        <v>2273</v>
      </c>
      <c r="Q2743" s="1" t="s">
        <v>21</v>
      </c>
      <c r="R2743" s="1" t="s">
        <v>22</v>
      </c>
      <c r="S2743" s="1" t="s">
        <v>22</v>
      </c>
      <c r="T2743" s="1" t="s">
        <v>2274</v>
      </c>
      <c r="U2743" s="1" t="s">
        <v>27</v>
      </c>
    </row>
    <row r="2744" spans="1:21" ht="15" x14ac:dyDescent="0.2">
      <c r="A2744" s="1" t="s">
        <v>16</v>
      </c>
      <c r="B2744" s="1" t="s">
        <v>64</v>
      </c>
      <c r="C2744" s="1" t="s">
        <v>5653</v>
      </c>
      <c r="D2744" s="1" t="s">
        <v>2272</v>
      </c>
      <c r="E2744" s="1" t="s">
        <v>3962</v>
      </c>
      <c r="F2744" s="1" t="s">
        <v>22</v>
      </c>
      <c r="G2744" s="2" t="str">
        <f t="shared" si="126"/>
        <v>Gynéviva Zürich-Stadelhofen</v>
      </c>
      <c r="H2744" s="1" t="s">
        <v>1381</v>
      </c>
      <c r="I2744" s="1" t="str" cm="1">
        <f t="array" ref="I2744">IF(H2744="","",IF(COUNT(VALUE(MID(H2744,ROW($A$1:$A$100),1)))=0,H2744,TRIM(LEFT(H2744,MATCH(TRUE,ISNUMBER(VALUE(MID(H2744,ROW($A$1:$A$100),1))),0)-1))))</f>
        <v>Goethestrasse</v>
      </c>
      <c r="J2744" s="1" t="str" cm="1">
        <f t="array" ref="J2744">IF(H2744="","",IF(COUNT(VALUE(MID(H2744,ROW($A$1:$A$100),1)))=0,"",RIGHT(H2744,LEN(H2744)-MATCH(TRUE,ISNUMBER(VALUE(MID(H2744,ROW($A$1:$A$100),1))),0)+1)))</f>
        <v>24</v>
      </c>
      <c r="K2744" s="1" t="s">
        <v>22</v>
      </c>
      <c r="L2744" s="1" t="s">
        <v>415</v>
      </c>
      <c r="M2744" s="1" t="str">
        <f t="shared" si="127"/>
        <v>8001</v>
      </c>
      <c r="N2744" s="1" t="str">
        <f t="shared" si="128"/>
        <v>Zürich</v>
      </c>
      <c r="O2744" s="1" t="s">
        <v>24</v>
      </c>
      <c r="P2744" s="1" t="s">
        <v>2273</v>
      </c>
      <c r="Q2744" s="1" t="s">
        <v>21</v>
      </c>
      <c r="R2744" s="1" t="s">
        <v>22</v>
      </c>
      <c r="S2744" s="1" t="s">
        <v>22</v>
      </c>
      <c r="T2744" s="1" t="s">
        <v>5654</v>
      </c>
      <c r="U2744" s="1" t="s">
        <v>27</v>
      </c>
    </row>
    <row r="2745" spans="1:21" ht="30" x14ac:dyDescent="0.2">
      <c r="A2745" s="1" t="s">
        <v>16</v>
      </c>
      <c r="B2745" s="1" t="s">
        <v>64</v>
      </c>
      <c r="C2745" s="1" t="s">
        <v>1957</v>
      </c>
      <c r="D2745" s="1" t="s">
        <v>1958</v>
      </c>
      <c r="E2745" s="1" t="s">
        <v>1715</v>
      </c>
      <c r="F2745" s="1" t="s">
        <v>21</v>
      </c>
      <c r="G2745" s="2" t="str">
        <f t="shared" si="126"/>
        <v>Kantonsspital GR - Fontana
_x000D_Gynäkologie und Geburtshilfe</v>
      </c>
      <c r="H2745" s="1" t="s">
        <v>1716</v>
      </c>
      <c r="I2745" s="1" t="str" cm="1">
        <f t="array" ref="I2745">IF(H2745="","",IF(COUNT(VALUE(MID(H2745,ROW($A$1:$A$100),1)))=0,H2745,TRIM(LEFT(H2745,MATCH(TRUE,ISNUMBER(VALUE(MID(H2745,ROW($A$1:$A$100),1))),0)-1))))</f>
        <v>Lürlibadstrasse</v>
      </c>
      <c r="J2745" s="1" t="str" cm="1">
        <f t="array" ref="J2745">IF(H2745="","",IF(COUNT(VALUE(MID(H2745,ROW($A$1:$A$100),1)))=0,"",RIGHT(H2745,LEN(H2745)-MATCH(TRUE,ISNUMBER(VALUE(MID(H2745,ROW($A$1:$A$100),1))),0)+1)))</f>
        <v>118</v>
      </c>
      <c r="K2745" s="1" t="s">
        <v>22</v>
      </c>
      <c r="L2745" s="1" t="s">
        <v>368</v>
      </c>
      <c r="M2745" s="1" t="str">
        <f t="shared" si="127"/>
        <v>7000</v>
      </c>
      <c r="N2745" s="1" t="str">
        <f t="shared" si="128"/>
        <v>Chur</v>
      </c>
      <c r="O2745" s="1" t="s">
        <v>24</v>
      </c>
      <c r="P2745" s="1" t="s">
        <v>1959</v>
      </c>
      <c r="Q2745" s="1" t="s">
        <v>21</v>
      </c>
      <c r="R2745" s="1" t="s">
        <v>22</v>
      </c>
      <c r="S2745" s="1" t="s">
        <v>22</v>
      </c>
      <c r="T2745" s="1" t="s">
        <v>1960</v>
      </c>
      <c r="U2745" s="1" t="s">
        <v>27</v>
      </c>
    </row>
    <row r="2746" spans="1:21" ht="15" x14ac:dyDescent="0.2">
      <c r="A2746" s="1" t="s">
        <v>16</v>
      </c>
      <c r="B2746" s="1" t="s">
        <v>64</v>
      </c>
      <c r="C2746" s="1" t="s">
        <v>2255</v>
      </c>
      <c r="D2746" s="1" t="s">
        <v>1958</v>
      </c>
      <c r="E2746" s="1" t="s">
        <v>549</v>
      </c>
      <c r="F2746" s="1" t="s">
        <v>22</v>
      </c>
      <c r="G2746" s="2" t="str">
        <f t="shared" si="126"/>
        <v>Praxis im Baumgarten</v>
      </c>
      <c r="H2746" s="1" t="s">
        <v>550</v>
      </c>
      <c r="I2746" s="1" t="str" cm="1">
        <f t="array" ref="I2746">IF(H2746="","",IF(COUNT(VALUE(MID(H2746,ROW($A$1:$A$100),1)))=0,H2746,TRIM(LEFT(H2746,MATCH(TRUE,ISNUMBER(VALUE(MID(H2746,ROW($A$1:$A$100),1))),0)-1))))</f>
        <v>Im Baumgarten</v>
      </c>
      <c r="J2746" s="1" t="str" cm="1">
        <f t="array" ref="J2746">IF(H2746="","",IF(COUNT(VALUE(MID(H2746,ROW($A$1:$A$100),1)))=0,"",RIGHT(H2746,LEN(H2746)-MATCH(TRUE,ISNUMBER(VALUE(MID(H2746,ROW($A$1:$A$100),1))),0)+1)))</f>
        <v>1</v>
      </c>
      <c r="K2746" s="1" t="s">
        <v>22</v>
      </c>
      <c r="L2746" s="1" t="s">
        <v>551</v>
      </c>
      <c r="M2746" s="1" t="str">
        <f t="shared" si="127"/>
        <v>8320</v>
      </c>
      <c r="N2746" s="1" t="str">
        <f t="shared" si="128"/>
        <v>Fehraltorf</v>
      </c>
      <c r="O2746" s="1" t="s">
        <v>24</v>
      </c>
      <c r="P2746" s="1" t="s">
        <v>1959</v>
      </c>
      <c r="Q2746" s="1" t="s">
        <v>128</v>
      </c>
      <c r="R2746" s="1" t="s">
        <v>22</v>
      </c>
      <c r="S2746" s="1" t="s">
        <v>22</v>
      </c>
      <c r="T2746" s="1" t="s">
        <v>14733</v>
      </c>
      <c r="U2746" s="1" t="s">
        <v>27</v>
      </c>
    </row>
    <row r="2747" spans="1:21" ht="30" x14ac:dyDescent="0.2">
      <c r="A2747" s="1" t="s">
        <v>16</v>
      </c>
      <c r="B2747" s="1" t="s">
        <v>17</v>
      </c>
      <c r="C2747" s="1" t="s">
        <v>1003</v>
      </c>
      <c r="D2747" s="1" t="s">
        <v>16072</v>
      </c>
      <c r="E2747" s="1" t="s">
        <v>1093</v>
      </c>
      <c r="F2747" s="1" t="s">
        <v>1094</v>
      </c>
      <c r="G2747" s="2" t="str">
        <f t="shared" si="126"/>
        <v>Lindenhofspital
_x000D_Praxis im Frauenzentrum</v>
      </c>
      <c r="H2747" s="1" t="s">
        <v>1095</v>
      </c>
      <c r="I2747" s="1" t="str" cm="1">
        <f t="array" ref="I2747">IF(H2747="","",IF(COUNT(VALUE(MID(H2747,ROW($A$1:$A$100),1)))=0,H2747,TRIM(LEFT(H2747,MATCH(TRUE,ISNUMBER(VALUE(MID(H2747,ROW($A$1:$A$100),1))),0)-1))))</f>
        <v>Bremgartenstrasse</v>
      </c>
      <c r="J2747" s="1" t="str" cm="1">
        <f t="array" ref="J2747">IF(H2747="","",IF(COUNT(VALUE(MID(H2747,ROW($A$1:$A$100),1)))=0,"",RIGHT(H2747,LEN(H2747)-MATCH(TRUE,ISNUMBER(VALUE(MID(H2747,ROW($A$1:$A$100),1))),0)+1)))</f>
        <v>119</v>
      </c>
      <c r="K2747" s="1" t="s">
        <v>22</v>
      </c>
      <c r="L2747" s="1" t="s">
        <v>930</v>
      </c>
      <c r="M2747" s="1" t="str">
        <f t="shared" si="127"/>
        <v>3012</v>
      </c>
      <c r="N2747" s="1" t="str">
        <f t="shared" si="128"/>
        <v>Bern</v>
      </c>
      <c r="O2747" s="1" t="s">
        <v>24</v>
      </c>
      <c r="P2747" s="1" t="s">
        <v>16073</v>
      </c>
      <c r="Q2747" s="1" t="s">
        <v>21</v>
      </c>
      <c r="R2747" s="1" t="s">
        <v>22</v>
      </c>
      <c r="S2747" s="1" t="s">
        <v>22</v>
      </c>
      <c r="T2747" s="1" t="s">
        <v>16074</v>
      </c>
      <c r="U2747" s="1" t="s">
        <v>27</v>
      </c>
    </row>
    <row r="2748" spans="1:21" ht="15" x14ac:dyDescent="0.2">
      <c r="A2748" s="1" t="s">
        <v>73</v>
      </c>
      <c r="B2748" s="1" t="s">
        <v>64</v>
      </c>
      <c r="C2748" s="1" t="s">
        <v>12314</v>
      </c>
      <c r="D2748" s="1" t="s">
        <v>12315</v>
      </c>
      <c r="E2748" s="1" t="s">
        <v>12316</v>
      </c>
      <c r="F2748" s="1" t="s">
        <v>22</v>
      </c>
      <c r="G2748" s="2" t="str">
        <f t="shared" si="126"/>
        <v>Fertilitas - Praxis Dr. Pavic</v>
      </c>
      <c r="H2748" s="1" t="s">
        <v>12317</v>
      </c>
      <c r="I2748" s="1" t="str" cm="1">
        <f t="array" ref="I2748">IF(H2748="","",IF(COUNT(VALUE(MID(H2748,ROW($A$1:$A$100),1)))=0,H2748,TRIM(LEFT(H2748,MATCH(TRUE,ISNUMBER(VALUE(MID(H2748,ROW($A$1:$A$100),1))),0)-1))))</f>
        <v>Leimenstrasse</v>
      </c>
      <c r="J2748" s="1" t="str" cm="1">
        <f t="array" ref="J2748">IF(H2748="","",IF(COUNT(VALUE(MID(H2748,ROW($A$1:$A$100),1)))=0,"",RIGHT(H2748,LEN(H2748)-MATCH(TRUE,ISNUMBER(VALUE(MID(H2748,ROW($A$1:$A$100),1))),0)+1)))</f>
        <v>15</v>
      </c>
      <c r="K2748" s="1" t="s">
        <v>22</v>
      </c>
      <c r="L2748" s="1" t="s">
        <v>1417</v>
      </c>
      <c r="M2748" s="1" t="str">
        <f t="shared" si="127"/>
        <v>4051</v>
      </c>
      <c r="N2748" s="1" t="str">
        <f t="shared" si="128"/>
        <v>Basel</v>
      </c>
      <c r="O2748" s="1" t="s">
        <v>24</v>
      </c>
      <c r="P2748" s="1" t="s">
        <v>12318</v>
      </c>
      <c r="Q2748" s="1" t="s">
        <v>21</v>
      </c>
      <c r="R2748" s="1" t="s">
        <v>22</v>
      </c>
      <c r="S2748" s="1" t="s">
        <v>22</v>
      </c>
      <c r="T2748" s="1" t="s">
        <v>12319</v>
      </c>
      <c r="U2748" s="1" t="s">
        <v>27</v>
      </c>
    </row>
    <row r="2749" spans="1:21" ht="15" x14ac:dyDescent="0.2">
      <c r="A2749" s="1" t="s">
        <v>73</v>
      </c>
      <c r="B2749" s="1" t="s">
        <v>64</v>
      </c>
      <c r="C2749" s="1" t="s">
        <v>1451</v>
      </c>
      <c r="D2749" s="1" t="s">
        <v>12320</v>
      </c>
      <c r="E2749" s="1" t="s">
        <v>3857</v>
      </c>
      <c r="F2749" s="1" t="s">
        <v>22</v>
      </c>
      <c r="G2749" s="2" t="str">
        <f t="shared" si="126"/>
        <v>Arztpraxis Mariaberg GmbH</v>
      </c>
      <c r="H2749" s="1" t="s">
        <v>3858</v>
      </c>
      <c r="I2749" s="1" t="str" cm="1">
        <f t="array" ref="I2749">IF(H2749="","",IF(COUNT(VALUE(MID(H2749,ROW($A$1:$A$100),1)))=0,H2749,TRIM(LEFT(H2749,MATCH(TRUE,ISNUMBER(VALUE(MID(H2749,ROW($A$1:$A$100),1))),0)-1))))</f>
        <v>Mariabergstrasse</v>
      </c>
      <c r="J2749" s="1" t="str" cm="1">
        <f t="array" ref="J2749">IF(H2749="","",IF(COUNT(VALUE(MID(H2749,ROW($A$1:$A$100),1)))=0,"",RIGHT(H2749,LEN(H2749)-MATCH(TRUE,ISNUMBER(VALUE(MID(H2749,ROW($A$1:$A$100),1))),0)+1)))</f>
        <v>22</v>
      </c>
      <c r="K2749" s="1" t="s">
        <v>22</v>
      </c>
      <c r="L2749" s="1" t="s">
        <v>3008</v>
      </c>
      <c r="M2749" s="1" t="str">
        <f t="shared" si="127"/>
        <v>9400</v>
      </c>
      <c r="N2749" s="1" t="str">
        <f t="shared" si="128"/>
        <v>Rorschach</v>
      </c>
      <c r="O2749" s="1" t="s">
        <v>24</v>
      </c>
      <c r="P2749" s="1" t="s">
        <v>12321</v>
      </c>
      <c r="Q2749" s="1" t="s">
        <v>128</v>
      </c>
      <c r="R2749" s="1" t="s">
        <v>22</v>
      </c>
      <c r="S2749" s="1" t="s">
        <v>22</v>
      </c>
      <c r="T2749" s="1" t="s">
        <v>12322</v>
      </c>
      <c r="U2749" s="1" t="s">
        <v>27</v>
      </c>
    </row>
    <row r="2750" spans="1:21" ht="15" x14ac:dyDescent="0.2">
      <c r="A2750" s="1" t="s">
        <v>16</v>
      </c>
      <c r="B2750" s="1" t="s">
        <v>64</v>
      </c>
      <c r="C2750" s="1" t="s">
        <v>1261</v>
      </c>
      <c r="D2750" s="1" t="s">
        <v>5155</v>
      </c>
      <c r="E2750" s="1" t="s">
        <v>5156</v>
      </c>
      <c r="F2750" s="1" t="s">
        <v>22</v>
      </c>
      <c r="G2750" s="2" t="str">
        <f t="shared" si="126"/>
        <v>Frauenpraxis Stans</v>
      </c>
      <c r="H2750" s="1" t="s">
        <v>5157</v>
      </c>
      <c r="I2750" s="1" t="str" cm="1">
        <f t="array" ref="I2750">IF(H2750="","",IF(COUNT(VALUE(MID(H2750,ROW($A$1:$A$100),1)))=0,H2750,TRIM(LEFT(H2750,MATCH(TRUE,ISNUMBER(VALUE(MID(H2750,ROW($A$1:$A$100),1))),0)-1))))</f>
        <v>Buochserstrasse</v>
      </c>
      <c r="J2750" s="1" t="str" cm="1">
        <f t="array" ref="J2750">IF(H2750="","",IF(COUNT(VALUE(MID(H2750,ROW($A$1:$A$100),1)))=0,"",RIGHT(H2750,LEN(H2750)-MATCH(TRUE,ISNUMBER(VALUE(MID(H2750,ROW($A$1:$A$100),1))),0)+1)))</f>
        <v>9</v>
      </c>
      <c r="K2750" s="1" t="s">
        <v>22</v>
      </c>
      <c r="L2750" s="1" t="s">
        <v>1971</v>
      </c>
      <c r="M2750" s="1" t="str">
        <f t="shared" si="127"/>
        <v>6370</v>
      </c>
      <c r="N2750" s="1" t="str">
        <f t="shared" si="128"/>
        <v>Stans</v>
      </c>
      <c r="O2750" s="1" t="s">
        <v>24</v>
      </c>
      <c r="P2750" s="1" t="s">
        <v>5158</v>
      </c>
      <c r="Q2750" s="1" t="s">
        <v>21</v>
      </c>
      <c r="R2750" s="1" t="s">
        <v>80</v>
      </c>
      <c r="S2750" s="1" t="s">
        <v>22</v>
      </c>
      <c r="T2750" s="1" t="s">
        <v>5159</v>
      </c>
      <c r="U2750" s="1" t="s">
        <v>27</v>
      </c>
    </row>
    <row r="2751" spans="1:21" ht="15" x14ac:dyDescent="0.2">
      <c r="A2751" s="1" t="s">
        <v>16</v>
      </c>
      <c r="B2751" s="1" t="s">
        <v>64</v>
      </c>
      <c r="C2751" s="1" t="s">
        <v>2785</v>
      </c>
      <c r="D2751" s="1" t="s">
        <v>2786</v>
      </c>
      <c r="E2751" s="1" t="s">
        <v>2787</v>
      </c>
      <c r="F2751" s="1" t="s">
        <v>22</v>
      </c>
      <c r="G2751" s="2" t="str">
        <f t="shared" si="126"/>
        <v>Praxis Dr. Pellicioli Monica</v>
      </c>
      <c r="H2751" s="1" t="s">
        <v>2788</v>
      </c>
      <c r="I2751" s="1" t="str" cm="1">
        <f t="array" ref="I2751">IF(H2751="","",IF(COUNT(VALUE(MID(H2751,ROW($A$1:$A$100),1)))=0,H2751,TRIM(LEFT(H2751,MATCH(TRUE,ISNUMBER(VALUE(MID(H2751,ROW($A$1:$A$100),1))),0)-1))))</f>
        <v>Grünaustrasse</v>
      </c>
      <c r="J2751" s="1" t="str" cm="1">
        <f t="array" ref="J2751">IF(H2751="","",IF(COUNT(VALUE(MID(H2751,ROW($A$1:$A$100),1)))=0,"",RIGHT(H2751,LEN(H2751)-MATCH(TRUE,ISNUMBER(VALUE(MID(H2751,ROW($A$1:$A$100),1))),0)+1)))</f>
        <v>25</v>
      </c>
      <c r="K2751" s="1" t="s">
        <v>22</v>
      </c>
      <c r="L2751" s="1" t="s">
        <v>841</v>
      </c>
      <c r="M2751" s="1" t="str">
        <f t="shared" si="127"/>
        <v>9470</v>
      </c>
      <c r="N2751" s="1" t="str">
        <f t="shared" si="128"/>
        <v>Buchs SG</v>
      </c>
      <c r="O2751" s="1" t="s">
        <v>24</v>
      </c>
      <c r="P2751" s="1" t="s">
        <v>2789</v>
      </c>
      <c r="Q2751" s="1" t="s">
        <v>21</v>
      </c>
      <c r="R2751" s="1" t="s">
        <v>80</v>
      </c>
      <c r="S2751" s="1" t="s">
        <v>22</v>
      </c>
      <c r="T2751" s="1" t="s">
        <v>2790</v>
      </c>
      <c r="U2751" s="1" t="s">
        <v>27</v>
      </c>
    </row>
    <row r="2752" spans="1:21" ht="15" x14ac:dyDescent="0.2">
      <c r="A2752" s="1" t="s">
        <v>73</v>
      </c>
      <c r="B2752" s="1" t="s">
        <v>64</v>
      </c>
      <c r="C2752" s="1" t="s">
        <v>1051</v>
      </c>
      <c r="D2752" s="1" t="s">
        <v>1129</v>
      </c>
      <c r="E2752" s="1" t="s">
        <v>1130</v>
      </c>
      <c r="F2752" s="1" t="s">
        <v>22</v>
      </c>
      <c r="G2752" s="2" t="str">
        <f t="shared" si="126"/>
        <v>Praxis Kleinmatt</v>
      </c>
      <c r="H2752" s="1" t="s">
        <v>1131</v>
      </c>
      <c r="I2752" s="1" t="str" cm="1">
        <f t="array" ref="I2752">IF(H2752="","",IF(COUNT(VALUE(MID(H2752,ROW($A$1:$A$100),1)))=0,H2752,TRIM(LEFT(H2752,MATCH(TRUE,ISNUMBER(VALUE(MID(H2752,ROW($A$1:$A$100),1))),0)-1))))</f>
        <v>Kleinmatt</v>
      </c>
      <c r="J2752" s="1" t="str" cm="1">
        <f t="array" ref="J2752">IF(H2752="","",IF(COUNT(VALUE(MID(H2752,ROW($A$1:$A$100),1)))=0,"",RIGHT(H2752,LEN(H2752)-MATCH(TRUE,ISNUMBER(VALUE(MID(H2752,ROW($A$1:$A$100),1))),0)+1)))</f>
        <v>3</v>
      </c>
      <c r="K2752" s="1" t="s">
        <v>22</v>
      </c>
      <c r="L2752" s="1" t="s">
        <v>1132</v>
      </c>
      <c r="M2752" s="1" t="str">
        <f t="shared" si="127"/>
        <v>6402</v>
      </c>
      <c r="N2752" s="1" t="str">
        <f t="shared" si="128"/>
        <v>Merlischachen</v>
      </c>
      <c r="O2752" s="1" t="s">
        <v>24</v>
      </c>
      <c r="P2752" s="1" t="s">
        <v>1133</v>
      </c>
      <c r="Q2752" s="1" t="s">
        <v>21</v>
      </c>
      <c r="R2752" s="1" t="s">
        <v>22</v>
      </c>
      <c r="S2752" s="1" t="s">
        <v>22</v>
      </c>
      <c r="T2752" s="1" t="s">
        <v>1134</v>
      </c>
      <c r="U2752" s="1" t="s">
        <v>27</v>
      </c>
    </row>
    <row r="2753" spans="1:21" ht="15" x14ac:dyDescent="0.2">
      <c r="A2753" s="1" t="s">
        <v>73</v>
      </c>
      <c r="B2753" s="1" t="s">
        <v>64</v>
      </c>
      <c r="C2753" s="1" t="s">
        <v>14521</v>
      </c>
      <c r="D2753" s="1" t="s">
        <v>14522</v>
      </c>
      <c r="E2753" s="1" t="s">
        <v>1012</v>
      </c>
      <c r="F2753" s="1" t="s">
        <v>22</v>
      </c>
      <c r="G2753" s="2" t="str">
        <f t="shared" si="126"/>
        <v>medVadis AG</v>
      </c>
      <c r="H2753" s="1" t="s">
        <v>1013</v>
      </c>
      <c r="I2753" s="1" t="str" cm="1">
        <f t="array" ref="I2753">IF(H2753="","",IF(COUNT(VALUE(MID(H2753,ROW($A$1:$A$100),1)))=0,H2753,TRIM(LEFT(H2753,MATCH(TRUE,ISNUMBER(VALUE(MID(H2753,ROW($A$1:$A$100),1))),0)-1))))</f>
        <v>Birmensdorferstrasse</v>
      </c>
      <c r="J2753" s="1" t="str" cm="1">
        <f t="array" ref="J2753">IF(H2753="","",IF(COUNT(VALUE(MID(H2753,ROW($A$1:$A$100),1)))=0,"",RIGHT(H2753,LEN(H2753)-MATCH(TRUE,ISNUMBER(VALUE(MID(H2753,ROW($A$1:$A$100),1))),0)+1)))</f>
        <v>87</v>
      </c>
      <c r="K2753" s="1" t="s">
        <v>22</v>
      </c>
      <c r="L2753" s="1" t="s">
        <v>1014</v>
      </c>
      <c r="M2753" s="1" t="str">
        <f t="shared" si="127"/>
        <v>8902</v>
      </c>
      <c r="N2753" s="1" t="str">
        <f t="shared" si="128"/>
        <v>Urdorf</v>
      </c>
      <c r="O2753" s="1" t="s">
        <v>24</v>
      </c>
      <c r="P2753" s="1" t="s">
        <v>14523</v>
      </c>
      <c r="Q2753" s="1" t="s">
        <v>128</v>
      </c>
      <c r="R2753" s="1" t="s">
        <v>22</v>
      </c>
      <c r="S2753" s="1" t="s">
        <v>22</v>
      </c>
      <c r="T2753" s="1" t="s">
        <v>14524</v>
      </c>
      <c r="U2753" s="1" t="s">
        <v>27</v>
      </c>
    </row>
    <row r="2754" spans="1:21" ht="15" x14ac:dyDescent="0.2">
      <c r="A2754" s="1" t="s">
        <v>16</v>
      </c>
      <c r="B2754" s="1" t="s">
        <v>64</v>
      </c>
      <c r="C2754" s="1" t="s">
        <v>850</v>
      </c>
      <c r="D2754" s="1" t="s">
        <v>851</v>
      </c>
      <c r="E2754" s="1" t="s">
        <v>852</v>
      </c>
      <c r="F2754" s="1" t="s">
        <v>22</v>
      </c>
      <c r="G2754" s="2" t="str">
        <f t="shared" ref="G2754:G2817" si="129">IF(F2754="",E2754,E2754 &amp; CHAR(10) &amp; CHAR(13) &amp; F2754)</f>
        <v>360° Kinderwunsch Zentrum Zürich</v>
      </c>
      <c r="H2754" s="1" t="s">
        <v>853</v>
      </c>
      <c r="I2754" s="1" t="str" cm="1">
        <f t="array" ref="I2754">IF(H2754="","",IF(COUNT(VALUE(MID(H2754,ROW($A$1:$A$100),1)))=0,H2754,TRIM(LEFT(H2754,MATCH(TRUE,ISNUMBER(VALUE(MID(H2754,ROW($A$1:$A$100),1))),0)-1))))</f>
        <v>Alte Landstrasse</v>
      </c>
      <c r="J2754" s="1" t="str" cm="1">
        <f t="array" ref="J2754">IF(H2754="","",IF(COUNT(VALUE(MID(H2754,ROW($A$1:$A$100),1)))=0,"",RIGHT(H2754,LEN(H2754)-MATCH(TRUE,ISNUMBER(VALUE(MID(H2754,ROW($A$1:$A$100),1))),0)+1)))</f>
        <v>112</v>
      </c>
      <c r="K2754" s="1" t="s">
        <v>22</v>
      </c>
      <c r="L2754" s="1" t="s">
        <v>854</v>
      </c>
      <c r="M2754" s="1" t="str">
        <f t="shared" ref="M2754:M2817" si="130">LEFT(L2754,4)</f>
        <v>8702</v>
      </c>
      <c r="N2754" s="1" t="str">
        <f t="shared" ref="N2754:N2817" si="131">RIGHT(L2754,LEN(L2754)-5)</f>
        <v>Zollikon</v>
      </c>
      <c r="O2754" s="1" t="s">
        <v>24</v>
      </c>
      <c r="P2754" s="1" t="s">
        <v>855</v>
      </c>
      <c r="Q2754" s="1" t="s">
        <v>21</v>
      </c>
      <c r="R2754" s="1" t="s">
        <v>22</v>
      </c>
      <c r="S2754" s="1" t="s">
        <v>22</v>
      </c>
      <c r="T2754" s="1" t="s">
        <v>856</v>
      </c>
      <c r="U2754" s="1" t="s">
        <v>27</v>
      </c>
    </row>
    <row r="2755" spans="1:21" ht="30" x14ac:dyDescent="0.2">
      <c r="A2755" s="1" t="s">
        <v>16</v>
      </c>
      <c r="B2755" s="1" t="s">
        <v>64</v>
      </c>
      <c r="C2755" s="1" t="s">
        <v>153</v>
      </c>
      <c r="D2755" s="1" t="s">
        <v>14153</v>
      </c>
      <c r="E2755" s="1" t="s">
        <v>67</v>
      </c>
      <c r="F2755" s="1" t="s">
        <v>68</v>
      </c>
      <c r="G2755" s="2" t="str">
        <f t="shared" si="129"/>
        <v>Kantonsspital Winterthur
_x000D_Klinik für Geburtshilfe und Gyn.</v>
      </c>
      <c r="H2755" s="1" t="s">
        <v>22</v>
      </c>
      <c r="I2755" s="1" t="str" cm="1">
        <f t="array" ref="I2755">IF(H2755="","",IF(COUNT(VALUE(MID(H2755,ROW($A$1:$A$100),1)))=0,H2755,TRIM(LEFT(H2755,MATCH(TRUE,ISNUMBER(VALUE(MID(H2755,ROW($A$1:$A$100),1))),0)-1))))</f>
        <v/>
      </c>
      <c r="J2755" s="1" t="str" cm="1">
        <f t="array" ref="J2755">IF(H2755="","",IF(COUNT(VALUE(MID(H2755,ROW($A$1:$A$100),1)))=0,"",RIGHT(H2755,LEN(H2755)-MATCH(TRUE,ISNUMBER(VALUE(MID(H2755,ROW($A$1:$A$100),1))),0)+1)))</f>
        <v/>
      </c>
      <c r="K2755" s="1" t="s">
        <v>69</v>
      </c>
      <c r="L2755" s="1" t="s">
        <v>70</v>
      </c>
      <c r="M2755" s="1" t="str">
        <f t="shared" si="130"/>
        <v>8401</v>
      </c>
      <c r="N2755" s="1" t="str">
        <f t="shared" si="131"/>
        <v>Winterthur</v>
      </c>
      <c r="O2755" s="1" t="s">
        <v>24</v>
      </c>
      <c r="P2755" s="1" t="s">
        <v>14154</v>
      </c>
      <c r="Q2755" s="1" t="s">
        <v>21</v>
      </c>
      <c r="R2755" s="1" t="s">
        <v>22</v>
      </c>
      <c r="S2755" s="1" t="s">
        <v>22</v>
      </c>
      <c r="T2755" s="1" t="s">
        <v>14155</v>
      </c>
      <c r="U2755" s="1" t="s">
        <v>27</v>
      </c>
    </row>
    <row r="2756" spans="1:21" ht="15" x14ac:dyDescent="0.2">
      <c r="A2756" s="1" t="s">
        <v>73</v>
      </c>
      <c r="B2756" s="1" t="s">
        <v>1538</v>
      </c>
      <c r="C2756" s="1" t="s">
        <v>12251</v>
      </c>
      <c r="D2756" s="1" t="s">
        <v>12252</v>
      </c>
      <c r="E2756" s="1" t="s">
        <v>8616</v>
      </c>
      <c r="F2756" s="1" t="s">
        <v>22</v>
      </c>
      <c r="G2756" s="2" t="str">
        <f t="shared" si="129"/>
        <v>Blasenzentrum AG</v>
      </c>
      <c r="H2756" s="1" t="s">
        <v>4652</v>
      </c>
      <c r="I2756" s="1" t="str" cm="1">
        <f t="array" ref="I2756">IF(H2756="","",IF(COUNT(VALUE(MID(H2756,ROW($A$1:$A$100),1)))=0,H2756,TRIM(LEFT(H2756,MATCH(TRUE,ISNUMBER(VALUE(MID(H2756,ROW($A$1:$A$100),1))),0)-1))))</f>
        <v>Gottfried-Keller-Strasse</v>
      </c>
      <c r="J2756" s="1" t="str" cm="1">
        <f t="array" ref="J2756">IF(H2756="","",IF(COUNT(VALUE(MID(H2756,ROW($A$1:$A$100),1)))=0,"",RIGHT(H2756,LEN(H2756)-MATCH(TRUE,ISNUMBER(VALUE(MID(H2756,ROW($A$1:$A$100),1))),0)+1)))</f>
        <v>7</v>
      </c>
      <c r="K2756" s="1" t="s">
        <v>22</v>
      </c>
      <c r="L2756" s="1" t="s">
        <v>415</v>
      </c>
      <c r="M2756" s="1" t="str">
        <f t="shared" si="130"/>
        <v>8001</v>
      </c>
      <c r="N2756" s="1" t="str">
        <f t="shared" si="131"/>
        <v>Zürich</v>
      </c>
      <c r="O2756" s="1" t="s">
        <v>24</v>
      </c>
      <c r="P2756" s="1" t="s">
        <v>12253</v>
      </c>
      <c r="Q2756" s="1" t="s">
        <v>21</v>
      </c>
      <c r="R2756" s="1" t="s">
        <v>22</v>
      </c>
      <c r="S2756" s="1" t="s">
        <v>22</v>
      </c>
      <c r="T2756" s="1" t="s">
        <v>12254</v>
      </c>
      <c r="U2756" s="1" t="s">
        <v>27</v>
      </c>
    </row>
    <row r="2757" spans="1:21" ht="15" x14ac:dyDescent="0.2">
      <c r="A2757" s="1" t="s">
        <v>16</v>
      </c>
      <c r="B2757" s="1" t="s">
        <v>64</v>
      </c>
      <c r="C2757" s="1" t="s">
        <v>3971</v>
      </c>
      <c r="D2757" s="1" t="s">
        <v>2694</v>
      </c>
      <c r="E2757" s="1" t="s">
        <v>84</v>
      </c>
      <c r="F2757" s="1" t="s">
        <v>22</v>
      </c>
      <c r="G2757" s="2" t="str">
        <f t="shared" si="129"/>
        <v>Ärztezentrum Oerlikon</v>
      </c>
      <c r="H2757" s="1" t="s">
        <v>85</v>
      </c>
      <c r="I2757" s="1" t="str" cm="1">
        <f t="array" ref="I2757">IF(H2757="","",IF(COUNT(VALUE(MID(H2757,ROW($A$1:$A$100),1)))=0,H2757,TRIM(LEFT(H2757,MATCH(TRUE,ISNUMBER(VALUE(MID(H2757,ROW($A$1:$A$100),1))),0)-1))))</f>
        <v>Thurgauerstrasse</v>
      </c>
      <c r="J2757" s="1" t="str" cm="1">
        <f t="array" ref="J2757">IF(H2757="","",IF(COUNT(VALUE(MID(H2757,ROW($A$1:$A$100),1)))=0,"",RIGHT(H2757,LEN(H2757)-MATCH(TRUE,ISNUMBER(VALUE(MID(H2757,ROW($A$1:$A$100),1))),0)+1)))</f>
        <v>30</v>
      </c>
      <c r="K2757" s="1" t="s">
        <v>22</v>
      </c>
      <c r="L2757" s="1" t="s">
        <v>86</v>
      </c>
      <c r="M2757" s="1" t="str">
        <f t="shared" si="130"/>
        <v>8050</v>
      </c>
      <c r="N2757" s="1" t="str">
        <f t="shared" si="131"/>
        <v>Zürich</v>
      </c>
      <c r="O2757" s="1" t="s">
        <v>24</v>
      </c>
      <c r="P2757" s="1" t="s">
        <v>3972</v>
      </c>
      <c r="Q2757" s="1" t="s">
        <v>128</v>
      </c>
      <c r="R2757" s="1" t="s">
        <v>22</v>
      </c>
      <c r="S2757" s="1" t="s">
        <v>22</v>
      </c>
      <c r="T2757" s="1" t="s">
        <v>3973</v>
      </c>
      <c r="U2757" s="1" t="s">
        <v>27</v>
      </c>
    </row>
    <row r="2758" spans="1:21" ht="15" x14ac:dyDescent="0.2">
      <c r="A2758" s="1" t="s">
        <v>73</v>
      </c>
      <c r="B2758" s="1" t="s">
        <v>64</v>
      </c>
      <c r="C2758" s="1" t="s">
        <v>12272</v>
      </c>
      <c r="D2758" s="1" t="s">
        <v>2694</v>
      </c>
      <c r="E2758" s="1" t="s">
        <v>12273</v>
      </c>
      <c r="F2758" s="1" t="s">
        <v>22</v>
      </c>
      <c r="G2758" s="2" t="str">
        <f t="shared" si="129"/>
        <v>Arztpraxis auf Dorf</v>
      </c>
      <c r="H2758" s="1" t="s">
        <v>12274</v>
      </c>
      <c r="I2758" s="1" t="str" cm="1">
        <f t="array" ref="I2758">IF(H2758="","",IF(COUNT(VALUE(MID(H2758,ROW($A$1:$A$100),1)))=0,H2758,TRIM(LEFT(H2758,MATCH(TRUE,ISNUMBER(VALUE(MID(H2758,ROW($A$1:$A$100),1))),0)-1))))</f>
        <v>Allenbergstrasse</v>
      </c>
      <c r="J2758" s="1" t="str" cm="1">
        <f t="array" ref="J2758">IF(H2758="","",IF(COUNT(VALUE(MID(H2758,ROW($A$1:$A$100),1)))=0,"",RIGHT(H2758,LEN(H2758)-MATCH(TRUE,ISNUMBER(VALUE(MID(H2758,ROW($A$1:$A$100),1))),0)+1)))</f>
        <v>2</v>
      </c>
      <c r="K2758" s="1" t="s">
        <v>22</v>
      </c>
      <c r="L2758" s="1" t="s">
        <v>2754</v>
      </c>
      <c r="M2758" s="1" t="str">
        <f t="shared" si="130"/>
        <v>8708</v>
      </c>
      <c r="N2758" s="1" t="str">
        <f t="shared" si="131"/>
        <v>Männedorf</v>
      </c>
      <c r="O2758" s="1" t="s">
        <v>24</v>
      </c>
      <c r="P2758" s="1" t="s">
        <v>12264</v>
      </c>
      <c r="Q2758" s="1" t="s">
        <v>128</v>
      </c>
      <c r="R2758" s="1" t="s">
        <v>22</v>
      </c>
      <c r="S2758" s="1" t="s">
        <v>22</v>
      </c>
      <c r="T2758" s="1" t="s">
        <v>12275</v>
      </c>
      <c r="U2758" s="1" t="s">
        <v>27</v>
      </c>
    </row>
    <row r="2759" spans="1:21" ht="15" x14ac:dyDescent="0.2">
      <c r="A2759" s="1" t="s">
        <v>73</v>
      </c>
      <c r="B2759" s="1" t="s">
        <v>64</v>
      </c>
      <c r="C2759" s="1" t="s">
        <v>494</v>
      </c>
      <c r="D2759" s="1" t="s">
        <v>2694</v>
      </c>
      <c r="E2759" s="1" t="s">
        <v>5608</v>
      </c>
      <c r="F2759" s="1" t="s">
        <v>22</v>
      </c>
      <c r="G2759" s="2" t="str">
        <f t="shared" si="129"/>
        <v>Praxis Dr. Peter / Dr. Fröhlich</v>
      </c>
      <c r="H2759" s="1" t="s">
        <v>5609</v>
      </c>
      <c r="I2759" s="1" t="str" cm="1">
        <f t="array" ref="I2759">IF(H2759="","",IF(COUNT(VALUE(MID(H2759,ROW($A$1:$A$100),1)))=0,H2759,TRIM(LEFT(H2759,MATCH(TRUE,ISNUMBER(VALUE(MID(H2759,ROW($A$1:$A$100),1))),0)-1))))</f>
        <v>Zürcherstrasse</v>
      </c>
      <c r="J2759" s="1" t="str" cm="1">
        <f t="array" ref="J2759">IF(H2759="","",IF(COUNT(VALUE(MID(H2759,ROW($A$1:$A$100),1)))=0,"",RIGHT(H2759,LEN(H2759)-MATCH(TRUE,ISNUMBER(VALUE(MID(H2759,ROW($A$1:$A$100),1))),0)+1)))</f>
        <v>6</v>
      </c>
      <c r="K2759" s="1" t="s">
        <v>22</v>
      </c>
      <c r="L2759" s="1" t="s">
        <v>5610</v>
      </c>
      <c r="M2759" s="1" t="str">
        <f t="shared" si="130"/>
        <v>8142</v>
      </c>
      <c r="N2759" s="1" t="str">
        <f t="shared" si="131"/>
        <v>Uitikon Waldegg</v>
      </c>
      <c r="O2759" s="1" t="s">
        <v>24</v>
      </c>
      <c r="P2759" s="1" t="s">
        <v>12264</v>
      </c>
      <c r="Q2759" s="1" t="s">
        <v>128</v>
      </c>
      <c r="R2759" s="1" t="s">
        <v>22</v>
      </c>
      <c r="S2759" s="1" t="s">
        <v>22</v>
      </c>
      <c r="T2759" s="1" t="s">
        <v>12265</v>
      </c>
      <c r="U2759" s="1" t="s">
        <v>27</v>
      </c>
    </row>
    <row r="2760" spans="1:21" ht="15" x14ac:dyDescent="0.2">
      <c r="A2760" s="1" t="s">
        <v>16</v>
      </c>
      <c r="B2760" s="1" t="s">
        <v>64</v>
      </c>
      <c r="C2760" s="1" t="s">
        <v>2958</v>
      </c>
      <c r="D2760" s="1" t="s">
        <v>6976</v>
      </c>
      <c r="E2760" s="1" t="s">
        <v>510</v>
      </c>
      <c r="F2760" s="1" t="s">
        <v>22</v>
      </c>
      <c r="G2760" s="2" t="str">
        <f t="shared" si="129"/>
        <v>mediX Gruppenpraxis AG</v>
      </c>
      <c r="H2760" s="1" t="s">
        <v>511</v>
      </c>
      <c r="I2760" s="1" t="str" cm="1">
        <f t="array" ref="I2760">IF(H2760="","",IF(COUNT(VALUE(MID(H2760,ROW($A$1:$A$100),1)))=0,H2760,TRIM(LEFT(H2760,MATCH(TRUE,ISNUMBER(VALUE(MID(H2760,ROW($A$1:$A$100),1))),0)-1))))</f>
        <v>Rotbuchstrasse</v>
      </c>
      <c r="J2760" s="1" t="str" cm="1">
        <f t="array" ref="J2760">IF(H2760="","",IF(COUNT(VALUE(MID(H2760,ROW($A$1:$A$100),1)))=0,"",RIGHT(H2760,LEN(H2760)-MATCH(TRUE,ISNUMBER(VALUE(MID(H2760,ROW($A$1:$A$100),1))),0)+1)))</f>
        <v>46</v>
      </c>
      <c r="K2760" s="1" t="s">
        <v>22</v>
      </c>
      <c r="L2760" s="1" t="s">
        <v>512</v>
      </c>
      <c r="M2760" s="1" t="str">
        <f t="shared" si="130"/>
        <v>8037</v>
      </c>
      <c r="N2760" s="1" t="str">
        <f t="shared" si="131"/>
        <v>Zürich</v>
      </c>
      <c r="O2760" s="1" t="s">
        <v>24</v>
      </c>
      <c r="P2760" s="1" t="s">
        <v>6977</v>
      </c>
      <c r="Q2760" s="1" t="s">
        <v>21</v>
      </c>
      <c r="R2760" s="1" t="s">
        <v>22</v>
      </c>
      <c r="S2760" s="1" t="s">
        <v>22</v>
      </c>
      <c r="T2760" s="1" t="s">
        <v>6978</v>
      </c>
      <c r="U2760" s="1" t="s">
        <v>27</v>
      </c>
    </row>
    <row r="2761" spans="1:21" ht="15" x14ac:dyDescent="0.2">
      <c r="A2761" s="1" t="s">
        <v>16</v>
      </c>
      <c r="B2761" s="1" t="s">
        <v>64</v>
      </c>
      <c r="C2761" s="1" t="s">
        <v>12270</v>
      </c>
      <c r="D2761" s="1" t="s">
        <v>1437</v>
      </c>
      <c r="E2761" s="1" t="s">
        <v>1346</v>
      </c>
      <c r="F2761" s="1" t="s">
        <v>22</v>
      </c>
      <c r="G2761" s="2" t="str">
        <f t="shared" si="129"/>
        <v>Ärztezentrum Sihlcity AG</v>
      </c>
      <c r="H2761" s="1" t="s">
        <v>1347</v>
      </c>
      <c r="I2761" s="1" t="str" cm="1">
        <f t="array" ref="I2761">IF(H2761="","",IF(COUNT(VALUE(MID(H2761,ROW($A$1:$A$100),1)))=0,H2761,TRIM(LEFT(H2761,MATCH(TRUE,ISNUMBER(VALUE(MID(H2761,ROW($A$1:$A$100),1))),0)-1))))</f>
        <v>Kalanderplatz</v>
      </c>
      <c r="J2761" s="1" t="str" cm="1">
        <f t="array" ref="J2761">IF(H2761="","",IF(COUNT(VALUE(MID(H2761,ROW($A$1:$A$100),1)))=0,"",RIGHT(H2761,LEN(H2761)-MATCH(TRUE,ISNUMBER(VALUE(MID(H2761,ROW($A$1:$A$100),1))),0)+1)))</f>
        <v>1</v>
      </c>
      <c r="K2761" s="1" t="s">
        <v>22</v>
      </c>
      <c r="L2761" s="1" t="s">
        <v>943</v>
      </c>
      <c r="M2761" s="1" t="str">
        <f t="shared" si="130"/>
        <v>8045</v>
      </c>
      <c r="N2761" s="1" t="str">
        <f t="shared" si="131"/>
        <v>Zürich</v>
      </c>
      <c r="O2761" s="1" t="s">
        <v>24</v>
      </c>
      <c r="P2761" s="1" t="s">
        <v>9932</v>
      </c>
      <c r="Q2761" s="1" t="s">
        <v>128</v>
      </c>
      <c r="R2761" s="1" t="s">
        <v>22</v>
      </c>
      <c r="S2761" s="1" t="s">
        <v>22</v>
      </c>
      <c r="T2761" s="1" t="s">
        <v>12271</v>
      </c>
      <c r="U2761" s="1" t="s">
        <v>27</v>
      </c>
    </row>
    <row r="2762" spans="1:21" ht="15" x14ac:dyDescent="0.2">
      <c r="A2762" s="1" t="s">
        <v>73</v>
      </c>
      <c r="B2762" s="1" t="s">
        <v>64</v>
      </c>
      <c r="C2762" s="1" t="s">
        <v>12255</v>
      </c>
      <c r="D2762" s="1" t="s">
        <v>1437</v>
      </c>
      <c r="E2762" s="1" t="s">
        <v>12256</v>
      </c>
      <c r="F2762" s="1" t="s">
        <v>22</v>
      </c>
      <c r="G2762" s="2" t="str">
        <f t="shared" si="129"/>
        <v>Loren Praxis</v>
      </c>
      <c r="H2762" s="1" t="s">
        <v>637</v>
      </c>
      <c r="I2762" s="1" t="str" cm="1">
        <f t="array" ref="I2762">IF(H2762="","",IF(COUNT(VALUE(MID(H2762,ROW($A$1:$A$100),1)))=0,H2762,TRIM(LEFT(H2762,MATCH(TRUE,ISNUMBER(VALUE(MID(H2762,ROW($A$1:$A$100),1))),0)-1))))</f>
        <v>Loren-Allee</v>
      </c>
      <c r="J2762" s="1" t="str" cm="1">
        <f t="array" ref="J2762">IF(H2762="","",IF(COUNT(VALUE(MID(H2762,ROW($A$1:$A$100),1)))=0,"",RIGHT(H2762,LEN(H2762)-MATCH(TRUE,ISNUMBER(VALUE(MID(H2762,ROW($A$1:$A$100),1))),0)+1)))</f>
        <v>22</v>
      </c>
      <c r="K2762" s="1" t="s">
        <v>22</v>
      </c>
      <c r="L2762" s="1" t="s">
        <v>638</v>
      </c>
      <c r="M2762" s="1" t="str">
        <f t="shared" si="130"/>
        <v>8610</v>
      </c>
      <c r="N2762" s="1" t="str">
        <f t="shared" si="131"/>
        <v>Uster</v>
      </c>
      <c r="O2762" s="1" t="s">
        <v>24</v>
      </c>
      <c r="P2762" s="1" t="s">
        <v>12257</v>
      </c>
      <c r="Q2762" s="1" t="s">
        <v>128</v>
      </c>
      <c r="R2762" s="1" t="s">
        <v>22</v>
      </c>
      <c r="S2762" s="1" t="s">
        <v>22</v>
      </c>
      <c r="T2762" s="1" t="s">
        <v>12258</v>
      </c>
      <c r="U2762" s="1" t="s">
        <v>27</v>
      </c>
    </row>
    <row r="2763" spans="1:21" ht="15" x14ac:dyDescent="0.2">
      <c r="A2763" s="1" t="s">
        <v>16</v>
      </c>
      <c r="B2763" s="1" t="s">
        <v>17</v>
      </c>
      <c r="C2763" s="1" t="s">
        <v>1436</v>
      </c>
      <c r="D2763" s="1" t="s">
        <v>1437</v>
      </c>
      <c r="E2763" s="1" t="s">
        <v>1438</v>
      </c>
      <c r="F2763" s="1" t="s">
        <v>22</v>
      </c>
      <c r="G2763" s="2" t="str">
        <f t="shared" si="129"/>
        <v>mediX praxis altstetten</v>
      </c>
      <c r="H2763" s="1" t="s">
        <v>1439</v>
      </c>
      <c r="I2763" s="1" t="str" cm="1">
        <f t="array" ref="I2763">IF(H2763="","",IF(COUNT(VALUE(MID(H2763,ROW($A$1:$A$100),1)))=0,H2763,TRIM(LEFT(H2763,MATCH(TRUE,ISNUMBER(VALUE(MID(H2763,ROW($A$1:$A$100),1))),0)-1))))</f>
        <v>Hohlstrasse</v>
      </c>
      <c r="J2763" s="1" t="str" cm="1">
        <f t="array" ref="J2763">IF(H2763="","",IF(COUNT(VALUE(MID(H2763,ROW($A$1:$A$100),1)))=0,"",RIGHT(H2763,LEN(H2763)-MATCH(TRUE,ISNUMBER(VALUE(MID(H2763,ROW($A$1:$A$100),1))),0)+1)))</f>
        <v>556</v>
      </c>
      <c r="K2763" s="1" t="s">
        <v>22</v>
      </c>
      <c r="L2763" s="1" t="s">
        <v>1440</v>
      </c>
      <c r="M2763" s="1" t="str">
        <f t="shared" si="130"/>
        <v>8048</v>
      </c>
      <c r="N2763" s="1" t="str">
        <f t="shared" si="131"/>
        <v>Zürich</v>
      </c>
      <c r="O2763" s="1" t="s">
        <v>24</v>
      </c>
      <c r="P2763" s="1" t="s">
        <v>1441</v>
      </c>
      <c r="Q2763" s="1" t="s">
        <v>21</v>
      </c>
      <c r="R2763" s="1" t="s">
        <v>22</v>
      </c>
      <c r="S2763" s="1" t="s">
        <v>22</v>
      </c>
      <c r="T2763" s="1" t="s">
        <v>1442</v>
      </c>
      <c r="U2763" s="1" t="s">
        <v>27</v>
      </c>
    </row>
    <row r="2764" spans="1:21" ht="15" x14ac:dyDescent="0.2">
      <c r="A2764" s="1" t="s">
        <v>16</v>
      </c>
      <c r="B2764" s="1" t="s">
        <v>64</v>
      </c>
      <c r="C2764" s="1" t="s">
        <v>9928</v>
      </c>
      <c r="D2764" s="1" t="s">
        <v>1437</v>
      </c>
      <c r="E2764" s="1" t="s">
        <v>9929</v>
      </c>
      <c r="F2764" s="1" t="s">
        <v>22</v>
      </c>
      <c r="G2764" s="2" t="str">
        <f t="shared" si="129"/>
        <v>Praxis Dr. Peters Tjitske Julie</v>
      </c>
      <c r="H2764" s="1" t="s">
        <v>9930</v>
      </c>
      <c r="I2764" s="1" t="str" cm="1">
        <f t="array" ref="I2764">IF(H2764="","",IF(COUNT(VALUE(MID(H2764,ROW($A$1:$A$100),1)))=0,H2764,TRIM(LEFT(H2764,MATCH(TRUE,ISNUMBER(VALUE(MID(H2764,ROW($A$1:$A$100),1))),0)-1))))</f>
        <v>Poststrasse</v>
      </c>
      <c r="J2764" s="1" t="str" cm="1">
        <f t="array" ref="J2764">IF(H2764="","",IF(COUNT(VALUE(MID(H2764,ROW($A$1:$A$100),1)))=0,"",RIGHT(H2764,LEN(H2764)-MATCH(TRUE,ISNUMBER(VALUE(MID(H2764,ROW($A$1:$A$100),1))),0)+1)))</f>
        <v>5a</v>
      </c>
      <c r="K2764" s="1" t="s">
        <v>22</v>
      </c>
      <c r="L2764" s="1" t="s">
        <v>9931</v>
      </c>
      <c r="M2764" s="1" t="str">
        <f t="shared" si="130"/>
        <v>8713</v>
      </c>
      <c r="N2764" s="1" t="str">
        <f t="shared" si="131"/>
        <v>Uerikon</v>
      </c>
      <c r="O2764" s="1" t="s">
        <v>24</v>
      </c>
      <c r="P2764" s="1" t="s">
        <v>9932</v>
      </c>
      <c r="Q2764" s="1" t="s">
        <v>80</v>
      </c>
      <c r="R2764" s="1" t="s">
        <v>22</v>
      </c>
      <c r="S2764" s="1" t="s">
        <v>22</v>
      </c>
      <c r="T2764" s="1" t="s">
        <v>9933</v>
      </c>
      <c r="U2764" s="1" t="s">
        <v>27</v>
      </c>
    </row>
    <row r="2765" spans="1:21" ht="15" x14ac:dyDescent="0.2">
      <c r="A2765" s="1" t="s">
        <v>73</v>
      </c>
      <c r="B2765" s="1" t="s">
        <v>64</v>
      </c>
      <c r="C2765" s="1" t="s">
        <v>6690</v>
      </c>
      <c r="D2765" s="1" t="s">
        <v>8085</v>
      </c>
      <c r="E2765" s="1" t="s">
        <v>7609</v>
      </c>
      <c r="F2765" s="1" t="s">
        <v>22</v>
      </c>
      <c r="G2765" s="2" t="str">
        <f t="shared" si="129"/>
        <v>Hausarztpraxis Volketswil</v>
      </c>
      <c r="H2765" s="1" t="s">
        <v>7610</v>
      </c>
      <c r="I2765" s="1" t="str" cm="1">
        <f t="array" ref="I2765">IF(H2765="","",IF(COUNT(VALUE(MID(H2765,ROW($A$1:$A$100),1)))=0,H2765,TRIM(LEFT(H2765,MATCH(TRUE,ISNUMBER(VALUE(MID(H2765,ROW($A$1:$A$100),1))),0)-1))))</f>
        <v>Huzlenstrasse</v>
      </c>
      <c r="J2765" s="1" t="str" cm="1">
        <f t="array" ref="J2765">IF(H2765="","",IF(COUNT(VALUE(MID(H2765,ROW($A$1:$A$100),1)))=0,"",RIGHT(H2765,LEN(H2765)-MATCH(TRUE,ISNUMBER(VALUE(MID(H2765,ROW($A$1:$A$100),1))),0)+1)))</f>
        <v>3</v>
      </c>
      <c r="K2765" s="1" t="s">
        <v>22</v>
      </c>
      <c r="L2765" s="1" t="s">
        <v>789</v>
      </c>
      <c r="M2765" s="1" t="str">
        <f t="shared" si="130"/>
        <v>8604</v>
      </c>
      <c r="N2765" s="1" t="str">
        <f t="shared" si="131"/>
        <v>Volketswil</v>
      </c>
      <c r="O2765" s="1" t="s">
        <v>24</v>
      </c>
      <c r="P2765" s="1" t="s">
        <v>8086</v>
      </c>
      <c r="Q2765" s="1" t="s">
        <v>128</v>
      </c>
      <c r="R2765" s="1" t="s">
        <v>22</v>
      </c>
      <c r="S2765" s="1" t="s">
        <v>22</v>
      </c>
      <c r="T2765" s="1" t="s">
        <v>8087</v>
      </c>
      <c r="U2765" s="1" t="s">
        <v>27</v>
      </c>
    </row>
    <row r="2766" spans="1:21" ht="30" x14ac:dyDescent="0.2">
      <c r="A2766" s="1" t="s">
        <v>16</v>
      </c>
      <c r="B2766" s="1" t="s">
        <v>64</v>
      </c>
      <c r="C2766" s="1" t="s">
        <v>15769</v>
      </c>
      <c r="D2766" s="1" t="s">
        <v>15770</v>
      </c>
      <c r="E2766" s="1" t="s">
        <v>15771</v>
      </c>
      <c r="F2766" s="1" t="s">
        <v>59</v>
      </c>
      <c r="G2766" s="2" t="str">
        <f t="shared" si="129"/>
        <v>Hausarztpraxis Wynau SRO AG
_x000D_Gynäkologisches Ambulatorium</v>
      </c>
      <c r="H2766" s="1" t="s">
        <v>15772</v>
      </c>
      <c r="I2766" s="1" t="str" cm="1">
        <f t="array" ref="I2766">IF(H2766="","",IF(COUNT(VALUE(MID(H2766,ROW($A$1:$A$100),1)))=0,H2766,TRIM(LEFT(H2766,MATCH(TRUE,ISNUMBER(VALUE(MID(H2766,ROW($A$1:$A$100),1))),0)-1))))</f>
        <v>Friedaustrasse</v>
      </c>
      <c r="J2766" s="1" t="str" cm="1">
        <f t="array" ref="J2766">IF(H2766="","",IF(COUNT(VALUE(MID(H2766,ROW($A$1:$A$100),1)))=0,"",RIGHT(H2766,LEN(H2766)-MATCH(TRUE,ISNUMBER(VALUE(MID(H2766,ROW($A$1:$A$100),1))),0)+1)))</f>
        <v>5</v>
      </c>
      <c r="K2766" s="1" t="s">
        <v>22</v>
      </c>
      <c r="L2766" s="1" t="s">
        <v>15773</v>
      </c>
      <c r="M2766" s="1" t="str">
        <f t="shared" si="130"/>
        <v>4923</v>
      </c>
      <c r="N2766" s="1" t="str">
        <f t="shared" si="131"/>
        <v>Wynau</v>
      </c>
      <c r="O2766" s="1" t="s">
        <v>24</v>
      </c>
      <c r="P2766" s="1" t="s">
        <v>15774</v>
      </c>
      <c r="Q2766" s="1" t="s">
        <v>21</v>
      </c>
      <c r="R2766" s="1" t="s">
        <v>22</v>
      </c>
      <c r="S2766" s="1" t="s">
        <v>22</v>
      </c>
      <c r="T2766" s="1" t="s">
        <v>15775</v>
      </c>
      <c r="U2766" s="1" t="s">
        <v>27</v>
      </c>
    </row>
    <row r="2767" spans="1:21" ht="15" x14ac:dyDescent="0.2">
      <c r="A2767" s="1" t="s">
        <v>73</v>
      </c>
      <c r="B2767" s="1" t="s">
        <v>64</v>
      </c>
      <c r="C2767" s="1" t="s">
        <v>197</v>
      </c>
      <c r="D2767" s="1" t="s">
        <v>12259</v>
      </c>
      <c r="E2767" s="1" t="s">
        <v>12260</v>
      </c>
      <c r="F2767" s="1" t="s">
        <v>22</v>
      </c>
      <c r="G2767" s="2" t="str">
        <f t="shared" si="129"/>
        <v>Praxis Dr. Petrakis Michael</v>
      </c>
      <c r="H2767" s="1" t="s">
        <v>12261</v>
      </c>
      <c r="I2767" s="1" t="str" cm="1">
        <f t="array" ref="I2767">IF(H2767="","",IF(COUNT(VALUE(MID(H2767,ROW($A$1:$A$100),1)))=0,H2767,TRIM(LEFT(H2767,MATCH(TRUE,ISNUMBER(VALUE(MID(H2767,ROW($A$1:$A$100),1))),0)-1))))</f>
        <v>Badenerstrasse</v>
      </c>
      <c r="J2767" s="1" t="str" cm="1">
        <f t="array" ref="J2767">IF(H2767="","",IF(COUNT(VALUE(MID(H2767,ROW($A$1:$A$100),1)))=0,"",RIGHT(H2767,LEN(H2767)-MATCH(TRUE,ISNUMBER(VALUE(MID(H2767,ROW($A$1:$A$100),1))),0)+1)))</f>
        <v>414</v>
      </c>
      <c r="K2767" s="1" t="s">
        <v>22</v>
      </c>
      <c r="L2767" s="1" t="s">
        <v>613</v>
      </c>
      <c r="M2767" s="1" t="str">
        <f t="shared" si="130"/>
        <v>8004</v>
      </c>
      <c r="N2767" s="1" t="str">
        <f t="shared" si="131"/>
        <v>Zürich</v>
      </c>
      <c r="O2767" s="1" t="s">
        <v>24</v>
      </c>
      <c r="P2767" s="1" t="s">
        <v>12262</v>
      </c>
      <c r="Q2767" s="1" t="s">
        <v>128</v>
      </c>
      <c r="R2767" s="1" t="s">
        <v>22</v>
      </c>
      <c r="S2767" s="1" t="s">
        <v>22</v>
      </c>
      <c r="T2767" s="1" t="s">
        <v>12263</v>
      </c>
      <c r="U2767" s="1" t="s">
        <v>27</v>
      </c>
    </row>
    <row r="2768" spans="1:21" ht="15" x14ac:dyDescent="0.2">
      <c r="A2768" s="1" t="s">
        <v>16</v>
      </c>
      <c r="B2768" s="1" t="s">
        <v>64</v>
      </c>
      <c r="C2768" s="1" t="s">
        <v>1106</v>
      </c>
      <c r="D2768" s="1" t="s">
        <v>7823</v>
      </c>
      <c r="E2768" s="1" t="s">
        <v>7824</v>
      </c>
      <c r="F2768" s="1" t="s">
        <v>22</v>
      </c>
      <c r="G2768" s="2" t="str">
        <f t="shared" si="129"/>
        <v>Gynäkologie Im Spiicher</v>
      </c>
      <c r="H2768" s="1" t="s">
        <v>7825</v>
      </c>
      <c r="I2768" s="1" t="str" cm="1">
        <f t="array" ref="I2768">IF(H2768="","",IF(COUNT(VALUE(MID(H2768,ROW($A$1:$A$100),1)))=0,H2768,TRIM(LEFT(H2768,MATCH(TRUE,ISNUMBER(VALUE(MID(H2768,ROW($A$1:$A$100),1))),0)-1))))</f>
        <v>Dällikerstrasse</v>
      </c>
      <c r="J2768" s="1" t="str" cm="1">
        <f t="array" ref="J2768">IF(H2768="","",IF(COUNT(VALUE(MID(H2768,ROW($A$1:$A$100),1)))=0,"",RIGHT(H2768,LEN(H2768)-MATCH(TRUE,ISNUMBER(VALUE(MID(H2768,ROW($A$1:$A$100),1))),0)+1)))</f>
        <v>15</v>
      </c>
      <c r="K2768" s="1" t="s">
        <v>22</v>
      </c>
      <c r="L2768" s="1" t="s">
        <v>6445</v>
      </c>
      <c r="M2768" s="1" t="str">
        <f t="shared" si="130"/>
        <v>8105</v>
      </c>
      <c r="N2768" s="1" t="str">
        <f t="shared" si="131"/>
        <v>Regensdorf</v>
      </c>
      <c r="O2768" s="1" t="s">
        <v>24</v>
      </c>
      <c r="P2768" s="1" t="s">
        <v>7826</v>
      </c>
      <c r="Q2768" s="1" t="s">
        <v>21</v>
      </c>
      <c r="R2768" s="1" t="s">
        <v>22</v>
      </c>
      <c r="S2768" s="1" t="s">
        <v>22</v>
      </c>
      <c r="T2768" s="1" t="s">
        <v>7827</v>
      </c>
      <c r="U2768" s="1" t="s">
        <v>27</v>
      </c>
    </row>
    <row r="2769" spans="1:21" ht="15" x14ac:dyDescent="0.2">
      <c r="A2769" s="1" t="s">
        <v>16</v>
      </c>
      <c r="B2769" s="1" t="s">
        <v>64</v>
      </c>
      <c r="C2769" s="1" t="s">
        <v>7301</v>
      </c>
      <c r="D2769" s="1" t="s">
        <v>7302</v>
      </c>
      <c r="E2769" s="1" t="s">
        <v>7303</v>
      </c>
      <c r="F2769" s="1" t="s">
        <v>22</v>
      </c>
      <c r="G2769" s="2" t="str">
        <f t="shared" si="129"/>
        <v>Praxis Dr. Petricevic Belgrad</v>
      </c>
      <c r="H2769" s="1" t="s">
        <v>7304</v>
      </c>
      <c r="I2769" s="1" t="str" cm="1">
        <f t="array" ref="I2769">IF(H2769="","",IF(COUNT(VALUE(MID(H2769,ROW($A$1:$A$100),1)))=0,H2769,TRIM(LEFT(H2769,MATCH(TRUE,ISNUMBER(VALUE(MID(H2769,ROW($A$1:$A$100),1))),0)-1))))</f>
        <v>Winterthurerstrasse</v>
      </c>
      <c r="J2769" s="1" t="str" cm="1">
        <f t="array" ref="J2769">IF(H2769="","",IF(COUNT(VALUE(MID(H2769,ROW($A$1:$A$100),1)))=0,"",RIGHT(H2769,LEN(H2769)-MATCH(TRUE,ISNUMBER(VALUE(MID(H2769,ROW($A$1:$A$100),1))),0)+1)))</f>
        <v>660</v>
      </c>
      <c r="K2769" s="1" t="s">
        <v>22</v>
      </c>
      <c r="L2769" s="1" t="s">
        <v>1610</v>
      </c>
      <c r="M2769" s="1" t="str">
        <f t="shared" si="130"/>
        <v>8051</v>
      </c>
      <c r="N2769" s="1" t="str">
        <f t="shared" si="131"/>
        <v>Zürich</v>
      </c>
      <c r="O2769" s="1" t="s">
        <v>24</v>
      </c>
      <c r="P2769" s="1" t="s">
        <v>7305</v>
      </c>
      <c r="Q2769" s="1" t="s">
        <v>80</v>
      </c>
      <c r="R2769" s="1" t="s">
        <v>22</v>
      </c>
      <c r="S2769" s="1" t="s">
        <v>22</v>
      </c>
      <c r="T2769" s="1" t="s">
        <v>7306</v>
      </c>
      <c r="U2769" s="1" t="s">
        <v>27</v>
      </c>
    </row>
    <row r="2770" spans="1:21" ht="15" x14ac:dyDescent="0.2">
      <c r="A2770" s="1" t="s">
        <v>73</v>
      </c>
      <c r="B2770" s="1" t="s">
        <v>64</v>
      </c>
      <c r="C2770" s="1" t="s">
        <v>7389</v>
      </c>
      <c r="D2770" s="1" t="s">
        <v>7390</v>
      </c>
      <c r="E2770" s="1" t="s">
        <v>7391</v>
      </c>
      <c r="F2770" s="1" t="s">
        <v>22</v>
      </c>
      <c r="G2770" s="2" t="str">
        <f t="shared" si="129"/>
        <v>Praxis Dr. Petridis Haralampos</v>
      </c>
      <c r="H2770" s="1" t="s">
        <v>7392</v>
      </c>
      <c r="I2770" s="1" t="str" cm="1">
        <f t="array" ref="I2770">IF(H2770="","",IF(COUNT(VALUE(MID(H2770,ROW($A$1:$A$100),1)))=0,H2770,TRIM(LEFT(H2770,MATCH(TRUE,ISNUMBER(VALUE(MID(H2770,ROW($A$1:$A$100),1))),0)-1))))</f>
        <v>Heidenerstrasse</v>
      </c>
      <c r="J2770" s="1" t="str" cm="1">
        <f t="array" ref="J2770">IF(H2770="","",IF(COUNT(VALUE(MID(H2770,ROW($A$1:$A$100),1)))=0,"",RIGHT(H2770,LEN(H2770)-MATCH(TRUE,ISNUMBER(VALUE(MID(H2770,ROW($A$1:$A$100),1))),0)+1)))</f>
        <v>11</v>
      </c>
      <c r="K2770" s="1" t="s">
        <v>22</v>
      </c>
      <c r="L2770" s="1" t="s">
        <v>1143</v>
      </c>
      <c r="M2770" s="1" t="str">
        <f t="shared" si="130"/>
        <v>9450</v>
      </c>
      <c r="N2770" s="1" t="str">
        <f t="shared" si="131"/>
        <v>Altstätten SG</v>
      </c>
      <c r="O2770" s="1" t="s">
        <v>24</v>
      </c>
      <c r="P2770" s="1" t="s">
        <v>7393</v>
      </c>
      <c r="Q2770" s="1" t="s">
        <v>128</v>
      </c>
      <c r="R2770" s="1" t="s">
        <v>22</v>
      </c>
      <c r="S2770" s="1" t="s">
        <v>22</v>
      </c>
      <c r="T2770" s="1" t="s">
        <v>7394</v>
      </c>
      <c r="U2770" s="1" t="s">
        <v>27</v>
      </c>
    </row>
    <row r="2771" spans="1:21" ht="15" x14ac:dyDescent="0.2">
      <c r="A2771" s="1" t="s">
        <v>16</v>
      </c>
      <c r="B2771" s="1" t="s">
        <v>17</v>
      </c>
      <c r="C2771" s="1" t="s">
        <v>14996</v>
      </c>
      <c r="D2771" s="1" t="s">
        <v>14997</v>
      </c>
      <c r="E2771" s="1" t="s">
        <v>124</v>
      </c>
      <c r="F2771" s="1" t="s">
        <v>22</v>
      </c>
      <c r="G2771" s="2" t="str">
        <f t="shared" si="129"/>
        <v>arzthaus.ch AG - Zürich Enge</v>
      </c>
      <c r="H2771" s="1" t="s">
        <v>125</v>
      </c>
      <c r="I2771" s="1" t="str" cm="1">
        <f t="array" ref="I2771">IF(H2771="","",IF(COUNT(VALUE(MID(H2771,ROW($A$1:$A$100),1)))=0,H2771,TRIM(LEFT(H2771,MATCH(TRUE,ISNUMBER(VALUE(MID(H2771,ROW($A$1:$A$100),1))),0)-1))))</f>
        <v>Bederstrasse</v>
      </c>
      <c r="J2771" s="1" t="str" cm="1">
        <f t="array" ref="J2771">IF(H2771="","",IF(COUNT(VALUE(MID(H2771,ROW($A$1:$A$100),1)))=0,"",RIGHT(H2771,LEN(H2771)-MATCH(TRUE,ISNUMBER(VALUE(MID(H2771,ROW($A$1:$A$100),1))),0)+1)))</f>
        <v>4</v>
      </c>
      <c r="K2771" s="1" t="s">
        <v>22</v>
      </c>
      <c r="L2771" s="1" t="s">
        <v>126</v>
      </c>
      <c r="M2771" s="1" t="str">
        <f t="shared" si="130"/>
        <v>8002</v>
      </c>
      <c r="N2771" s="1" t="str">
        <f t="shared" si="131"/>
        <v>Zürich</v>
      </c>
      <c r="O2771" s="1" t="s">
        <v>24</v>
      </c>
      <c r="P2771" s="1" t="s">
        <v>14998</v>
      </c>
      <c r="Q2771" s="1" t="s">
        <v>128</v>
      </c>
      <c r="R2771" s="1" t="s">
        <v>22</v>
      </c>
      <c r="S2771" s="1" t="s">
        <v>22</v>
      </c>
      <c r="T2771" s="1" t="s">
        <v>14999</v>
      </c>
      <c r="U2771" s="1" t="s">
        <v>27</v>
      </c>
    </row>
    <row r="2772" spans="1:21" ht="15" x14ac:dyDescent="0.2">
      <c r="A2772" s="1" t="s">
        <v>16</v>
      </c>
      <c r="B2772" s="1" t="s">
        <v>64</v>
      </c>
      <c r="C2772" s="1" t="s">
        <v>1003</v>
      </c>
      <c r="D2772" s="1" t="s">
        <v>12266</v>
      </c>
      <c r="E2772" s="1" t="s">
        <v>12267</v>
      </c>
      <c r="F2772" s="1" t="s">
        <v>22</v>
      </c>
      <c r="G2772" s="2" t="str">
        <f t="shared" si="129"/>
        <v>Praxis Dr. Petrus Maria</v>
      </c>
      <c r="H2772" s="1" t="s">
        <v>3103</v>
      </c>
      <c r="I2772" s="1" t="str" cm="1">
        <f t="array" ref="I2772">IF(H2772="","",IF(COUNT(VALUE(MID(H2772,ROW($A$1:$A$100),1)))=0,H2772,TRIM(LEFT(H2772,MATCH(TRUE,ISNUMBER(VALUE(MID(H2772,ROW($A$1:$A$100),1))),0)-1))))</f>
        <v>Höschgasse</v>
      </c>
      <c r="J2772" s="1" t="str" cm="1">
        <f t="array" ref="J2772">IF(H2772="","",IF(COUNT(VALUE(MID(H2772,ROW($A$1:$A$100),1)))=0,"",RIGHT(H2772,LEN(H2772)-MATCH(TRUE,ISNUMBER(VALUE(MID(H2772,ROW($A$1:$A$100),1))),0)+1)))</f>
        <v>50</v>
      </c>
      <c r="K2772" s="1" t="s">
        <v>22</v>
      </c>
      <c r="L2772" s="1" t="s">
        <v>327</v>
      </c>
      <c r="M2772" s="1" t="str">
        <f t="shared" si="130"/>
        <v>8008</v>
      </c>
      <c r="N2772" s="1" t="str">
        <f t="shared" si="131"/>
        <v>Zürich</v>
      </c>
      <c r="O2772" s="1" t="s">
        <v>24</v>
      </c>
      <c r="P2772" s="1" t="s">
        <v>12268</v>
      </c>
      <c r="Q2772" s="1" t="s">
        <v>128</v>
      </c>
      <c r="R2772" s="1" t="s">
        <v>22</v>
      </c>
      <c r="S2772" s="1" t="s">
        <v>22</v>
      </c>
      <c r="T2772" s="1" t="s">
        <v>12269</v>
      </c>
      <c r="U2772" s="1" t="s">
        <v>27</v>
      </c>
    </row>
    <row r="2773" spans="1:21" ht="15" x14ac:dyDescent="0.2">
      <c r="A2773" s="1" t="s">
        <v>16</v>
      </c>
      <c r="B2773" s="1" t="s">
        <v>64</v>
      </c>
      <c r="C2773" s="1" t="s">
        <v>732</v>
      </c>
      <c r="D2773" s="1" t="s">
        <v>733</v>
      </c>
      <c r="E2773" s="1" t="s">
        <v>727</v>
      </c>
      <c r="F2773" s="1" t="s">
        <v>22</v>
      </c>
      <c r="G2773" s="2" t="str">
        <f t="shared" si="129"/>
        <v>PizolCare - Praxis Wartau</v>
      </c>
      <c r="H2773" s="1" t="s">
        <v>728</v>
      </c>
      <c r="I2773" s="1" t="str" cm="1">
        <f t="array" ref="I2773">IF(H2773="","",IF(COUNT(VALUE(MID(H2773,ROW($A$1:$A$100),1)))=0,H2773,TRIM(LEFT(H2773,MATCH(TRUE,ISNUMBER(VALUE(MID(H2773,ROW($A$1:$A$100),1))),0)-1))))</f>
        <v>Hauptstrasse</v>
      </c>
      <c r="J2773" s="1" t="str" cm="1">
        <f t="array" ref="J2773">IF(H2773="","",IF(COUNT(VALUE(MID(H2773,ROW($A$1:$A$100),1)))=0,"",RIGHT(H2773,LEN(H2773)-MATCH(TRUE,ISNUMBER(VALUE(MID(H2773,ROW($A$1:$A$100),1))),0)+1)))</f>
        <v>12</v>
      </c>
      <c r="K2773" s="1" t="s">
        <v>22</v>
      </c>
      <c r="L2773" s="1" t="s">
        <v>729</v>
      </c>
      <c r="M2773" s="1" t="str">
        <f t="shared" si="130"/>
        <v>9477</v>
      </c>
      <c r="N2773" s="1" t="str">
        <f t="shared" si="131"/>
        <v>Trübbach</v>
      </c>
      <c r="O2773" s="1" t="s">
        <v>24</v>
      </c>
      <c r="P2773" s="1" t="s">
        <v>734</v>
      </c>
      <c r="Q2773" s="1" t="s">
        <v>128</v>
      </c>
      <c r="R2773" s="1" t="s">
        <v>80</v>
      </c>
      <c r="S2773" s="1" t="s">
        <v>22</v>
      </c>
      <c r="T2773" s="1" t="s">
        <v>735</v>
      </c>
      <c r="U2773" s="1" t="s">
        <v>27</v>
      </c>
    </row>
    <row r="2774" spans="1:21" ht="15" x14ac:dyDescent="0.2">
      <c r="A2774" s="1" t="s">
        <v>16</v>
      </c>
      <c r="B2774" s="1" t="s">
        <v>17</v>
      </c>
      <c r="C2774" s="1" t="s">
        <v>469</v>
      </c>
      <c r="D2774" s="1" t="s">
        <v>12276</v>
      </c>
      <c r="E2774" s="1" t="s">
        <v>8542</v>
      </c>
      <c r="F2774" s="1" t="s">
        <v>22</v>
      </c>
      <c r="G2774" s="2" t="str">
        <f t="shared" si="129"/>
        <v>Gynäkologie Oberaargau AG</v>
      </c>
      <c r="H2774" s="1" t="s">
        <v>12277</v>
      </c>
      <c r="I2774" s="1" t="str" cm="1">
        <f t="array" ref="I2774">IF(H2774="","",IF(COUNT(VALUE(MID(H2774,ROW($A$1:$A$100),1)))=0,H2774,TRIM(LEFT(H2774,MATCH(TRUE,ISNUMBER(VALUE(MID(H2774,ROW($A$1:$A$100),1))),0)-1))))</f>
        <v>Zieglerstrasse</v>
      </c>
      <c r="J2774" s="1" t="str" cm="1">
        <f t="array" ref="J2774">IF(H2774="","",IF(COUNT(VALUE(MID(H2774,ROW($A$1:$A$100),1)))=0,"",RIGHT(H2774,LEN(H2774)-MATCH(TRUE,ISNUMBER(VALUE(MID(H2774,ROW($A$1:$A$100),1))),0)+1)))</f>
        <v>7</v>
      </c>
      <c r="K2774" s="1" t="s">
        <v>22</v>
      </c>
      <c r="L2774" s="1" t="s">
        <v>247</v>
      </c>
      <c r="M2774" s="1" t="str">
        <f t="shared" si="130"/>
        <v>4900</v>
      </c>
      <c r="N2774" s="1" t="str">
        <f t="shared" si="131"/>
        <v>Langenthal</v>
      </c>
      <c r="O2774" s="1" t="s">
        <v>24</v>
      </c>
      <c r="P2774" s="1" t="s">
        <v>12278</v>
      </c>
      <c r="Q2774" s="1" t="s">
        <v>21</v>
      </c>
      <c r="R2774" s="1" t="s">
        <v>22</v>
      </c>
      <c r="S2774" s="1" t="s">
        <v>22</v>
      </c>
      <c r="T2774" s="1" t="s">
        <v>12279</v>
      </c>
      <c r="U2774" s="1" t="s">
        <v>27</v>
      </c>
    </row>
    <row r="2775" spans="1:21" ht="30" x14ac:dyDescent="0.2">
      <c r="A2775" s="1" t="s">
        <v>16</v>
      </c>
      <c r="B2775" s="1" t="s">
        <v>64</v>
      </c>
      <c r="C2775" s="1" t="s">
        <v>432</v>
      </c>
      <c r="D2775" s="1" t="s">
        <v>12280</v>
      </c>
      <c r="E2775" s="1" t="s">
        <v>9498</v>
      </c>
      <c r="F2775" s="1" t="s">
        <v>9499</v>
      </c>
      <c r="G2775" s="2" t="str">
        <f t="shared" si="129"/>
        <v>Hirslanden Klinik St. Anna
_x000D_KinderwunschZentrum</v>
      </c>
      <c r="H2775" s="1" t="s">
        <v>9500</v>
      </c>
      <c r="I2775" s="1" t="str" cm="1">
        <f t="array" ref="I2775">IF(H2775="","",IF(COUNT(VALUE(MID(H2775,ROW($A$1:$A$100),1)))=0,H2775,TRIM(LEFT(H2775,MATCH(TRUE,ISNUMBER(VALUE(MID(H2775,ROW($A$1:$A$100),1))),0)-1))))</f>
        <v>Sankt-Anna-Strasse</v>
      </c>
      <c r="J2775" s="1" t="str" cm="1">
        <f t="array" ref="J2775">IF(H2775="","",IF(COUNT(VALUE(MID(H2775,ROW($A$1:$A$100),1)))=0,"",RIGHT(H2775,LEN(H2775)-MATCH(TRUE,ISNUMBER(VALUE(MID(H2775,ROW($A$1:$A$100),1))),0)+1)))</f>
        <v>32</v>
      </c>
      <c r="K2775" s="1" t="s">
        <v>22</v>
      </c>
      <c r="L2775" s="1" t="s">
        <v>3057</v>
      </c>
      <c r="M2775" s="1" t="str">
        <f t="shared" si="130"/>
        <v>6006</v>
      </c>
      <c r="N2775" s="1" t="str">
        <f t="shared" si="131"/>
        <v>Luzern</v>
      </c>
      <c r="O2775" s="1" t="s">
        <v>24</v>
      </c>
      <c r="P2775" s="1" t="s">
        <v>12281</v>
      </c>
      <c r="Q2775" s="1" t="s">
        <v>21</v>
      </c>
      <c r="R2775" s="1" t="s">
        <v>22</v>
      </c>
      <c r="S2775" s="1" t="s">
        <v>22</v>
      </c>
      <c r="T2775" s="1" t="s">
        <v>12282</v>
      </c>
      <c r="U2775" s="1" t="s">
        <v>27</v>
      </c>
    </row>
    <row r="2776" spans="1:21" ht="15" x14ac:dyDescent="0.2">
      <c r="A2776" s="1" t="s">
        <v>16</v>
      </c>
      <c r="B2776" s="1" t="s">
        <v>17</v>
      </c>
      <c r="C2776" s="1" t="s">
        <v>14325</v>
      </c>
      <c r="D2776" s="1" t="s">
        <v>14326</v>
      </c>
      <c r="E2776" s="1" t="s">
        <v>14327</v>
      </c>
      <c r="F2776" s="1" t="s">
        <v>22</v>
      </c>
      <c r="G2776" s="2" t="str">
        <f t="shared" si="129"/>
        <v>Ärztezentrum Thal</v>
      </c>
      <c r="H2776" s="1" t="s">
        <v>14328</v>
      </c>
      <c r="I2776" s="1" t="str" cm="1">
        <f t="array" ref="I2776">IF(H2776="","",IF(COUNT(VALUE(MID(H2776,ROW($A$1:$A$100),1)))=0,H2776,TRIM(LEFT(H2776,MATCH(TRUE,ISNUMBER(VALUE(MID(H2776,ROW($A$1:$A$100),1))),0)-1))))</f>
        <v>Feldstrasse</v>
      </c>
      <c r="J2776" s="1" t="str" cm="1">
        <f t="array" ref="J2776">IF(H2776="","",IF(COUNT(VALUE(MID(H2776,ROW($A$1:$A$100),1)))=0,"",RIGHT(H2776,LEN(H2776)-MATCH(TRUE,ISNUMBER(VALUE(MID(H2776,ROW($A$1:$A$100),1))),0)+1)))</f>
        <v>11</v>
      </c>
      <c r="K2776" s="1" t="s">
        <v>22</v>
      </c>
      <c r="L2776" s="1" t="s">
        <v>2020</v>
      </c>
      <c r="M2776" s="1" t="str">
        <f t="shared" si="130"/>
        <v>9425</v>
      </c>
      <c r="N2776" s="1" t="str">
        <f t="shared" si="131"/>
        <v>Thal</v>
      </c>
      <c r="O2776" s="1" t="s">
        <v>24</v>
      </c>
      <c r="P2776" s="1" t="s">
        <v>14329</v>
      </c>
      <c r="Q2776" s="1" t="s">
        <v>80</v>
      </c>
      <c r="R2776" s="1" t="s">
        <v>22</v>
      </c>
      <c r="S2776" s="1" t="s">
        <v>22</v>
      </c>
      <c r="T2776" s="1" t="s">
        <v>14330</v>
      </c>
      <c r="U2776" s="1" t="s">
        <v>27</v>
      </c>
    </row>
    <row r="2777" spans="1:21" ht="15" x14ac:dyDescent="0.2">
      <c r="A2777" s="1" t="s">
        <v>16</v>
      </c>
      <c r="B2777" s="1" t="s">
        <v>64</v>
      </c>
      <c r="C2777" s="1" t="s">
        <v>1106</v>
      </c>
      <c r="D2777" s="1" t="s">
        <v>17056</v>
      </c>
      <c r="E2777" s="1" t="s">
        <v>7471</v>
      </c>
      <c r="F2777" s="1" t="s">
        <v>22</v>
      </c>
      <c r="G2777" s="2" t="str">
        <f t="shared" si="129"/>
        <v>Praxis Pfluggässlein</v>
      </c>
      <c r="H2777" s="1" t="s">
        <v>7472</v>
      </c>
      <c r="I2777" s="1" t="str" cm="1">
        <f t="array" ref="I2777">IF(H2777="","",IF(COUNT(VALUE(MID(H2777,ROW($A$1:$A$100),1)))=0,H2777,TRIM(LEFT(H2777,MATCH(TRUE,ISNUMBER(VALUE(MID(H2777,ROW($A$1:$A$100),1))),0)-1))))</f>
        <v>Pfluggässlein</v>
      </c>
      <c r="J2777" s="1" t="str" cm="1">
        <f t="array" ref="J2777">IF(H2777="","",IF(COUNT(VALUE(MID(H2777,ROW($A$1:$A$100),1)))=0,"",RIGHT(H2777,LEN(H2777)-MATCH(TRUE,ISNUMBER(VALUE(MID(H2777,ROW($A$1:$A$100),1))),0)+1)))</f>
        <v>1</v>
      </c>
      <c r="K2777" s="1" t="s">
        <v>22</v>
      </c>
      <c r="L2777" s="1" t="s">
        <v>234</v>
      </c>
      <c r="M2777" s="1" t="str">
        <f t="shared" si="130"/>
        <v>4001</v>
      </c>
      <c r="N2777" s="1" t="str">
        <f t="shared" si="131"/>
        <v>Basel</v>
      </c>
      <c r="O2777" s="1" t="s">
        <v>24</v>
      </c>
      <c r="P2777" s="1" t="s">
        <v>17057</v>
      </c>
      <c r="Q2777" s="1" t="s">
        <v>21</v>
      </c>
      <c r="R2777" s="1" t="s">
        <v>22</v>
      </c>
      <c r="S2777" s="1" t="s">
        <v>22</v>
      </c>
      <c r="T2777" s="1" t="s">
        <v>17058</v>
      </c>
      <c r="U2777" s="1" t="s">
        <v>27</v>
      </c>
    </row>
    <row r="2778" spans="1:21" ht="15" x14ac:dyDescent="0.2">
      <c r="A2778" s="1" t="s">
        <v>16</v>
      </c>
      <c r="B2778" s="1" t="s">
        <v>64</v>
      </c>
      <c r="C2778" s="1" t="s">
        <v>4668</v>
      </c>
      <c r="D2778" s="1" t="s">
        <v>7741</v>
      </c>
      <c r="E2778" s="1" t="s">
        <v>7742</v>
      </c>
      <c r="F2778" s="1" t="s">
        <v>22</v>
      </c>
      <c r="G2778" s="2" t="str">
        <f t="shared" si="129"/>
        <v>Longevity Center AG</v>
      </c>
      <c r="H2778" s="1" t="s">
        <v>7743</v>
      </c>
      <c r="I2778" s="1" t="str" cm="1">
        <f t="array" ref="I2778">IF(H2778="","",IF(COUNT(VALUE(MID(H2778,ROW($A$1:$A$100),1)))=0,H2778,TRIM(LEFT(H2778,MATCH(TRUE,ISNUMBER(VALUE(MID(H2778,ROW($A$1:$A$100),1))),0)-1))))</f>
        <v>Beethovenstrasse</v>
      </c>
      <c r="J2778" s="1" t="str" cm="1">
        <f t="array" ref="J2778">IF(H2778="","",IF(COUNT(VALUE(MID(H2778,ROW($A$1:$A$100),1)))=0,"",RIGHT(H2778,LEN(H2778)-MATCH(TRUE,ISNUMBER(VALUE(MID(H2778,ROW($A$1:$A$100),1))),0)+1)))</f>
        <v>1</v>
      </c>
      <c r="K2778" s="1" t="s">
        <v>22</v>
      </c>
      <c r="L2778" s="1" t="s">
        <v>126</v>
      </c>
      <c r="M2778" s="1" t="str">
        <f t="shared" si="130"/>
        <v>8002</v>
      </c>
      <c r="N2778" s="1" t="str">
        <f t="shared" si="131"/>
        <v>Zürich</v>
      </c>
      <c r="O2778" s="1" t="s">
        <v>24</v>
      </c>
      <c r="P2778" s="1" t="s">
        <v>7744</v>
      </c>
      <c r="Q2778" s="1" t="s">
        <v>128</v>
      </c>
      <c r="R2778" s="1" t="s">
        <v>80</v>
      </c>
      <c r="S2778" s="1" t="s">
        <v>22</v>
      </c>
      <c r="T2778" s="1" t="s">
        <v>7745</v>
      </c>
      <c r="U2778" s="1" t="s">
        <v>27</v>
      </c>
    </row>
    <row r="2779" spans="1:21" ht="30" x14ac:dyDescent="0.2">
      <c r="A2779" s="1" t="s">
        <v>16</v>
      </c>
      <c r="B2779" s="1" t="s">
        <v>17</v>
      </c>
      <c r="C2779" s="1" t="s">
        <v>14643</v>
      </c>
      <c r="D2779" s="1" t="s">
        <v>7741</v>
      </c>
      <c r="E2779" s="1" t="s">
        <v>5688</v>
      </c>
      <c r="F2779" s="1" t="s">
        <v>5689</v>
      </c>
      <c r="G2779" s="2" t="str">
        <f t="shared" si="129"/>
        <v>Klinik Arlesheim AG
_x000D_Frauenheilkunde</v>
      </c>
      <c r="H2779" s="1" t="s">
        <v>5690</v>
      </c>
      <c r="I2779" s="1" t="str" cm="1">
        <f t="array" ref="I2779">IF(H2779="","",IF(COUNT(VALUE(MID(H2779,ROW($A$1:$A$100),1)))=0,H2779,TRIM(LEFT(H2779,MATCH(TRUE,ISNUMBER(VALUE(MID(H2779,ROW($A$1:$A$100),1))),0)-1))))</f>
        <v>Stollenrain</v>
      </c>
      <c r="J2779" s="1" t="str" cm="1">
        <f t="array" ref="J2779">IF(H2779="","",IF(COUNT(VALUE(MID(H2779,ROW($A$1:$A$100),1)))=0,"",RIGHT(H2779,LEN(H2779)-MATCH(TRUE,ISNUMBER(VALUE(MID(H2779,ROW($A$1:$A$100),1))),0)+1)))</f>
        <v>11</v>
      </c>
      <c r="K2779" s="1" t="s">
        <v>22</v>
      </c>
      <c r="L2779" s="1" t="s">
        <v>5691</v>
      </c>
      <c r="M2779" s="1" t="str">
        <f t="shared" si="130"/>
        <v>4144</v>
      </c>
      <c r="N2779" s="1" t="str">
        <f t="shared" si="131"/>
        <v>Arlesheim</v>
      </c>
      <c r="O2779" s="1" t="s">
        <v>24</v>
      </c>
      <c r="P2779" s="1" t="s">
        <v>15549</v>
      </c>
      <c r="Q2779" s="1" t="s">
        <v>21</v>
      </c>
      <c r="R2779" s="1" t="s">
        <v>22</v>
      </c>
      <c r="S2779" s="1" t="s">
        <v>22</v>
      </c>
      <c r="T2779" s="1" t="s">
        <v>15550</v>
      </c>
      <c r="U2779" s="1" t="s">
        <v>27</v>
      </c>
    </row>
    <row r="2780" spans="1:21" ht="15" x14ac:dyDescent="0.2">
      <c r="A2780" s="1" t="s">
        <v>73</v>
      </c>
      <c r="B2780" s="1" t="s">
        <v>64</v>
      </c>
      <c r="C2780" s="1" t="s">
        <v>8776</v>
      </c>
      <c r="D2780" s="1" t="s">
        <v>8772</v>
      </c>
      <c r="E2780" s="1" t="s">
        <v>457</v>
      </c>
      <c r="F2780" s="1" t="s">
        <v>22</v>
      </c>
      <c r="G2780" s="2" t="str">
        <f t="shared" si="129"/>
        <v>Praxis Dr. M. Strässle-Pfister</v>
      </c>
      <c r="H2780" s="1" t="s">
        <v>458</v>
      </c>
      <c r="I2780" s="1" t="str" cm="1">
        <f t="array" ref="I2780">IF(H2780="","",IF(COUNT(VALUE(MID(H2780,ROW($A$1:$A$100),1)))=0,H2780,TRIM(LEFT(H2780,MATCH(TRUE,ISNUMBER(VALUE(MID(H2780,ROW($A$1:$A$100),1))),0)-1))))</f>
        <v>Sulzweidstrasse</v>
      </c>
      <c r="J2780" s="1" t="str" cm="1">
        <f t="array" ref="J2780">IF(H2780="","",IF(COUNT(VALUE(MID(H2780,ROW($A$1:$A$100),1)))=0,"",RIGHT(H2780,LEN(H2780)-MATCH(TRUE,ISNUMBER(VALUE(MID(H2780,ROW($A$1:$A$100),1))),0)+1)))</f>
        <v>16a</v>
      </c>
      <c r="K2780" s="1" t="s">
        <v>22</v>
      </c>
      <c r="L2780" s="1" t="s">
        <v>459</v>
      </c>
      <c r="M2780" s="1" t="str">
        <f t="shared" si="130"/>
        <v>8737</v>
      </c>
      <c r="N2780" s="1" t="str">
        <f t="shared" si="131"/>
        <v>Gommiswald</v>
      </c>
      <c r="O2780" s="1" t="s">
        <v>24</v>
      </c>
      <c r="P2780" s="1" t="s">
        <v>8777</v>
      </c>
      <c r="Q2780" s="1" t="s">
        <v>128</v>
      </c>
      <c r="R2780" s="1" t="s">
        <v>22</v>
      </c>
      <c r="S2780" s="1" t="s">
        <v>22</v>
      </c>
      <c r="T2780" s="1" t="s">
        <v>8778</v>
      </c>
      <c r="U2780" s="1" t="s">
        <v>27</v>
      </c>
    </row>
    <row r="2781" spans="1:21" ht="15" x14ac:dyDescent="0.2">
      <c r="A2781" s="1" t="s">
        <v>73</v>
      </c>
      <c r="B2781" s="1" t="s">
        <v>17</v>
      </c>
      <c r="C2781" s="1" t="s">
        <v>8771</v>
      </c>
      <c r="D2781" s="1" t="s">
        <v>8772</v>
      </c>
      <c r="E2781" s="1" t="s">
        <v>8773</v>
      </c>
      <c r="F2781" s="1" t="s">
        <v>22</v>
      </c>
      <c r="G2781" s="2" t="str">
        <f t="shared" si="129"/>
        <v>Zentrumspraxis Regensdorf</v>
      </c>
      <c r="H2781" s="1" t="s">
        <v>3703</v>
      </c>
      <c r="I2781" s="1" t="str" cm="1">
        <f t="array" ref="I2781">IF(H2781="","",IF(COUNT(VALUE(MID(H2781,ROW($A$1:$A$100),1)))=0,H2781,TRIM(LEFT(H2781,MATCH(TRUE,ISNUMBER(VALUE(MID(H2781,ROW($A$1:$A$100),1))),0)-1))))</f>
        <v>Im Zentrum</v>
      </c>
      <c r="J2781" s="1" t="str" cm="1">
        <f t="array" ref="J2781">IF(H2781="","",IF(COUNT(VALUE(MID(H2781,ROW($A$1:$A$100),1)))=0,"",RIGHT(H2781,LEN(H2781)-MATCH(TRUE,ISNUMBER(VALUE(MID(H2781,ROW($A$1:$A$100),1))),0)+1)))</f>
        <v>1</v>
      </c>
      <c r="K2781" s="1" t="s">
        <v>22</v>
      </c>
      <c r="L2781" s="1" t="s">
        <v>6445</v>
      </c>
      <c r="M2781" s="1" t="str">
        <f t="shared" si="130"/>
        <v>8105</v>
      </c>
      <c r="N2781" s="1" t="str">
        <f t="shared" si="131"/>
        <v>Regensdorf</v>
      </c>
      <c r="O2781" s="1" t="s">
        <v>24</v>
      </c>
      <c r="P2781" s="1" t="s">
        <v>8774</v>
      </c>
      <c r="Q2781" s="1" t="s">
        <v>128</v>
      </c>
      <c r="R2781" s="1" t="s">
        <v>80</v>
      </c>
      <c r="S2781" s="1" t="s">
        <v>22</v>
      </c>
      <c r="T2781" s="1" t="s">
        <v>8775</v>
      </c>
      <c r="U2781" s="1" t="s">
        <v>27</v>
      </c>
    </row>
    <row r="2782" spans="1:21" ht="15" x14ac:dyDescent="0.2">
      <c r="A2782" s="1" t="s">
        <v>16</v>
      </c>
      <c r="B2782" s="1" t="s">
        <v>17</v>
      </c>
      <c r="C2782" s="1" t="s">
        <v>1297</v>
      </c>
      <c r="D2782" s="1" t="s">
        <v>3691</v>
      </c>
      <c r="E2782" s="1" t="s">
        <v>1901</v>
      </c>
      <c r="F2782" s="1" t="s">
        <v>22</v>
      </c>
      <c r="G2782" s="2" t="str">
        <f t="shared" si="129"/>
        <v>Praxisgemeinschaft Altstetten</v>
      </c>
      <c r="H2782" s="1" t="s">
        <v>1902</v>
      </c>
      <c r="I2782" s="1" t="str" cm="1">
        <f t="array" ref="I2782">IF(H2782="","",IF(COUNT(VALUE(MID(H2782,ROW($A$1:$A$100),1)))=0,H2782,TRIM(LEFT(H2782,MATCH(TRUE,ISNUMBER(VALUE(MID(H2782,ROW($A$1:$A$100),1))),0)-1))))</f>
        <v>Eugen-Huber-Strasse</v>
      </c>
      <c r="J2782" s="1" t="str" cm="1">
        <f t="array" ref="J2782">IF(H2782="","",IF(COUNT(VALUE(MID(H2782,ROW($A$1:$A$100),1)))=0,"",RIGHT(H2782,LEN(H2782)-MATCH(TRUE,ISNUMBER(VALUE(MID(H2782,ROW($A$1:$A$100),1))),0)+1)))</f>
        <v>16</v>
      </c>
      <c r="K2782" s="1" t="s">
        <v>22</v>
      </c>
      <c r="L2782" s="1" t="s">
        <v>1440</v>
      </c>
      <c r="M2782" s="1" t="str">
        <f t="shared" si="130"/>
        <v>8048</v>
      </c>
      <c r="N2782" s="1" t="str">
        <f t="shared" si="131"/>
        <v>Zürich</v>
      </c>
      <c r="O2782" s="1" t="s">
        <v>24</v>
      </c>
      <c r="P2782" s="1" t="s">
        <v>3692</v>
      </c>
      <c r="Q2782" s="1" t="s">
        <v>128</v>
      </c>
      <c r="R2782" s="1" t="s">
        <v>22</v>
      </c>
      <c r="S2782" s="1" t="s">
        <v>22</v>
      </c>
      <c r="T2782" s="1" t="s">
        <v>3693</v>
      </c>
      <c r="U2782" s="1" t="s">
        <v>27</v>
      </c>
    </row>
    <row r="2783" spans="1:21" ht="15" x14ac:dyDescent="0.2">
      <c r="A2783" s="1" t="s">
        <v>16</v>
      </c>
      <c r="B2783" s="1" t="s">
        <v>64</v>
      </c>
      <c r="C2783" s="1" t="s">
        <v>12984</v>
      </c>
      <c r="D2783" s="1" t="s">
        <v>12985</v>
      </c>
      <c r="E2783" s="1" t="s">
        <v>12986</v>
      </c>
      <c r="F2783" s="1" t="s">
        <v>22</v>
      </c>
      <c r="G2783" s="2" t="str">
        <f t="shared" si="129"/>
        <v>Praxis Pianta, Schüpbach &amp; Lohri</v>
      </c>
      <c r="H2783" s="1" t="s">
        <v>12987</v>
      </c>
      <c r="I2783" s="1" t="str" cm="1">
        <f t="array" ref="I2783">IF(H2783="","",IF(COUNT(VALUE(MID(H2783,ROW($A$1:$A$100),1)))=0,H2783,TRIM(LEFT(H2783,MATCH(TRUE,ISNUMBER(VALUE(MID(H2783,ROW($A$1:$A$100),1))),0)-1))))</f>
        <v>Obstgartenstrasse</v>
      </c>
      <c r="J2783" s="1" t="str" cm="1">
        <f t="array" ref="J2783">IF(H2783="","",IF(COUNT(VALUE(MID(H2783,ROW($A$1:$A$100),1)))=0,"",RIGHT(H2783,LEN(H2783)-MATCH(TRUE,ISNUMBER(VALUE(MID(H2783,ROW($A$1:$A$100),1))),0)+1)))</f>
        <v>4</v>
      </c>
      <c r="K2783" s="1" t="s">
        <v>22</v>
      </c>
      <c r="L2783" s="1" t="s">
        <v>7550</v>
      </c>
      <c r="M2783" s="1" t="str">
        <f t="shared" si="130"/>
        <v>8450</v>
      </c>
      <c r="N2783" s="1" t="str">
        <f t="shared" si="131"/>
        <v>Andelfingen</v>
      </c>
      <c r="O2783" s="1" t="s">
        <v>24</v>
      </c>
      <c r="P2783" s="1" t="s">
        <v>12988</v>
      </c>
      <c r="Q2783" s="1" t="s">
        <v>128</v>
      </c>
      <c r="R2783" s="1" t="s">
        <v>22</v>
      </c>
      <c r="S2783" s="1" t="s">
        <v>22</v>
      </c>
      <c r="T2783" s="1" t="s">
        <v>12989</v>
      </c>
      <c r="U2783" s="1" t="s">
        <v>27</v>
      </c>
    </row>
    <row r="2784" spans="1:21" ht="30" x14ac:dyDescent="0.2">
      <c r="A2784" s="1" t="s">
        <v>16</v>
      </c>
      <c r="B2784" s="1" t="s">
        <v>17</v>
      </c>
      <c r="C2784" s="1" t="s">
        <v>2109</v>
      </c>
      <c r="D2784" s="1" t="s">
        <v>16129</v>
      </c>
      <c r="E2784" s="1" t="s">
        <v>163</v>
      </c>
      <c r="F2784" s="1" t="s">
        <v>745</v>
      </c>
      <c r="G2784" s="2" t="str">
        <f t="shared" si="129"/>
        <v>Inselspital Bern
_x000D_Klinik für Frauenheilkunde</v>
      </c>
      <c r="H2784" s="1" t="s">
        <v>165</v>
      </c>
      <c r="I2784" s="1" t="str" cm="1">
        <f t="array" ref="I2784">IF(H2784="","",IF(COUNT(VALUE(MID(H2784,ROW($A$1:$A$100),1)))=0,H2784,TRIM(LEFT(H2784,MATCH(TRUE,ISNUMBER(VALUE(MID(H2784,ROW($A$1:$A$100),1))),0)-1))))</f>
        <v>Friedbühlstrasse</v>
      </c>
      <c r="J2784" s="1" t="str" cm="1">
        <f t="array" ref="J2784">IF(H2784="","",IF(COUNT(VALUE(MID(H2784,ROW($A$1:$A$100),1)))=0,"",RIGHT(H2784,LEN(H2784)-MATCH(TRUE,ISNUMBER(VALUE(MID(H2784,ROW($A$1:$A$100),1))),0)+1)))</f>
        <v>19</v>
      </c>
      <c r="K2784" s="1" t="s">
        <v>22</v>
      </c>
      <c r="L2784" s="1" t="s">
        <v>166</v>
      </c>
      <c r="M2784" s="1" t="str">
        <f t="shared" si="130"/>
        <v>3010</v>
      </c>
      <c r="N2784" s="1" t="str">
        <f t="shared" si="131"/>
        <v>Bern</v>
      </c>
      <c r="O2784" s="1" t="s">
        <v>24</v>
      </c>
      <c r="P2784" s="1" t="s">
        <v>16130</v>
      </c>
      <c r="Q2784" s="1" t="s">
        <v>21</v>
      </c>
      <c r="R2784" s="1" t="s">
        <v>22</v>
      </c>
      <c r="S2784" s="1" t="s">
        <v>22</v>
      </c>
      <c r="T2784" s="1" t="s">
        <v>16131</v>
      </c>
      <c r="U2784" s="1" t="s">
        <v>27</v>
      </c>
    </row>
    <row r="2785" spans="1:21" ht="30" x14ac:dyDescent="0.2">
      <c r="A2785" s="1" t="s">
        <v>16</v>
      </c>
      <c r="B2785" s="1" t="s">
        <v>17</v>
      </c>
      <c r="C2785" s="1" t="s">
        <v>3870</v>
      </c>
      <c r="D2785" s="1" t="s">
        <v>14058</v>
      </c>
      <c r="E2785" s="1" t="s">
        <v>380</v>
      </c>
      <c r="F2785" s="1" t="s">
        <v>156</v>
      </c>
      <c r="G2785" s="2" t="str">
        <f t="shared" si="129"/>
        <v>Spital Linth
_x000D_Frauenklinik</v>
      </c>
      <c r="H2785" s="1" t="s">
        <v>381</v>
      </c>
      <c r="I2785" s="1" t="str" cm="1">
        <f t="array" ref="I2785">IF(H2785="","",IF(COUNT(VALUE(MID(H2785,ROW($A$1:$A$100),1)))=0,H2785,TRIM(LEFT(H2785,MATCH(TRUE,ISNUMBER(VALUE(MID(H2785,ROW($A$1:$A$100),1))),0)-1))))</f>
        <v>Gasterstrasse</v>
      </c>
      <c r="J2785" s="1" t="str" cm="1">
        <f t="array" ref="J2785">IF(H2785="","",IF(COUNT(VALUE(MID(H2785,ROW($A$1:$A$100),1)))=0,"",RIGHT(H2785,LEN(H2785)-MATCH(TRUE,ISNUMBER(VALUE(MID(H2785,ROW($A$1:$A$100),1))),0)+1)))</f>
        <v>25</v>
      </c>
      <c r="K2785" s="1" t="s">
        <v>22</v>
      </c>
      <c r="L2785" s="1" t="s">
        <v>382</v>
      </c>
      <c r="M2785" s="1" t="str">
        <f t="shared" si="130"/>
        <v>8730</v>
      </c>
      <c r="N2785" s="1" t="str">
        <f t="shared" si="131"/>
        <v>Uznach</v>
      </c>
      <c r="O2785" s="1" t="s">
        <v>24</v>
      </c>
      <c r="P2785" s="1" t="s">
        <v>14059</v>
      </c>
      <c r="Q2785" s="1" t="s">
        <v>21</v>
      </c>
      <c r="R2785" s="1" t="s">
        <v>22</v>
      </c>
      <c r="S2785" s="1" t="s">
        <v>22</v>
      </c>
      <c r="T2785" s="1" t="s">
        <v>14060</v>
      </c>
      <c r="U2785" s="1" t="s">
        <v>27</v>
      </c>
    </row>
    <row r="2786" spans="1:21" ht="30" x14ac:dyDescent="0.2">
      <c r="A2786" s="1" t="s">
        <v>16</v>
      </c>
      <c r="B2786" s="1" t="s">
        <v>64</v>
      </c>
      <c r="C2786" s="1" t="s">
        <v>14306</v>
      </c>
      <c r="D2786" s="1" t="s">
        <v>14307</v>
      </c>
      <c r="E2786" s="1" t="s">
        <v>1357</v>
      </c>
      <c r="F2786" s="1" t="s">
        <v>156</v>
      </c>
      <c r="G2786" s="2" t="str">
        <f t="shared" si="129"/>
        <v>Kantonsspital St. Gallen
_x000D_Frauenklinik</v>
      </c>
      <c r="H2786" s="1" t="s">
        <v>1358</v>
      </c>
      <c r="I2786" s="1" t="str" cm="1">
        <f t="array" ref="I2786">IF(H2786="","",IF(COUNT(VALUE(MID(H2786,ROW($A$1:$A$100),1)))=0,H2786,TRIM(LEFT(H2786,MATCH(TRUE,ISNUMBER(VALUE(MID(H2786,ROW($A$1:$A$100),1))),0)-1))))</f>
        <v>Rorschacher Strasse</v>
      </c>
      <c r="J2786" s="1" t="str" cm="1">
        <f t="array" ref="J2786">IF(H2786="","",IF(COUNT(VALUE(MID(H2786,ROW($A$1:$A$100),1)))=0,"",RIGHT(H2786,LEN(H2786)-MATCH(TRUE,ISNUMBER(VALUE(MID(H2786,ROW($A$1:$A$100),1))),0)+1)))</f>
        <v>95</v>
      </c>
      <c r="K2786" s="1" t="s">
        <v>22</v>
      </c>
      <c r="L2786" s="1" t="s">
        <v>1359</v>
      </c>
      <c r="M2786" s="1" t="str">
        <f t="shared" si="130"/>
        <v>9007</v>
      </c>
      <c r="N2786" s="1" t="str">
        <f t="shared" si="131"/>
        <v>St. Gallen</v>
      </c>
      <c r="O2786" s="1" t="s">
        <v>24</v>
      </c>
      <c r="P2786" s="1" t="s">
        <v>14308</v>
      </c>
      <c r="Q2786" s="1" t="s">
        <v>21</v>
      </c>
      <c r="R2786" s="1" t="s">
        <v>22</v>
      </c>
      <c r="S2786" s="1" t="s">
        <v>22</v>
      </c>
      <c r="T2786" s="1" t="s">
        <v>14309</v>
      </c>
      <c r="U2786" s="1" t="s">
        <v>27</v>
      </c>
    </row>
    <row r="2787" spans="1:21" ht="15" x14ac:dyDescent="0.2">
      <c r="A2787" s="1" t="s">
        <v>73</v>
      </c>
      <c r="B2787" s="1" t="s">
        <v>17</v>
      </c>
      <c r="C2787" s="1" t="s">
        <v>712</v>
      </c>
      <c r="D2787" s="1" t="s">
        <v>15194</v>
      </c>
      <c r="E2787" s="1" t="s">
        <v>2623</v>
      </c>
      <c r="F2787" s="1" t="s">
        <v>22</v>
      </c>
      <c r="G2787" s="2" t="str">
        <f t="shared" si="129"/>
        <v>arzthaus.ch AG Zürich Stadelhof</v>
      </c>
      <c r="H2787" s="1" t="s">
        <v>2624</v>
      </c>
      <c r="I2787" s="1" t="str" cm="1">
        <f t="array" ref="I2787">IF(H2787="","",IF(COUNT(VALUE(MID(H2787,ROW($A$1:$A$100),1)))=0,H2787,TRIM(LEFT(H2787,MATCH(TRUE,ISNUMBER(VALUE(MID(H2787,ROW($A$1:$A$100),1))),0)-1))))</f>
        <v>Goethestrasse</v>
      </c>
      <c r="J2787" s="1" t="str" cm="1">
        <f t="array" ref="J2787">IF(H2787="","",IF(COUNT(VALUE(MID(H2787,ROW($A$1:$A$100),1)))=0,"",RIGHT(H2787,LEN(H2787)-MATCH(TRUE,ISNUMBER(VALUE(MID(H2787,ROW($A$1:$A$100),1))),0)+1)))</f>
        <v>14</v>
      </c>
      <c r="K2787" s="1" t="s">
        <v>22</v>
      </c>
      <c r="L2787" s="1" t="s">
        <v>415</v>
      </c>
      <c r="M2787" s="1" t="str">
        <f t="shared" si="130"/>
        <v>8001</v>
      </c>
      <c r="N2787" s="1" t="str">
        <f t="shared" si="131"/>
        <v>Zürich</v>
      </c>
      <c r="O2787" s="1" t="s">
        <v>24</v>
      </c>
      <c r="P2787" s="1" t="s">
        <v>15195</v>
      </c>
      <c r="Q2787" s="1" t="s">
        <v>128</v>
      </c>
      <c r="R2787" s="1" t="s">
        <v>22</v>
      </c>
      <c r="S2787" s="1" t="s">
        <v>22</v>
      </c>
      <c r="T2787" s="1" t="s">
        <v>15196</v>
      </c>
      <c r="U2787" s="1" t="s">
        <v>27</v>
      </c>
    </row>
    <row r="2788" spans="1:21" ht="15" x14ac:dyDescent="0.2">
      <c r="A2788" s="1" t="s">
        <v>73</v>
      </c>
      <c r="B2788" s="1" t="s">
        <v>64</v>
      </c>
      <c r="C2788" s="1" t="s">
        <v>475</v>
      </c>
      <c r="D2788" s="1" t="s">
        <v>8855</v>
      </c>
      <c r="E2788" s="1" t="s">
        <v>8851</v>
      </c>
      <c r="F2788" s="1" t="s">
        <v>22</v>
      </c>
      <c r="G2788" s="2" t="str">
        <f t="shared" si="129"/>
        <v>Praxis Dres Pinzello-Hürlimann</v>
      </c>
      <c r="H2788" s="1" t="s">
        <v>8852</v>
      </c>
      <c r="I2788" s="1" t="str" cm="1">
        <f t="array" ref="I2788">IF(H2788="","",IF(COUNT(VALUE(MID(H2788,ROW($A$1:$A$100),1)))=0,H2788,TRIM(LEFT(H2788,MATCH(TRUE,ISNUMBER(VALUE(MID(H2788,ROW($A$1:$A$100),1))),0)-1))))</f>
        <v>Grabengasse</v>
      </c>
      <c r="J2788" s="1" t="str" cm="1">
        <f t="array" ref="J2788">IF(H2788="","",IF(COUNT(VALUE(MID(H2788,ROW($A$1:$A$100),1)))=0,"",RIGHT(H2788,LEN(H2788)-MATCH(TRUE,ISNUMBER(VALUE(MID(H2788,ROW($A$1:$A$100),1))),0)+1)))</f>
        <v>12</v>
      </c>
      <c r="K2788" s="1" t="s">
        <v>22</v>
      </c>
      <c r="L2788" s="1" t="s">
        <v>107</v>
      </c>
      <c r="M2788" s="1" t="str">
        <f t="shared" si="130"/>
        <v>8180</v>
      </c>
      <c r="N2788" s="1" t="str">
        <f t="shared" si="131"/>
        <v>Bülach</v>
      </c>
      <c r="O2788" s="1" t="s">
        <v>24</v>
      </c>
      <c r="P2788" s="1" t="s">
        <v>8856</v>
      </c>
      <c r="Q2788" s="1" t="s">
        <v>128</v>
      </c>
      <c r="R2788" s="1" t="s">
        <v>22</v>
      </c>
      <c r="S2788" s="1" t="s">
        <v>22</v>
      </c>
      <c r="T2788" s="1" t="s">
        <v>8857</v>
      </c>
      <c r="U2788" s="1" t="s">
        <v>27</v>
      </c>
    </row>
    <row r="2789" spans="1:21" ht="15" x14ac:dyDescent="0.2">
      <c r="A2789" s="1" t="s">
        <v>16</v>
      </c>
      <c r="B2789" s="1" t="s">
        <v>64</v>
      </c>
      <c r="C2789" s="1" t="s">
        <v>8849</v>
      </c>
      <c r="D2789" s="1" t="s">
        <v>8850</v>
      </c>
      <c r="E2789" s="1" t="s">
        <v>8851</v>
      </c>
      <c r="F2789" s="1" t="s">
        <v>22</v>
      </c>
      <c r="G2789" s="2" t="str">
        <f t="shared" si="129"/>
        <v>Praxis Dres Pinzello-Hürlimann</v>
      </c>
      <c r="H2789" s="1" t="s">
        <v>8852</v>
      </c>
      <c r="I2789" s="1" t="str" cm="1">
        <f t="array" ref="I2789">IF(H2789="","",IF(COUNT(VALUE(MID(H2789,ROW($A$1:$A$100),1)))=0,H2789,TRIM(LEFT(H2789,MATCH(TRUE,ISNUMBER(VALUE(MID(H2789,ROW($A$1:$A$100),1))),0)-1))))</f>
        <v>Grabengasse</v>
      </c>
      <c r="J2789" s="1" t="str" cm="1">
        <f t="array" ref="J2789">IF(H2789="","",IF(COUNT(VALUE(MID(H2789,ROW($A$1:$A$100),1)))=0,"",RIGHT(H2789,LEN(H2789)-MATCH(TRUE,ISNUMBER(VALUE(MID(H2789,ROW($A$1:$A$100),1))),0)+1)))</f>
        <v>12</v>
      </c>
      <c r="K2789" s="1" t="s">
        <v>22</v>
      </c>
      <c r="L2789" s="1" t="s">
        <v>107</v>
      </c>
      <c r="M2789" s="1" t="str">
        <f t="shared" si="130"/>
        <v>8180</v>
      </c>
      <c r="N2789" s="1" t="str">
        <f t="shared" si="131"/>
        <v>Bülach</v>
      </c>
      <c r="O2789" s="1" t="s">
        <v>24</v>
      </c>
      <c r="P2789" s="1" t="s">
        <v>8853</v>
      </c>
      <c r="Q2789" s="1" t="s">
        <v>128</v>
      </c>
      <c r="R2789" s="1" t="s">
        <v>22</v>
      </c>
      <c r="S2789" s="1" t="s">
        <v>22</v>
      </c>
      <c r="T2789" s="1" t="s">
        <v>8854</v>
      </c>
      <c r="U2789" s="1" t="s">
        <v>27</v>
      </c>
    </row>
    <row r="2790" spans="1:21" ht="15" x14ac:dyDescent="0.2">
      <c r="A2790" s="1" t="s">
        <v>73</v>
      </c>
      <c r="B2790" s="1" t="s">
        <v>64</v>
      </c>
      <c r="C2790" s="1" t="s">
        <v>262</v>
      </c>
      <c r="D2790" s="1" t="s">
        <v>8779</v>
      </c>
      <c r="E2790" s="1" t="s">
        <v>8780</v>
      </c>
      <c r="F2790" s="1" t="s">
        <v>22</v>
      </c>
      <c r="G2790" s="2" t="str">
        <f t="shared" si="129"/>
        <v>Praxis Dr. Pitsch Reto</v>
      </c>
      <c r="H2790" s="1" t="s">
        <v>8781</v>
      </c>
      <c r="I2790" s="1" t="str" cm="1">
        <f t="array" ref="I2790">IF(H2790="","",IF(COUNT(VALUE(MID(H2790,ROW($A$1:$A$100),1)))=0,H2790,TRIM(LEFT(H2790,MATCH(TRUE,ISNUMBER(VALUE(MID(H2790,ROW($A$1:$A$100),1))),0)-1))))</f>
        <v>Rüdenplatz</v>
      </c>
      <c r="J2790" s="1" t="str" cm="1">
        <f t="array" ref="J2790">IF(H2790="","",IF(COUNT(VALUE(MID(H2790,ROW($A$1:$A$100),1)))=0,"",RIGHT(H2790,LEN(H2790)-MATCH(TRUE,ISNUMBER(VALUE(MID(H2790,ROW($A$1:$A$100),1))),0)+1)))</f>
        <v>2</v>
      </c>
      <c r="K2790" s="1" t="s">
        <v>22</v>
      </c>
      <c r="L2790" s="1" t="s">
        <v>415</v>
      </c>
      <c r="M2790" s="1" t="str">
        <f t="shared" si="130"/>
        <v>8001</v>
      </c>
      <c r="N2790" s="1" t="str">
        <f t="shared" si="131"/>
        <v>Zürich</v>
      </c>
      <c r="O2790" s="1" t="s">
        <v>24</v>
      </c>
      <c r="P2790" s="1" t="s">
        <v>8782</v>
      </c>
      <c r="Q2790" s="1" t="s">
        <v>128</v>
      </c>
      <c r="R2790" s="1" t="s">
        <v>22</v>
      </c>
      <c r="S2790" s="1" t="s">
        <v>22</v>
      </c>
      <c r="T2790" s="1" t="s">
        <v>8783</v>
      </c>
      <c r="U2790" s="1" t="s">
        <v>27</v>
      </c>
    </row>
    <row r="2791" spans="1:21" ht="15" x14ac:dyDescent="0.2">
      <c r="A2791" s="1" t="s">
        <v>16</v>
      </c>
      <c r="B2791" s="1" t="s">
        <v>900</v>
      </c>
      <c r="C2791" s="1" t="s">
        <v>1651</v>
      </c>
      <c r="D2791" s="1" t="s">
        <v>6494</v>
      </c>
      <c r="E2791" s="1" t="s">
        <v>6495</v>
      </c>
      <c r="F2791" s="1" t="s">
        <v>22</v>
      </c>
      <c r="G2791" s="2" t="str">
        <f t="shared" si="129"/>
        <v>ZIO AG Zürich</v>
      </c>
      <c r="H2791" s="1" t="s">
        <v>6496</v>
      </c>
      <c r="I2791" s="1" t="str" cm="1">
        <f t="array" ref="I2791">IF(H2791="","",IF(COUNT(VALUE(MID(H2791,ROW($A$1:$A$100),1)))=0,H2791,TRIM(LEFT(H2791,MATCH(TRUE,ISNUMBER(VALUE(MID(H2791,ROW($A$1:$A$100),1))),0)-1))))</f>
        <v>Hardturmstrasse</v>
      </c>
      <c r="J2791" s="1" t="str" cm="1">
        <f t="array" ref="J2791">IF(H2791="","",IF(COUNT(VALUE(MID(H2791,ROW($A$1:$A$100),1)))=0,"",RIGHT(H2791,LEN(H2791)-MATCH(TRUE,ISNUMBER(VALUE(MID(H2791,ROW($A$1:$A$100),1))),0)+1)))</f>
        <v>133</v>
      </c>
      <c r="K2791" s="1" t="s">
        <v>22</v>
      </c>
      <c r="L2791" s="1" t="s">
        <v>201</v>
      </c>
      <c r="M2791" s="1" t="str">
        <f t="shared" si="130"/>
        <v>8005</v>
      </c>
      <c r="N2791" s="1" t="str">
        <f t="shared" si="131"/>
        <v>Zürich</v>
      </c>
      <c r="O2791" s="1" t="s">
        <v>24</v>
      </c>
      <c r="P2791" s="1" t="s">
        <v>6497</v>
      </c>
      <c r="Q2791" s="1" t="s">
        <v>128</v>
      </c>
      <c r="R2791" s="1" t="s">
        <v>22</v>
      </c>
      <c r="S2791" s="1" t="s">
        <v>22</v>
      </c>
      <c r="T2791" s="1" t="s">
        <v>6498</v>
      </c>
      <c r="U2791" s="1" t="s">
        <v>27</v>
      </c>
    </row>
    <row r="2792" spans="1:21" ht="15" x14ac:dyDescent="0.2">
      <c r="A2792" s="1" t="s">
        <v>73</v>
      </c>
      <c r="B2792" s="1" t="s">
        <v>64</v>
      </c>
      <c r="C2792" s="1" t="s">
        <v>122</v>
      </c>
      <c r="D2792" s="1" t="s">
        <v>8798</v>
      </c>
      <c r="E2792" s="1" t="s">
        <v>8799</v>
      </c>
      <c r="F2792" s="1" t="s">
        <v>22</v>
      </c>
      <c r="G2792" s="2" t="str">
        <f t="shared" si="129"/>
        <v>Albispraxis, Dr. Place Thomas</v>
      </c>
      <c r="H2792" s="1" t="s">
        <v>8800</v>
      </c>
      <c r="I2792" s="1" t="str" cm="1">
        <f t="array" ref="I2792">IF(H2792="","",IF(COUNT(VALUE(MID(H2792,ROW($A$1:$A$100),1)))=0,H2792,TRIM(LEFT(H2792,MATCH(TRUE,ISNUMBER(VALUE(MID(H2792,ROW($A$1:$A$100),1))),0)-1))))</f>
        <v>Zürichstrasse</v>
      </c>
      <c r="J2792" s="1" t="str" cm="1">
        <f t="array" ref="J2792">IF(H2792="","",IF(COUNT(VALUE(MID(H2792,ROW($A$1:$A$100),1)))=0,"",RIGHT(H2792,LEN(H2792)-MATCH(TRUE,ISNUMBER(VALUE(MID(H2792,ROW($A$1:$A$100),1))),0)+1)))</f>
        <v>16</v>
      </c>
      <c r="K2792" s="1" t="s">
        <v>22</v>
      </c>
      <c r="L2792" s="1" t="s">
        <v>2460</v>
      </c>
      <c r="M2792" s="1" t="str">
        <f t="shared" si="130"/>
        <v>8134</v>
      </c>
      <c r="N2792" s="1" t="str">
        <f t="shared" si="131"/>
        <v>Adliswil</v>
      </c>
      <c r="O2792" s="1" t="s">
        <v>24</v>
      </c>
      <c r="P2792" s="1" t="s">
        <v>8801</v>
      </c>
      <c r="Q2792" s="1" t="s">
        <v>128</v>
      </c>
      <c r="R2792" s="1" t="s">
        <v>22</v>
      </c>
      <c r="S2792" s="1" t="s">
        <v>22</v>
      </c>
      <c r="T2792" s="1" t="s">
        <v>8802</v>
      </c>
      <c r="U2792" s="1" t="s">
        <v>27</v>
      </c>
    </row>
    <row r="2793" spans="1:21" ht="15" x14ac:dyDescent="0.2">
      <c r="A2793" s="1" t="s">
        <v>16</v>
      </c>
      <c r="B2793" s="1" t="s">
        <v>64</v>
      </c>
      <c r="C2793" s="1" t="s">
        <v>8792</v>
      </c>
      <c r="D2793" s="1" t="s">
        <v>8793</v>
      </c>
      <c r="E2793" s="1" t="s">
        <v>8794</v>
      </c>
      <c r="F2793" s="1" t="s">
        <v>22</v>
      </c>
      <c r="G2793" s="2" t="str">
        <f t="shared" si="129"/>
        <v>ZiSMed</v>
      </c>
      <c r="H2793" s="1" t="s">
        <v>8795</v>
      </c>
      <c r="I2793" s="1" t="str" cm="1">
        <f t="array" ref="I2793">IF(H2793="","",IF(COUNT(VALUE(MID(H2793,ROW($A$1:$A$100),1)))=0,H2793,TRIM(LEFT(H2793,MATCH(TRUE,ISNUMBER(VALUE(MID(H2793,ROW($A$1:$A$100),1))),0)-1))))</f>
        <v>Minervastrasse</v>
      </c>
      <c r="J2793" s="1" t="str" cm="1">
        <f t="array" ref="J2793">IF(H2793="","",IF(COUNT(VALUE(MID(H2793,ROW($A$1:$A$100),1)))=0,"",RIGHT(H2793,LEN(H2793)-MATCH(TRUE,ISNUMBER(VALUE(MID(H2793,ROW($A$1:$A$100),1))),0)+1)))</f>
        <v>99</v>
      </c>
      <c r="K2793" s="1" t="s">
        <v>22</v>
      </c>
      <c r="L2793" s="1" t="s">
        <v>260</v>
      </c>
      <c r="M2793" s="1" t="str">
        <f t="shared" si="130"/>
        <v>8032</v>
      </c>
      <c r="N2793" s="1" t="str">
        <f t="shared" si="131"/>
        <v>Zürich</v>
      </c>
      <c r="O2793" s="1" t="s">
        <v>24</v>
      </c>
      <c r="P2793" s="1" t="s">
        <v>8796</v>
      </c>
      <c r="Q2793" s="1" t="s">
        <v>128</v>
      </c>
      <c r="R2793" s="1" t="s">
        <v>22</v>
      </c>
      <c r="S2793" s="1" t="s">
        <v>22</v>
      </c>
      <c r="T2793" s="1" t="s">
        <v>8797</v>
      </c>
      <c r="U2793" s="1" t="s">
        <v>27</v>
      </c>
    </row>
    <row r="2794" spans="1:21" ht="15" x14ac:dyDescent="0.2">
      <c r="A2794" s="1" t="s">
        <v>16</v>
      </c>
      <c r="B2794" s="1" t="s">
        <v>64</v>
      </c>
      <c r="C2794" s="1" t="s">
        <v>1003</v>
      </c>
      <c r="D2794" s="1" t="s">
        <v>8787</v>
      </c>
      <c r="E2794" s="1" t="s">
        <v>8788</v>
      </c>
      <c r="F2794" s="1" t="s">
        <v>22</v>
      </c>
      <c r="G2794" s="2" t="str">
        <f t="shared" si="129"/>
        <v>Praxis Dr. Plangger / Dr. Müller</v>
      </c>
      <c r="H2794" s="1" t="s">
        <v>8789</v>
      </c>
      <c r="I2794" s="1" t="str" cm="1">
        <f t="array" ref="I2794">IF(H2794="","",IF(COUNT(VALUE(MID(H2794,ROW($A$1:$A$100),1)))=0,H2794,TRIM(LEFT(H2794,MATCH(TRUE,ISNUMBER(VALUE(MID(H2794,ROW($A$1:$A$100),1))),0)-1))))</f>
        <v>Tödistrasse</v>
      </c>
      <c r="J2794" s="1" t="str" cm="1">
        <f t="array" ref="J2794">IF(H2794="","",IF(COUNT(VALUE(MID(H2794,ROW($A$1:$A$100),1)))=0,"",RIGHT(H2794,LEN(H2794)-MATCH(TRUE,ISNUMBER(VALUE(MID(H2794,ROW($A$1:$A$100),1))),0)+1)))</f>
        <v>3</v>
      </c>
      <c r="K2794" s="1" t="s">
        <v>22</v>
      </c>
      <c r="L2794" s="1" t="s">
        <v>695</v>
      </c>
      <c r="M2794" s="1" t="str">
        <f t="shared" si="130"/>
        <v>8634</v>
      </c>
      <c r="N2794" s="1" t="str">
        <f t="shared" si="131"/>
        <v>Hombrechtikon</v>
      </c>
      <c r="O2794" s="1" t="s">
        <v>24</v>
      </c>
      <c r="P2794" s="1" t="s">
        <v>8790</v>
      </c>
      <c r="Q2794" s="1" t="s">
        <v>128</v>
      </c>
      <c r="R2794" s="1" t="s">
        <v>22</v>
      </c>
      <c r="S2794" s="1" t="s">
        <v>22</v>
      </c>
      <c r="T2794" s="1" t="s">
        <v>8791</v>
      </c>
      <c r="U2794" s="1" t="s">
        <v>27</v>
      </c>
    </row>
    <row r="2795" spans="1:21" ht="30" x14ac:dyDescent="0.2">
      <c r="A2795" s="1" t="s">
        <v>16</v>
      </c>
      <c r="B2795" s="1" t="s">
        <v>17</v>
      </c>
      <c r="C2795" s="1" t="s">
        <v>553</v>
      </c>
      <c r="D2795" s="1" t="s">
        <v>16174</v>
      </c>
      <c r="E2795" s="1" t="s">
        <v>1521</v>
      </c>
      <c r="F2795" s="1" t="s">
        <v>156</v>
      </c>
      <c r="G2795" s="2" t="str">
        <f t="shared" si="129"/>
        <v>Kantonsspital Münsterlingen
_x000D_Frauenklinik</v>
      </c>
      <c r="H2795" s="1" t="s">
        <v>1522</v>
      </c>
      <c r="I2795" s="1" t="str" cm="1">
        <f t="array" ref="I2795">IF(H2795="","",IF(COUNT(VALUE(MID(H2795,ROW($A$1:$A$100),1)))=0,H2795,TRIM(LEFT(H2795,MATCH(TRUE,ISNUMBER(VALUE(MID(H2795,ROW($A$1:$A$100),1))),0)-1))))</f>
        <v>Spitalcampus</v>
      </c>
      <c r="J2795" s="1" t="str" cm="1">
        <f t="array" ref="J2795">IF(H2795="","",IF(COUNT(VALUE(MID(H2795,ROW($A$1:$A$100),1)))=0,"",RIGHT(H2795,LEN(H2795)-MATCH(TRUE,ISNUMBER(VALUE(MID(H2795,ROW($A$1:$A$100),1))),0)+1)))</f>
        <v>1</v>
      </c>
      <c r="K2795" s="1" t="s">
        <v>22</v>
      </c>
      <c r="L2795" s="1" t="s">
        <v>1523</v>
      </c>
      <c r="M2795" s="1" t="str">
        <f t="shared" si="130"/>
        <v>8596</v>
      </c>
      <c r="N2795" s="1" t="str">
        <f t="shared" si="131"/>
        <v>Münsterlingen</v>
      </c>
      <c r="O2795" s="1" t="s">
        <v>24</v>
      </c>
      <c r="P2795" s="1" t="s">
        <v>16175</v>
      </c>
      <c r="Q2795" s="1" t="s">
        <v>21</v>
      </c>
      <c r="R2795" s="1" t="s">
        <v>22</v>
      </c>
      <c r="S2795" s="1" t="s">
        <v>22</v>
      </c>
      <c r="T2795" s="1" t="s">
        <v>16176</v>
      </c>
      <c r="U2795" s="1" t="s">
        <v>27</v>
      </c>
    </row>
    <row r="2796" spans="1:21" ht="15" x14ac:dyDescent="0.2">
      <c r="A2796" s="1" t="s">
        <v>73</v>
      </c>
      <c r="B2796" s="1" t="s">
        <v>64</v>
      </c>
      <c r="C2796" s="1" t="s">
        <v>6684</v>
      </c>
      <c r="D2796" s="1" t="s">
        <v>8803</v>
      </c>
      <c r="E2796" s="1" t="s">
        <v>5874</v>
      </c>
      <c r="F2796" s="1" t="s">
        <v>22</v>
      </c>
      <c r="G2796" s="2" t="str">
        <f t="shared" si="129"/>
        <v>Praxis Dr. Platten Claus</v>
      </c>
      <c r="H2796" s="1" t="s">
        <v>5875</v>
      </c>
      <c r="I2796" s="1" t="str" cm="1">
        <f t="array" ref="I2796">IF(H2796="","",IF(COUNT(VALUE(MID(H2796,ROW($A$1:$A$100),1)))=0,H2796,TRIM(LEFT(H2796,MATCH(TRUE,ISNUMBER(VALUE(MID(H2796,ROW($A$1:$A$100),1))),0)-1))))</f>
        <v>Durachweg</v>
      </c>
      <c r="J2796" s="1" t="str" cm="1">
        <f t="array" ref="J2796">IF(H2796="","",IF(COUNT(VALUE(MID(H2796,ROW($A$1:$A$100),1)))=0,"",RIGHT(H2796,LEN(H2796)-MATCH(TRUE,ISNUMBER(VALUE(MID(H2796,ROW($A$1:$A$100),1))),0)+1)))</f>
        <v>22</v>
      </c>
      <c r="K2796" s="1" t="s">
        <v>22</v>
      </c>
      <c r="L2796" s="1" t="s">
        <v>180</v>
      </c>
      <c r="M2796" s="1" t="str">
        <f t="shared" si="130"/>
        <v>8200</v>
      </c>
      <c r="N2796" s="1" t="str">
        <f t="shared" si="131"/>
        <v>Schaffhausen</v>
      </c>
      <c r="O2796" s="1" t="s">
        <v>24</v>
      </c>
      <c r="P2796" s="1" t="s">
        <v>8804</v>
      </c>
      <c r="Q2796" s="1" t="s">
        <v>21</v>
      </c>
      <c r="R2796" s="1" t="s">
        <v>22</v>
      </c>
      <c r="S2796" s="1" t="s">
        <v>22</v>
      </c>
      <c r="T2796" s="1" t="s">
        <v>8805</v>
      </c>
      <c r="U2796" s="1" t="s">
        <v>27</v>
      </c>
    </row>
    <row r="2797" spans="1:21" ht="15" x14ac:dyDescent="0.2">
      <c r="A2797" s="1" t="s">
        <v>16</v>
      </c>
      <c r="B2797" s="1" t="s">
        <v>64</v>
      </c>
      <c r="C2797" s="1" t="s">
        <v>2700</v>
      </c>
      <c r="D2797" s="1" t="s">
        <v>2701</v>
      </c>
      <c r="E2797" s="1" t="s">
        <v>2702</v>
      </c>
      <c r="F2797" s="1" t="s">
        <v>22</v>
      </c>
      <c r="G2797" s="2" t="str">
        <f t="shared" si="129"/>
        <v>Praxis La Vida AG</v>
      </c>
      <c r="H2797" s="1" t="s">
        <v>2703</v>
      </c>
      <c r="I2797" s="1" t="str" cm="1">
        <f t="array" ref="I2797">IF(H2797="","",IF(COUNT(VALUE(MID(H2797,ROW($A$1:$A$100),1)))=0,H2797,TRIM(LEFT(H2797,MATCH(TRUE,ISNUMBER(VALUE(MID(H2797,ROW($A$1:$A$100),1))),0)-1))))</f>
        <v>Frymannstrasse</v>
      </c>
      <c r="J2797" s="1" t="str" cm="1">
        <f t="array" ref="J2797">IF(H2797="","",IF(COUNT(VALUE(MID(H2797,ROW($A$1:$A$100),1)))=0,"",RIGHT(H2797,LEN(H2797)-MATCH(TRUE,ISNUMBER(VALUE(MID(H2797,ROW($A$1:$A$100),1))),0)+1)))</f>
        <v>21</v>
      </c>
      <c r="K2797" s="1" t="s">
        <v>22</v>
      </c>
      <c r="L2797" s="1" t="s">
        <v>1065</v>
      </c>
      <c r="M2797" s="1" t="str">
        <f t="shared" si="130"/>
        <v>8041</v>
      </c>
      <c r="N2797" s="1" t="str">
        <f t="shared" si="131"/>
        <v>Zürich</v>
      </c>
      <c r="O2797" s="1" t="s">
        <v>24</v>
      </c>
      <c r="P2797" s="1" t="s">
        <v>2704</v>
      </c>
      <c r="Q2797" s="1" t="s">
        <v>21</v>
      </c>
      <c r="R2797" s="1" t="s">
        <v>22</v>
      </c>
      <c r="S2797" s="1" t="s">
        <v>22</v>
      </c>
      <c r="T2797" s="1" t="s">
        <v>2705</v>
      </c>
      <c r="U2797" s="1" t="s">
        <v>27</v>
      </c>
    </row>
    <row r="2798" spans="1:21" ht="15" x14ac:dyDescent="0.2">
      <c r="A2798" s="1" t="s">
        <v>16</v>
      </c>
      <c r="B2798" s="1" t="s">
        <v>64</v>
      </c>
      <c r="C2798" s="1" t="s">
        <v>862</v>
      </c>
      <c r="D2798" s="1" t="s">
        <v>8784</v>
      </c>
      <c r="E2798" s="1" t="s">
        <v>5156</v>
      </c>
      <c r="F2798" s="1" t="s">
        <v>22</v>
      </c>
      <c r="G2798" s="2" t="str">
        <f t="shared" si="129"/>
        <v>Frauenpraxis Stans</v>
      </c>
      <c r="H2798" s="1" t="s">
        <v>5157</v>
      </c>
      <c r="I2798" s="1" t="str" cm="1">
        <f t="array" ref="I2798">IF(H2798="","",IF(COUNT(VALUE(MID(H2798,ROW($A$1:$A$100),1)))=0,H2798,TRIM(LEFT(H2798,MATCH(TRUE,ISNUMBER(VALUE(MID(H2798,ROW($A$1:$A$100),1))),0)-1))))</f>
        <v>Buochserstrasse</v>
      </c>
      <c r="J2798" s="1" t="str" cm="1">
        <f t="array" ref="J2798">IF(H2798="","",IF(COUNT(VALUE(MID(H2798,ROW($A$1:$A$100),1)))=0,"",RIGHT(H2798,LEN(H2798)-MATCH(TRUE,ISNUMBER(VALUE(MID(H2798,ROW($A$1:$A$100),1))),0)+1)))</f>
        <v>9</v>
      </c>
      <c r="K2798" s="1" t="s">
        <v>22</v>
      </c>
      <c r="L2798" s="1" t="s">
        <v>1971</v>
      </c>
      <c r="M2798" s="1" t="str">
        <f t="shared" si="130"/>
        <v>6370</v>
      </c>
      <c r="N2798" s="1" t="str">
        <f t="shared" si="131"/>
        <v>Stans</v>
      </c>
      <c r="O2798" s="1" t="s">
        <v>24</v>
      </c>
      <c r="P2798" s="1" t="s">
        <v>8785</v>
      </c>
      <c r="Q2798" s="1" t="s">
        <v>21</v>
      </c>
      <c r="R2798" s="1" t="s">
        <v>22</v>
      </c>
      <c r="S2798" s="1" t="s">
        <v>22</v>
      </c>
      <c r="T2798" s="1" t="s">
        <v>8786</v>
      </c>
      <c r="U2798" s="1" t="s">
        <v>27</v>
      </c>
    </row>
    <row r="2799" spans="1:21" ht="30" x14ac:dyDescent="0.2">
      <c r="A2799" s="1" t="s">
        <v>16</v>
      </c>
      <c r="B2799" s="1" t="s">
        <v>64</v>
      </c>
      <c r="C2799" s="1" t="s">
        <v>3967</v>
      </c>
      <c r="D2799" s="1" t="s">
        <v>3968</v>
      </c>
      <c r="E2799" s="1" t="s">
        <v>750</v>
      </c>
      <c r="F2799" s="1" t="s">
        <v>156</v>
      </c>
      <c r="G2799" s="2" t="str">
        <f t="shared" si="129"/>
        <v>Universitätsspital Basel
_x000D_Frauenklinik</v>
      </c>
      <c r="H2799" s="1" t="s">
        <v>752</v>
      </c>
      <c r="I2799" s="1" t="str" cm="1">
        <f t="array" ref="I2799">IF(H2799="","",IF(COUNT(VALUE(MID(H2799,ROW($A$1:$A$100),1)))=0,H2799,TRIM(LEFT(H2799,MATCH(TRUE,ISNUMBER(VALUE(MID(H2799,ROW($A$1:$A$100),1))),0)-1))))</f>
        <v>Spitalstrasse</v>
      </c>
      <c r="J2799" s="1" t="str" cm="1">
        <f t="array" ref="J2799">IF(H2799="","",IF(COUNT(VALUE(MID(H2799,ROW($A$1:$A$100),1)))=0,"",RIGHT(H2799,LEN(H2799)-MATCH(TRUE,ISNUMBER(VALUE(MID(H2799,ROW($A$1:$A$100),1))),0)+1)))</f>
        <v>21</v>
      </c>
      <c r="K2799" s="1" t="s">
        <v>22</v>
      </c>
      <c r="L2799" s="1" t="s">
        <v>753</v>
      </c>
      <c r="M2799" s="1" t="str">
        <f t="shared" si="130"/>
        <v>4031</v>
      </c>
      <c r="N2799" s="1" t="str">
        <f t="shared" si="131"/>
        <v>Basel</v>
      </c>
      <c r="O2799" s="1" t="s">
        <v>24</v>
      </c>
      <c r="P2799" s="1" t="s">
        <v>3969</v>
      </c>
      <c r="Q2799" s="1" t="s">
        <v>21</v>
      </c>
      <c r="R2799" s="1" t="s">
        <v>22</v>
      </c>
      <c r="S2799" s="1" t="s">
        <v>22</v>
      </c>
      <c r="T2799" s="1" t="s">
        <v>3970</v>
      </c>
      <c r="U2799" s="1" t="s">
        <v>27</v>
      </c>
    </row>
    <row r="2800" spans="1:21" ht="15" x14ac:dyDescent="0.2">
      <c r="A2800" s="1" t="s">
        <v>73</v>
      </c>
      <c r="B2800" s="1" t="s">
        <v>14804</v>
      </c>
      <c r="C2800" s="1" t="s">
        <v>3790</v>
      </c>
      <c r="D2800" s="1" t="s">
        <v>14805</v>
      </c>
      <c r="E2800" s="1" t="s">
        <v>14806</v>
      </c>
      <c r="F2800" s="1" t="s">
        <v>22</v>
      </c>
      <c r="G2800" s="2" t="str">
        <f t="shared" si="129"/>
        <v>ParkSideClinic GmbH</v>
      </c>
      <c r="H2800" s="1" t="s">
        <v>14807</v>
      </c>
      <c r="I2800" s="1" t="str" cm="1">
        <f t="array" ref="I2800">IF(H2800="","",IF(COUNT(VALUE(MID(H2800,ROW($A$1:$A$100),1)))=0,H2800,TRIM(LEFT(H2800,MATCH(TRUE,ISNUMBER(VALUE(MID(H2800,ROW($A$1:$A$100),1))),0)-1))))</f>
        <v>Seestrasse</v>
      </c>
      <c r="J2800" s="1" t="str" cm="1">
        <f t="array" ref="J2800">IF(H2800="","",IF(COUNT(VALUE(MID(H2800,ROW($A$1:$A$100),1)))=0,"",RIGHT(H2800,LEN(H2800)-MATCH(TRUE,ISNUMBER(VALUE(MID(H2800,ROW($A$1:$A$100),1))),0)+1)))</f>
        <v>185</v>
      </c>
      <c r="K2800" s="1" t="s">
        <v>22</v>
      </c>
      <c r="L2800" s="1" t="s">
        <v>3750</v>
      </c>
      <c r="M2800" s="1" t="str">
        <f t="shared" si="130"/>
        <v>8800</v>
      </c>
      <c r="N2800" s="1" t="str">
        <f t="shared" si="131"/>
        <v>Thalwil</v>
      </c>
      <c r="O2800" s="1" t="s">
        <v>24</v>
      </c>
      <c r="P2800" s="1" t="s">
        <v>14808</v>
      </c>
      <c r="Q2800" s="1" t="s">
        <v>80</v>
      </c>
      <c r="R2800" s="1" t="s">
        <v>14809</v>
      </c>
      <c r="S2800" s="1" t="s">
        <v>22</v>
      </c>
      <c r="T2800" s="1" t="s">
        <v>14810</v>
      </c>
      <c r="U2800" s="1" t="s">
        <v>27</v>
      </c>
    </row>
    <row r="2801" spans="1:21" ht="15" x14ac:dyDescent="0.2">
      <c r="A2801" s="1" t="s">
        <v>73</v>
      </c>
      <c r="B2801" s="1" t="s">
        <v>17</v>
      </c>
      <c r="C2801" s="1" t="s">
        <v>2473</v>
      </c>
      <c r="D2801" s="1" t="s">
        <v>2474</v>
      </c>
      <c r="E2801" s="1" t="s">
        <v>192</v>
      </c>
      <c r="F2801" s="1" t="s">
        <v>22</v>
      </c>
      <c r="G2801" s="2" t="str">
        <f t="shared" si="129"/>
        <v>Praxis im Spittel</v>
      </c>
      <c r="H2801" s="1" t="s">
        <v>193</v>
      </c>
      <c r="I2801" s="1" t="str" cm="1">
        <f t="array" ref="I2801">IF(H2801="","",IF(COUNT(VALUE(MID(H2801,ROW($A$1:$A$100),1)))=0,H2801,TRIM(LEFT(H2801,MATCH(TRUE,ISNUMBER(VALUE(MID(H2801,ROW($A$1:$A$100),1))),0)-1))))</f>
        <v>Alte Bahnhofstrasse</v>
      </c>
      <c r="J2801" s="1" t="str" cm="1">
        <f t="array" ref="J2801">IF(H2801="","",IF(COUNT(VALUE(MID(H2801,ROW($A$1:$A$100),1)))=0,"",RIGHT(H2801,LEN(H2801)-MATCH(TRUE,ISNUMBER(VALUE(MID(H2801,ROW($A$1:$A$100),1))),0)+1)))</f>
        <v>3</v>
      </c>
      <c r="K2801" s="1" t="s">
        <v>22</v>
      </c>
      <c r="L2801" s="1" t="s">
        <v>194</v>
      </c>
      <c r="M2801" s="1" t="str">
        <f t="shared" si="130"/>
        <v>9100</v>
      </c>
      <c r="N2801" s="1" t="str">
        <f t="shared" si="131"/>
        <v>Herisau</v>
      </c>
      <c r="O2801" s="1" t="s">
        <v>24</v>
      </c>
      <c r="P2801" s="1" t="s">
        <v>2475</v>
      </c>
      <c r="Q2801" s="1" t="s">
        <v>21</v>
      </c>
      <c r="R2801" s="1" t="s">
        <v>22</v>
      </c>
      <c r="S2801" s="1" t="s">
        <v>22</v>
      </c>
      <c r="T2801" s="1" t="s">
        <v>2476</v>
      </c>
      <c r="U2801" s="1" t="s">
        <v>27</v>
      </c>
    </row>
    <row r="2802" spans="1:21" ht="15" x14ac:dyDescent="0.2">
      <c r="A2802" s="1" t="s">
        <v>16</v>
      </c>
      <c r="B2802" s="1" t="s">
        <v>64</v>
      </c>
      <c r="C2802" s="1" t="s">
        <v>3662</v>
      </c>
      <c r="D2802" s="1" t="s">
        <v>4568</v>
      </c>
      <c r="E2802" s="1" t="s">
        <v>3102</v>
      </c>
      <c r="F2802" s="1" t="s">
        <v>22</v>
      </c>
      <c r="G2802" s="2" t="str">
        <f t="shared" si="129"/>
        <v>gynhealth GmbH - Höschgasse</v>
      </c>
      <c r="H2802" s="1" t="s">
        <v>3103</v>
      </c>
      <c r="I2802" s="1" t="str" cm="1">
        <f t="array" ref="I2802">IF(H2802="","",IF(COUNT(VALUE(MID(H2802,ROW($A$1:$A$100),1)))=0,H2802,TRIM(LEFT(H2802,MATCH(TRUE,ISNUMBER(VALUE(MID(H2802,ROW($A$1:$A$100),1))),0)-1))))</f>
        <v>Höschgasse</v>
      </c>
      <c r="J2802" s="1" t="str" cm="1">
        <f t="array" ref="J2802">IF(H2802="","",IF(COUNT(VALUE(MID(H2802,ROW($A$1:$A$100),1)))=0,"",RIGHT(H2802,LEN(H2802)-MATCH(TRUE,ISNUMBER(VALUE(MID(H2802,ROW($A$1:$A$100),1))),0)+1)))</f>
        <v>50</v>
      </c>
      <c r="K2802" s="1" t="s">
        <v>22</v>
      </c>
      <c r="L2802" s="1" t="s">
        <v>327</v>
      </c>
      <c r="M2802" s="1" t="str">
        <f t="shared" si="130"/>
        <v>8008</v>
      </c>
      <c r="N2802" s="1" t="str">
        <f t="shared" si="131"/>
        <v>Zürich</v>
      </c>
      <c r="O2802" s="1" t="s">
        <v>24</v>
      </c>
      <c r="P2802" s="1" t="s">
        <v>4569</v>
      </c>
      <c r="Q2802" s="1" t="s">
        <v>21</v>
      </c>
      <c r="R2802" s="1" t="s">
        <v>22</v>
      </c>
      <c r="S2802" s="1" t="s">
        <v>22</v>
      </c>
      <c r="T2802" s="1" t="s">
        <v>4570</v>
      </c>
      <c r="U2802" s="1" t="s">
        <v>27</v>
      </c>
    </row>
    <row r="2803" spans="1:21" ht="15" x14ac:dyDescent="0.2">
      <c r="A2803" s="1" t="s">
        <v>16</v>
      </c>
      <c r="B2803" s="1" t="s">
        <v>64</v>
      </c>
      <c r="C2803" s="1" t="s">
        <v>4890</v>
      </c>
      <c r="D2803" s="1" t="s">
        <v>4891</v>
      </c>
      <c r="E2803" s="1" t="s">
        <v>4892</v>
      </c>
      <c r="F2803" s="1" t="s">
        <v>22</v>
      </c>
      <c r="G2803" s="2" t="str">
        <f t="shared" si="129"/>
        <v>Medizin am Park</v>
      </c>
      <c r="H2803" s="1" t="s">
        <v>4893</v>
      </c>
      <c r="I2803" s="1" t="str" cm="1">
        <f t="array" ref="I2803">IF(H2803="","",IF(COUNT(VALUE(MID(H2803,ROW($A$1:$A$100),1)))=0,H2803,TRIM(LEFT(H2803,MATCH(TRUE,ISNUMBER(VALUE(MID(H2803,ROW($A$1:$A$100),1))),0)-1))))</f>
        <v>Rorschacher Strasse</v>
      </c>
      <c r="J2803" s="1" t="str" cm="1">
        <f t="array" ref="J2803">IF(H2803="","",IF(COUNT(VALUE(MID(H2803,ROW($A$1:$A$100),1)))=0,"",RIGHT(H2803,LEN(H2803)-MATCH(TRUE,ISNUMBER(VALUE(MID(H2803,ROW($A$1:$A$100),1))),0)+1)))</f>
        <v>19</v>
      </c>
      <c r="K2803" s="1" t="s">
        <v>22</v>
      </c>
      <c r="L2803" s="1" t="s">
        <v>375</v>
      </c>
      <c r="M2803" s="1" t="str">
        <f t="shared" si="130"/>
        <v>9000</v>
      </c>
      <c r="N2803" s="1" t="str">
        <f t="shared" si="131"/>
        <v>St. Gallen</v>
      </c>
      <c r="O2803" s="1" t="s">
        <v>24</v>
      </c>
      <c r="P2803" s="1" t="s">
        <v>4894</v>
      </c>
      <c r="Q2803" s="1" t="s">
        <v>128</v>
      </c>
      <c r="R2803" s="1" t="s">
        <v>22</v>
      </c>
      <c r="S2803" s="1" t="s">
        <v>22</v>
      </c>
      <c r="T2803" s="1" t="s">
        <v>4895</v>
      </c>
      <c r="U2803" s="1" t="s">
        <v>27</v>
      </c>
    </row>
    <row r="2804" spans="1:21" ht="30" x14ac:dyDescent="0.2">
      <c r="A2804" s="1" t="s">
        <v>16</v>
      </c>
      <c r="B2804" s="1" t="s">
        <v>17</v>
      </c>
      <c r="C2804" s="1" t="s">
        <v>4702</v>
      </c>
      <c r="D2804" s="1" t="s">
        <v>4703</v>
      </c>
      <c r="E2804" s="1" t="s">
        <v>1357</v>
      </c>
      <c r="F2804" s="1" t="s">
        <v>156</v>
      </c>
      <c r="G2804" s="2" t="str">
        <f t="shared" si="129"/>
        <v>Kantonsspital St. Gallen
_x000D_Frauenklinik</v>
      </c>
      <c r="H2804" s="1" t="s">
        <v>1358</v>
      </c>
      <c r="I2804" s="1" t="str" cm="1">
        <f t="array" ref="I2804">IF(H2804="","",IF(COUNT(VALUE(MID(H2804,ROW($A$1:$A$100),1)))=0,H2804,TRIM(LEFT(H2804,MATCH(TRUE,ISNUMBER(VALUE(MID(H2804,ROW($A$1:$A$100),1))),0)-1))))</f>
        <v>Rorschacher Strasse</v>
      </c>
      <c r="J2804" s="1" t="str" cm="1">
        <f t="array" ref="J2804">IF(H2804="","",IF(COUNT(VALUE(MID(H2804,ROW($A$1:$A$100),1)))=0,"",RIGHT(H2804,LEN(H2804)-MATCH(TRUE,ISNUMBER(VALUE(MID(H2804,ROW($A$1:$A$100),1))),0)+1)))</f>
        <v>95</v>
      </c>
      <c r="K2804" s="1" t="s">
        <v>22</v>
      </c>
      <c r="L2804" s="1" t="s">
        <v>1359</v>
      </c>
      <c r="M2804" s="1" t="str">
        <f t="shared" si="130"/>
        <v>9007</v>
      </c>
      <c r="N2804" s="1" t="str">
        <f t="shared" si="131"/>
        <v>St. Gallen</v>
      </c>
      <c r="O2804" s="1" t="s">
        <v>24</v>
      </c>
      <c r="P2804" s="1" t="s">
        <v>4704</v>
      </c>
      <c r="Q2804" s="1" t="s">
        <v>21</v>
      </c>
      <c r="R2804" s="1" t="s">
        <v>22</v>
      </c>
      <c r="S2804" s="1" t="s">
        <v>22</v>
      </c>
      <c r="T2804" s="1" t="s">
        <v>4705</v>
      </c>
      <c r="U2804" s="1" t="s">
        <v>27</v>
      </c>
    </row>
    <row r="2805" spans="1:21" ht="15" x14ac:dyDescent="0.2">
      <c r="A2805" s="1" t="s">
        <v>16</v>
      </c>
      <c r="B2805" s="1" t="s">
        <v>17</v>
      </c>
      <c r="C2805" s="1" t="s">
        <v>7307</v>
      </c>
      <c r="D2805" s="1" t="s">
        <v>7308</v>
      </c>
      <c r="E2805" s="1" t="s">
        <v>7309</v>
      </c>
      <c r="F2805" s="1" t="s">
        <v>22</v>
      </c>
      <c r="G2805" s="2" t="str">
        <f t="shared" si="129"/>
        <v>Praxis Grünhalden</v>
      </c>
      <c r="H2805" s="1" t="s">
        <v>7310</v>
      </c>
      <c r="I2805" s="1" t="str" cm="1">
        <f t="array" ref="I2805">IF(H2805="","",IF(COUNT(VALUE(MID(H2805,ROW($A$1:$A$100),1)))=0,H2805,TRIM(LEFT(H2805,MATCH(TRUE,ISNUMBER(VALUE(MID(H2805,ROW($A$1:$A$100),1))),0)-1))))</f>
        <v>Grünhaldenstrasse</v>
      </c>
      <c r="J2805" s="1" t="str" cm="1">
        <f t="array" ref="J2805">IF(H2805="","",IF(COUNT(VALUE(MID(H2805,ROW($A$1:$A$100),1)))=0,"",RIGHT(H2805,LEN(H2805)-MATCH(TRUE,ISNUMBER(VALUE(MID(H2805,ROW($A$1:$A$100),1))),0)+1)))</f>
        <v>6</v>
      </c>
      <c r="K2805" s="1" t="s">
        <v>22</v>
      </c>
      <c r="L2805" s="1" t="s">
        <v>86</v>
      </c>
      <c r="M2805" s="1" t="str">
        <f t="shared" si="130"/>
        <v>8050</v>
      </c>
      <c r="N2805" s="1" t="str">
        <f t="shared" si="131"/>
        <v>Zürich</v>
      </c>
      <c r="O2805" s="1" t="s">
        <v>24</v>
      </c>
      <c r="P2805" s="1" t="s">
        <v>7311</v>
      </c>
      <c r="Q2805" s="1" t="s">
        <v>80</v>
      </c>
      <c r="R2805" s="1" t="s">
        <v>22</v>
      </c>
      <c r="S2805" s="1" t="s">
        <v>22</v>
      </c>
      <c r="T2805" s="1" t="s">
        <v>7312</v>
      </c>
      <c r="U2805" s="1" t="s">
        <v>27</v>
      </c>
    </row>
    <row r="2806" spans="1:21" ht="15" x14ac:dyDescent="0.2">
      <c r="A2806" s="1" t="s">
        <v>73</v>
      </c>
      <c r="B2806" s="1" t="s">
        <v>64</v>
      </c>
      <c r="C2806" s="1" t="s">
        <v>8806</v>
      </c>
      <c r="D2806" s="1" t="s">
        <v>8807</v>
      </c>
      <c r="E2806" s="1" t="s">
        <v>8808</v>
      </c>
      <c r="F2806" s="1" t="s">
        <v>22</v>
      </c>
      <c r="G2806" s="2" t="str">
        <f t="shared" si="129"/>
        <v>Bellevuepraxis</v>
      </c>
      <c r="H2806" s="1" t="s">
        <v>8809</v>
      </c>
      <c r="I2806" s="1" t="str" cm="1">
        <f t="array" ref="I2806">IF(H2806="","",IF(COUNT(VALUE(MID(H2806,ROW($A$1:$A$100),1)))=0,H2806,TRIM(LEFT(H2806,MATCH(TRUE,ISNUMBER(VALUE(MID(H2806,ROW($A$1:$A$100),1))),0)-1))))</f>
        <v>Theaterstrasse</v>
      </c>
      <c r="J2806" s="1" t="str" cm="1">
        <f t="array" ref="J2806">IF(H2806="","",IF(COUNT(VALUE(MID(H2806,ROW($A$1:$A$100),1)))=0,"",RIGHT(H2806,LEN(H2806)-MATCH(TRUE,ISNUMBER(VALUE(MID(H2806,ROW($A$1:$A$100),1))),0)+1)))</f>
        <v>14</v>
      </c>
      <c r="K2806" s="1" t="s">
        <v>22</v>
      </c>
      <c r="L2806" s="1" t="s">
        <v>415</v>
      </c>
      <c r="M2806" s="1" t="str">
        <f t="shared" si="130"/>
        <v>8001</v>
      </c>
      <c r="N2806" s="1" t="str">
        <f t="shared" si="131"/>
        <v>Zürich</v>
      </c>
      <c r="O2806" s="1" t="s">
        <v>24</v>
      </c>
      <c r="P2806" s="1" t="s">
        <v>8810</v>
      </c>
      <c r="Q2806" s="1" t="s">
        <v>128</v>
      </c>
      <c r="R2806" s="1" t="s">
        <v>22</v>
      </c>
      <c r="S2806" s="1" t="s">
        <v>22</v>
      </c>
      <c r="T2806" s="1" t="s">
        <v>8811</v>
      </c>
      <c r="U2806" s="1" t="s">
        <v>27</v>
      </c>
    </row>
    <row r="2807" spans="1:21" ht="15" x14ac:dyDescent="0.2">
      <c r="A2807" s="1" t="s">
        <v>16</v>
      </c>
      <c r="B2807" s="1" t="s">
        <v>64</v>
      </c>
      <c r="C2807" s="1" t="s">
        <v>2087</v>
      </c>
      <c r="D2807" s="1" t="s">
        <v>14891</v>
      </c>
      <c r="E2807" s="1" t="s">
        <v>7436</v>
      </c>
      <c r="F2807" s="1" t="s">
        <v>22</v>
      </c>
      <c r="G2807" s="2" t="str">
        <f t="shared" si="129"/>
        <v>Tana AG</v>
      </c>
      <c r="H2807" s="1" t="s">
        <v>7437</v>
      </c>
      <c r="I2807" s="1" t="str" cm="1">
        <f t="array" ref="I2807">IF(H2807="","",IF(COUNT(VALUE(MID(H2807,ROW($A$1:$A$100),1)))=0,H2807,TRIM(LEFT(H2807,MATCH(TRUE,ISNUMBER(VALUE(MID(H2807,ROW($A$1:$A$100),1))),0)-1))))</f>
        <v>Dammweg</v>
      </c>
      <c r="J2807" s="1" t="str" cm="1">
        <f t="array" ref="J2807">IF(H2807="","",IF(COUNT(VALUE(MID(H2807,ROW($A$1:$A$100),1)))=0,"",RIGHT(H2807,LEN(H2807)-MATCH(TRUE,ISNUMBER(VALUE(MID(H2807,ROW($A$1:$A$100),1))),0)+1)))</f>
        <v>19</v>
      </c>
      <c r="K2807" s="1" t="s">
        <v>22</v>
      </c>
      <c r="L2807" s="1" t="s">
        <v>7438</v>
      </c>
      <c r="M2807" s="1" t="str">
        <f t="shared" si="130"/>
        <v>5600</v>
      </c>
      <c r="N2807" s="1" t="str">
        <f t="shared" si="131"/>
        <v>Lenzburg</v>
      </c>
      <c r="O2807" s="1" t="s">
        <v>24</v>
      </c>
      <c r="P2807" s="1" t="s">
        <v>14892</v>
      </c>
      <c r="Q2807" s="1" t="s">
        <v>21</v>
      </c>
      <c r="R2807" s="1" t="s">
        <v>22</v>
      </c>
      <c r="S2807" s="1" t="s">
        <v>22</v>
      </c>
      <c r="T2807" s="1" t="s">
        <v>14893</v>
      </c>
      <c r="U2807" s="1" t="s">
        <v>27</v>
      </c>
    </row>
    <row r="2808" spans="1:21" ht="15" x14ac:dyDescent="0.2">
      <c r="A2808" s="1" t="s">
        <v>73</v>
      </c>
      <c r="B2808" s="1" t="s">
        <v>64</v>
      </c>
      <c r="C2808" s="1" t="s">
        <v>14287</v>
      </c>
      <c r="D2808" s="1" t="s">
        <v>14288</v>
      </c>
      <c r="E2808" s="1" t="s">
        <v>10177</v>
      </c>
      <c r="F2808" s="1" t="s">
        <v>22</v>
      </c>
      <c r="G2808" s="2" t="str">
        <f t="shared" si="129"/>
        <v>Praxis Dr. Werner Udo</v>
      </c>
      <c r="H2808" s="1" t="s">
        <v>10178</v>
      </c>
      <c r="I2808" s="1" t="str" cm="1">
        <f t="array" ref="I2808">IF(H2808="","",IF(COUNT(VALUE(MID(H2808,ROW($A$1:$A$100),1)))=0,H2808,TRIM(LEFT(H2808,MATCH(TRUE,ISNUMBER(VALUE(MID(H2808,ROW($A$1:$A$100),1))),0)-1))))</f>
        <v>Winterthurerstrasse</v>
      </c>
      <c r="J2808" s="1" t="str" cm="1">
        <f t="array" ref="J2808">IF(H2808="","",IF(COUNT(VALUE(MID(H2808,ROW($A$1:$A$100),1)))=0,"",RIGHT(H2808,LEN(H2808)-MATCH(TRUE,ISNUMBER(VALUE(MID(H2808,ROW($A$1:$A$100),1))),0)+1)))</f>
        <v>524</v>
      </c>
      <c r="K2808" s="1" t="s">
        <v>22</v>
      </c>
      <c r="L2808" s="1" t="s">
        <v>1610</v>
      </c>
      <c r="M2808" s="1" t="str">
        <f t="shared" si="130"/>
        <v>8051</v>
      </c>
      <c r="N2808" s="1" t="str">
        <f t="shared" si="131"/>
        <v>Zürich</v>
      </c>
      <c r="O2808" s="1" t="s">
        <v>24</v>
      </c>
      <c r="P2808" s="1" t="s">
        <v>14289</v>
      </c>
      <c r="Q2808" s="1" t="s">
        <v>128</v>
      </c>
      <c r="R2808" s="1" t="s">
        <v>22</v>
      </c>
      <c r="S2808" s="1" t="s">
        <v>22</v>
      </c>
      <c r="T2808" s="1" t="s">
        <v>14290</v>
      </c>
      <c r="U2808" s="1" t="s">
        <v>27</v>
      </c>
    </row>
    <row r="2809" spans="1:21" ht="15" x14ac:dyDescent="0.2">
      <c r="A2809" s="1" t="s">
        <v>16</v>
      </c>
      <c r="B2809" s="1" t="s">
        <v>64</v>
      </c>
      <c r="C2809" s="1" t="s">
        <v>6188</v>
      </c>
      <c r="D2809" s="1" t="s">
        <v>2531</v>
      </c>
      <c r="E2809" s="1" t="s">
        <v>1548</v>
      </c>
      <c r="F2809" s="1" t="s">
        <v>22</v>
      </c>
      <c r="G2809" s="2" t="str">
        <f t="shared" si="129"/>
        <v>Land-Permanence AG</v>
      </c>
      <c r="H2809" s="1" t="s">
        <v>1549</v>
      </c>
      <c r="I2809" s="1" t="str" cm="1">
        <f t="array" ref="I2809">IF(H2809="","",IF(COUNT(VALUE(MID(H2809,ROW($A$1:$A$100),1)))=0,H2809,TRIM(LEFT(H2809,MATCH(TRUE,ISNUMBER(VALUE(MID(H2809,ROW($A$1:$A$100),1))),0)-1))))</f>
        <v>Bahnstrasse</v>
      </c>
      <c r="J2809" s="1" t="str" cm="1">
        <f t="array" ref="J2809">IF(H2809="","",IF(COUNT(VALUE(MID(H2809,ROW($A$1:$A$100),1)))=0,"",RIGHT(H2809,LEN(H2809)-MATCH(TRUE,ISNUMBER(VALUE(MID(H2809,ROW($A$1:$A$100),1))),0)+1)))</f>
        <v>4</v>
      </c>
      <c r="K2809" s="1" t="s">
        <v>22</v>
      </c>
      <c r="L2809" s="1" t="s">
        <v>1550</v>
      </c>
      <c r="M2809" s="1" t="str">
        <f t="shared" si="130"/>
        <v>8444</v>
      </c>
      <c r="N2809" s="1" t="str">
        <f t="shared" si="131"/>
        <v>Henggart</v>
      </c>
      <c r="O2809" s="1" t="s">
        <v>24</v>
      </c>
      <c r="P2809" s="1" t="s">
        <v>15608</v>
      </c>
      <c r="Q2809" s="1" t="s">
        <v>128</v>
      </c>
      <c r="R2809" s="1" t="s">
        <v>22</v>
      </c>
      <c r="S2809" s="1" t="s">
        <v>22</v>
      </c>
      <c r="T2809" s="1" t="s">
        <v>15609</v>
      </c>
      <c r="U2809" s="1" t="s">
        <v>27</v>
      </c>
    </row>
    <row r="2810" spans="1:21" ht="15" x14ac:dyDescent="0.2">
      <c r="A2810" s="1" t="s">
        <v>73</v>
      </c>
      <c r="B2810" s="1" t="s">
        <v>17</v>
      </c>
      <c r="C2810" s="1" t="s">
        <v>1451</v>
      </c>
      <c r="D2810" s="1" t="s">
        <v>2531</v>
      </c>
      <c r="E2810" s="1" t="s">
        <v>2532</v>
      </c>
      <c r="F2810" s="1" t="s">
        <v>22</v>
      </c>
      <c r="G2810" s="2" t="str">
        <f t="shared" si="129"/>
        <v>Praxis Dr. Pölz Stefan</v>
      </c>
      <c r="H2810" s="1" t="s">
        <v>2533</v>
      </c>
      <c r="I2810" s="1" t="str" cm="1">
        <f t="array" ref="I2810">IF(H2810="","",IF(COUNT(VALUE(MID(H2810,ROW($A$1:$A$100),1)))=0,H2810,TRIM(LEFT(H2810,MATCH(TRUE,ISNUMBER(VALUE(MID(H2810,ROW($A$1:$A$100),1))),0)-1))))</f>
        <v>Dorf</v>
      </c>
      <c r="J2810" s="1" t="str" cm="1">
        <f t="array" ref="J2810">IF(H2810="","",IF(COUNT(VALUE(MID(H2810,ROW($A$1:$A$100),1)))=0,"",RIGHT(H2810,LEN(H2810)-MATCH(TRUE,ISNUMBER(VALUE(MID(H2810,ROW($A$1:$A$100),1))),0)+1)))</f>
        <v>7</v>
      </c>
      <c r="K2810" s="1" t="s">
        <v>22</v>
      </c>
      <c r="L2810" s="1" t="s">
        <v>2534</v>
      </c>
      <c r="M2810" s="1" t="str">
        <f t="shared" si="130"/>
        <v>9127</v>
      </c>
      <c r="N2810" s="1" t="str">
        <f t="shared" si="131"/>
        <v>St. Peterzell</v>
      </c>
      <c r="O2810" s="1" t="s">
        <v>24</v>
      </c>
      <c r="P2810" s="1" t="s">
        <v>2535</v>
      </c>
      <c r="Q2810" s="1" t="s">
        <v>80</v>
      </c>
      <c r="R2810" s="1" t="s">
        <v>22</v>
      </c>
      <c r="S2810" s="1" t="s">
        <v>22</v>
      </c>
      <c r="T2810" s="1" t="s">
        <v>2536</v>
      </c>
      <c r="U2810" s="1" t="s">
        <v>27</v>
      </c>
    </row>
    <row r="2811" spans="1:21" ht="30" x14ac:dyDescent="0.2">
      <c r="A2811" s="1" t="s">
        <v>16</v>
      </c>
      <c r="B2811" s="1" t="s">
        <v>17</v>
      </c>
      <c r="C2811" s="1" t="s">
        <v>4478</v>
      </c>
      <c r="D2811" s="1" t="s">
        <v>4479</v>
      </c>
      <c r="E2811" s="1" t="s">
        <v>1076</v>
      </c>
      <c r="F2811" s="1" t="s">
        <v>156</v>
      </c>
      <c r="G2811" s="2" t="str">
        <f t="shared" si="129"/>
        <v>Kantonsspital Frauenfeld
_x000D_Frauenklinik</v>
      </c>
      <c r="H2811" s="1" t="s">
        <v>22</v>
      </c>
      <c r="I2811" s="1" t="str" cm="1">
        <f t="array" ref="I2811">IF(H2811="","",IF(COUNT(VALUE(MID(H2811,ROW($A$1:$A$100),1)))=0,H2811,TRIM(LEFT(H2811,MATCH(TRUE,ISNUMBER(VALUE(MID(H2811,ROW($A$1:$A$100),1))),0)-1))))</f>
        <v/>
      </c>
      <c r="J2811" s="1" t="str" cm="1">
        <f t="array" ref="J2811">IF(H2811="","",IF(COUNT(VALUE(MID(H2811,ROW($A$1:$A$100),1)))=0,"",RIGHT(H2811,LEN(H2811)-MATCH(TRUE,ISNUMBER(VALUE(MID(H2811,ROW($A$1:$A$100),1))),0)+1)))</f>
        <v/>
      </c>
      <c r="K2811" s="1" t="s">
        <v>7</v>
      </c>
      <c r="L2811" s="1" t="s">
        <v>1077</v>
      </c>
      <c r="M2811" s="1" t="str">
        <f t="shared" si="130"/>
        <v>8501</v>
      </c>
      <c r="N2811" s="1" t="str">
        <f t="shared" si="131"/>
        <v>Frauenfeld</v>
      </c>
      <c r="O2811" s="1" t="s">
        <v>24</v>
      </c>
      <c r="P2811" s="1" t="s">
        <v>4480</v>
      </c>
      <c r="Q2811" s="1" t="s">
        <v>21</v>
      </c>
      <c r="R2811" s="1" t="s">
        <v>22</v>
      </c>
      <c r="S2811" s="1" t="s">
        <v>22</v>
      </c>
      <c r="T2811" s="1" t="s">
        <v>4481</v>
      </c>
      <c r="U2811" s="1" t="s">
        <v>27</v>
      </c>
    </row>
    <row r="2812" spans="1:21" ht="30" x14ac:dyDescent="0.2">
      <c r="A2812" s="1" t="s">
        <v>16</v>
      </c>
      <c r="B2812" s="1" t="s">
        <v>17</v>
      </c>
      <c r="C2812" s="1" t="s">
        <v>2499</v>
      </c>
      <c r="D2812" s="1" t="s">
        <v>2500</v>
      </c>
      <c r="E2812" s="1" t="s">
        <v>67</v>
      </c>
      <c r="F2812" s="1" t="s">
        <v>68</v>
      </c>
      <c r="G2812" s="2" t="str">
        <f t="shared" si="129"/>
        <v>Kantonsspital Winterthur
_x000D_Klinik für Geburtshilfe und Gyn.</v>
      </c>
      <c r="H2812" s="1" t="s">
        <v>22</v>
      </c>
      <c r="I2812" s="1" t="str" cm="1">
        <f t="array" ref="I2812">IF(H2812="","",IF(COUNT(VALUE(MID(H2812,ROW($A$1:$A$100),1)))=0,H2812,TRIM(LEFT(H2812,MATCH(TRUE,ISNUMBER(VALUE(MID(H2812,ROW($A$1:$A$100),1))),0)-1))))</f>
        <v/>
      </c>
      <c r="J2812" s="1" t="str" cm="1">
        <f t="array" ref="J2812">IF(H2812="","",IF(COUNT(VALUE(MID(H2812,ROW($A$1:$A$100),1)))=0,"",RIGHT(H2812,LEN(H2812)-MATCH(TRUE,ISNUMBER(VALUE(MID(H2812,ROW($A$1:$A$100),1))),0)+1)))</f>
        <v/>
      </c>
      <c r="K2812" s="1" t="s">
        <v>69</v>
      </c>
      <c r="L2812" s="1" t="s">
        <v>70</v>
      </c>
      <c r="M2812" s="1" t="str">
        <f t="shared" si="130"/>
        <v>8401</v>
      </c>
      <c r="N2812" s="1" t="str">
        <f t="shared" si="131"/>
        <v>Winterthur</v>
      </c>
      <c r="O2812" s="1" t="s">
        <v>24</v>
      </c>
      <c r="P2812" s="1" t="s">
        <v>2501</v>
      </c>
      <c r="Q2812" s="1" t="s">
        <v>21</v>
      </c>
      <c r="R2812" s="1" t="s">
        <v>22</v>
      </c>
      <c r="S2812" s="1" t="s">
        <v>22</v>
      </c>
      <c r="T2812" s="1" t="s">
        <v>2502</v>
      </c>
      <c r="U2812" s="1" t="s">
        <v>27</v>
      </c>
    </row>
    <row r="2813" spans="1:21" ht="15" x14ac:dyDescent="0.2">
      <c r="A2813" s="1" t="s">
        <v>16</v>
      </c>
      <c r="B2813" s="1" t="s">
        <v>64</v>
      </c>
      <c r="C2813" s="1" t="s">
        <v>1843</v>
      </c>
      <c r="D2813" s="1" t="s">
        <v>1844</v>
      </c>
      <c r="E2813" s="1" t="s">
        <v>1845</v>
      </c>
      <c r="F2813" s="1" t="s">
        <v>22</v>
      </c>
      <c r="G2813" s="2" t="str">
        <f t="shared" si="129"/>
        <v>praxis am rhy AG</v>
      </c>
      <c r="H2813" s="1" t="s">
        <v>1846</v>
      </c>
      <c r="I2813" s="1" t="str" cm="1">
        <f t="array" ref="I2813">IF(H2813="","",IF(COUNT(VALUE(MID(H2813,ROW($A$1:$A$100),1)))=0,H2813,TRIM(LEFT(H2813,MATCH(TRUE,ISNUMBER(VALUE(MID(H2813,ROW($A$1:$A$100),1))),0)-1))))</f>
        <v>Schützenwiese</v>
      </c>
      <c r="J2813" s="1" t="str" cm="1">
        <f t="array" ref="J2813">IF(H2813="","",IF(COUNT(VALUE(MID(H2813,ROW($A$1:$A$100),1)))=0,"",RIGHT(H2813,LEN(H2813)-MATCH(TRUE,ISNUMBER(VALUE(MID(H2813,ROW($A$1:$A$100),1))),0)+1)))</f>
        <v>8</v>
      </c>
      <c r="K2813" s="1" t="s">
        <v>22</v>
      </c>
      <c r="L2813" s="1" t="s">
        <v>1847</v>
      </c>
      <c r="M2813" s="1" t="str">
        <f t="shared" si="130"/>
        <v>9451</v>
      </c>
      <c r="N2813" s="1" t="str">
        <f t="shared" si="131"/>
        <v>Kriessern</v>
      </c>
      <c r="O2813" s="1" t="s">
        <v>24</v>
      </c>
      <c r="P2813" s="1" t="s">
        <v>1848</v>
      </c>
      <c r="Q2813" s="1" t="s">
        <v>128</v>
      </c>
      <c r="R2813" s="1" t="s">
        <v>80</v>
      </c>
      <c r="S2813" s="1" t="s">
        <v>22</v>
      </c>
      <c r="T2813" s="1" t="s">
        <v>1849</v>
      </c>
      <c r="U2813" s="1" t="s">
        <v>27</v>
      </c>
    </row>
    <row r="2814" spans="1:21" ht="30" x14ac:dyDescent="0.2">
      <c r="A2814" s="1" t="s">
        <v>16</v>
      </c>
      <c r="B2814" s="1" t="s">
        <v>17</v>
      </c>
      <c r="C2814" s="1" t="s">
        <v>1560</v>
      </c>
      <c r="D2814" s="1" t="s">
        <v>8814</v>
      </c>
      <c r="E2814" s="1" t="s">
        <v>1208</v>
      </c>
      <c r="F2814" s="1" t="s">
        <v>156</v>
      </c>
      <c r="G2814" s="2" t="str">
        <f t="shared" si="129"/>
        <v>Kantonsspital Aarau AG
_x000D_Frauenklinik</v>
      </c>
      <c r="H2814" s="1" t="s">
        <v>22</v>
      </c>
      <c r="I2814" s="1" t="str" cm="1">
        <f t="array" ref="I2814">IF(H2814="","",IF(COUNT(VALUE(MID(H2814,ROW($A$1:$A$100),1)))=0,H2814,TRIM(LEFT(H2814,MATCH(TRUE,ISNUMBER(VALUE(MID(H2814,ROW($A$1:$A$100),1))),0)-1))))</f>
        <v/>
      </c>
      <c r="J2814" s="1" t="str" cm="1">
        <f t="array" ref="J2814">IF(H2814="","",IF(COUNT(VALUE(MID(H2814,ROW($A$1:$A$100),1)))=0,"",RIGHT(H2814,LEN(H2814)-MATCH(TRUE,ISNUMBER(VALUE(MID(H2814,ROW($A$1:$A$100),1))),0)+1)))</f>
        <v/>
      </c>
      <c r="K2814" s="1" t="s">
        <v>3277</v>
      </c>
      <c r="L2814" s="1" t="s">
        <v>1110</v>
      </c>
      <c r="M2814" s="1" t="str">
        <f t="shared" si="130"/>
        <v>5000</v>
      </c>
      <c r="N2814" s="1" t="str">
        <f t="shared" si="131"/>
        <v>Aarau</v>
      </c>
      <c r="O2814" s="1" t="s">
        <v>24</v>
      </c>
      <c r="P2814" s="1" t="s">
        <v>8815</v>
      </c>
      <c r="Q2814" s="1" t="s">
        <v>21</v>
      </c>
      <c r="R2814" s="1" t="s">
        <v>22</v>
      </c>
      <c r="S2814" s="1" t="s">
        <v>22</v>
      </c>
      <c r="T2814" s="1" t="s">
        <v>8816</v>
      </c>
      <c r="U2814" s="1" t="s">
        <v>27</v>
      </c>
    </row>
    <row r="2815" spans="1:21" ht="15" x14ac:dyDescent="0.2">
      <c r="A2815" s="1" t="s">
        <v>16</v>
      </c>
      <c r="B2815" s="1" t="s">
        <v>64</v>
      </c>
      <c r="C2815" s="1" t="s">
        <v>4984</v>
      </c>
      <c r="D2815" s="1" t="s">
        <v>15168</v>
      </c>
      <c r="E2815" s="1" t="s">
        <v>91</v>
      </c>
      <c r="F2815" s="1" t="s">
        <v>22</v>
      </c>
      <c r="G2815" s="2" t="str">
        <f t="shared" si="129"/>
        <v>Hausärztezentrum Neunkirch AG</v>
      </c>
      <c r="H2815" s="1" t="s">
        <v>92</v>
      </c>
      <c r="I2815" s="1" t="str" cm="1">
        <f t="array" ref="I2815">IF(H2815="","",IF(COUNT(VALUE(MID(H2815,ROW($A$1:$A$100),1)))=0,H2815,TRIM(LEFT(H2815,MATCH(TRUE,ISNUMBER(VALUE(MID(H2815,ROW($A$1:$A$100),1))),0)-1))))</f>
        <v>Bahnhofstrasse</v>
      </c>
      <c r="J2815" s="1" t="str" cm="1">
        <f t="array" ref="J2815">IF(H2815="","",IF(COUNT(VALUE(MID(H2815,ROW($A$1:$A$100),1)))=0,"",RIGHT(H2815,LEN(H2815)-MATCH(TRUE,ISNUMBER(VALUE(MID(H2815,ROW($A$1:$A$100),1))),0)+1)))</f>
        <v>5a</v>
      </c>
      <c r="K2815" s="1" t="s">
        <v>22</v>
      </c>
      <c r="L2815" s="1" t="s">
        <v>93</v>
      </c>
      <c r="M2815" s="1" t="str">
        <f t="shared" si="130"/>
        <v>8213</v>
      </c>
      <c r="N2815" s="1" t="str">
        <f t="shared" si="131"/>
        <v>Neunkirch</v>
      </c>
      <c r="O2815" s="1" t="s">
        <v>24</v>
      </c>
      <c r="P2815" s="1" t="s">
        <v>15169</v>
      </c>
      <c r="Q2815" s="1" t="s">
        <v>128</v>
      </c>
      <c r="R2815" s="1" t="s">
        <v>22</v>
      </c>
      <c r="S2815" s="1" t="s">
        <v>22</v>
      </c>
      <c r="T2815" s="1" t="s">
        <v>15170</v>
      </c>
      <c r="U2815" s="1" t="s">
        <v>27</v>
      </c>
    </row>
    <row r="2816" spans="1:21" ht="15" x14ac:dyDescent="0.2">
      <c r="A2816" s="1" t="s">
        <v>73</v>
      </c>
      <c r="B2816" s="1" t="s">
        <v>64</v>
      </c>
      <c r="C2816" s="1" t="s">
        <v>462</v>
      </c>
      <c r="D2816" s="1" t="s">
        <v>8817</v>
      </c>
      <c r="E2816" s="1" t="s">
        <v>8818</v>
      </c>
      <c r="F2816" s="1" t="s">
        <v>22</v>
      </c>
      <c r="G2816" s="2" t="str">
        <f t="shared" si="129"/>
        <v>Praxis Böglifeld GmbH</v>
      </c>
      <c r="H2816" s="1" t="s">
        <v>8819</v>
      </c>
      <c r="I2816" s="1" t="str" cm="1">
        <f t="array" ref="I2816">IF(H2816="","",IF(COUNT(VALUE(MID(H2816,ROW($A$1:$A$100),1)))=0,H2816,TRIM(LEFT(H2816,MATCH(TRUE,ISNUMBER(VALUE(MID(H2816,ROW($A$1:$A$100),1))),0)-1))))</f>
        <v>Zürcherstrasse</v>
      </c>
      <c r="J2816" s="1" t="str" cm="1">
        <f t="array" ref="J2816">IF(H2816="","",IF(COUNT(VALUE(MID(H2816,ROW($A$1:$A$100),1)))=0,"",RIGHT(H2816,LEN(H2816)-MATCH(TRUE,ISNUMBER(VALUE(MID(H2816,ROW($A$1:$A$100),1))),0)+1)))</f>
        <v>70</v>
      </c>
      <c r="K2816" s="1" t="s">
        <v>22</v>
      </c>
      <c r="L2816" s="1" t="s">
        <v>4150</v>
      </c>
      <c r="M2816" s="1" t="str">
        <f t="shared" si="130"/>
        <v>7320</v>
      </c>
      <c r="N2816" s="1" t="str">
        <f t="shared" si="131"/>
        <v>Sargans</v>
      </c>
      <c r="O2816" s="1" t="s">
        <v>24</v>
      </c>
      <c r="P2816" s="1" t="s">
        <v>8820</v>
      </c>
      <c r="Q2816" s="1" t="s">
        <v>128</v>
      </c>
      <c r="R2816" s="1" t="s">
        <v>22</v>
      </c>
      <c r="S2816" s="1" t="s">
        <v>22</v>
      </c>
      <c r="T2816" s="1" t="s">
        <v>8821</v>
      </c>
      <c r="U2816" s="1" t="s">
        <v>27</v>
      </c>
    </row>
    <row r="2817" spans="1:21" ht="15" x14ac:dyDescent="0.2">
      <c r="A2817" s="1" t="s">
        <v>73</v>
      </c>
      <c r="B2817" s="1" t="s">
        <v>64</v>
      </c>
      <c r="C2817" s="1" t="s">
        <v>462</v>
      </c>
      <c r="D2817" s="1" t="s">
        <v>8817</v>
      </c>
      <c r="E2817" s="1" t="s">
        <v>7466</v>
      </c>
      <c r="F2817" s="1" t="s">
        <v>22</v>
      </c>
      <c r="G2817" s="2" t="str">
        <f t="shared" si="129"/>
        <v>Praxis am Graben</v>
      </c>
      <c r="H2817" s="1" t="s">
        <v>7467</v>
      </c>
      <c r="I2817" s="1" t="str" cm="1">
        <f t="array" ref="I2817">IF(H2817="","",IF(COUNT(VALUE(MID(H2817,ROW($A$1:$A$100),1)))=0,H2817,TRIM(LEFT(H2817,MATCH(TRUE,ISNUMBER(VALUE(MID(H2817,ROW($A$1:$A$100),1))),0)-1))))</f>
        <v>Unterer Graben</v>
      </c>
      <c r="J2817" s="1" t="str" cm="1">
        <f t="array" ref="J2817">IF(H2817="","",IF(COUNT(VALUE(MID(H2817,ROW($A$1:$A$100),1)))=0,"",RIGHT(H2817,LEN(H2817)-MATCH(TRUE,ISNUMBER(VALUE(MID(H2817,ROW($A$1:$A$100),1))),0)+1)))</f>
        <v>35</v>
      </c>
      <c r="K2817" s="1" t="s">
        <v>22</v>
      </c>
      <c r="L2817" s="1" t="s">
        <v>291</v>
      </c>
      <c r="M2817" s="1" t="str">
        <f t="shared" si="130"/>
        <v>8400</v>
      </c>
      <c r="N2817" s="1" t="str">
        <f t="shared" si="131"/>
        <v>Winterthur</v>
      </c>
      <c r="O2817" s="1" t="s">
        <v>24</v>
      </c>
      <c r="P2817" s="1" t="s">
        <v>8820</v>
      </c>
      <c r="Q2817" s="1" t="s">
        <v>128</v>
      </c>
      <c r="R2817" s="1" t="s">
        <v>22</v>
      </c>
      <c r="S2817" s="1" t="s">
        <v>22</v>
      </c>
      <c r="T2817" s="1" t="s">
        <v>8822</v>
      </c>
      <c r="U2817" s="1" t="s">
        <v>27</v>
      </c>
    </row>
    <row r="2818" spans="1:21" ht="15" x14ac:dyDescent="0.2">
      <c r="A2818" s="1" t="s">
        <v>73</v>
      </c>
      <c r="B2818" s="1" t="s">
        <v>64</v>
      </c>
      <c r="C2818" s="1" t="s">
        <v>4127</v>
      </c>
      <c r="D2818" s="1" t="s">
        <v>8220</v>
      </c>
      <c r="E2818" s="1" t="s">
        <v>8221</v>
      </c>
      <c r="F2818" s="1" t="s">
        <v>22</v>
      </c>
      <c r="G2818" s="2" t="str">
        <f t="shared" ref="G2818:G2881" si="132">IF(F2818="",E2818,E2818 &amp; CHAR(10) &amp; CHAR(13) &amp; F2818)</f>
        <v>Praxisteam Post AG</v>
      </c>
      <c r="H2818" s="1" t="s">
        <v>22</v>
      </c>
      <c r="I2818" s="1" t="str" cm="1">
        <f t="array" ref="I2818">IF(H2818="","",IF(COUNT(VALUE(MID(H2818,ROW($A$1:$A$100),1)))=0,H2818,TRIM(LEFT(H2818,MATCH(TRUE,ISNUMBER(VALUE(MID(H2818,ROW($A$1:$A$100),1))),0)-1))))</f>
        <v/>
      </c>
      <c r="J2818" s="1" t="str" cm="1">
        <f t="array" ref="J2818">IF(H2818="","",IF(COUNT(VALUE(MID(H2818,ROW($A$1:$A$100),1)))=0,"",RIGHT(H2818,LEN(H2818)-MATCH(TRUE,ISNUMBER(VALUE(MID(H2818,ROW($A$1:$A$100),1))),0)+1)))</f>
        <v/>
      </c>
      <c r="K2818" s="1" t="s">
        <v>8222</v>
      </c>
      <c r="L2818" s="1" t="s">
        <v>2604</v>
      </c>
      <c r="M2818" s="1" t="str">
        <f t="shared" ref="M2818:M2881" si="133">LEFT(L2818,4)</f>
        <v>8405</v>
      </c>
      <c r="N2818" s="1" t="str">
        <f t="shared" ref="N2818:N2881" si="134">RIGHT(L2818,LEN(L2818)-5)</f>
        <v>Winterthur</v>
      </c>
      <c r="O2818" s="1" t="s">
        <v>24</v>
      </c>
      <c r="P2818" s="1" t="s">
        <v>8223</v>
      </c>
      <c r="Q2818" s="1" t="s">
        <v>128</v>
      </c>
      <c r="R2818" s="1" t="s">
        <v>22</v>
      </c>
      <c r="S2818" s="1" t="s">
        <v>22</v>
      </c>
      <c r="T2818" s="1" t="s">
        <v>8224</v>
      </c>
      <c r="U2818" s="1" t="s">
        <v>27</v>
      </c>
    </row>
    <row r="2819" spans="1:21" ht="30" x14ac:dyDescent="0.2">
      <c r="A2819" s="1" t="s">
        <v>16</v>
      </c>
      <c r="B2819" s="1" t="s">
        <v>64</v>
      </c>
      <c r="C2819" s="1" t="s">
        <v>15711</v>
      </c>
      <c r="D2819" s="1" t="s">
        <v>15712</v>
      </c>
      <c r="E2819" s="1" t="s">
        <v>67</v>
      </c>
      <c r="F2819" s="1" t="s">
        <v>68</v>
      </c>
      <c r="G2819" s="2" t="str">
        <f t="shared" si="132"/>
        <v>Kantonsspital Winterthur
_x000D_Klinik für Geburtshilfe und Gyn.</v>
      </c>
      <c r="H2819" s="1" t="s">
        <v>22</v>
      </c>
      <c r="I2819" s="1" t="str" cm="1">
        <f t="array" ref="I2819">IF(H2819="","",IF(COUNT(VALUE(MID(H2819,ROW($A$1:$A$100),1)))=0,H2819,TRIM(LEFT(H2819,MATCH(TRUE,ISNUMBER(VALUE(MID(H2819,ROW($A$1:$A$100),1))),0)-1))))</f>
        <v/>
      </c>
      <c r="J2819" s="1" t="str" cm="1">
        <f t="array" ref="J2819">IF(H2819="","",IF(COUNT(VALUE(MID(H2819,ROW($A$1:$A$100),1)))=0,"",RIGHT(H2819,LEN(H2819)-MATCH(TRUE,ISNUMBER(VALUE(MID(H2819,ROW($A$1:$A$100),1))),0)+1)))</f>
        <v/>
      </c>
      <c r="K2819" s="1" t="s">
        <v>69</v>
      </c>
      <c r="L2819" s="1" t="s">
        <v>70</v>
      </c>
      <c r="M2819" s="1" t="str">
        <f t="shared" si="133"/>
        <v>8401</v>
      </c>
      <c r="N2819" s="1" t="str">
        <f t="shared" si="134"/>
        <v>Winterthur</v>
      </c>
      <c r="O2819" s="1" t="s">
        <v>24</v>
      </c>
      <c r="P2819" s="1" t="s">
        <v>15713</v>
      </c>
      <c r="Q2819" s="1" t="s">
        <v>21</v>
      </c>
      <c r="R2819" s="1" t="s">
        <v>22</v>
      </c>
      <c r="S2819" s="1" t="s">
        <v>22</v>
      </c>
      <c r="T2819" s="1" t="s">
        <v>15714</v>
      </c>
      <c r="U2819" s="1" t="s">
        <v>27</v>
      </c>
    </row>
    <row r="2820" spans="1:21" ht="15" x14ac:dyDescent="0.2">
      <c r="A2820" s="1" t="s">
        <v>73</v>
      </c>
      <c r="B2820" s="1" t="s">
        <v>204</v>
      </c>
      <c r="C2820" s="1" t="s">
        <v>2469</v>
      </c>
      <c r="D2820" s="1" t="s">
        <v>7926</v>
      </c>
      <c r="E2820" s="1" t="s">
        <v>7927</v>
      </c>
      <c r="F2820" s="1" t="s">
        <v>22</v>
      </c>
      <c r="G2820" s="2" t="str">
        <f t="shared" si="132"/>
        <v>POSSOVER International Medical</v>
      </c>
      <c r="H2820" s="1" t="s">
        <v>7928</v>
      </c>
      <c r="I2820" s="1" t="str" cm="1">
        <f t="array" ref="I2820">IF(H2820="","",IF(COUNT(VALUE(MID(H2820,ROW($A$1:$A$100),1)))=0,H2820,TRIM(LEFT(H2820,MATCH(TRUE,ISNUMBER(VALUE(MID(H2820,ROW($A$1:$A$100),1))),0)-1))))</f>
        <v>Klausstrasse</v>
      </c>
      <c r="J2820" s="1" t="str" cm="1">
        <f t="array" ref="J2820">IF(H2820="","",IF(COUNT(VALUE(MID(H2820,ROW($A$1:$A$100),1)))=0,"",RIGHT(H2820,LEN(H2820)-MATCH(TRUE,ISNUMBER(VALUE(MID(H2820,ROW($A$1:$A$100),1))),0)+1)))</f>
        <v>4</v>
      </c>
      <c r="K2820" s="1" t="s">
        <v>22</v>
      </c>
      <c r="L2820" s="1" t="s">
        <v>327</v>
      </c>
      <c r="M2820" s="1" t="str">
        <f t="shared" si="133"/>
        <v>8008</v>
      </c>
      <c r="N2820" s="1" t="str">
        <f t="shared" si="134"/>
        <v>Zürich</v>
      </c>
      <c r="O2820" s="1" t="s">
        <v>24</v>
      </c>
      <c r="P2820" s="1" t="s">
        <v>7929</v>
      </c>
      <c r="Q2820" s="1" t="s">
        <v>21</v>
      </c>
      <c r="R2820" s="1" t="s">
        <v>22</v>
      </c>
      <c r="S2820" s="1" t="s">
        <v>22</v>
      </c>
      <c r="T2820" s="1" t="s">
        <v>7930</v>
      </c>
      <c r="U2820" s="1" t="s">
        <v>27</v>
      </c>
    </row>
    <row r="2821" spans="1:21" ht="15" x14ac:dyDescent="0.2">
      <c r="A2821" s="1" t="s">
        <v>73</v>
      </c>
      <c r="B2821" s="1" t="s">
        <v>64</v>
      </c>
      <c r="C2821" s="1" t="s">
        <v>15563</v>
      </c>
      <c r="D2821" s="1" t="s">
        <v>15564</v>
      </c>
      <c r="E2821" s="1" t="s">
        <v>1686</v>
      </c>
      <c r="F2821" s="1" t="s">
        <v>22</v>
      </c>
      <c r="G2821" s="2" t="str">
        <f t="shared" si="132"/>
        <v>Permanence Winterthur AG</v>
      </c>
      <c r="H2821" s="1" t="s">
        <v>1687</v>
      </c>
      <c r="I2821" s="1" t="str" cm="1">
        <f t="array" ref="I2821">IF(H2821="","",IF(COUNT(VALUE(MID(H2821,ROW($A$1:$A$100),1)))=0,H2821,TRIM(LEFT(H2821,MATCH(TRUE,ISNUMBER(VALUE(MID(H2821,ROW($A$1:$A$100),1))),0)-1))))</f>
        <v>Bahnhofplatz</v>
      </c>
      <c r="J2821" s="1" t="str" cm="1">
        <f t="array" ref="J2821">IF(H2821="","",IF(COUNT(VALUE(MID(H2821,ROW($A$1:$A$100),1)))=0,"",RIGHT(H2821,LEN(H2821)-MATCH(TRUE,ISNUMBER(VALUE(MID(H2821,ROW($A$1:$A$100),1))),0)+1)))</f>
        <v>5</v>
      </c>
      <c r="K2821" s="1" t="s">
        <v>22</v>
      </c>
      <c r="L2821" s="1" t="s">
        <v>291</v>
      </c>
      <c r="M2821" s="1" t="str">
        <f t="shared" si="133"/>
        <v>8400</v>
      </c>
      <c r="N2821" s="1" t="str">
        <f t="shared" si="134"/>
        <v>Winterthur</v>
      </c>
      <c r="O2821" s="1" t="s">
        <v>24</v>
      </c>
      <c r="P2821" s="1" t="s">
        <v>15565</v>
      </c>
      <c r="Q2821" s="1" t="s">
        <v>128</v>
      </c>
      <c r="R2821" s="1" t="s">
        <v>22</v>
      </c>
      <c r="S2821" s="1" t="s">
        <v>22</v>
      </c>
      <c r="T2821" s="1" t="s">
        <v>15566</v>
      </c>
      <c r="U2821" s="1" t="s">
        <v>27</v>
      </c>
    </row>
    <row r="2822" spans="1:21" ht="15" x14ac:dyDescent="0.2">
      <c r="A2822" s="1" t="s">
        <v>73</v>
      </c>
      <c r="B2822" s="1" t="s">
        <v>64</v>
      </c>
      <c r="C2822" s="1" t="s">
        <v>8823</v>
      </c>
      <c r="D2822" s="1" t="s">
        <v>8824</v>
      </c>
      <c r="E2822" s="1" t="s">
        <v>4747</v>
      </c>
      <c r="F2822" s="1" t="s">
        <v>22</v>
      </c>
      <c r="G2822" s="2" t="str">
        <f t="shared" si="132"/>
        <v>Praxis Dr. Poths Hans-Jürgen</v>
      </c>
      <c r="H2822" s="1" t="s">
        <v>4748</v>
      </c>
      <c r="I2822" s="1" t="str" cm="1">
        <f t="array" ref="I2822">IF(H2822="","",IF(COUNT(VALUE(MID(H2822,ROW($A$1:$A$100),1)))=0,H2822,TRIM(LEFT(H2822,MATCH(TRUE,ISNUMBER(VALUE(MID(H2822,ROW($A$1:$A$100),1))),0)-1))))</f>
        <v>Birchstrasse</v>
      </c>
      <c r="J2822" s="1" t="str" cm="1">
        <f t="array" ref="J2822">IF(H2822="","",IF(COUNT(VALUE(MID(H2822,ROW($A$1:$A$100),1)))=0,"",RIGHT(H2822,LEN(H2822)-MATCH(TRUE,ISNUMBER(VALUE(MID(H2822,ROW($A$1:$A$100),1))),0)+1)))</f>
        <v>2</v>
      </c>
      <c r="K2822" s="1" t="s">
        <v>22</v>
      </c>
      <c r="L2822" s="1" t="s">
        <v>4749</v>
      </c>
      <c r="M2822" s="1" t="str">
        <f t="shared" si="133"/>
        <v>8472</v>
      </c>
      <c r="N2822" s="1" t="str">
        <f t="shared" si="134"/>
        <v>Seuzach</v>
      </c>
      <c r="O2822" s="1" t="s">
        <v>24</v>
      </c>
      <c r="P2822" s="1" t="s">
        <v>8825</v>
      </c>
      <c r="Q2822" s="1" t="s">
        <v>128</v>
      </c>
      <c r="R2822" s="1" t="s">
        <v>22</v>
      </c>
      <c r="S2822" s="1" t="s">
        <v>22</v>
      </c>
      <c r="T2822" s="1" t="s">
        <v>8826</v>
      </c>
      <c r="U2822" s="1" t="s">
        <v>27</v>
      </c>
    </row>
    <row r="2823" spans="1:21" ht="30" x14ac:dyDescent="0.2">
      <c r="A2823" s="1" t="s">
        <v>73</v>
      </c>
      <c r="B2823" s="1" t="s">
        <v>64</v>
      </c>
      <c r="C2823" s="1" t="s">
        <v>1024</v>
      </c>
      <c r="D2823" s="1" t="s">
        <v>1025</v>
      </c>
      <c r="E2823" s="1" t="s">
        <v>1026</v>
      </c>
      <c r="F2823" s="1" t="s">
        <v>21</v>
      </c>
      <c r="G2823" s="2" t="str">
        <f t="shared" si="132"/>
        <v>Stiftung Spital Muri
_x000D_Gynäkologie und Geburtshilfe</v>
      </c>
      <c r="H2823" s="1" t="s">
        <v>1027</v>
      </c>
      <c r="I2823" s="1" t="str" cm="1">
        <f t="array" ref="I2823">IF(H2823="","",IF(COUNT(VALUE(MID(H2823,ROW($A$1:$A$100),1)))=0,H2823,TRIM(LEFT(H2823,MATCH(TRUE,ISNUMBER(VALUE(MID(H2823,ROW($A$1:$A$100),1))),0)-1))))</f>
        <v>Spitalstrasse</v>
      </c>
      <c r="J2823" s="1" t="str" cm="1">
        <f t="array" ref="J2823">IF(H2823="","",IF(COUNT(VALUE(MID(H2823,ROW($A$1:$A$100),1)))=0,"",RIGHT(H2823,LEN(H2823)-MATCH(TRUE,ISNUMBER(VALUE(MID(H2823,ROW($A$1:$A$100),1))),0)+1)))</f>
        <v>144</v>
      </c>
      <c r="K2823" s="1" t="s">
        <v>22</v>
      </c>
      <c r="L2823" s="1" t="s">
        <v>1028</v>
      </c>
      <c r="M2823" s="1" t="str">
        <f t="shared" si="133"/>
        <v>5630</v>
      </c>
      <c r="N2823" s="1" t="str">
        <f t="shared" si="134"/>
        <v>Muri AG</v>
      </c>
      <c r="O2823" s="1" t="s">
        <v>24</v>
      </c>
      <c r="P2823" s="1" t="s">
        <v>1029</v>
      </c>
      <c r="Q2823" s="1" t="s">
        <v>21</v>
      </c>
      <c r="R2823" s="1" t="s">
        <v>22</v>
      </c>
      <c r="S2823" s="1" t="s">
        <v>22</v>
      </c>
      <c r="T2823" s="1" t="s">
        <v>1030</v>
      </c>
      <c r="U2823" s="1" t="s">
        <v>27</v>
      </c>
    </row>
    <row r="2824" spans="1:21" ht="15" x14ac:dyDescent="0.2">
      <c r="A2824" s="1" t="s">
        <v>16</v>
      </c>
      <c r="B2824" s="1" t="s">
        <v>64</v>
      </c>
      <c r="C2824" s="1" t="s">
        <v>1003</v>
      </c>
      <c r="D2824" s="1" t="s">
        <v>14502</v>
      </c>
      <c r="E2824" s="1" t="s">
        <v>14503</v>
      </c>
      <c r="F2824" s="1" t="s">
        <v>22</v>
      </c>
      <c r="G2824" s="2" t="str">
        <f t="shared" si="132"/>
        <v>Atlantis Infinity</v>
      </c>
      <c r="H2824" s="1" t="s">
        <v>14504</v>
      </c>
      <c r="I2824" s="1" t="str" cm="1">
        <f t="array" ref="I2824">IF(H2824="","",IF(COUNT(VALUE(MID(H2824,ROW($A$1:$A$100),1)))=0,H2824,TRIM(LEFT(H2824,MATCH(TRUE,ISNUMBER(VALUE(MID(H2824,ROW($A$1:$A$100),1))),0)-1))))</f>
        <v>Allmeindstrasse</v>
      </c>
      <c r="J2824" s="1" t="str" cm="1">
        <f t="array" ref="J2824">IF(H2824="","",IF(COUNT(VALUE(MID(H2824,ROW($A$1:$A$100),1)))=0,"",RIGHT(H2824,LEN(H2824)-MATCH(TRUE,ISNUMBER(VALUE(MID(H2824,ROW($A$1:$A$100),1))),0)+1)))</f>
        <v>15</v>
      </c>
      <c r="K2824" s="1" t="s">
        <v>22</v>
      </c>
      <c r="L2824" s="1" t="s">
        <v>1000</v>
      </c>
      <c r="M2824" s="1" t="str">
        <f t="shared" si="133"/>
        <v>8645</v>
      </c>
      <c r="N2824" s="1" t="str">
        <f t="shared" si="134"/>
        <v>Jona</v>
      </c>
      <c r="O2824" s="1" t="s">
        <v>24</v>
      </c>
      <c r="P2824" s="1" t="s">
        <v>14505</v>
      </c>
      <c r="Q2824" s="1" t="s">
        <v>21</v>
      </c>
      <c r="R2824" s="1" t="s">
        <v>22</v>
      </c>
      <c r="S2824" s="1" t="s">
        <v>22</v>
      </c>
      <c r="T2824" s="1" t="s">
        <v>14506</v>
      </c>
      <c r="U2824" s="1" t="s">
        <v>27</v>
      </c>
    </row>
    <row r="2825" spans="1:21" ht="15" x14ac:dyDescent="0.2">
      <c r="A2825" s="1" t="s">
        <v>16</v>
      </c>
      <c r="B2825" s="1" t="s">
        <v>17</v>
      </c>
      <c r="C2825" s="1" t="s">
        <v>15918</v>
      </c>
      <c r="D2825" s="1" t="s">
        <v>15919</v>
      </c>
      <c r="E2825" s="1" t="s">
        <v>2586</v>
      </c>
      <c r="F2825" s="1" t="s">
        <v>22</v>
      </c>
      <c r="G2825" s="2" t="str">
        <f t="shared" si="132"/>
        <v>Stoffwechselzentrum St. Gallen</v>
      </c>
      <c r="H2825" s="1" t="s">
        <v>2060</v>
      </c>
      <c r="I2825" s="1" t="str" cm="1">
        <f t="array" ref="I2825">IF(H2825="","",IF(COUNT(VALUE(MID(H2825,ROW($A$1:$A$100),1)))=0,H2825,TRIM(LEFT(H2825,MATCH(TRUE,ISNUMBER(VALUE(MID(H2825,ROW($A$1:$A$100),1))),0)-1))))</f>
        <v>Lerchentalstrasse</v>
      </c>
      <c r="J2825" s="1" t="str" cm="1">
        <f t="array" ref="J2825">IF(H2825="","",IF(COUNT(VALUE(MID(H2825,ROW($A$1:$A$100),1)))=0,"",RIGHT(H2825,LEN(H2825)-MATCH(TRUE,ISNUMBER(VALUE(MID(H2825,ROW($A$1:$A$100),1))),0)+1)))</f>
        <v>21</v>
      </c>
      <c r="K2825" s="1" t="s">
        <v>22</v>
      </c>
      <c r="L2825" s="1" t="s">
        <v>1230</v>
      </c>
      <c r="M2825" s="1" t="str">
        <f t="shared" si="133"/>
        <v>9016</v>
      </c>
      <c r="N2825" s="1" t="str">
        <f t="shared" si="134"/>
        <v>St. Gallen</v>
      </c>
      <c r="O2825" s="1" t="s">
        <v>24</v>
      </c>
      <c r="P2825" s="1" t="s">
        <v>15920</v>
      </c>
      <c r="Q2825" s="1" t="s">
        <v>128</v>
      </c>
      <c r="R2825" s="1" t="s">
        <v>22</v>
      </c>
      <c r="S2825" s="1" t="s">
        <v>22</v>
      </c>
      <c r="T2825" s="1" t="s">
        <v>15921</v>
      </c>
      <c r="U2825" s="1" t="s">
        <v>27</v>
      </c>
    </row>
    <row r="2826" spans="1:21" ht="15" x14ac:dyDescent="0.2">
      <c r="A2826" s="1" t="s">
        <v>73</v>
      </c>
      <c r="B2826" s="1" t="s">
        <v>64</v>
      </c>
      <c r="C2826" s="1" t="s">
        <v>8750</v>
      </c>
      <c r="D2826" s="1" t="s">
        <v>8751</v>
      </c>
      <c r="E2826" s="1" t="s">
        <v>8752</v>
      </c>
      <c r="F2826" s="1" t="s">
        <v>22</v>
      </c>
      <c r="G2826" s="2" t="str">
        <f t="shared" si="132"/>
        <v>Praxis Dr. Prchal Stanislav</v>
      </c>
      <c r="H2826" s="1" t="s">
        <v>8753</v>
      </c>
      <c r="I2826" s="1" t="str" cm="1">
        <f t="array" ref="I2826">IF(H2826="","",IF(COUNT(VALUE(MID(H2826,ROW($A$1:$A$100),1)))=0,H2826,TRIM(LEFT(H2826,MATCH(TRUE,ISNUMBER(VALUE(MID(H2826,ROW($A$1:$A$100),1))),0)-1))))</f>
        <v>Möhrlistrasse</v>
      </c>
      <c r="J2826" s="1" t="str" cm="1">
        <f t="array" ref="J2826">IF(H2826="","",IF(COUNT(VALUE(MID(H2826,ROW($A$1:$A$100),1)))=0,"",RIGHT(H2826,LEN(H2826)-MATCH(TRUE,ISNUMBER(VALUE(MID(H2826,ROW($A$1:$A$100),1))),0)+1)))</f>
        <v>25</v>
      </c>
      <c r="K2826" s="1" t="s">
        <v>22</v>
      </c>
      <c r="L2826" s="1" t="s">
        <v>505</v>
      </c>
      <c r="M2826" s="1" t="str">
        <f t="shared" si="133"/>
        <v>8006</v>
      </c>
      <c r="N2826" s="1" t="str">
        <f t="shared" si="134"/>
        <v>Zürich</v>
      </c>
      <c r="O2826" s="1" t="s">
        <v>24</v>
      </c>
      <c r="P2826" s="1" t="s">
        <v>8754</v>
      </c>
      <c r="Q2826" s="1" t="s">
        <v>21</v>
      </c>
      <c r="R2826" s="1" t="s">
        <v>22</v>
      </c>
      <c r="S2826" s="1" t="s">
        <v>22</v>
      </c>
      <c r="T2826" s="1" t="s">
        <v>8755</v>
      </c>
      <c r="U2826" s="1" t="s">
        <v>27</v>
      </c>
    </row>
    <row r="2827" spans="1:21" ht="30" x14ac:dyDescent="0.2">
      <c r="A2827" s="1" t="s">
        <v>16</v>
      </c>
      <c r="B2827" s="1" t="s">
        <v>64</v>
      </c>
      <c r="C2827" s="1" t="s">
        <v>2109</v>
      </c>
      <c r="D2827" s="1" t="s">
        <v>14625</v>
      </c>
      <c r="E2827" s="1" t="s">
        <v>1357</v>
      </c>
      <c r="F2827" s="1" t="s">
        <v>156</v>
      </c>
      <c r="G2827" s="2" t="str">
        <f t="shared" si="132"/>
        <v>Kantonsspital St. Gallen
_x000D_Frauenklinik</v>
      </c>
      <c r="H2827" s="1" t="s">
        <v>1358</v>
      </c>
      <c r="I2827" s="1" t="str" cm="1">
        <f t="array" ref="I2827">IF(H2827="","",IF(COUNT(VALUE(MID(H2827,ROW($A$1:$A$100),1)))=0,H2827,TRIM(LEFT(H2827,MATCH(TRUE,ISNUMBER(VALUE(MID(H2827,ROW($A$1:$A$100),1))),0)-1))))</f>
        <v>Rorschacher Strasse</v>
      </c>
      <c r="J2827" s="1" t="str" cm="1">
        <f t="array" ref="J2827">IF(H2827="","",IF(COUNT(VALUE(MID(H2827,ROW($A$1:$A$100),1)))=0,"",RIGHT(H2827,LEN(H2827)-MATCH(TRUE,ISNUMBER(VALUE(MID(H2827,ROW($A$1:$A$100),1))),0)+1)))</f>
        <v>95</v>
      </c>
      <c r="K2827" s="1" t="s">
        <v>22</v>
      </c>
      <c r="L2827" s="1" t="s">
        <v>1359</v>
      </c>
      <c r="M2827" s="1" t="str">
        <f t="shared" si="133"/>
        <v>9007</v>
      </c>
      <c r="N2827" s="1" t="str">
        <f t="shared" si="134"/>
        <v>St. Gallen</v>
      </c>
      <c r="O2827" s="1" t="s">
        <v>24</v>
      </c>
      <c r="P2827" s="1" t="s">
        <v>14626</v>
      </c>
      <c r="Q2827" s="1" t="s">
        <v>21</v>
      </c>
      <c r="R2827" s="1" t="s">
        <v>22</v>
      </c>
      <c r="S2827" s="1" t="s">
        <v>22</v>
      </c>
      <c r="T2827" s="1" t="s">
        <v>14627</v>
      </c>
      <c r="U2827" s="1" t="s">
        <v>27</v>
      </c>
    </row>
    <row r="2828" spans="1:21" ht="15" x14ac:dyDescent="0.2">
      <c r="A2828" s="1" t="s">
        <v>16</v>
      </c>
      <c r="B2828" s="1" t="s">
        <v>64</v>
      </c>
      <c r="C2828" s="1" t="s">
        <v>2510</v>
      </c>
      <c r="D2828" s="1" t="s">
        <v>8827</v>
      </c>
      <c r="E2828" s="1" t="s">
        <v>178</v>
      </c>
      <c r="F2828" s="1" t="s">
        <v>22</v>
      </c>
      <c r="G2828" s="2" t="str">
        <f t="shared" si="132"/>
        <v>Praxis Dr. Wagner / Dr. Prentl</v>
      </c>
      <c r="H2828" s="1" t="s">
        <v>179</v>
      </c>
      <c r="I2828" s="1" t="str" cm="1">
        <f t="array" ref="I2828">IF(H2828="","",IF(COUNT(VALUE(MID(H2828,ROW($A$1:$A$100),1)))=0,H2828,TRIM(LEFT(H2828,MATCH(TRUE,ISNUMBER(VALUE(MID(H2828,ROW($A$1:$A$100),1))),0)-1))))</f>
        <v>Vorstadt</v>
      </c>
      <c r="J2828" s="1" t="str" cm="1">
        <f t="array" ref="J2828">IF(H2828="","",IF(COUNT(VALUE(MID(H2828,ROW($A$1:$A$100),1)))=0,"",RIGHT(H2828,LEN(H2828)-MATCH(TRUE,ISNUMBER(VALUE(MID(H2828,ROW($A$1:$A$100),1))),0)+1)))</f>
        <v>42</v>
      </c>
      <c r="K2828" s="1" t="s">
        <v>22</v>
      </c>
      <c r="L2828" s="1" t="s">
        <v>180</v>
      </c>
      <c r="M2828" s="1" t="str">
        <f t="shared" si="133"/>
        <v>8200</v>
      </c>
      <c r="N2828" s="1" t="str">
        <f t="shared" si="134"/>
        <v>Schaffhausen</v>
      </c>
      <c r="O2828" s="1" t="s">
        <v>24</v>
      </c>
      <c r="P2828" s="1" t="s">
        <v>8828</v>
      </c>
      <c r="Q2828" s="1" t="s">
        <v>21</v>
      </c>
      <c r="R2828" s="1" t="s">
        <v>22</v>
      </c>
      <c r="S2828" s="1" t="s">
        <v>22</v>
      </c>
      <c r="T2828" s="1" t="s">
        <v>8829</v>
      </c>
      <c r="U2828" s="1" t="s">
        <v>27</v>
      </c>
    </row>
    <row r="2829" spans="1:21" ht="15" x14ac:dyDescent="0.2">
      <c r="A2829" s="1" t="s">
        <v>16</v>
      </c>
      <c r="B2829" s="1" t="s">
        <v>64</v>
      </c>
      <c r="C2829" s="1" t="s">
        <v>1074</v>
      </c>
      <c r="D2829" s="1" t="s">
        <v>5985</v>
      </c>
      <c r="E2829" s="1" t="s">
        <v>2198</v>
      </c>
      <c r="F2829" s="1" t="s">
        <v>22</v>
      </c>
      <c r="G2829" s="2" t="str">
        <f t="shared" si="132"/>
        <v>Sanamea Zollhaus</v>
      </c>
      <c r="H2829" s="1" t="s">
        <v>2199</v>
      </c>
      <c r="I2829" s="1" t="str" cm="1">
        <f t="array" ref="I2829">IF(H2829="","",IF(COUNT(VALUE(MID(H2829,ROW($A$1:$A$100),1)))=0,H2829,TRIM(LEFT(H2829,MATCH(TRUE,ISNUMBER(VALUE(MID(H2829,ROW($A$1:$A$100),1))),0)-1))))</f>
        <v>Zollstrasse</v>
      </c>
      <c r="J2829" s="1" t="str" cm="1">
        <f t="array" ref="J2829">IF(H2829="","",IF(COUNT(VALUE(MID(H2829,ROW($A$1:$A$100),1)))=0,"",RIGHT(H2829,LEN(H2829)-MATCH(TRUE,ISNUMBER(VALUE(MID(H2829,ROW($A$1:$A$100),1))),0)+1)))</f>
        <v>121</v>
      </c>
      <c r="K2829" s="1" t="s">
        <v>22</v>
      </c>
      <c r="L2829" s="1" t="s">
        <v>201</v>
      </c>
      <c r="M2829" s="1" t="str">
        <f t="shared" si="133"/>
        <v>8005</v>
      </c>
      <c r="N2829" s="1" t="str">
        <f t="shared" si="134"/>
        <v>Zürich</v>
      </c>
      <c r="O2829" s="1" t="s">
        <v>24</v>
      </c>
      <c r="P2829" s="1" t="s">
        <v>5986</v>
      </c>
      <c r="Q2829" s="1" t="s">
        <v>21</v>
      </c>
      <c r="R2829" s="1" t="s">
        <v>22</v>
      </c>
      <c r="S2829" s="1" t="s">
        <v>22</v>
      </c>
      <c r="T2829" s="1" t="s">
        <v>5987</v>
      </c>
      <c r="U2829" s="1" t="s">
        <v>27</v>
      </c>
    </row>
    <row r="2830" spans="1:21" ht="15" x14ac:dyDescent="0.2">
      <c r="A2830" s="1" t="s">
        <v>73</v>
      </c>
      <c r="B2830" s="1" t="s">
        <v>17</v>
      </c>
      <c r="C2830" s="1" t="s">
        <v>176</v>
      </c>
      <c r="D2830" s="1" t="s">
        <v>5792</v>
      </c>
      <c r="E2830" s="1" t="s">
        <v>1409</v>
      </c>
      <c r="F2830" s="1" t="s">
        <v>22</v>
      </c>
      <c r="G2830" s="2" t="str">
        <f t="shared" si="132"/>
        <v>Medbase Zürich Oerlikon</v>
      </c>
      <c r="H2830" s="1" t="s">
        <v>1410</v>
      </c>
      <c r="I2830" s="1" t="str" cm="1">
        <f t="array" ref="I2830">IF(H2830="","",IF(COUNT(VALUE(MID(H2830,ROW($A$1:$A$100),1)))=0,H2830,TRIM(LEFT(H2830,MATCH(TRUE,ISNUMBER(VALUE(MID(H2830,ROW($A$1:$A$100),1))),0)-1))))</f>
        <v>Andreasstrasse</v>
      </c>
      <c r="J2830" s="1" t="str" cm="1">
        <f t="array" ref="J2830">IF(H2830="","",IF(COUNT(VALUE(MID(H2830,ROW($A$1:$A$100),1)))=0,"",RIGHT(H2830,LEN(H2830)-MATCH(TRUE,ISNUMBER(VALUE(MID(H2830,ROW($A$1:$A$100),1))),0)+1)))</f>
        <v>5</v>
      </c>
      <c r="K2830" s="1" t="s">
        <v>22</v>
      </c>
      <c r="L2830" s="1" t="s">
        <v>86</v>
      </c>
      <c r="M2830" s="1" t="str">
        <f t="shared" si="133"/>
        <v>8050</v>
      </c>
      <c r="N2830" s="1" t="str">
        <f t="shared" si="134"/>
        <v>Zürich</v>
      </c>
      <c r="O2830" s="1" t="s">
        <v>24</v>
      </c>
      <c r="P2830" s="1" t="s">
        <v>5793</v>
      </c>
      <c r="Q2830" s="1" t="s">
        <v>80</v>
      </c>
      <c r="R2830" s="1" t="s">
        <v>22</v>
      </c>
      <c r="S2830" s="1" t="s">
        <v>22</v>
      </c>
      <c r="T2830" s="1" t="s">
        <v>5794</v>
      </c>
      <c r="U2830" s="1" t="s">
        <v>27</v>
      </c>
    </row>
    <row r="2831" spans="1:21" ht="15" x14ac:dyDescent="0.2">
      <c r="A2831" s="1" t="s">
        <v>16</v>
      </c>
      <c r="B2831" s="1" t="s">
        <v>17</v>
      </c>
      <c r="C2831" s="1" t="s">
        <v>8845</v>
      </c>
      <c r="D2831" s="1" t="s">
        <v>8846</v>
      </c>
      <c r="E2831" s="1" t="s">
        <v>1555</v>
      </c>
      <c r="F2831" s="1" t="s">
        <v>22</v>
      </c>
      <c r="G2831" s="2" t="str">
        <f t="shared" si="132"/>
        <v>Medbase Zürich Wiedikon</v>
      </c>
      <c r="H2831" s="1" t="s">
        <v>1556</v>
      </c>
      <c r="I2831" s="1" t="str" cm="1">
        <f t="array" ref="I2831">IF(H2831="","",IF(COUNT(VALUE(MID(H2831,ROW($A$1:$A$100),1)))=0,H2831,TRIM(LEFT(H2831,MATCH(TRUE,ISNUMBER(VALUE(MID(H2831,ROW($A$1:$A$100),1))),0)-1))))</f>
        <v>Seebahnstrasse</v>
      </c>
      <c r="J2831" s="1" t="str" cm="1">
        <f t="array" ref="J2831">IF(H2831="","",IF(COUNT(VALUE(MID(H2831,ROW($A$1:$A$100),1)))=0,"",RIGHT(H2831,LEN(H2831)-MATCH(TRUE,ISNUMBER(VALUE(MID(H2831,ROW($A$1:$A$100),1))),0)+1)))</f>
        <v>89</v>
      </c>
      <c r="K2831" s="1" t="s">
        <v>22</v>
      </c>
      <c r="L2831" s="1" t="s">
        <v>1557</v>
      </c>
      <c r="M2831" s="1" t="str">
        <f t="shared" si="133"/>
        <v>8003</v>
      </c>
      <c r="N2831" s="1" t="str">
        <f t="shared" si="134"/>
        <v>Zürich</v>
      </c>
      <c r="O2831" s="1" t="s">
        <v>24</v>
      </c>
      <c r="P2831" s="1" t="s">
        <v>8847</v>
      </c>
      <c r="Q2831" s="1" t="s">
        <v>80</v>
      </c>
      <c r="R2831" s="1" t="s">
        <v>22</v>
      </c>
      <c r="S2831" s="1" t="s">
        <v>22</v>
      </c>
      <c r="T2831" s="1" t="s">
        <v>8848</v>
      </c>
      <c r="U2831" s="1" t="s">
        <v>27</v>
      </c>
    </row>
    <row r="2832" spans="1:21" ht="15" x14ac:dyDescent="0.2">
      <c r="A2832" s="1" t="s">
        <v>16</v>
      </c>
      <c r="B2832" s="1" t="s">
        <v>64</v>
      </c>
      <c r="C2832" s="1" t="s">
        <v>8839</v>
      </c>
      <c r="D2832" s="1" t="s">
        <v>8840</v>
      </c>
      <c r="E2832" s="1" t="s">
        <v>8841</v>
      </c>
      <c r="F2832" s="1" t="s">
        <v>22</v>
      </c>
      <c r="G2832" s="2" t="str">
        <f t="shared" si="132"/>
        <v>Dr.med. Marija Prtilo-Bogdan AG</v>
      </c>
      <c r="H2832" s="1" t="s">
        <v>8842</v>
      </c>
      <c r="I2832" s="1" t="str" cm="1">
        <f t="array" ref="I2832">IF(H2832="","",IF(COUNT(VALUE(MID(H2832,ROW($A$1:$A$100),1)))=0,H2832,TRIM(LEFT(H2832,MATCH(TRUE,ISNUMBER(VALUE(MID(H2832,ROW($A$1:$A$100),1))),0)-1))))</f>
        <v>Bahnhofstrasse</v>
      </c>
      <c r="J2832" s="1" t="str" cm="1">
        <f t="array" ref="J2832">IF(H2832="","",IF(COUNT(VALUE(MID(H2832,ROW($A$1:$A$100),1)))=0,"",RIGHT(H2832,LEN(H2832)-MATCH(TRUE,ISNUMBER(VALUE(MID(H2832,ROW($A$1:$A$100),1))),0)+1)))</f>
        <v>33 A</v>
      </c>
      <c r="K2832" s="1" t="s">
        <v>22</v>
      </c>
      <c r="L2832" s="1" t="s">
        <v>8679</v>
      </c>
      <c r="M2832" s="1" t="str">
        <f t="shared" si="133"/>
        <v>8752</v>
      </c>
      <c r="N2832" s="1" t="str">
        <f t="shared" si="134"/>
        <v>Näfels</v>
      </c>
      <c r="O2832" s="1" t="s">
        <v>24</v>
      </c>
      <c r="P2832" s="1" t="s">
        <v>8843</v>
      </c>
      <c r="Q2832" s="1" t="s">
        <v>21</v>
      </c>
      <c r="R2832" s="1" t="s">
        <v>22</v>
      </c>
      <c r="S2832" s="1" t="s">
        <v>22</v>
      </c>
      <c r="T2832" s="1" t="s">
        <v>8844</v>
      </c>
      <c r="U2832" s="1" t="s">
        <v>27</v>
      </c>
    </row>
    <row r="2833" spans="1:21" ht="15" x14ac:dyDescent="0.2">
      <c r="A2833" s="1" t="s">
        <v>16</v>
      </c>
      <c r="B2833" s="1" t="s">
        <v>64</v>
      </c>
      <c r="C2833" s="1" t="s">
        <v>3074</v>
      </c>
      <c r="D2833" s="1" t="s">
        <v>7398</v>
      </c>
      <c r="E2833" s="1" t="s">
        <v>7399</v>
      </c>
      <c r="F2833" s="1" t="s">
        <v>22</v>
      </c>
      <c r="G2833" s="2" t="str">
        <f t="shared" si="132"/>
        <v>Praxis Dr. Alexandra Prtilo</v>
      </c>
      <c r="H2833" s="1" t="s">
        <v>7400</v>
      </c>
      <c r="I2833" s="1" t="str" cm="1">
        <f t="array" ref="I2833">IF(H2833="","",IF(COUNT(VALUE(MID(H2833,ROW($A$1:$A$100),1)))=0,H2833,TRIM(LEFT(H2833,MATCH(TRUE,ISNUMBER(VALUE(MID(H2833,ROW($A$1:$A$100),1))),0)-1))))</f>
        <v>Obergrundstrasse</v>
      </c>
      <c r="J2833" s="1" t="str" cm="1">
        <f t="array" ref="J2833">IF(H2833="","",IF(COUNT(VALUE(MID(H2833,ROW($A$1:$A$100),1)))=0,"",RIGHT(H2833,LEN(H2833)-MATCH(TRUE,ISNUMBER(VALUE(MID(H2833,ROW($A$1:$A$100),1))),0)+1)))</f>
        <v>44</v>
      </c>
      <c r="K2833" s="1" t="s">
        <v>22</v>
      </c>
      <c r="L2833" s="1" t="s">
        <v>491</v>
      </c>
      <c r="M2833" s="1" t="str">
        <f t="shared" si="133"/>
        <v>6003</v>
      </c>
      <c r="N2833" s="1" t="str">
        <f t="shared" si="134"/>
        <v>Luzern</v>
      </c>
      <c r="O2833" s="1" t="s">
        <v>24</v>
      </c>
      <c r="P2833" s="1" t="s">
        <v>7401</v>
      </c>
      <c r="Q2833" s="1" t="s">
        <v>21</v>
      </c>
      <c r="R2833" s="1" t="s">
        <v>22</v>
      </c>
      <c r="S2833" s="1" t="s">
        <v>22</v>
      </c>
      <c r="T2833" s="1" t="s">
        <v>7402</v>
      </c>
      <c r="U2833" s="1" t="s">
        <v>27</v>
      </c>
    </row>
    <row r="2834" spans="1:21" ht="15" x14ac:dyDescent="0.2">
      <c r="A2834" s="1" t="s">
        <v>16</v>
      </c>
      <c r="B2834" s="1" t="s">
        <v>64</v>
      </c>
      <c r="C2834" s="1" t="s">
        <v>862</v>
      </c>
      <c r="D2834" s="1" t="s">
        <v>1607</v>
      </c>
      <c r="E2834" s="1" t="s">
        <v>1608</v>
      </c>
      <c r="F2834" s="1" t="s">
        <v>22</v>
      </c>
      <c r="G2834" s="2" t="str">
        <f t="shared" si="132"/>
        <v>mediX Praxis schwamendingen</v>
      </c>
      <c r="H2834" s="1" t="s">
        <v>1609</v>
      </c>
      <c r="I2834" s="1" t="str" cm="1">
        <f t="array" ref="I2834">IF(H2834="","",IF(COUNT(VALUE(MID(H2834,ROW($A$1:$A$100),1)))=0,H2834,TRIM(LEFT(H2834,MATCH(TRUE,ISNUMBER(VALUE(MID(H2834,ROW($A$1:$A$100),1))),0)-1))))</f>
        <v>Mattenhof</v>
      </c>
      <c r="J2834" s="1" t="str" cm="1">
        <f t="array" ref="J2834">IF(H2834="","",IF(COUNT(VALUE(MID(H2834,ROW($A$1:$A$100),1)))=0,"",RIGHT(H2834,LEN(H2834)-MATCH(TRUE,ISNUMBER(VALUE(MID(H2834,ROW($A$1:$A$100),1))),0)+1)))</f>
        <v>2</v>
      </c>
      <c r="K2834" s="1" t="s">
        <v>22</v>
      </c>
      <c r="L2834" s="1" t="s">
        <v>1610</v>
      </c>
      <c r="M2834" s="1" t="str">
        <f t="shared" si="133"/>
        <v>8051</v>
      </c>
      <c r="N2834" s="1" t="str">
        <f t="shared" si="134"/>
        <v>Zürich</v>
      </c>
      <c r="O2834" s="1" t="s">
        <v>24</v>
      </c>
      <c r="P2834" s="1" t="s">
        <v>1611</v>
      </c>
      <c r="Q2834" s="1" t="s">
        <v>128</v>
      </c>
      <c r="R2834" s="1" t="s">
        <v>22</v>
      </c>
      <c r="S2834" s="1" t="s">
        <v>22</v>
      </c>
      <c r="T2834" s="1" t="s">
        <v>1612</v>
      </c>
      <c r="U2834" s="1" t="s">
        <v>27</v>
      </c>
    </row>
    <row r="2835" spans="1:21" ht="15" x14ac:dyDescent="0.2">
      <c r="A2835" s="1" t="s">
        <v>16</v>
      </c>
      <c r="B2835" s="1" t="s">
        <v>64</v>
      </c>
      <c r="C2835" s="1" t="s">
        <v>5895</v>
      </c>
      <c r="D2835" s="1" t="s">
        <v>5896</v>
      </c>
      <c r="E2835" s="1" t="s">
        <v>5897</v>
      </c>
      <c r="F2835" s="1" t="s">
        <v>22</v>
      </c>
      <c r="G2835" s="2" t="str">
        <f t="shared" si="132"/>
        <v>Kronenplatz Praxis</v>
      </c>
      <c r="H2835" s="1" t="s">
        <v>5898</v>
      </c>
      <c r="I2835" s="1" t="str" cm="1">
        <f t="array" ref="I2835">IF(H2835="","",IF(COUNT(VALUE(MID(H2835,ROW($A$1:$A$100),1)))=0,H2835,TRIM(LEFT(H2835,MATCH(TRUE,ISNUMBER(VALUE(MID(H2835,ROW($A$1:$A$100),1))),0)-1))))</f>
        <v>Kronenplatz</v>
      </c>
      <c r="J2835" s="1" t="str" cm="1">
        <f t="array" ref="J2835">IF(H2835="","",IF(COUNT(VALUE(MID(H2835,ROW($A$1:$A$100),1)))=0,"",RIGHT(H2835,LEN(H2835)-MATCH(TRUE,ISNUMBER(VALUE(MID(H2835,ROW($A$1:$A$100),1))),0)+1)))</f>
        <v>21</v>
      </c>
      <c r="K2835" s="1" t="s">
        <v>22</v>
      </c>
      <c r="L2835" s="1" t="s">
        <v>100</v>
      </c>
      <c r="M2835" s="1" t="str">
        <f t="shared" si="133"/>
        <v>8953</v>
      </c>
      <c r="N2835" s="1" t="str">
        <f t="shared" si="134"/>
        <v>Dietikon</v>
      </c>
      <c r="O2835" s="1" t="s">
        <v>24</v>
      </c>
      <c r="P2835" s="1" t="s">
        <v>5899</v>
      </c>
      <c r="Q2835" s="1" t="s">
        <v>80</v>
      </c>
      <c r="R2835" s="1" t="s">
        <v>22</v>
      </c>
      <c r="S2835" s="1" t="s">
        <v>22</v>
      </c>
      <c r="T2835" s="1" t="s">
        <v>5900</v>
      </c>
      <c r="U2835" s="1" t="s">
        <v>27</v>
      </c>
    </row>
    <row r="2836" spans="1:21" ht="15" x14ac:dyDescent="0.2">
      <c r="A2836" s="1" t="s">
        <v>73</v>
      </c>
      <c r="B2836" s="1" t="s">
        <v>64</v>
      </c>
      <c r="C2836" s="1" t="s">
        <v>6204</v>
      </c>
      <c r="D2836" s="1" t="s">
        <v>6205</v>
      </c>
      <c r="E2836" s="1" t="s">
        <v>3474</v>
      </c>
      <c r="F2836" s="1" t="s">
        <v>22</v>
      </c>
      <c r="G2836" s="2" t="str">
        <f t="shared" si="132"/>
        <v>Permanence Medical Center AG</v>
      </c>
      <c r="H2836" s="1" t="s">
        <v>3475</v>
      </c>
      <c r="I2836" s="1" t="str" cm="1">
        <f t="array" ref="I2836">IF(H2836="","",IF(COUNT(VALUE(MID(H2836,ROW($A$1:$A$100),1)))=0,H2836,TRIM(LEFT(H2836,MATCH(TRUE,ISNUMBER(VALUE(MID(H2836,ROW($A$1:$A$100),1))),0)-1))))</f>
        <v>Limmatstrasse</v>
      </c>
      <c r="J2836" s="1" t="str" cm="1">
        <f t="array" ref="J2836">IF(H2836="","",IF(COUNT(VALUE(MID(H2836,ROW($A$1:$A$100),1)))=0,"",RIGHT(H2836,LEN(H2836)-MATCH(TRUE,ISNUMBER(VALUE(MID(H2836,ROW($A$1:$A$100),1))),0)+1)))</f>
        <v>23</v>
      </c>
      <c r="K2836" s="1" t="s">
        <v>22</v>
      </c>
      <c r="L2836" s="1" t="s">
        <v>201</v>
      </c>
      <c r="M2836" s="1" t="str">
        <f t="shared" si="133"/>
        <v>8005</v>
      </c>
      <c r="N2836" s="1" t="str">
        <f t="shared" si="134"/>
        <v>Zürich</v>
      </c>
      <c r="O2836" s="1" t="s">
        <v>24</v>
      </c>
      <c r="P2836" s="1" t="s">
        <v>6206</v>
      </c>
      <c r="Q2836" s="1" t="s">
        <v>128</v>
      </c>
      <c r="R2836" s="1" t="s">
        <v>80</v>
      </c>
      <c r="S2836" s="1" t="s">
        <v>22</v>
      </c>
      <c r="T2836" s="1" t="s">
        <v>6207</v>
      </c>
      <c r="U2836" s="1" t="s">
        <v>27</v>
      </c>
    </row>
    <row r="2837" spans="1:21" ht="30" x14ac:dyDescent="0.2">
      <c r="A2837" s="1" t="s">
        <v>16</v>
      </c>
      <c r="B2837" s="1" t="s">
        <v>64</v>
      </c>
      <c r="C2837" s="1" t="s">
        <v>469</v>
      </c>
      <c r="D2837" s="1" t="s">
        <v>8060</v>
      </c>
      <c r="E2837" s="1" t="s">
        <v>1357</v>
      </c>
      <c r="F2837" s="1" t="s">
        <v>156</v>
      </c>
      <c r="G2837" s="2" t="str">
        <f t="shared" si="132"/>
        <v>Kantonsspital St. Gallen
_x000D_Frauenklinik</v>
      </c>
      <c r="H2837" s="1" t="s">
        <v>1358</v>
      </c>
      <c r="I2837" s="1" t="str" cm="1">
        <f t="array" ref="I2837">IF(H2837="","",IF(COUNT(VALUE(MID(H2837,ROW($A$1:$A$100),1)))=0,H2837,TRIM(LEFT(H2837,MATCH(TRUE,ISNUMBER(VALUE(MID(H2837,ROW($A$1:$A$100),1))),0)-1))))</f>
        <v>Rorschacher Strasse</v>
      </c>
      <c r="J2837" s="1" t="str" cm="1">
        <f t="array" ref="J2837">IF(H2837="","",IF(COUNT(VALUE(MID(H2837,ROW($A$1:$A$100),1)))=0,"",RIGHT(H2837,LEN(H2837)-MATCH(TRUE,ISNUMBER(VALUE(MID(H2837,ROW($A$1:$A$100),1))),0)+1)))</f>
        <v>95</v>
      </c>
      <c r="K2837" s="1" t="s">
        <v>22</v>
      </c>
      <c r="L2837" s="1" t="s">
        <v>1359</v>
      </c>
      <c r="M2837" s="1" t="str">
        <f t="shared" si="133"/>
        <v>9007</v>
      </c>
      <c r="N2837" s="1" t="str">
        <f t="shared" si="134"/>
        <v>St. Gallen</v>
      </c>
      <c r="O2837" s="1" t="s">
        <v>24</v>
      </c>
      <c r="P2837" s="1" t="s">
        <v>8061</v>
      </c>
      <c r="Q2837" s="1" t="s">
        <v>21</v>
      </c>
      <c r="R2837" s="1" t="s">
        <v>22</v>
      </c>
      <c r="S2837" s="1" t="s">
        <v>22</v>
      </c>
      <c r="T2837" s="1" t="s">
        <v>8062</v>
      </c>
      <c r="U2837" s="1" t="s">
        <v>27</v>
      </c>
    </row>
    <row r="2838" spans="1:21" ht="30" x14ac:dyDescent="0.2">
      <c r="A2838" s="1" t="s">
        <v>73</v>
      </c>
      <c r="B2838" s="1" t="s">
        <v>64</v>
      </c>
      <c r="C2838" s="1" t="s">
        <v>684</v>
      </c>
      <c r="D2838" s="1" t="s">
        <v>14622</v>
      </c>
      <c r="E2838" s="1" t="s">
        <v>750</v>
      </c>
      <c r="F2838" s="1" t="s">
        <v>156</v>
      </c>
      <c r="G2838" s="2" t="str">
        <f t="shared" si="132"/>
        <v>Universitätsspital Basel
_x000D_Frauenklinik</v>
      </c>
      <c r="H2838" s="1" t="s">
        <v>752</v>
      </c>
      <c r="I2838" s="1" t="str" cm="1">
        <f t="array" ref="I2838">IF(H2838="","",IF(COUNT(VALUE(MID(H2838,ROW($A$1:$A$100),1)))=0,H2838,TRIM(LEFT(H2838,MATCH(TRUE,ISNUMBER(VALUE(MID(H2838,ROW($A$1:$A$100),1))),0)-1))))</f>
        <v>Spitalstrasse</v>
      </c>
      <c r="J2838" s="1" t="str" cm="1">
        <f t="array" ref="J2838">IF(H2838="","",IF(COUNT(VALUE(MID(H2838,ROW($A$1:$A$100),1)))=0,"",RIGHT(H2838,LEN(H2838)-MATCH(TRUE,ISNUMBER(VALUE(MID(H2838,ROW($A$1:$A$100),1))),0)+1)))</f>
        <v>21</v>
      </c>
      <c r="K2838" s="1" t="s">
        <v>22</v>
      </c>
      <c r="L2838" s="1" t="s">
        <v>753</v>
      </c>
      <c r="M2838" s="1" t="str">
        <f t="shared" si="133"/>
        <v>4031</v>
      </c>
      <c r="N2838" s="1" t="str">
        <f t="shared" si="134"/>
        <v>Basel</v>
      </c>
      <c r="O2838" s="1" t="s">
        <v>24</v>
      </c>
      <c r="P2838" s="1" t="s">
        <v>14623</v>
      </c>
      <c r="Q2838" s="1" t="s">
        <v>21</v>
      </c>
      <c r="R2838" s="1" t="s">
        <v>22</v>
      </c>
      <c r="S2838" s="1" t="s">
        <v>22</v>
      </c>
      <c r="T2838" s="1" t="s">
        <v>14624</v>
      </c>
      <c r="U2838" s="1" t="s">
        <v>27</v>
      </c>
    </row>
    <row r="2839" spans="1:21" ht="15" x14ac:dyDescent="0.2">
      <c r="A2839" s="1" t="s">
        <v>73</v>
      </c>
      <c r="B2839" s="1" t="s">
        <v>64</v>
      </c>
      <c r="C2839" s="1" t="s">
        <v>2456</v>
      </c>
      <c r="D2839" s="1" t="s">
        <v>6904</v>
      </c>
      <c r="E2839" s="1" t="s">
        <v>6905</v>
      </c>
      <c r="F2839" s="1" t="s">
        <v>22</v>
      </c>
      <c r="G2839" s="2" t="str">
        <f t="shared" si="132"/>
        <v>Qui-med GmbH</v>
      </c>
      <c r="H2839" s="1" t="s">
        <v>6906</v>
      </c>
      <c r="I2839" s="1" t="str" cm="1">
        <f t="array" ref="I2839">IF(H2839="","",IF(COUNT(VALUE(MID(H2839,ROW($A$1:$A$100),1)))=0,H2839,TRIM(LEFT(H2839,MATCH(TRUE,ISNUMBER(VALUE(MID(H2839,ROW($A$1:$A$100),1))),0)-1))))</f>
        <v>Bahnhofstrasse</v>
      </c>
      <c r="J2839" s="1" t="str" cm="1">
        <f t="array" ref="J2839">IF(H2839="","",IF(COUNT(VALUE(MID(H2839,ROW($A$1:$A$100),1)))=0,"",RIGHT(H2839,LEN(H2839)-MATCH(TRUE,ISNUMBER(VALUE(MID(H2839,ROW($A$1:$A$100),1))),0)+1)))</f>
        <v>10</v>
      </c>
      <c r="K2839" s="1" t="s">
        <v>22</v>
      </c>
      <c r="L2839" s="1" t="s">
        <v>6608</v>
      </c>
      <c r="M2839" s="1" t="str">
        <f t="shared" si="133"/>
        <v>8880</v>
      </c>
      <c r="N2839" s="1" t="str">
        <f t="shared" si="134"/>
        <v>Walenstadt</v>
      </c>
      <c r="O2839" s="1" t="s">
        <v>24</v>
      </c>
      <c r="P2839" s="1" t="s">
        <v>6907</v>
      </c>
      <c r="Q2839" s="1" t="s">
        <v>128</v>
      </c>
      <c r="R2839" s="1" t="s">
        <v>80</v>
      </c>
      <c r="S2839" s="1" t="s">
        <v>22</v>
      </c>
      <c r="T2839" s="1" t="s">
        <v>6908</v>
      </c>
      <c r="U2839" s="1" t="s">
        <v>27</v>
      </c>
    </row>
    <row r="2840" spans="1:21" ht="15" x14ac:dyDescent="0.2">
      <c r="A2840" s="1" t="s">
        <v>16</v>
      </c>
      <c r="B2840" s="1" t="s">
        <v>64</v>
      </c>
      <c r="C2840" s="1" t="s">
        <v>2255</v>
      </c>
      <c r="D2840" s="1" t="s">
        <v>5497</v>
      </c>
      <c r="E2840" s="1" t="s">
        <v>5498</v>
      </c>
      <c r="F2840" s="1" t="s">
        <v>22</v>
      </c>
      <c r="G2840" s="2" t="str">
        <f t="shared" si="132"/>
        <v>Praxis Dr. Fanger/ Dr. Raabe</v>
      </c>
      <c r="H2840" s="1" t="s">
        <v>5499</v>
      </c>
      <c r="I2840" s="1" t="str" cm="1">
        <f t="array" ref="I2840">IF(H2840="","",IF(COUNT(VALUE(MID(H2840,ROW($A$1:$A$100),1)))=0,H2840,TRIM(LEFT(H2840,MATCH(TRUE,ISNUMBER(VALUE(MID(H2840,ROW($A$1:$A$100),1))),0)-1))))</f>
        <v>Bahnhofstrasse</v>
      </c>
      <c r="J2840" s="1" t="str" cm="1">
        <f t="array" ref="J2840">IF(H2840="","",IF(COUNT(VALUE(MID(H2840,ROW($A$1:$A$100),1)))=0,"",RIGHT(H2840,LEN(H2840)-MATCH(TRUE,ISNUMBER(VALUE(MID(H2840,ROW($A$1:$A$100),1))),0)+1)))</f>
        <v>15</v>
      </c>
      <c r="K2840" s="1" t="s">
        <v>22</v>
      </c>
      <c r="L2840" s="1" t="s">
        <v>354</v>
      </c>
      <c r="M2840" s="1" t="str">
        <f t="shared" si="133"/>
        <v>3400</v>
      </c>
      <c r="N2840" s="1" t="str">
        <f t="shared" si="134"/>
        <v>Burgdorf</v>
      </c>
      <c r="O2840" s="1" t="s">
        <v>24</v>
      </c>
      <c r="P2840" s="1" t="s">
        <v>5500</v>
      </c>
      <c r="Q2840" s="1" t="s">
        <v>21</v>
      </c>
      <c r="R2840" s="1" t="s">
        <v>22</v>
      </c>
      <c r="S2840" s="1" t="s">
        <v>22</v>
      </c>
      <c r="T2840" s="1" t="s">
        <v>5501</v>
      </c>
      <c r="U2840" s="1" t="s">
        <v>27</v>
      </c>
    </row>
    <row r="2841" spans="1:21" ht="15" x14ac:dyDescent="0.2">
      <c r="A2841" s="1" t="s">
        <v>73</v>
      </c>
      <c r="B2841" s="1" t="s">
        <v>64</v>
      </c>
      <c r="C2841" s="1" t="s">
        <v>197</v>
      </c>
      <c r="D2841" s="1" t="s">
        <v>8895</v>
      </c>
      <c r="E2841" s="1" t="s">
        <v>8896</v>
      </c>
      <c r="F2841" s="1" t="s">
        <v>22</v>
      </c>
      <c r="G2841" s="2" t="str">
        <f t="shared" si="132"/>
        <v>Praxis Dr. Rabner</v>
      </c>
      <c r="H2841" s="1" t="s">
        <v>8897</v>
      </c>
      <c r="I2841" s="1" t="str" cm="1">
        <f t="array" ref="I2841">IF(H2841="","",IF(COUNT(VALUE(MID(H2841,ROW($A$1:$A$100),1)))=0,H2841,TRIM(LEFT(H2841,MATCH(TRUE,ISNUMBER(VALUE(MID(H2841,ROW($A$1:$A$100),1))),0)-1))))</f>
        <v>Am Schanzengraben</v>
      </c>
      <c r="J2841" s="1" t="str" cm="1">
        <f t="array" ref="J2841">IF(H2841="","",IF(COUNT(VALUE(MID(H2841,ROW($A$1:$A$100),1)))=0,"",RIGHT(H2841,LEN(H2841)-MATCH(TRUE,ISNUMBER(VALUE(MID(H2841,ROW($A$1:$A$100),1))),0)+1)))</f>
        <v>15</v>
      </c>
      <c r="K2841" s="1" t="s">
        <v>22</v>
      </c>
      <c r="L2841" s="1" t="s">
        <v>126</v>
      </c>
      <c r="M2841" s="1" t="str">
        <f t="shared" si="133"/>
        <v>8002</v>
      </c>
      <c r="N2841" s="1" t="str">
        <f t="shared" si="134"/>
        <v>Zürich</v>
      </c>
      <c r="O2841" s="1" t="s">
        <v>24</v>
      </c>
      <c r="P2841" s="1" t="s">
        <v>8898</v>
      </c>
      <c r="Q2841" s="1" t="s">
        <v>21</v>
      </c>
      <c r="R2841" s="1" t="s">
        <v>22</v>
      </c>
      <c r="S2841" s="1" t="s">
        <v>22</v>
      </c>
      <c r="T2841" s="1" t="s">
        <v>8899</v>
      </c>
      <c r="U2841" s="1" t="s">
        <v>27</v>
      </c>
    </row>
    <row r="2842" spans="1:21" ht="30" x14ac:dyDescent="0.2">
      <c r="A2842" s="1" t="s">
        <v>16</v>
      </c>
      <c r="B2842" s="1" t="s">
        <v>64</v>
      </c>
      <c r="C2842" s="1" t="s">
        <v>2135</v>
      </c>
      <c r="D2842" s="1" t="s">
        <v>6766</v>
      </c>
      <c r="E2842" s="1" t="s">
        <v>163</v>
      </c>
      <c r="F2842" s="1" t="s">
        <v>164</v>
      </c>
      <c r="G2842" s="2" t="str">
        <f t="shared" si="132"/>
        <v>Inselspital Bern
_x000D_Gynäkologie / Geburtshilfe</v>
      </c>
      <c r="H2842" s="1" t="s">
        <v>165</v>
      </c>
      <c r="I2842" s="1" t="str" cm="1">
        <f t="array" ref="I2842">IF(H2842="","",IF(COUNT(VALUE(MID(H2842,ROW($A$1:$A$100),1)))=0,H2842,TRIM(LEFT(H2842,MATCH(TRUE,ISNUMBER(VALUE(MID(H2842,ROW($A$1:$A$100),1))),0)-1))))</f>
        <v>Friedbühlstrasse</v>
      </c>
      <c r="J2842" s="1" t="str" cm="1">
        <f t="array" ref="J2842">IF(H2842="","",IF(COUNT(VALUE(MID(H2842,ROW($A$1:$A$100),1)))=0,"",RIGHT(H2842,LEN(H2842)-MATCH(TRUE,ISNUMBER(VALUE(MID(H2842,ROW($A$1:$A$100),1))),0)+1)))</f>
        <v>19</v>
      </c>
      <c r="K2842" s="1" t="s">
        <v>22</v>
      </c>
      <c r="L2842" s="1" t="s">
        <v>166</v>
      </c>
      <c r="M2842" s="1" t="str">
        <f t="shared" si="133"/>
        <v>3010</v>
      </c>
      <c r="N2842" s="1" t="str">
        <f t="shared" si="134"/>
        <v>Bern</v>
      </c>
      <c r="O2842" s="1" t="s">
        <v>24</v>
      </c>
      <c r="P2842" s="1" t="s">
        <v>6767</v>
      </c>
      <c r="Q2842" s="1" t="s">
        <v>21</v>
      </c>
      <c r="R2842" s="1" t="s">
        <v>22</v>
      </c>
      <c r="S2842" s="1" t="s">
        <v>22</v>
      </c>
      <c r="T2842" s="1" t="s">
        <v>6768</v>
      </c>
      <c r="U2842" s="1" t="s">
        <v>27</v>
      </c>
    </row>
    <row r="2843" spans="1:21" ht="15" x14ac:dyDescent="0.2">
      <c r="A2843" s="1" t="s">
        <v>16</v>
      </c>
      <c r="B2843" s="1" t="s">
        <v>17</v>
      </c>
      <c r="C2843" s="1" t="s">
        <v>1297</v>
      </c>
      <c r="D2843" s="1" t="s">
        <v>8910</v>
      </c>
      <c r="E2843" s="1" t="s">
        <v>6223</v>
      </c>
      <c r="F2843" s="1" t="s">
        <v>22</v>
      </c>
      <c r="G2843" s="2" t="str">
        <f t="shared" si="132"/>
        <v>Frauenpraxis Falknis</v>
      </c>
      <c r="H2843" s="1" t="s">
        <v>5431</v>
      </c>
      <c r="I2843" s="1" t="str" cm="1">
        <f t="array" ref="I2843">IF(H2843="","",IF(COUNT(VALUE(MID(H2843,ROW($A$1:$A$100),1)))=0,H2843,TRIM(LEFT(H2843,MATCH(TRUE,ISNUMBER(VALUE(MID(H2843,ROW($A$1:$A$100),1))),0)-1))))</f>
        <v>Bahnhofstrasse</v>
      </c>
      <c r="J2843" s="1" t="str" cm="1">
        <f t="array" ref="J2843">IF(H2843="","",IF(COUNT(VALUE(MID(H2843,ROW($A$1:$A$100),1)))=0,"",RIGHT(H2843,LEN(H2843)-MATCH(TRUE,ISNUMBER(VALUE(MID(H2843,ROW($A$1:$A$100),1))),0)+1)))</f>
        <v>48</v>
      </c>
      <c r="K2843" s="1" t="s">
        <v>22</v>
      </c>
      <c r="L2843" s="1" t="s">
        <v>6224</v>
      </c>
      <c r="M2843" s="1" t="str">
        <f t="shared" si="133"/>
        <v>7302</v>
      </c>
      <c r="N2843" s="1" t="str">
        <f t="shared" si="134"/>
        <v>Landquart</v>
      </c>
      <c r="O2843" s="1" t="s">
        <v>24</v>
      </c>
      <c r="P2843" s="1" t="s">
        <v>8911</v>
      </c>
      <c r="Q2843" s="1" t="s">
        <v>21</v>
      </c>
      <c r="R2843" s="1" t="s">
        <v>22</v>
      </c>
      <c r="S2843" s="1" t="s">
        <v>22</v>
      </c>
      <c r="T2843" s="1" t="s">
        <v>8912</v>
      </c>
      <c r="U2843" s="1" t="s">
        <v>27</v>
      </c>
    </row>
    <row r="2844" spans="1:21" ht="15" x14ac:dyDescent="0.2">
      <c r="A2844" s="1" t="s">
        <v>16</v>
      </c>
      <c r="B2844" s="1" t="s">
        <v>64</v>
      </c>
      <c r="C2844" s="1" t="s">
        <v>8903</v>
      </c>
      <c r="D2844" s="1" t="s">
        <v>8904</v>
      </c>
      <c r="E2844" s="1" t="s">
        <v>8905</v>
      </c>
      <c r="F2844" s="1" t="s">
        <v>22</v>
      </c>
      <c r="G2844" s="2" t="str">
        <f t="shared" si="132"/>
        <v>Ärztezentrum Birmensdorf</v>
      </c>
      <c r="H2844" s="1" t="s">
        <v>8906</v>
      </c>
      <c r="I2844" s="1" t="str" cm="1">
        <f t="array" ref="I2844">IF(H2844="","",IF(COUNT(VALUE(MID(H2844,ROW($A$1:$A$100),1)))=0,H2844,TRIM(LEFT(H2844,MATCH(TRUE,ISNUMBER(VALUE(MID(H2844,ROW($A$1:$A$100),1))),0)-1))))</f>
        <v>Dorfstrasse</v>
      </c>
      <c r="J2844" s="1" t="str" cm="1">
        <f t="array" ref="J2844">IF(H2844="","",IF(COUNT(VALUE(MID(H2844,ROW($A$1:$A$100),1)))=0,"",RIGHT(H2844,LEN(H2844)-MATCH(TRUE,ISNUMBER(VALUE(MID(H2844,ROW($A$1:$A$100),1))),0)+1)))</f>
        <v>5</v>
      </c>
      <c r="K2844" s="1" t="s">
        <v>22</v>
      </c>
      <c r="L2844" s="1" t="s">
        <v>8907</v>
      </c>
      <c r="M2844" s="1" t="str">
        <f t="shared" si="133"/>
        <v>8903</v>
      </c>
      <c r="N2844" s="1" t="str">
        <f t="shared" si="134"/>
        <v>Birmensdorf ZH</v>
      </c>
      <c r="O2844" s="1" t="s">
        <v>24</v>
      </c>
      <c r="P2844" s="1" t="s">
        <v>8908</v>
      </c>
      <c r="Q2844" s="1" t="s">
        <v>128</v>
      </c>
      <c r="R2844" s="1" t="s">
        <v>22</v>
      </c>
      <c r="S2844" s="1" t="s">
        <v>22</v>
      </c>
      <c r="T2844" s="1" t="s">
        <v>8909</v>
      </c>
      <c r="U2844" s="1" t="s">
        <v>27</v>
      </c>
    </row>
    <row r="2845" spans="1:21" ht="30" x14ac:dyDescent="0.2">
      <c r="A2845" s="1" t="s">
        <v>16</v>
      </c>
      <c r="B2845" s="1" t="s">
        <v>17</v>
      </c>
      <c r="C2845" s="1" t="s">
        <v>5868</v>
      </c>
      <c r="D2845" s="1" t="s">
        <v>5869</v>
      </c>
      <c r="E2845" s="1" t="s">
        <v>1888</v>
      </c>
      <c r="F2845" s="1" t="s">
        <v>1889</v>
      </c>
      <c r="G2845" s="2" t="str">
        <f t="shared" si="132"/>
        <v>Kantonsspital Schaffhausen
_x000D_Klinik Frauen und Kinder</v>
      </c>
      <c r="H2845" s="1" t="s">
        <v>1890</v>
      </c>
      <c r="I2845" s="1" t="str" cm="1">
        <f t="array" ref="I2845">IF(H2845="","",IF(COUNT(VALUE(MID(H2845,ROW($A$1:$A$100),1)))=0,H2845,TRIM(LEFT(H2845,MATCH(TRUE,ISNUMBER(VALUE(MID(H2845,ROW($A$1:$A$100),1))),0)-1))))</f>
        <v>Geissbergstrasse</v>
      </c>
      <c r="J2845" s="1" t="str" cm="1">
        <f t="array" ref="J2845">IF(H2845="","",IF(COUNT(VALUE(MID(H2845,ROW($A$1:$A$100),1)))=0,"",RIGHT(H2845,LEN(H2845)-MATCH(TRUE,ISNUMBER(VALUE(MID(H2845,ROW($A$1:$A$100),1))),0)+1)))</f>
        <v>81</v>
      </c>
      <c r="K2845" s="1" t="s">
        <v>22</v>
      </c>
      <c r="L2845" s="1" t="s">
        <v>1891</v>
      </c>
      <c r="M2845" s="1" t="str">
        <f t="shared" si="133"/>
        <v>8208</v>
      </c>
      <c r="N2845" s="1" t="str">
        <f t="shared" si="134"/>
        <v>Schaffhausen</v>
      </c>
      <c r="O2845" s="1" t="s">
        <v>24</v>
      </c>
      <c r="P2845" s="1" t="s">
        <v>5870</v>
      </c>
      <c r="Q2845" s="1" t="s">
        <v>21</v>
      </c>
      <c r="R2845" s="1" t="s">
        <v>22</v>
      </c>
      <c r="S2845" s="1" t="s">
        <v>22</v>
      </c>
      <c r="T2845" s="1" t="s">
        <v>5871</v>
      </c>
      <c r="U2845" s="1" t="s">
        <v>27</v>
      </c>
    </row>
    <row r="2846" spans="1:21" ht="15" x14ac:dyDescent="0.2">
      <c r="A2846" s="1" t="s">
        <v>73</v>
      </c>
      <c r="B2846" s="1" t="s">
        <v>64</v>
      </c>
      <c r="C2846" s="1" t="s">
        <v>2473</v>
      </c>
      <c r="D2846" s="1" t="s">
        <v>8900</v>
      </c>
      <c r="E2846" s="1" t="s">
        <v>8808</v>
      </c>
      <c r="F2846" s="1" t="s">
        <v>22</v>
      </c>
      <c r="G2846" s="2" t="str">
        <f t="shared" si="132"/>
        <v>Bellevuepraxis</v>
      </c>
      <c r="H2846" s="1" t="s">
        <v>8809</v>
      </c>
      <c r="I2846" s="1" t="str" cm="1">
        <f t="array" ref="I2846">IF(H2846="","",IF(COUNT(VALUE(MID(H2846,ROW($A$1:$A$100),1)))=0,H2846,TRIM(LEFT(H2846,MATCH(TRUE,ISNUMBER(VALUE(MID(H2846,ROW($A$1:$A$100),1))),0)-1))))</f>
        <v>Theaterstrasse</v>
      </c>
      <c r="J2846" s="1" t="str" cm="1">
        <f t="array" ref="J2846">IF(H2846="","",IF(COUNT(VALUE(MID(H2846,ROW($A$1:$A$100),1)))=0,"",RIGHT(H2846,LEN(H2846)-MATCH(TRUE,ISNUMBER(VALUE(MID(H2846,ROW($A$1:$A$100),1))),0)+1)))</f>
        <v>14</v>
      </c>
      <c r="K2846" s="1" t="s">
        <v>22</v>
      </c>
      <c r="L2846" s="1" t="s">
        <v>415</v>
      </c>
      <c r="M2846" s="1" t="str">
        <f t="shared" si="133"/>
        <v>8001</v>
      </c>
      <c r="N2846" s="1" t="str">
        <f t="shared" si="134"/>
        <v>Zürich</v>
      </c>
      <c r="O2846" s="1" t="s">
        <v>24</v>
      </c>
      <c r="P2846" s="1" t="s">
        <v>8901</v>
      </c>
      <c r="Q2846" s="1" t="s">
        <v>128</v>
      </c>
      <c r="R2846" s="1" t="s">
        <v>22</v>
      </c>
      <c r="S2846" s="1" t="s">
        <v>22</v>
      </c>
      <c r="T2846" s="1" t="s">
        <v>8902</v>
      </c>
      <c r="U2846" s="1" t="s">
        <v>27</v>
      </c>
    </row>
    <row r="2847" spans="1:21" ht="15" x14ac:dyDescent="0.2">
      <c r="A2847" s="1" t="s">
        <v>16</v>
      </c>
      <c r="B2847" s="1" t="s">
        <v>64</v>
      </c>
      <c r="C2847" s="1" t="s">
        <v>1308</v>
      </c>
      <c r="D2847" s="1" t="s">
        <v>1309</v>
      </c>
      <c r="E2847" s="1" t="s">
        <v>1310</v>
      </c>
      <c r="F2847" s="1" t="s">
        <v>22</v>
      </c>
      <c r="G2847" s="2" t="str">
        <f t="shared" si="132"/>
        <v>mediX praxis Kloten</v>
      </c>
      <c r="H2847" s="1" t="s">
        <v>1168</v>
      </c>
      <c r="I2847" s="1" t="str" cm="1">
        <f t="array" ref="I2847">IF(H2847="","",IF(COUNT(VALUE(MID(H2847,ROW($A$1:$A$100),1)))=0,H2847,TRIM(LEFT(H2847,MATCH(TRUE,ISNUMBER(VALUE(MID(H2847,ROW($A$1:$A$100),1))),0)-1))))</f>
        <v>Schaffhauserstrasse</v>
      </c>
      <c r="J2847" s="1" t="str" cm="1">
        <f t="array" ref="J2847">IF(H2847="","",IF(COUNT(VALUE(MID(H2847,ROW($A$1:$A$100),1)))=0,"",RIGHT(H2847,LEN(H2847)-MATCH(TRUE,ISNUMBER(VALUE(MID(H2847,ROW($A$1:$A$100),1))),0)+1)))</f>
        <v>115</v>
      </c>
      <c r="K2847" s="1" t="s">
        <v>22</v>
      </c>
      <c r="L2847" s="1" t="s">
        <v>78</v>
      </c>
      <c r="M2847" s="1" t="str">
        <f t="shared" si="133"/>
        <v>8302</v>
      </c>
      <c r="N2847" s="1" t="str">
        <f t="shared" si="134"/>
        <v>Kloten</v>
      </c>
      <c r="O2847" s="1" t="s">
        <v>24</v>
      </c>
      <c r="P2847" s="1" t="s">
        <v>1311</v>
      </c>
      <c r="Q2847" s="1" t="s">
        <v>128</v>
      </c>
      <c r="R2847" s="1" t="s">
        <v>22</v>
      </c>
      <c r="S2847" s="1" t="s">
        <v>22</v>
      </c>
      <c r="T2847" s="1" t="s">
        <v>1312</v>
      </c>
      <c r="U2847" s="1" t="s">
        <v>27</v>
      </c>
    </row>
    <row r="2848" spans="1:21" ht="15" x14ac:dyDescent="0.2">
      <c r="A2848" s="1" t="s">
        <v>16</v>
      </c>
      <c r="B2848" s="1" t="s">
        <v>64</v>
      </c>
      <c r="C2848" s="1" t="s">
        <v>145</v>
      </c>
      <c r="D2848" s="1" t="s">
        <v>8913</v>
      </c>
      <c r="E2848" s="1" t="s">
        <v>5421</v>
      </c>
      <c r="F2848" s="1" t="s">
        <v>22</v>
      </c>
      <c r="G2848" s="2" t="str">
        <f t="shared" si="132"/>
        <v>fertiSuisse AG - Standort Olten</v>
      </c>
      <c r="H2848" s="1" t="s">
        <v>5422</v>
      </c>
      <c r="I2848" s="1" t="str" cm="1">
        <f t="array" ref="I2848">IF(H2848="","",IF(COUNT(VALUE(MID(H2848,ROW($A$1:$A$100),1)))=0,H2848,TRIM(LEFT(H2848,MATCH(TRUE,ISNUMBER(VALUE(MID(H2848,ROW($A$1:$A$100),1))),0)-1))))</f>
        <v>Tannwaldstrasse</v>
      </c>
      <c r="J2848" s="1" t="str" cm="1">
        <f t="array" ref="J2848">IF(H2848="","",IF(COUNT(VALUE(MID(H2848,ROW($A$1:$A$100),1)))=0,"",RIGHT(H2848,LEN(H2848)-MATCH(TRUE,ISNUMBER(VALUE(MID(H2848,ROW($A$1:$A$100),1))),0)+1)))</f>
        <v>2</v>
      </c>
      <c r="K2848" s="1" t="s">
        <v>22</v>
      </c>
      <c r="L2848" s="1" t="s">
        <v>422</v>
      </c>
      <c r="M2848" s="1" t="str">
        <f t="shared" si="133"/>
        <v>4600</v>
      </c>
      <c r="N2848" s="1" t="str">
        <f t="shared" si="134"/>
        <v>Olten</v>
      </c>
      <c r="O2848" s="1" t="s">
        <v>24</v>
      </c>
      <c r="P2848" s="1" t="s">
        <v>8914</v>
      </c>
      <c r="Q2848" s="1" t="s">
        <v>21</v>
      </c>
      <c r="R2848" s="1" t="s">
        <v>22</v>
      </c>
      <c r="S2848" s="1" t="s">
        <v>22</v>
      </c>
      <c r="T2848" s="1" t="s">
        <v>8915</v>
      </c>
      <c r="U2848" s="1" t="s">
        <v>27</v>
      </c>
    </row>
    <row r="2849" spans="1:21" ht="15" x14ac:dyDescent="0.2">
      <c r="A2849" s="1" t="s">
        <v>16</v>
      </c>
      <c r="B2849" s="1" t="s">
        <v>17</v>
      </c>
      <c r="C2849" s="1" t="s">
        <v>5264</v>
      </c>
      <c r="D2849" s="1" t="s">
        <v>5265</v>
      </c>
      <c r="E2849" s="1" t="s">
        <v>1548</v>
      </c>
      <c r="F2849" s="1" t="s">
        <v>22</v>
      </c>
      <c r="G2849" s="2" t="str">
        <f t="shared" si="132"/>
        <v>Land-Permanence AG</v>
      </c>
      <c r="H2849" s="1" t="s">
        <v>1549</v>
      </c>
      <c r="I2849" s="1" t="str" cm="1">
        <f t="array" ref="I2849">IF(H2849="","",IF(COUNT(VALUE(MID(H2849,ROW($A$1:$A$100),1)))=0,H2849,TRIM(LEFT(H2849,MATCH(TRUE,ISNUMBER(VALUE(MID(H2849,ROW($A$1:$A$100),1))),0)-1))))</f>
        <v>Bahnstrasse</v>
      </c>
      <c r="J2849" s="1" t="str" cm="1">
        <f t="array" ref="J2849">IF(H2849="","",IF(COUNT(VALUE(MID(H2849,ROW($A$1:$A$100),1)))=0,"",RIGHT(H2849,LEN(H2849)-MATCH(TRUE,ISNUMBER(VALUE(MID(H2849,ROW($A$1:$A$100),1))),0)+1)))</f>
        <v>4</v>
      </c>
      <c r="K2849" s="1" t="s">
        <v>22</v>
      </c>
      <c r="L2849" s="1" t="s">
        <v>1550</v>
      </c>
      <c r="M2849" s="1" t="str">
        <f t="shared" si="133"/>
        <v>8444</v>
      </c>
      <c r="N2849" s="1" t="str">
        <f t="shared" si="134"/>
        <v>Henggart</v>
      </c>
      <c r="O2849" s="1" t="s">
        <v>24</v>
      </c>
      <c r="P2849" s="1" t="s">
        <v>5266</v>
      </c>
      <c r="Q2849" s="1" t="s">
        <v>80</v>
      </c>
      <c r="R2849" s="1" t="s">
        <v>22</v>
      </c>
      <c r="S2849" s="1" t="s">
        <v>22</v>
      </c>
      <c r="T2849" s="1" t="s">
        <v>5267</v>
      </c>
      <c r="U2849" s="1" t="s">
        <v>27</v>
      </c>
    </row>
    <row r="2850" spans="1:21" ht="15" x14ac:dyDescent="0.2">
      <c r="A2850" s="1" t="s">
        <v>16</v>
      </c>
      <c r="B2850" s="1" t="s">
        <v>64</v>
      </c>
      <c r="C2850" s="1" t="s">
        <v>16391</v>
      </c>
      <c r="D2850" s="1" t="s">
        <v>16392</v>
      </c>
      <c r="E2850" s="1" t="s">
        <v>2407</v>
      </c>
      <c r="F2850" s="1" t="s">
        <v>22</v>
      </c>
      <c r="G2850" s="2" t="str">
        <f t="shared" si="132"/>
        <v>Monvia AG Gesundheitszentrum</v>
      </c>
      <c r="H2850" s="1" t="s">
        <v>2408</v>
      </c>
      <c r="I2850" s="1" t="str" cm="1">
        <f t="array" ref="I2850">IF(H2850="","",IF(COUNT(VALUE(MID(H2850,ROW($A$1:$A$100),1)))=0,H2850,TRIM(LEFT(H2850,MATCH(TRUE,ISNUMBER(VALUE(MID(H2850,ROW($A$1:$A$100),1))),0)-1))))</f>
        <v>Bahnhofplatz</v>
      </c>
      <c r="J2850" s="1" t="str" cm="1">
        <f t="array" ref="J2850">IF(H2850="","",IF(COUNT(VALUE(MID(H2850,ROW($A$1:$A$100),1)))=0,"",RIGHT(H2850,LEN(H2850)-MATCH(TRUE,ISNUMBER(VALUE(MID(H2850,ROW($A$1:$A$100),1))),0)+1)))</f>
        <v>1B</v>
      </c>
      <c r="K2850" s="1" t="s">
        <v>22</v>
      </c>
      <c r="L2850" s="1" t="s">
        <v>681</v>
      </c>
      <c r="M2850" s="1" t="str">
        <f t="shared" si="133"/>
        <v>8304</v>
      </c>
      <c r="N2850" s="1" t="str">
        <f t="shared" si="134"/>
        <v>Wallisellen</v>
      </c>
      <c r="O2850" s="1" t="s">
        <v>24</v>
      </c>
      <c r="P2850" s="1" t="s">
        <v>16393</v>
      </c>
      <c r="Q2850" s="1" t="s">
        <v>128</v>
      </c>
      <c r="R2850" s="1" t="s">
        <v>22</v>
      </c>
      <c r="S2850" s="1" t="s">
        <v>22</v>
      </c>
      <c r="T2850" s="1" t="s">
        <v>16394</v>
      </c>
      <c r="U2850" s="1" t="s">
        <v>27</v>
      </c>
    </row>
    <row r="2851" spans="1:21" ht="15" x14ac:dyDescent="0.2">
      <c r="A2851" s="1" t="s">
        <v>16</v>
      </c>
      <c r="B2851" s="1" t="s">
        <v>64</v>
      </c>
      <c r="C2851" s="1" t="s">
        <v>521</v>
      </c>
      <c r="D2851" s="1" t="s">
        <v>6168</v>
      </c>
      <c r="E2851" s="1" t="s">
        <v>5328</v>
      </c>
      <c r="F2851" s="1" t="s">
        <v>22</v>
      </c>
      <c r="G2851" s="2" t="str">
        <f t="shared" si="132"/>
        <v>Frauenpraxis Zürich, Dr. Rahm B.</v>
      </c>
      <c r="H2851" s="1" t="s">
        <v>5329</v>
      </c>
      <c r="I2851" s="1" t="str" cm="1">
        <f t="array" ref="I2851">IF(H2851="","",IF(COUNT(VALUE(MID(H2851,ROW($A$1:$A$100),1)))=0,H2851,TRIM(LEFT(H2851,MATCH(TRUE,ISNUMBER(VALUE(MID(H2851,ROW($A$1:$A$100),1))),0)-1))))</f>
        <v>Tödistrasse</v>
      </c>
      <c r="J2851" s="1" t="str" cm="1">
        <f t="array" ref="J2851">IF(H2851="","",IF(COUNT(VALUE(MID(H2851,ROW($A$1:$A$100),1)))=0,"",RIGHT(H2851,LEN(H2851)-MATCH(TRUE,ISNUMBER(VALUE(MID(H2851,ROW($A$1:$A$100),1))),0)+1)))</f>
        <v>20</v>
      </c>
      <c r="K2851" s="1" t="s">
        <v>22</v>
      </c>
      <c r="L2851" s="1" t="s">
        <v>126</v>
      </c>
      <c r="M2851" s="1" t="str">
        <f t="shared" si="133"/>
        <v>8002</v>
      </c>
      <c r="N2851" s="1" t="str">
        <f t="shared" si="134"/>
        <v>Zürich</v>
      </c>
      <c r="O2851" s="1" t="s">
        <v>24</v>
      </c>
      <c r="P2851" s="1" t="s">
        <v>6169</v>
      </c>
      <c r="Q2851" s="1" t="s">
        <v>21</v>
      </c>
      <c r="R2851" s="1" t="s">
        <v>22</v>
      </c>
      <c r="S2851" s="1" t="s">
        <v>22</v>
      </c>
      <c r="T2851" s="1" t="s">
        <v>6170</v>
      </c>
      <c r="U2851" s="1" t="s">
        <v>27</v>
      </c>
    </row>
    <row r="2852" spans="1:21" ht="15" x14ac:dyDescent="0.2">
      <c r="A2852" s="1" t="s">
        <v>73</v>
      </c>
      <c r="B2852" s="1" t="s">
        <v>64</v>
      </c>
      <c r="C2852" s="1" t="s">
        <v>169</v>
      </c>
      <c r="D2852" s="1" t="s">
        <v>6168</v>
      </c>
      <c r="E2852" s="1" t="s">
        <v>3785</v>
      </c>
      <c r="F2852" s="1" t="s">
        <v>22</v>
      </c>
      <c r="G2852" s="2" t="str">
        <f t="shared" si="132"/>
        <v>Praxis Wieshof</v>
      </c>
      <c r="H2852" s="1" t="s">
        <v>3786</v>
      </c>
      <c r="I2852" s="1" t="str" cm="1">
        <f t="array" ref="I2852">IF(H2852="","",IF(COUNT(VALUE(MID(H2852,ROW($A$1:$A$100),1)))=0,H2852,TRIM(LEFT(H2852,MATCH(TRUE,ISNUMBER(VALUE(MID(H2852,ROW($A$1:$A$100),1))),0)-1))))</f>
        <v>Wieshofstrasse</v>
      </c>
      <c r="J2852" s="1" t="str" cm="1">
        <f t="array" ref="J2852">IF(H2852="","",IF(COUNT(VALUE(MID(H2852,ROW($A$1:$A$100),1)))=0,"",RIGHT(H2852,LEN(H2852)-MATCH(TRUE,ISNUMBER(VALUE(MID(H2852,ROW($A$1:$A$100),1))),0)+1)))</f>
        <v>38</v>
      </c>
      <c r="K2852" s="1" t="s">
        <v>22</v>
      </c>
      <c r="L2852" s="1" t="s">
        <v>3787</v>
      </c>
      <c r="M2852" s="1" t="str">
        <f t="shared" si="133"/>
        <v>8408</v>
      </c>
      <c r="N2852" s="1" t="str">
        <f t="shared" si="134"/>
        <v>Winterthur</v>
      </c>
      <c r="O2852" s="1" t="s">
        <v>24</v>
      </c>
      <c r="P2852" s="1" t="s">
        <v>8921</v>
      </c>
      <c r="Q2852" s="1" t="s">
        <v>128</v>
      </c>
      <c r="R2852" s="1" t="s">
        <v>22</v>
      </c>
      <c r="S2852" s="1" t="s">
        <v>22</v>
      </c>
      <c r="T2852" s="1" t="s">
        <v>8922</v>
      </c>
      <c r="U2852" s="1" t="s">
        <v>27</v>
      </c>
    </row>
    <row r="2853" spans="1:21" ht="15" x14ac:dyDescent="0.2">
      <c r="A2853" s="1" t="s">
        <v>16</v>
      </c>
      <c r="B2853" s="1" t="s">
        <v>64</v>
      </c>
      <c r="C2853" s="1" t="s">
        <v>16013</v>
      </c>
      <c r="D2853" s="1" t="s">
        <v>16014</v>
      </c>
      <c r="E2853" s="1" t="s">
        <v>16015</v>
      </c>
      <c r="F2853" s="1" t="s">
        <v>22</v>
      </c>
      <c r="G2853" s="2" t="str">
        <f t="shared" si="132"/>
        <v>Hausarztpraxis Winterthur</v>
      </c>
      <c r="H2853" s="1" t="s">
        <v>16016</v>
      </c>
      <c r="I2853" s="1" t="str" cm="1">
        <f t="array" ref="I2853">IF(H2853="","",IF(COUNT(VALUE(MID(H2853,ROW($A$1:$A$100),1)))=0,H2853,TRIM(LEFT(H2853,MATCH(TRUE,ISNUMBER(VALUE(MID(H2853,ROW($A$1:$A$100),1))),0)-1))))</f>
        <v>Eichgutstrasse</v>
      </c>
      <c r="J2853" s="1" t="str" cm="1">
        <f t="array" ref="J2853">IF(H2853="","",IF(COUNT(VALUE(MID(H2853,ROW($A$1:$A$100),1)))=0,"",RIGHT(H2853,LEN(H2853)-MATCH(TRUE,ISNUMBER(VALUE(MID(H2853,ROW($A$1:$A$100),1))),0)+1)))</f>
        <v>1</v>
      </c>
      <c r="K2853" s="1" t="s">
        <v>22</v>
      </c>
      <c r="L2853" s="1" t="s">
        <v>291</v>
      </c>
      <c r="M2853" s="1" t="str">
        <f t="shared" si="133"/>
        <v>8400</v>
      </c>
      <c r="N2853" s="1" t="str">
        <f t="shared" si="134"/>
        <v>Winterthur</v>
      </c>
      <c r="O2853" s="1" t="s">
        <v>24</v>
      </c>
      <c r="P2853" s="1" t="s">
        <v>16017</v>
      </c>
      <c r="Q2853" s="1" t="s">
        <v>80</v>
      </c>
      <c r="R2853" s="1" t="s">
        <v>22</v>
      </c>
      <c r="S2853" s="1" t="s">
        <v>22</v>
      </c>
      <c r="T2853" s="1" t="s">
        <v>16018</v>
      </c>
      <c r="U2853" s="1" t="s">
        <v>27</v>
      </c>
    </row>
    <row r="2854" spans="1:21" ht="15" x14ac:dyDescent="0.2">
      <c r="A2854" s="1" t="s">
        <v>73</v>
      </c>
      <c r="B2854" s="1" t="s">
        <v>64</v>
      </c>
      <c r="C2854" s="1" t="s">
        <v>4710</v>
      </c>
      <c r="D2854" s="1" t="s">
        <v>8863</v>
      </c>
      <c r="E2854" s="1" t="s">
        <v>1922</v>
      </c>
      <c r="F2854" s="1" t="s">
        <v>22</v>
      </c>
      <c r="G2854" s="2" t="str">
        <f t="shared" si="132"/>
        <v>Permanence Rapperswil-Jona AG</v>
      </c>
      <c r="H2854" s="1" t="s">
        <v>1923</v>
      </c>
      <c r="I2854" s="1" t="str" cm="1">
        <f t="array" ref="I2854">IF(H2854="","",IF(COUNT(VALUE(MID(H2854,ROW($A$1:$A$100),1)))=0,H2854,TRIM(LEFT(H2854,MATCH(TRUE,ISNUMBER(VALUE(MID(H2854,ROW($A$1:$A$100),1))),0)-1))))</f>
        <v>Güterstrasse</v>
      </c>
      <c r="J2854" s="1" t="str" cm="1">
        <f t="array" ref="J2854">IF(H2854="","",IF(COUNT(VALUE(MID(H2854,ROW($A$1:$A$100),1)))=0,"",RIGHT(H2854,LEN(H2854)-MATCH(TRUE,ISNUMBER(VALUE(MID(H2854,ROW($A$1:$A$100),1))),0)+1)))</f>
        <v>21/23</v>
      </c>
      <c r="K2854" s="1" t="s">
        <v>22</v>
      </c>
      <c r="L2854" s="1" t="s">
        <v>1824</v>
      </c>
      <c r="M2854" s="1" t="str">
        <f t="shared" si="133"/>
        <v>8640</v>
      </c>
      <c r="N2854" s="1" t="str">
        <f t="shared" si="134"/>
        <v>Rapperswil SG</v>
      </c>
      <c r="O2854" s="1" t="s">
        <v>24</v>
      </c>
      <c r="P2854" s="1" t="s">
        <v>8864</v>
      </c>
      <c r="Q2854" s="1" t="s">
        <v>128</v>
      </c>
      <c r="R2854" s="1" t="s">
        <v>22</v>
      </c>
      <c r="S2854" s="1" t="s">
        <v>22</v>
      </c>
      <c r="T2854" s="1" t="s">
        <v>8865</v>
      </c>
      <c r="U2854" s="1" t="s">
        <v>27</v>
      </c>
    </row>
    <row r="2855" spans="1:21" ht="30" x14ac:dyDescent="0.2">
      <c r="A2855" s="1" t="s">
        <v>73</v>
      </c>
      <c r="B2855" s="1" t="s">
        <v>204</v>
      </c>
      <c r="C2855" s="1" t="s">
        <v>8882</v>
      </c>
      <c r="D2855" s="1" t="s">
        <v>8883</v>
      </c>
      <c r="E2855" s="1" t="s">
        <v>163</v>
      </c>
      <c r="F2855" s="1" t="s">
        <v>164</v>
      </c>
      <c r="G2855" s="2" t="str">
        <f t="shared" si="132"/>
        <v>Inselspital Bern
_x000D_Gynäkologie / Geburtshilfe</v>
      </c>
      <c r="H2855" s="1" t="s">
        <v>165</v>
      </c>
      <c r="I2855" s="1" t="str" cm="1">
        <f t="array" ref="I2855">IF(H2855="","",IF(COUNT(VALUE(MID(H2855,ROW($A$1:$A$100),1)))=0,H2855,TRIM(LEFT(H2855,MATCH(TRUE,ISNUMBER(VALUE(MID(H2855,ROW($A$1:$A$100),1))),0)-1))))</f>
        <v>Friedbühlstrasse</v>
      </c>
      <c r="J2855" s="1" t="str" cm="1">
        <f t="array" ref="J2855">IF(H2855="","",IF(COUNT(VALUE(MID(H2855,ROW($A$1:$A$100),1)))=0,"",RIGHT(H2855,LEN(H2855)-MATCH(TRUE,ISNUMBER(VALUE(MID(H2855,ROW($A$1:$A$100),1))),0)+1)))</f>
        <v>19</v>
      </c>
      <c r="K2855" s="1" t="s">
        <v>22</v>
      </c>
      <c r="L2855" s="1" t="s">
        <v>166</v>
      </c>
      <c r="M2855" s="1" t="str">
        <f t="shared" si="133"/>
        <v>3010</v>
      </c>
      <c r="N2855" s="1" t="str">
        <f t="shared" si="134"/>
        <v>Bern</v>
      </c>
      <c r="O2855" s="1" t="s">
        <v>24</v>
      </c>
      <c r="P2855" s="1" t="s">
        <v>8884</v>
      </c>
      <c r="Q2855" s="1" t="s">
        <v>21</v>
      </c>
      <c r="R2855" s="1" t="s">
        <v>22</v>
      </c>
      <c r="S2855" s="1" t="s">
        <v>22</v>
      </c>
      <c r="T2855" s="1" t="s">
        <v>8885</v>
      </c>
      <c r="U2855" s="1" t="s">
        <v>27</v>
      </c>
    </row>
    <row r="2856" spans="1:21" ht="15" x14ac:dyDescent="0.2">
      <c r="A2856" s="1" t="s">
        <v>16</v>
      </c>
      <c r="B2856" s="1" t="s">
        <v>64</v>
      </c>
      <c r="C2856" s="1" t="s">
        <v>5711</v>
      </c>
      <c r="D2856" s="1" t="s">
        <v>8916</v>
      </c>
      <c r="E2856" s="1" t="s">
        <v>8917</v>
      </c>
      <c r="F2856" s="1" t="s">
        <v>22</v>
      </c>
      <c r="G2856" s="2" t="str">
        <f t="shared" si="132"/>
        <v>Praxis Dr. Rake Annett</v>
      </c>
      <c r="H2856" s="1" t="s">
        <v>8918</v>
      </c>
      <c r="I2856" s="1" t="str" cm="1">
        <f t="array" ref="I2856">IF(H2856="","",IF(COUNT(VALUE(MID(H2856,ROW($A$1:$A$100),1)))=0,H2856,TRIM(LEFT(H2856,MATCH(TRUE,ISNUMBER(VALUE(MID(H2856,ROW($A$1:$A$100),1))),0)-1))))</f>
        <v>Schaffhauserstrasse</v>
      </c>
      <c r="J2856" s="1" t="str" cm="1">
        <f t="array" ref="J2856">IF(H2856="","",IF(COUNT(VALUE(MID(H2856,ROW($A$1:$A$100),1)))=0,"",RIGHT(H2856,LEN(H2856)-MATCH(TRUE,ISNUMBER(VALUE(MID(H2856,ROW($A$1:$A$100),1))),0)+1)))</f>
        <v>18</v>
      </c>
      <c r="K2856" s="1" t="s">
        <v>22</v>
      </c>
      <c r="L2856" s="1" t="s">
        <v>505</v>
      </c>
      <c r="M2856" s="1" t="str">
        <f t="shared" si="133"/>
        <v>8006</v>
      </c>
      <c r="N2856" s="1" t="str">
        <f t="shared" si="134"/>
        <v>Zürich</v>
      </c>
      <c r="O2856" s="1" t="s">
        <v>24</v>
      </c>
      <c r="P2856" s="1" t="s">
        <v>8919</v>
      </c>
      <c r="Q2856" s="1" t="s">
        <v>21</v>
      </c>
      <c r="R2856" s="1" t="s">
        <v>22</v>
      </c>
      <c r="S2856" s="1" t="s">
        <v>22</v>
      </c>
      <c r="T2856" s="1" t="s">
        <v>8920</v>
      </c>
      <c r="U2856" s="1" t="s">
        <v>27</v>
      </c>
    </row>
    <row r="2857" spans="1:21" ht="15" x14ac:dyDescent="0.2">
      <c r="A2857" s="1" t="s">
        <v>16</v>
      </c>
      <c r="B2857" s="1" t="s">
        <v>17</v>
      </c>
      <c r="C2857" s="1" t="s">
        <v>3356</v>
      </c>
      <c r="D2857" s="1" t="s">
        <v>3357</v>
      </c>
      <c r="E2857" s="1" t="s">
        <v>2077</v>
      </c>
      <c r="F2857" s="1" t="s">
        <v>22</v>
      </c>
      <c r="G2857" s="2" t="str">
        <f t="shared" si="132"/>
        <v>Hausarztpraxis Poststrasse</v>
      </c>
      <c r="H2857" s="1" t="s">
        <v>2078</v>
      </c>
      <c r="I2857" s="1" t="str" cm="1">
        <f t="array" ref="I2857">IF(H2857="","",IF(COUNT(VALUE(MID(H2857,ROW($A$1:$A$100),1)))=0,H2857,TRIM(LEFT(H2857,MATCH(TRUE,ISNUMBER(VALUE(MID(H2857,ROW($A$1:$A$100),1))),0)-1))))</f>
        <v>Poststrasse</v>
      </c>
      <c r="J2857" s="1" t="str" cm="1">
        <f t="array" ref="J2857">IF(H2857="","",IF(COUNT(VALUE(MID(H2857,ROW($A$1:$A$100),1)))=0,"",RIGHT(H2857,LEN(H2857)-MATCH(TRUE,ISNUMBER(VALUE(MID(H2857,ROW($A$1:$A$100),1))),0)+1)))</f>
        <v>12</v>
      </c>
      <c r="K2857" s="1" t="s">
        <v>22</v>
      </c>
      <c r="L2857" s="1" t="s">
        <v>375</v>
      </c>
      <c r="M2857" s="1" t="str">
        <f t="shared" si="133"/>
        <v>9000</v>
      </c>
      <c r="N2857" s="1" t="str">
        <f t="shared" si="134"/>
        <v>St. Gallen</v>
      </c>
      <c r="O2857" s="1" t="s">
        <v>24</v>
      </c>
      <c r="P2857" s="1" t="s">
        <v>3358</v>
      </c>
      <c r="Q2857" s="1" t="s">
        <v>128</v>
      </c>
      <c r="R2857" s="1" t="s">
        <v>22</v>
      </c>
      <c r="S2857" s="1" t="s">
        <v>22</v>
      </c>
      <c r="T2857" s="1" t="s">
        <v>3359</v>
      </c>
      <c r="U2857" s="1" t="s">
        <v>27</v>
      </c>
    </row>
    <row r="2858" spans="1:21" ht="15" x14ac:dyDescent="0.2">
      <c r="A2858" s="1" t="s">
        <v>73</v>
      </c>
      <c r="B2858" s="1" t="s">
        <v>17</v>
      </c>
      <c r="C2858" s="1" t="s">
        <v>16291</v>
      </c>
      <c r="D2858" s="1" t="s">
        <v>15643</v>
      </c>
      <c r="E2858" s="1" t="s">
        <v>1235</v>
      </c>
      <c r="F2858" s="1" t="s">
        <v>22</v>
      </c>
      <c r="G2858" s="2" t="str">
        <f t="shared" si="132"/>
        <v>Medbase St.Gallen Am Vadianplatz</v>
      </c>
      <c r="H2858" s="1" t="s">
        <v>1236</v>
      </c>
      <c r="I2858" s="1" t="str" cm="1">
        <f t="array" ref="I2858">IF(H2858="","",IF(COUNT(VALUE(MID(H2858,ROW($A$1:$A$100),1)))=0,H2858,TRIM(LEFT(H2858,MATCH(TRUE,ISNUMBER(VALUE(MID(H2858,ROW($A$1:$A$100),1))),0)-1))))</f>
        <v>Vadianstrasse</v>
      </c>
      <c r="J2858" s="1" t="str" cm="1">
        <f t="array" ref="J2858">IF(H2858="","",IF(COUNT(VALUE(MID(H2858,ROW($A$1:$A$100),1)))=0,"",RIGHT(H2858,LEN(H2858)-MATCH(TRUE,ISNUMBER(VALUE(MID(H2858,ROW($A$1:$A$100),1))),0)+1)))</f>
        <v>26</v>
      </c>
      <c r="K2858" s="1" t="s">
        <v>22</v>
      </c>
      <c r="L2858" s="1" t="s">
        <v>375</v>
      </c>
      <c r="M2858" s="1" t="str">
        <f t="shared" si="133"/>
        <v>9000</v>
      </c>
      <c r="N2858" s="1" t="str">
        <f t="shared" si="134"/>
        <v>St. Gallen</v>
      </c>
      <c r="O2858" s="1" t="s">
        <v>24</v>
      </c>
      <c r="P2858" s="1" t="s">
        <v>16292</v>
      </c>
      <c r="Q2858" s="1" t="s">
        <v>80</v>
      </c>
      <c r="R2858" s="1" t="s">
        <v>22</v>
      </c>
      <c r="S2858" s="1" t="s">
        <v>22</v>
      </c>
      <c r="T2858" s="1" t="s">
        <v>16293</v>
      </c>
      <c r="U2858" s="1" t="s">
        <v>27</v>
      </c>
    </row>
    <row r="2859" spans="1:21" ht="15" x14ac:dyDescent="0.2">
      <c r="A2859" s="1" t="s">
        <v>73</v>
      </c>
      <c r="B2859" s="1" t="s">
        <v>900</v>
      </c>
      <c r="C2859" s="1" t="s">
        <v>15725</v>
      </c>
      <c r="D2859" s="1" t="s">
        <v>15726</v>
      </c>
      <c r="E2859" s="1" t="s">
        <v>91</v>
      </c>
      <c r="F2859" s="1" t="s">
        <v>22</v>
      </c>
      <c r="G2859" s="2" t="str">
        <f t="shared" si="132"/>
        <v>Hausärztezentrum Neunkirch AG</v>
      </c>
      <c r="H2859" s="1" t="s">
        <v>92</v>
      </c>
      <c r="I2859" s="1" t="str" cm="1">
        <f t="array" ref="I2859">IF(H2859="","",IF(COUNT(VALUE(MID(H2859,ROW($A$1:$A$100),1)))=0,H2859,TRIM(LEFT(H2859,MATCH(TRUE,ISNUMBER(VALUE(MID(H2859,ROW($A$1:$A$100),1))),0)-1))))</f>
        <v>Bahnhofstrasse</v>
      </c>
      <c r="J2859" s="1" t="str" cm="1">
        <f t="array" ref="J2859">IF(H2859="","",IF(COUNT(VALUE(MID(H2859,ROW($A$1:$A$100),1)))=0,"",RIGHT(H2859,LEN(H2859)-MATCH(TRUE,ISNUMBER(VALUE(MID(H2859,ROW($A$1:$A$100),1))),0)+1)))</f>
        <v>5a</v>
      </c>
      <c r="K2859" s="1" t="s">
        <v>22</v>
      </c>
      <c r="L2859" s="1" t="s">
        <v>93</v>
      </c>
      <c r="M2859" s="1" t="str">
        <f t="shared" si="133"/>
        <v>8213</v>
      </c>
      <c r="N2859" s="1" t="str">
        <f t="shared" si="134"/>
        <v>Neunkirch</v>
      </c>
      <c r="O2859" s="1" t="s">
        <v>24</v>
      </c>
      <c r="P2859" s="1" t="s">
        <v>15727</v>
      </c>
      <c r="Q2859" s="1" t="s">
        <v>128</v>
      </c>
      <c r="R2859" s="1" t="s">
        <v>22</v>
      </c>
      <c r="S2859" s="1" t="s">
        <v>22</v>
      </c>
      <c r="T2859" s="1" t="s">
        <v>15728</v>
      </c>
      <c r="U2859" s="1" t="s">
        <v>27</v>
      </c>
    </row>
    <row r="2860" spans="1:21" ht="15" x14ac:dyDescent="0.2">
      <c r="A2860" s="1" t="s">
        <v>73</v>
      </c>
      <c r="B2860" s="1" t="s">
        <v>64</v>
      </c>
      <c r="C2860" s="1" t="s">
        <v>2694</v>
      </c>
      <c r="D2860" s="1" t="s">
        <v>8923</v>
      </c>
      <c r="E2860" s="1" t="s">
        <v>8924</v>
      </c>
      <c r="F2860" s="1" t="s">
        <v>22</v>
      </c>
      <c r="G2860" s="2" t="str">
        <f t="shared" si="132"/>
        <v>Aerzte im Sternen Oerlikon</v>
      </c>
      <c r="H2860" s="1" t="s">
        <v>8925</v>
      </c>
      <c r="I2860" s="1" t="str" cm="1">
        <f t="array" ref="I2860">IF(H2860="","",IF(COUNT(VALUE(MID(H2860,ROW($A$1:$A$100),1)))=0,H2860,TRIM(LEFT(H2860,MATCH(TRUE,ISNUMBER(VALUE(MID(H2860,ROW($A$1:$A$100),1))),0)-1))))</f>
        <v>Franklinstrasse</v>
      </c>
      <c r="J2860" s="1" t="str" cm="1">
        <f t="array" ref="J2860">IF(H2860="","",IF(COUNT(VALUE(MID(H2860,ROW($A$1:$A$100),1)))=0,"",RIGHT(H2860,LEN(H2860)-MATCH(TRUE,ISNUMBER(VALUE(MID(H2860,ROW($A$1:$A$100),1))),0)+1)))</f>
        <v>1</v>
      </c>
      <c r="K2860" s="1" t="s">
        <v>22</v>
      </c>
      <c r="L2860" s="1" t="s">
        <v>86</v>
      </c>
      <c r="M2860" s="1" t="str">
        <f t="shared" si="133"/>
        <v>8050</v>
      </c>
      <c r="N2860" s="1" t="str">
        <f t="shared" si="134"/>
        <v>Zürich</v>
      </c>
      <c r="O2860" s="1" t="s">
        <v>24</v>
      </c>
      <c r="P2860" s="1" t="s">
        <v>8926</v>
      </c>
      <c r="Q2860" s="1" t="s">
        <v>128</v>
      </c>
      <c r="R2860" s="1" t="s">
        <v>22</v>
      </c>
      <c r="S2860" s="1" t="s">
        <v>22</v>
      </c>
      <c r="T2860" s="1" t="s">
        <v>8927</v>
      </c>
      <c r="U2860" s="1" t="s">
        <v>27</v>
      </c>
    </row>
    <row r="2861" spans="1:21" ht="15" x14ac:dyDescent="0.2">
      <c r="A2861" s="1" t="s">
        <v>73</v>
      </c>
      <c r="B2861" s="1" t="s">
        <v>64</v>
      </c>
      <c r="C2861" s="1" t="s">
        <v>122</v>
      </c>
      <c r="D2861" s="1" t="s">
        <v>8889</v>
      </c>
      <c r="E2861" s="1" t="s">
        <v>8890</v>
      </c>
      <c r="F2861" s="1" t="s">
        <v>22</v>
      </c>
      <c r="G2861" s="2" t="str">
        <f t="shared" si="132"/>
        <v>Praxis Dr. Ramsauer Thomas</v>
      </c>
      <c r="H2861" s="1" t="s">
        <v>8891</v>
      </c>
      <c r="I2861" s="1" t="str" cm="1">
        <f t="array" ref="I2861">IF(H2861="","",IF(COUNT(VALUE(MID(H2861,ROW($A$1:$A$100),1)))=0,H2861,TRIM(LEFT(H2861,MATCH(TRUE,ISNUMBER(VALUE(MID(H2861,ROW($A$1:$A$100),1))),0)-1))))</f>
        <v>Mittlerer Kreis</v>
      </c>
      <c r="J2861" s="1" t="str" cm="1">
        <f t="array" ref="J2861">IF(H2861="","",IF(COUNT(VALUE(MID(H2861,ROW($A$1:$A$100),1)))=0,"",RIGHT(H2861,LEN(H2861)-MATCH(TRUE,ISNUMBER(VALUE(MID(H2861,ROW($A$1:$A$100),1))),0)+1)))</f>
        <v>2</v>
      </c>
      <c r="K2861" s="1" t="s">
        <v>22</v>
      </c>
      <c r="L2861" s="1" t="s">
        <v>8892</v>
      </c>
      <c r="M2861" s="1" t="str">
        <f t="shared" si="133"/>
        <v>4106</v>
      </c>
      <c r="N2861" s="1" t="str">
        <f t="shared" si="134"/>
        <v>Therwil</v>
      </c>
      <c r="O2861" s="1" t="s">
        <v>24</v>
      </c>
      <c r="P2861" s="1" t="s">
        <v>8893</v>
      </c>
      <c r="Q2861" s="1" t="s">
        <v>21</v>
      </c>
      <c r="R2861" s="1" t="s">
        <v>22</v>
      </c>
      <c r="S2861" s="1" t="s">
        <v>22</v>
      </c>
      <c r="T2861" s="1" t="s">
        <v>8894</v>
      </c>
      <c r="U2861" s="1" t="s">
        <v>27</v>
      </c>
    </row>
    <row r="2862" spans="1:21" ht="30" x14ac:dyDescent="0.2">
      <c r="A2862" s="1" t="s">
        <v>16</v>
      </c>
      <c r="B2862" s="1" t="s">
        <v>64</v>
      </c>
      <c r="C2862" s="1" t="s">
        <v>1696</v>
      </c>
      <c r="D2862" s="1" t="s">
        <v>1697</v>
      </c>
      <c r="E2862" s="1" t="s">
        <v>1698</v>
      </c>
      <c r="F2862" s="1" t="s">
        <v>1699</v>
      </c>
      <c r="G2862" s="2" t="str">
        <f t="shared" si="132"/>
        <v>Universitätsspital Zürich
_x000D_Klinik für Geburtshilfe</v>
      </c>
      <c r="H2862" s="1" t="s">
        <v>1700</v>
      </c>
      <c r="I2862" s="1" t="str" cm="1">
        <f t="array" ref="I2862">IF(H2862="","",IF(COUNT(VALUE(MID(H2862,ROW($A$1:$A$100),1)))=0,H2862,TRIM(LEFT(H2862,MATCH(TRUE,ISNUMBER(VALUE(MID(H2862,ROW($A$1:$A$100),1))),0)-1))))</f>
        <v>Frauenklinikstrasse</v>
      </c>
      <c r="J2862" s="1" t="str" cm="1">
        <f t="array" ref="J2862">IF(H2862="","",IF(COUNT(VALUE(MID(H2862,ROW($A$1:$A$100),1)))=0,"",RIGHT(H2862,LEN(H2862)-MATCH(TRUE,ISNUMBER(VALUE(MID(H2862,ROW($A$1:$A$100),1))),0)+1)))</f>
        <v>10</v>
      </c>
      <c r="K2862" s="1" t="s">
        <v>22</v>
      </c>
      <c r="L2862" s="1" t="s">
        <v>1701</v>
      </c>
      <c r="M2862" s="1" t="str">
        <f t="shared" si="133"/>
        <v>8091</v>
      </c>
      <c r="N2862" s="1" t="str">
        <f t="shared" si="134"/>
        <v>Zürich</v>
      </c>
      <c r="O2862" s="1" t="s">
        <v>24</v>
      </c>
      <c r="P2862" s="1" t="s">
        <v>1702</v>
      </c>
      <c r="Q2862" s="1" t="s">
        <v>21</v>
      </c>
      <c r="R2862" s="1" t="s">
        <v>22</v>
      </c>
      <c r="S2862" s="1" t="s">
        <v>22</v>
      </c>
      <c r="T2862" s="1" t="s">
        <v>1703</v>
      </c>
      <c r="U2862" s="1" t="s">
        <v>27</v>
      </c>
    </row>
    <row r="2863" spans="1:21" ht="15" x14ac:dyDescent="0.2">
      <c r="A2863" s="1" t="s">
        <v>16</v>
      </c>
      <c r="B2863" s="1" t="s">
        <v>64</v>
      </c>
      <c r="C2863" s="1" t="s">
        <v>15200</v>
      </c>
      <c r="D2863" s="1" t="s">
        <v>15201</v>
      </c>
      <c r="E2863" s="1" t="s">
        <v>4178</v>
      </c>
      <c r="F2863" s="1" t="s">
        <v>22</v>
      </c>
      <c r="G2863" s="2" t="str">
        <f t="shared" si="132"/>
        <v>Faceland GmbH</v>
      </c>
      <c r="H2863" s="1" t="s">
        <v>4179</v>
      </c>
      <c r="I2863" s="1" t="str" cm="1">
        <f t="array" ref="I2863">IF(H2863="","",IF(COUNT(VALUE(MID(H2863,ROW($A$1:$A$100),1)))=0,H2863,TRIM(LEFT(H2863,MATCH(TRUE,ISNUMBER(VALUE(MID(H2863,ROW($A$1:$A$100),1))),0)-1))))</f>
        <v>Klausstrasse</v>
      </c>
      <c r="J2863" s="1" t="str" cm="1">
        <f t="array" ref="J2863">IF(H2863="","",IF(COUNT(VALUE(MID(H2863,ROW($A$1:$A$100),1)))=0,"",RIGHT(H2863,LEN(H2863)-MATCH(TRUE,ISNUMBER(VALUE(MID(H2863,ROW($A$1:$A$100),1))),0)+1)))</f>
        <v>23</v>
      </c>
      <c r="K2863" s="1" t="s">
        <v>22</v>
      </c>
      <c r="L2863" s="1" t="s">
        <v>327</v>
      </c>
      <c r="M2863" s="1" t="str">
        <f t="shared" si="133"/>
        <v>8008</v>
      </c>
      <c r="N2863" s="1" t="str">
        <f t="shared" si="134"/>
        <v>Zürich</v>
      </c>
      <c r="O2863" s="1" t="s">
        <v>24</v>
      </c>
      <c r="P2863" s="1" t="s">
        <v>15202</v>
      </c>
      <c r="Q2863" s="1" t="s">
        <v>128</v>
      </c>
      <c r="R2863" s="1" t="s">
        <v>22</v>
      </c>
      <c r="S2863" s="1" t="s">
        <v>22</v>
      </c>
      <c r="T2863" s="1" t="s">
        <v>15203</v>
      </c>
      <c r="U2863" s="1" t="s">
        <v>27</v>
      </c>
    </row>
    <row r="2864" spans="1:21" ht="15" x14ac:dyDescent="0.2">
      <c r="A2864" s="1" t="s">
        <v>16</v>
      </c>
      <c r="B2864" s="1" t="s">
        <v>64</v>
      </c>
      <c r="C2864" s="1" t="s">
        <v>4969</v>
      </c>
      <c r="D2864" s="1" t="s">
        <v>4970</v>
      </c>
      <c r="E2864" s="1" t="s">
        <v>4971</v>
      </c>
      <c r="F2864" s="1" t="s">
        <v>22</v>
      </c>
      <c r="G2864" s="2" t="str">
        <f t="shared" si="132"/>
        <v>Medbase Teufen</v>
      </c>
      <c r="H2864" s="1" t="s">
        <v>4972</v>
      </c>
      <c r="I2864" s="1" t="str" cm="1">
        <f t="array" ref="I2864">IF(H2864="","",IF(COUNT(VALUE(MID(H2864,ROW($A$1:$A$100),1)))=0,H2864,TRIM(LEFT(H2864,MATCH(TRUE,ISNUMBER(VALUE(MID(H2864,ROW($A$1:$A$100),1))),0)-1))))</f>
        <v>Speicherstrasse</v>
      </c>
      <c r="J2864" s="1" t="str" cm="1">
        <f t="array" ref="J2864">IF(H2864="","",IF(COUNT(VALUE(MID(H2864,ROW($A$1:$A$100),1)))=0,"",RIGHT(H2864,LEN(H2864)-MATCH(TRUE,ISNUMBER(VALUE(MID(H2864,ROW($A$1:$A$100),1))),0)+1)))</f>
        <v>8</v>
      </c>
      <c r="K2864" s="1" t="s">
        <v>22</v>
      </c>
      <c r="L2864" s="1" t="s">
        <v>4973</v>
      </c>
      <c r="M2864" s="1" t="str">
        <f t="shared" si="133"/>
        <v>9053</v>
      </c>
      <c r="N2864" s="1" t="str">
        <f t="shared" si="134"/>
        <v>Teufen AR</v>
      </c>
      <c r="O2864" s="1" t="s">
        <v>24</v>
      </c>
      <c r="P2864" s="1" t="s">
        <v>4974</v>
      </c>
      <c r="Q2864" s="1" t="s">
        <v>21</v>
      </c>
      <c r="R2864" s="1" t="s">
        <v>22</v>
      </c>
      <c r="S2864" s="1" t="s">
        <v>22</v>
      </c>
      <c r="T2864" s="1" t="s">
        <v>4975</v>
      </c>
      <c r="U2864" s="1" t="s">
        <v>27</v>
      </c>
    </row>
    <row r="2865" spans="1:21" ht="30" x14ac:dyDescent="0.2">
      <c r="A2865" s="1" t="s">
        <v>16</v>
      </c>
      <c r="B2865" s="1" t="s">
        <v>64</v>
      </c>
      <c r="C2865" s="1" t="s">
        <v>1894</v>
      </c>
      <c r="D2865" s="1" t="s">
        <v>8453</v>
      </c>
      <c r="E2865" s="1" t="s">
        <v>8454</v>
      </c>
      <c r="F2865" s="1" t="s">
        <v>8455</v>
      </c>
      <c r="G2865" s="2" t="str">
        <f t="shared" si="132"/>
        <v>Hirslanden Ärztezentrum Lorze
_x000D_gyn-zentrum an der Lorze</v>
      </c>
      <c r="H2865" s="1" t="s">
        <v>8456</v>
      </c>
      <c r="I2865" s="1" t="str" cm="1">
        <f t="array" ref="I2865">IF(H2865="","",IF(COUNT(VALUE(MID(H2865,ROW($A$1:$A$100),1)))=0,H2865,TRIM(LEFT(H2865,MATCH(TRUE,ISNUMBER(VALUE(MID(H2865,ROW($A$1:$A$100),1))),0)-1))))</f>
        <v>Dorfplatz</v>
      </c>
      <c r="J2865" s="1" t="str" cm="1">
        <f t="array" ref="J2865">IF(H2865="","",IF(COUNT(VALUE(MID(H2865,ROW($A$1:$A$100),1)))=0,"",RIGHT(H2865,LEN(H2865)-MATCH(TRUE,ISNUMBER(VALUE(MID(H2865,ROW($A$1:$A$100),1))),0)+1)))</f>
        <v>1</v>
      </c>
      <c r="K2865" s="1" t="s">
        <v>22</v>
      </c>
      <c r="L2865" s="1" t="s">
        <v>810</v>
      </c>
      <c r="M2865" s="1" t="str">
        <f t="shared" si="133"/>
        <v>6330</v>
      </c>
      <c r="N2865" s="1" t="str">
        <f t="shared" si="134"/>
        <v>Cham</v>
      </c>
      <c r="O2865" s="1" t="s">
        <v>24</v>
      </c>
      <c r="P2865" s="1" t="s">
        <v>8457</v>
      </c>
      <c r="Q2865" s="1" t="s">
        <v>21</v>
      </c>
      <c r="R2865" s="1" t="s">
        <v>22</v>
      </c>
      <c r="S2865" s="1" t="s">
        <v>22</v>
      </c>
      <c r="T2865" s="1" t="s">
        <v>8458</v>
      </c>
      <c r="U2865" s="1" t="s">
        <v>27</v>
      </c>
    </row>
    <row r="2866" spans="1:21" ht="15" x14ac:dyDescent="0.2">
      <c r="A2866" s="1" t="s">
        <v>73</v>
      </c>
      <c r="B2866" s="1" t="s">
        <v>64</v>
      </c>
      <c r="C2866" s="1" t="s">
        <v>8997</v>
      </c>
      <c r="D2866" s="1" t="s">
        <v>8531</v>
      </c>
      <c r="E2866" s="1" t="s">
        <v>489</v>
      </c>
      <c r="F2866" s="1" t="s">
        <v>22</v>
      </c>
      <c r="G2866" s="2" t="str">
        <f t="shared" si="132"/>
        <v>Praxis Minerva AG</v>
      </c>
      <c r="H2866" s="1" t="s">
        <v>490</v>
      </c>
      <c r="I2866" s="1" t="str" cm="1">
        <f t="array" ref="I2866">IF(H2866="","",IF(COUNT(VALUE(MID(H2866,ROW($A$1:$A$100),1)))=0,H2866,TRIM(LEFT(H2866,MATCH(TRUE,ISNUMBER(VALUE(MID(H2866,ROW($A$1:$A$100),1))),0)-1))))</f>
        <v>Winkelriedstrasse</v>
      </c>
      <c r="J2866" s="1" t="str" cm="1">
        <f t="array" ref="J2866">IF(H2866="","",IF(COUNT(VALUE(MID(H2866,ROW($A$1:$A$100),1)))=0,"",RIGHT(H2866,LEN(H2866)-MATCH(TRUE,ISNUMBER(VALUE(MID(H2866,ROW($A$1:$A$100),1))),0)+1)))</f>
        <v>35</v>
      </c>
      <c r="K2866" s="1" t="s">
        <v>22</v>
      </c>
      <c r="L2866" s="1" t="s">
        <v>491</v>
      </c>
      <c r="M2866" s="1" t="str">
        <f t="shared" si="133"/>
        <v>6003</v>
      </c>
      <c r="N2866" s="1" t="str">
        <f t="shared" si="134"/>
        <v>Luzern</v>
      </c>
      <c r="O2866" s="1" t="s">
        <v>24</v>
      </c>
      <c r="P2866" s="1" t="s">
        <v>8998</v>
      </c>
      <c r="Q2866" s="1" t="s">
        <v>21</v>
      </c>
      <c r="R2866" s="1" t="s">
        <v>80</v>
      </c>
      <c r="S2866" s="1" t="s">
        <v>22</v>
      </c>
      <c r="T2866" s="1" t="s">
        <v>8999</v>
      </c>
      <c r="U2866" s="1" t="s">
        <v>27</v>
      </c>
    </row>
    <row r="2867" spans="1:21" ht="15" x14ac:dyDescent="0.2">
      <c r="A2867" s="1" t="s">
        <v>16</v>
      </c>
      <c r="B2867" s="1" t="s">
        <v>64</v>
      </c>
      <c r="C2867" s="1" t="s">
        <v>1261</v>
      </c>
      <c r="D2867" s="1" t="s">
        <v>8531</v>
      </c>
      <c r="E2867" s="1" t="s">
        <v>8532</v>
      </c>
      <c r="F2867" s="1" t="s">
        <v>22</v>
      </c>
      <c r="G2867" s="2" t="str">
        <f t="shared" si="132"/>
        <v>Pilatus Praxis AG</v>
      </c>
      <c r="H2867" s="1" t="s">
        <v>8533</v>
      </c>
      <c r="I2867" s="1" t="str" cm="1">
        <f t="array" ref="I2867">IF(H2867="","",IF(COUNT(VALUE(MID(H2867,ROW($A$1:$A$100),1)))=0,H2867,TRIM(LEFT(H2867,MATCH(TRUE,ISNUMBER(VALUE(MID(H2867,ROW($A$1:$A$100),1))),0)-1))))</f>
        <v>Hallwilerweg</v>
      </c>
      <c r="J2867" s="1" t="str" cm="1">
        <f t="array" ref="J2867">IF(H2867="","",IF(COUNT(VALUE(MID(H2867,ROW($A$1:$A$100),1)))=0,"",RIGHT(H2867,LEN(H2867)-MATCH(TRUE,ISNUMBER(VALUE(MID(H2867,ROW($A$1:$A$100),1))),0)+1)))</f>
        <v>2</v>
      </c>
      <c r="K2867" s="1" t="s">
        <v>22</v>
      </c>
      <c r="L2867" s="1" t="s">
        <v>491</v>
      </c>
      <c r="M2867" s="1" t="str">
        <f t="shared" si="133"/>
        <v>6003</v>
      </c>
      <c r="N2867" s="1" t="str">
        <f t="shared" si="134"/>
        <v>Luzern</v>
      </c>
      <c r="O2867" s="1" t="s">
        <v>24</v>
      </c>
      <c r="P2867" s="1" t="s">
        <v>8534</v>
      </c>
      <c r="Q2867" s="1" t="s">
        <v>21</v>
      </c>
      <c r="R2867" s="1" t="s">
        <v>22</v>
      </c>
      <c r="S2867" s="1" t="s">
        <v>22</v>
      </c>
      <c r="T2867" s="1" t="s">
        <v>8535</v>
      </c>
      <c r="U2867" s="1" t="s">
        <v>27</v>
      </c>
    </row>
    <row r="2868" spans="1:21" ht="15" x14ac:dyDescent="0.2">
      <c r="A2868" s="1" t="s">
        <v>16</v>
      </c>
      <c r="B2868" s="1" t="s">
        <v>64</v>
      </c>
      <c r="C2868" s="1" t="s">
        <v>10797</v>
      </c>
      <c r="D2868" s="1" t="s">
        <v>10798</v>
      </c>
      <c r="E2868" s="1" t="s">
        <v>8462</v>
      </c>
      <c r="F2868" s="1" t="s">
        <v>22</v>
      </c>
      <c r="G2868" s="2" t="str">
        <f t="shared" si="132"/>
        <v>Kopelli Klinik AG</v>
      </c>
      <c r="H2868" s="1" t="s">
        <v>8463</v>
      </c>
      <c r="I2868" s="1" t="str" cm="1">
        <f t="array" ref="I2868">IF(H2868="","",IF(COUNT(VALUE(MID(H2868,ROW($A$1:$A$100),1)))=0,H2868,TRIM(LEFT(H2868,MATCH(TRUE,ISNUMBER(VALUE(MID(H2868,ROW($A$1:$A$100),1))),0)-1))))</f>
        <v>Churerstrasse</v>
      </c>
      <c r="J2868" s="1" t="str" cm="1">
        <f t="array" ref="J2868">IF(H2868="","",IF(COUNT(VALUE(MID(H2868,ROW($A$1:$A$100),1)))=0,"",RIGHT(H2868,LEN(H2868)-MATCH(TRUE,ISNUMBER(VALUE(MID(H2868,ROW($A$1:$A$100),1))),0)+1)))</f>
        <v>54</v>
      </c>
      <c r="K2868" s="1" t="s">
        <v>22</v>
      </c>
      <c r="L2868" s="1" t="s">
        <v>8464</v>
      </c>
      <c r="M2868" s="1" t="str">
        <f t="shared" si="133"/>
        <v>8808</v>
      </c>
      <c r="N2868" s="1" t="str">
        <f t="shared" si="134"/>
        <v>Pfäffikon SZ</v>
      </c>
      <c r="O2868" s="1" t="s">
        <v>24</v>
      </c>
      <c r="P2868" s="1" t="s">
        <v>10799</v>
      </c>
      <c r="Q2868" s="1" t="s">
        <v>21</v>
      </c>
      <c r="R2868" s="1" t="s">
        <v>80</v>
      </c>
      <c r="S2868" s="1" t="s">
        <v>22</v>
      </c>
      <c r="T2868" s="1" t="s">
        <v>10800</v>
      </c>
      <c r="U2868" s="1" t="s">
        <v>27</v>
      </c>
    </row>
    <row r="2869" spans="1:21" ht="15" x14ac:dyDescent="0.2">
      <c r="A2869" s="1" t="s">
        <v>16</v>
      </c>
      <c r="B2869" s="1" t="s">
        <v>64</v>
      </c>
      <c r="C2869" s="1" t="s">
        <v>3150</v>
      </c>
      <c r="D2869" s="1" t="s">
        <v>3151</v>
      </c>
      <c r="E2869" s="1" t="s">
        <v>3152</v>
      </c>
      <c r="F2869" s="1" t="s">
        <v>22</v>
      </c>
      <c r="G2869" s="2" t="str">
        <f t="shared" si="132"/>
        <v>gyn-zentrum - Praxis im Bahnhof</v>
      </c>
      <c r="H2869" s="1" t="s">
        <v>3153</v>
      </c>
      <c r="I2869" s="1" t="str" cm="1">
        <f t="array" ref="I2869">IF(H2869="","",IF(COUNT(VALUE(MID(H2869,ROW($A$1:$A$100),1)))=0,H2869,TRIM(LEFT(H2869,MATCH(TRUE,ISNUMBER(VALUE(MID(H2869,ROW($A$1:$A$100),1))),0)-1))))</f>
        <v>Zentralstrasse</v>
      </c>
      <c r="J2869" s="1" t="str" cm="1">
        <f t="array" ref="J2869">IF(H2869="","",IF(COUNT(VALUE(MID(H2869,ROW($A$1:$A$100),1)))=0,"",RIGHT(H2869,LEN(H2869)-MATCH(TRUE,ISNUMBER(VALUE(MID(H2869,ROW($A$1:$A$100),1))),0)+1)))</f>
        <v>1</v>
      </c>
      <c r="K2869" s="1" t="s">
        <v>22</v>
      </c>
      <c r="L2869" s="1" t="s">
        <v>491</v>
      </c>
      <c r="M2869" s="1" t="str">
        <f t="shared" si="133"/>
        <v>6003</v>
      </c>
      <c r="N2869" s="1" t="str">
        <f t="shared" si="134"/>
        <v>Luzern</v>
      </c>
      <c r="O2869" s="1" t="s">
        <v>24</v>
      </c>
      <c r="P2869" s="1" t="s">
        <v>3154</v>
      </c>
      <c r="Q2869" s="1" t="s">
        <v>21</v>
      </c>
      <c r="R2869" s="1" t="s">
        <v>22</v>
      </c>
      <c r="S2869" s="1" t="s">
        <v>22</v>
      </c>
      <c r="T2869" s="1" t="s">
        <v>3155</v>
      </c>
      <c r="U2869" s="1" t="s">
        <v>27</v>
      </c>
    </row>
    <row r="2870" spans="1:21" ht="15" x14ac:dyDescent="0.2">
      <c r="A2870" s="1" t="s">
        <v>73</v>
      </c>
      <c r="B2870" s="1" t="s">
        <v>64</v>
      </c>
      <c r="C2870" s="1" t="s">
        <v>8986</v>
      </c>
      <c r="D2870" s="1" t="s">
        <v>8987</v>
      </c>
      <c r="E2870" s="1" t="s">
        <v>8988</v>
      </c>
      <c r="F2870" s="1" t="s">
        <v>22</v>
      </c>
      <c r="G2870" s="2" t="str">
        <f t="shared" si="132"/>
        <v>Arztpraxis Dr. med. T. Rauf AG</v>
      </c>
      <c r="H2870" s="1" t="s">
        <v>8989</v>
      </c>
      <c r="I2870" s="1" t="str" cm="1">
        <f t="array" ref="I2870">IF(H2870="","",IF(COUNT(VALUE(MID(H2870,ROW($A$1:$A$100),1)))=0,H2870,TRIM(LEFT(H2870,MATCH(TRUE,ISNUMBER(VALUE(MID(H2870,ROW($A$1:$A$100),1))),0)-1))))</f>
        <v>Dällikerstrasse</v>
      </c>
      <c r="J2870" s="1" t="str" cm="1">
        <f t="array" ref="J2870">IF(H2870="","",IF(COUNT(VALUE(MID(H2870,ROW($A$1:$A$100),1)))=0,"",RIGHT(H2870,LEN(H2870)-MATCH(TRUE,ISNUMBER(VALUE(MID(H2870,ROW($A$1:$A$100),1))),0)+1)))</f>
        <v>37</v>
      </c>
      <c r="K2870" s="1" t="s">
        <v>22</v>
      </c>
      <c r="L2870" s="1" t="s">
        <v>6445</v>
      </c>
      <c r="M2870" s="1" t="str">
        <f t="shared" si="133"/>
        <v>8105</v>
      </c>
      <c r="N2870" s="1" t="str">
        <f t="shared" si="134"/>
        <v>Regensdorf</v>
      </c>
      <c r="O2870" s="1" t="s">
        <v>24</v>
      </c>
      <c r="P2870" s="1" t="s">
        <v>8990</v>
      </c>
      <c r="Q2870" s="1" t="s">
        <v>128</v>
      </c>
      <c r="R2870" s="1" t="s">
        <v>80</v>
      </c>
      <c r="S2870" s="1" t="s">
        <v>22</v>
      </c>
      <c r="T2870" s="1" t="s">
        <v>8991</v>
      </c>
      <c r="U2870" s="1" t="s">
        <v>27</v>
      </c>
    </row>
    <row r="2871" spans="1:21" ht="30" x14ac:dyDescent="0.2">
      <c r="A2871" s="1" t="s">
        <v>16</v>
      </c>
      <c r="B2871" s="1" t="s">
        <v>1538</v>
      </c>
      <c r="C2871" s="1" t="s">
        <v>357</v>
      </c>
      <c r="D2871" s="1" t="s">
        <v>14693</v>
      </c>
      <c r="E2871" s="1" t="s">
        <v>163</v>
      </c>
      <c r="F2871" s="1" t="s">
        <v>164</v>
      </c>
      <c r="G2871" s="2" t="str">
        <f t="shared" si="132"/>
        <v>Inselspital Bern
_x000D_Gynäkologie / Geburtshilfe</v>
      </c>
      <c r="H2871" s="1" t="s">
        <v>165</v>
      </c>
      <c r="I2871" s="1" t="str" cm="1">
        <f t="array" ref="I2871">IF(H2871="","",IF(COUNT(VALUE(MID(H2871,ROW($A$1:$A$100),1)))=0,H2871,TRIM(LEFT(H2871,MATCH(TRUE,ISNUMBER(VALUE(MID(H2871,ROW($A$1:$A$100),1))),0)-1))))</f>
        <v>Friedbühlstrasse</v>
      </c>
      <c r="J2871" s="1" t="str" cm="1">
        <f t="array" ref="J2871">IF(H2871="","",IF(COUNT(VALUE(MID(H2871,ROW($A$1:$A$100),1)))=0,"",RIGHT(H2871,LEN(H2871)-MATCH(TRUE,ISNUMBER(VALUE(MID(H2871,ROW($A$1:$A$100),1))),0)+1)))</f>
        <v>19</v>
      </c>
      <c r="K2871" s="1" t="s">
        <v>22</v>
      </c>
      <c r="L2871" s="1" t="s">
        <v>166</v>
      </c>
      <c r="M2871" s="1" t="str">
        <f t="shared" si="133"/>
        <v>3010</v>
      </c>
      <c r="N2871" s="1" t="str">
        <f t="shared" si="134"/>
        <v>Bern</v>
      </c>
      <c r="O2871" s="1" t="s">
        <v>24</v>
      </c>
      <c r="P2871" s="1" t="s">
        <v>14694</v>
      </c>
      <c r="Q2871" s="1" t="s">
        <v>21</v>
      </c>
      <c r="R2871" s="1" t="s">
        <v>22</v>
      </c>
      <c r="S2871" s="1" t="s">
        <v>22</v>
      </c>
      <c r="T2871" s="1" t="s">
        <v>14695</v>
      </c>
      <c r="U2871" s="1" t="s">
        <v>27</v>
      </c>
    </row>
    <row r="2872" spans="1:21" ht="15" x14ac:dyDescent="0.2">
      <c r="A2872" s="1" t="s">
        <v>73</v>
      </c>
      <c r="B2872" s="1" t="s">
        <v>64</v>
      </c>
      <c r="C2872" s="1" t="s">
        <v>610</v>
      </c>
      <c r="D2872" s="1" t="s">
        <v>9045</v>
      </c>
      <c r="E2872" s="1" t="s">
        <v>9046</v>
      </c>
      <c r="F2872" s="1" t="s">
        <v>22</v>
      </c>
      <c r="G2872" s="2" t="str">
        <f t="shared" si="132"/>
        <v>Praxis Dr. Raus René</v>
      </c>
      <c r="H2872" s="1" t="s">
        <v>9047</v>
      </c>
      <c r="I2872" s="1" t="str" cm="1">
        <f t="array" ref="I2872">IF(H2872="","",IF(COUNT(VALUE(MID(H2872,ROW($A$1:$A$100),1)))=0,H2872,TRIM(LEFT(H2872,MATCH(TRUE,ISNUMBER(VALUE(MID(H2872,ROW($A$1:$A$100),1))),0)-1))))</f>
        <v>Bürgstrasse</v>
      </c>
      <c r="J2872" s="1" t="str" cm="1">
        <f t="array" ref="J2872">IF(H2872="","",IF(COUNT(VALUE(MID(H2872,ROW($A$1:$A$100),1)))=0,"",RIGHT(H2872,LEN(H2872)-MATCH(TRUE,ISNUMBER(VALUE(MID(H2872,ROW($A$1:$A$100),1))),0)+1)))</f>
        <v>4</v>
      </c>
      <c r="K2872" s="1" t="s">
        <v>22</v>
      </c>
      <c r="L2872" s="1" t="s">
        <v>9048</v>
      </c>
      <c r="M2872" s="1" t="str">
        <f t="shared" si="133"/>
        <v>8733</v>
      </c>
      <c r="N2872" s="1" t="str">
        <f t="shared" si="134"/>
        <v>Eschenbach SG</v>
      </c>
      <c r="O2872" s="1" t="s">
        <v>24</v>
      </c>
      <c r="P2872" s="1" t="s">
        <v>9049</v>
      </c>
      <c r="Q2872" s="1" t="s">
        <v>21</v>
      </c>
      <c r="R2872" s="1" t="s">
        <v>80</v>
      </c>
      <c r="S2872" s="1" t="s">
        <v>22</v>
      </c>
      <c r="T2872" s="1" t="s">
        <v>9050</v>
      </c>
      <c r="U2872" s="1" t="s">
        <v>27</v>
      </c>
    </row>
    <row r="2873" spans="1:21" ht="15" x14ac:dyDescent="0.2">
      <c r="A2873" s="1" t="s">
        <v>16</v>
      </c>
      <c r="B2873" s="1" t="s">
        <v>900</v>
      </c>
      <c r="C2873" s="1" t="s">
        <v>2109</v>
      </c>
      <c r="D2873" s="1" t="s">
        <v>14044</v>
      </c>
      <c r="E2873" s="1" t="s">
        <v>1998</v>
      </c>
      <c r="F2873" s="1" t="s">
        <v>22</v>
      </c>
      <c r="G2873" s="2" t="str">
        <f t="shared" si="132"/>
        <v>Praxis Sihlbogen AG</v>
      </c>
      <c r="H2873" s="1" t="s">
        <v>1999</v>
      </c>
      <c r="I2873" s="1" t="str" cm="1">
        <f t="array" ref="I2873">IF(H2873="","",IF(COUNT(VALUE(MID(H2873,ROW($A$1:$A$100),1)))=0,H2873,TRIM(LEFT(H2873,MATCH(TRUE,ISNUMBER(VALUE(MID(H2873,ROW($A$1:$A$100),1))),0)-1))))</f>
        <v>Leimbachstrasse</v>
      </c>
      <c r="J2873" s="1" t="str" cm="1">
        <f t="array" ref="J2873">IF(H2873="","",IF(COUNT(VALUE(MID(H2873,ROW($A$1:$A$100),1)))=0,"",RIGHT(H2873,LEN(H2873)-MATCH(TRUE,ISNUMBER(VALUE(MID(H2873,ROW($A$1:$A$100),1))),0)+1)))</f>
        <v>23</v>
      </c>
      <c r="K2873" s="1" t="s">
        <v>22</v>
      </c>
      <c r="L2873" s="1" t="s">
        <v>1065</v>
      </c>
      <c r="M2873" s="1" t="str">
        <f t="shared" si="133"/>
        <v>8041</v>
      </c>
      <c r="N2873" s="1" t="str">
        <f t="shared" si="134"/>
        <v>Zürich</v>
      </c>
      <c r="O2873" s="1" t="s">
        <v>24</v>
      </c>
      <c r="P2873" s="1" t="s">
        <v>14045</v>
      </c>
      <c r="Q2873" s="1" t="s">
        <v>128</v>
      </c>
      <c r="R2873" s="1" t="s">
        <v>80</v>
      </c>
      <c r="S2873" s="1" t="s">
        <v>22</v>
      </c>
      <c r="T2873" s="1" t="s">
        <v>14046</v>
      </c>
      <c r="U2873" s="1" t="s">
        <v>27</v>
      </c>
    </row>
    <row r="2874" spans="1:21" ht="15" x14ac:dyDescent="0.2">
      <c r="A2874" s="1" t="s">
        <v>73</v>
      </c>
      <c r="B2874" s="1" t="s">
        <v>64</v>
      </c>
      <c r="C2874" s="1" t="s">
        <v>1051</v>
      </c>
      <c r="D2874" s="1" t="s">
        <v>8992</v>
      </c>
      <c r="E2874" s="1" t="s">
        <v>8993</v>
      </c>
      <c r="F2874" s="1" t="s">
        <v>22</v>
      </c>
      <c r="G2874" s="2" t="str">
        <f t="shared" si="132"/>
        <v>Hausarztpraxis Schmerikon GmbH</v>
      </c>
      <c r="H2874" s="1" t="s">
        <v>2697</v>
      </c>
      <c r="I2874" s="1" t="str" cm="1">
        <f t="array" ref="I2874">IF(H2874="","",IF(COUNT(VALUE(MID(H2874,ROW($A$1:$A$100),1)))=0,H2874,TRIM(LEFT(H2874,MATCH(TRUE,ISNUMBER(VALUE(MID(H2874,ROW($A$1:$A$100),1))),0)-1))))</f>
        <v>Bahnhofstrasse</v>
      </c>
      <c r="J2874" s="1" t="str" cm="1">
        <f t="array" ref="J2874">IF(H2874="","",IF(COUNT(VALUE(MID(H2874,ROW($A$1:$A$100),1)))=0,"",RIGHT(H2874,LEN(H2874)-MATCH(TRUE,ISNUMBER(VALUE(MID(H2874,ROW($A$1:$A$100),1))),0)+1)))</f>
        <v>5</v>
      </c>
      <c r="K2874" s="1" t="s">
        <v>22</v>
      </c>
      <c r="L2874" s="1" t="s">
        <v>8994</v>
      </c>
      <c r="M2874" s="1" t="str">
        <f t="shared" si="133"/>
        <v>8716</v>
      </c>
      <c r="N2874" s="1" t="str">
        <f t="shared" si="134"/>
        <v>Schmerikon</v>
      </c>
      <c r="O2874" s="1" t="s">
        <v>24</v>
      </c>
      <c r="P2874" s="1" t="s">
        <v>8995</v>
      </c>
      <c r="Q2874" s="1" t="s">
        <v>80</v>
      </c>
      <c r="R2874" s="1" t="s">
        <v>22</v>
      </c>
      <c r="S2874" s="1" t="s">
        <v>22</v>
      </c>
      <c r="T2874" s="1" t="s">
        <v>8996</v>
      </c>
      <c r="U2874" s="1" t="s">
        <v>27</v>
      </c>
    </row>
    <row r="2875" spans="1:21" ht="30" x14ac:dyDescent="0.2">
      <c r="A2875" s="1" t="s">
        <v>16</v>
      </c>
      <c r="B2875" s="1" t="s">
        <v>64</v>
      </c>
      <c r="C2875" s="1" t="s">
        <v>3720</v>
      </c>
      <c r="D2875" s="1" t="s">
        <v>8992</v>
      </c>
      <c r="E2875" s="1" t="s">
        <v>3467</v>
      </c>
      <c r="F2875" s="1" t="s">
        <v>3468</v>
      </c>
      <c r="G2875" s="2" t="str">
        <f t="shared" si="132"/>
        <v>Ärztezentrum Täfernhof
_x000D_Kinderwunschzentrum Baden AG</v>
      </c>
      <c r="H2875" s="1" t="s">
        <v>3469</v>
      </c>
      <c r="I2875" s="1" t="str" cm="1">
        <f t="array" ref="I2875">IF(H2875="","",IF(COUNT(VALUE(MID(H2875,ROW($A$1:$A$100),1)))=0,H2875,TRIM(LEFT(H2875,MATCH(TRUE,ISNUMBER(VALUE(MID(H2875,ROW($A$1:$A$100),1))),0)-1))))</f>
        <v>Mellingerstrasse</v>
      </c>
      <c r="J2875" s="1" t="str" cm="1">
        <f t="array" ref="J2875">IF(H2875="","",IF(COUNT(VALUE(MID(H2875,ROW($A$1:$A$100),1)))=0,"",RIGHT(H2875,LEN(H2875)-MATCH(TRUE,ISNUMBER(VALUE(MID(H2875,ROW($A$1:$A$100),1))),0)+1)))</f>
        <v>207</v>
      </c>
      <c r="K2875" s="1" t="s">
        <v>22</v>
      </c>
      <c r="L2875" s="1" t="s">
        <v>3470</v>
      </c>
      <c r="M2875" s="1" t="str">
        <f t="shared" si="133"/>
        <v>5405</v>
      </c>
      <c r="N2875" s="1" t="str">
        <f t="shared" si="134"/>
        <v>Baden-Dättwil</v>
      </c>
      <c r="O2875" s="1" t="s">
        <v>24</v>
      </c>
      <c r="P2875" s="1" t="s">
        <v>11190</v>
      </c>
      <c r="Q2875" s="1" t="s">
        <v>21</v>
      </c>
      <c r="R2875" s="1" t="s">
        <v>22</v>
      </c>
      <c r="S2875" s="1" t="s">
        <v>22</v>
      </c>
      <c r="T2875" s="1" t="s">
        <v>14621</v>
      </c>
      <c r="U2875" s="1" t="s">
        <v>27</v>
      </c>
    </row>
    <row r="2876" spans="1:21" ht="15" x14ac:dyDescent="0.2">
      <c r="A2876" s="1" t="s">
        <v>16</v>
      </c>
      <c r="B2876" s="1" t="s">
        <v>64</v>
      </c>
      <c r="C2876" s="1" t="s">
        <v>8849</v>
      </c>
      <c r="D2876" s="1" t="s">
        <v>8992</v>
      </c>
      <c r="E2876" s="1" t="s">
        <v>11188</v>
      </c>
      <c r="F2876" s="1" t="s">
        <v>22</v>
      </c>
      <c r="G2876" s="2" t="str">
        <f t="shared" si="132"/>
        <v>Praxis Dr. Rauscher Rosmarie</v>
      </c>
      <c r="H2876" s="1" t="s">
        <v>11189</v>
      </c>
      <c r="I2876" s="1" t="str" cm="1">
        <f t="array" ref="I2876">IF(H2876="","",IF(COUNT(VALUE(MID(H2876,ROW($A$1:$A$100),1)))=0,H2876,TRIM(LEFT(H2876,MATCH(TRUE,ISNUMBER(VALUE(MID(H2876,ROW($A$1:$A$100),1))),0)-1))))</f>
        <v>Merkurstrasse</v>
      </c>
      <c r="J2876" s="1" t="str" cm="1">
        <f t="array" ref="J2876">IF(H2876="","",IF(COUNT(VALUE(MID(H2876,ROW($A$1:$A$100),1)))=0,"",RIGHT(H2876,LEN(H2876)-MATCH(TRUE,ISNUMBER(VALUE(MID(H2876,ROW($A$1:$A$100),1))),0)+1)))</f>
        <v>25</v>
      </c>
      <c r="K2876" s="1" t="s">
        <v>22</v>
      </c>
      <c r="L2876" s="1" t="s">
        <v>291</v>
      </c>
      <c r="M2876" s="1" t="str">
        <f t="shared" si="133"/>
        <v>8400</v>
      </c>
      <c r="N2876" s="1" t="str">
        <f t="shared" si="134"/>
        <v>Winterthur</v>
      </c>
      <c r="O2876" s="1" t="s">
        <v>24</v>
      </c>
      <c r="P2876" s="1" t="s">
        <v>11190</v>
      </c>
      <c r="Q2876" s="1" t="s">
        <v>21</v>
      </c>
      <c r="R2876" s="1" t="s">
        <v>80</v>
      </c>
      <c r="S2876" s="1" t="s">
        <v>22</v>
      </c>
      <c r="T2876" s="1" t="s">
        <v>11191</v>
      </c>
      <c r="U2876" s="1" t="s">
        <v>27</v>
      </c>
    </row>
    <row r="2877" spans="1:21" ht="15" x14ac:dyDescent="0.2">
      <c r="A2877" s="1" t="s">
        <v>73</v>
      </c>
      <c r="B2877" s="1" t="s">
        <v>64</v>
      </c>
      <c r="C2877" s="1" t="s">
        <v>6677</v>
      </c>
      <c r="D2877" s="1" t="s">
        <v>7492</v>
      </c>
      <c r="E2877" s="1" t="s">
        <v>4986</v>
      </c>
      <c r="F2877" s="1" t="s">
        <v>22</v>
      </c>
      <c r="G2877" s="2" t="str">
        <f t="shared" si="132"/>
        <v>Frauenärzte Frauenfeld AG</v>
      </c>
      <c r="H2877" s="1" t="s">
        <v>4987</v>
      </c>
      <c r="I2877" s="1" t="str" cm="1">
        <f t="array" ref="I2877">IF(H2877="","",IF(COUNT(VALUE(MID(H2877,ROW($A$1:$A$100),1)))=0,H2877,TRIM(LEFT(H2877,MATCH(TRUE,ISNUMBER(VALUE(MID(H2877,ROW($A$1:$A$100),1))),0)-1))))</f>
        <v>Lindenstrasse</v>
      </c>
      <c r="J2877" s="1" t="str" cm="1">
        <f t="array" ref="J2877">IF(H2877="","",IF(COUNT(VALUE(MID(H2877,ROW($A$1:$A$100),1)))=0,"",RIGHT(H2877,LEN(H2877)-MATCH(TRUE,ISNUMBER(VALUE(MID(H2877,ROW($A$1:$A$100),1))),0)+1)))</f>
        <v>8</v>
      </c>
      <c r="K2877" s="1" t="s">
        <v>22</v>
      </c>
      <c r="L2877" s="1" t="s">
        <v>187</v>
      </c>
      <c r="M2877" s="1" t="str">
        <f t="shared" si="133"/>
        <v>8500</v>
      </c>
      <c r="N2877" s="1" t="str">
        <f t="shared" si="134"/>
        <v>Frauenfeld</v>
      </c>
      <c r="O2877" s="1" t="s">
        <v>24</v>
      </c>
      <c r="P2877" s="1" t="s">
        <v>9070</v>
      </c>
      <c r="Q2877" s="1" t="s">
        <v>21</v>
      </c>
      <c r="R2877" s="1" t="s">
        <v>22</v>
      </c>
      <c r="S2877" s="1" t="s">
        <v>22</v>
      </c>
      <c r="T2877" s="1" t="s">
        <v>9071</v>
      </c>
      <c r="U2877" s="1" t="s">
        <v>27</v>
      </c>
    </row>
    <row r="2878" spans="1:21" ht="15" x14ac:dyDescent="0.2">
      <c r="A2878" s="1" t="s">
        <v>16</v>
      </c>
      <c r="B2878" s="1" t="s">
        <v>64</v>
      </c>
      <c r="C2878" s="1" t="s">
        <v>7491</v>
      </c>
      <c r="D2878" s="1" t="s">
        <v>7492</v>
      </c>
      <c r="E2878" s="1" t="s">
        <v>4986</v>
      </c>
      <c r="F2878" s="1" t="s">
        <v>22</v>
      </c>
      <c r="G2878" s="2" t="str">
        <f t="shared" si="132"/>
        <v>Frauenärzte Frauenfeld AG</v>
      </c>
      <c r="H2878" s="1" t="s">
        <v>4987</v>
      </c>
      <c r="I2878" s="1" t="str" cm="1">
        <f t="array" ref="I2878">IF(H2878="","",IF(COUNT(VALUE(MID(H2878,ROW($A$1:$A$100),1)))=0,H2878,TRIM(LEFT(H2878,MATCH(TRUE,ISNUMBER(VALUE(MID(H2878,ROW($A$1:$A$100),1))),0)-1))))</f>
        <v>Lindenstrasse</v>
      </c>
      <c r="J2878" s="1" t="str" cm="1">
        <f t="array" ref="J2878">IF(H2878="","",IF(COUNT(VALUE(MID(H2878,ROW($A$1:$A$100),1)))=0,"",RIGHT(H2878,LEN(H2878)-MATCH(TRUE,ISNUMBER(VALUE(MID(H2878,ROW($A$1:$A$100),1))),0)+1)))</f>
        <v>8</v>
      </c>
      <c r="K2878" s="1" t="s">
        <v>22</v>
      </c>
      <c r="L2878" s="1" t="s">
        <v>187</v>
      </c>
      <c r="M2878" s="1" t="str">
        <f t="shared" si="133"/>
        <v>8500</v>
      </c>
      <c r="N2878" s="1" t="str">
        <f t="shared" si="134"/>
        <v>Frauenfeld</v>
      </c>
      <c r="O2878" s="1" t="s">
        <v>24</v>
      </c>
      <c r="P2878" s="1" t="s">
        <v>7493</v>
      </c>
      <c r="Q2878" s="1" t="s">
        <v>21</v>
      </c>
      <c r="R2878" s="1" t="s">
        <v>22</v>
      </c>
      <c r="S2878" s="1" t="s">
        <v>22</v>
      </c>
      <c r="T2878" s="1" t="s">
        <v>7494</v>
      </c>
      <c r="U2878" s="1" t="s">
        <v>27</v>
      </c>
    </row>
    <row r="2879" spans="1:21" ht="30" x14ac:dyDescent="0.2">
      <c r="A2879" s="1" t="s">
        <v>16</v>
      </c>
      <c r="B2879" s="1" t="s">
        <v>900</v>
      </c>
      <c r="C2879" s="1" t="s">
        <v>15121</v>
      </c>
      <c r="D2879" s="1" t="s">
        <v>15122</v>
      </c>
      <c r="E2879" s="1" t="s">
        <v>4041</v>
      </c>
      <c r="F2879" s="1" t="s">
        <v>156</v>
      </c>
      <c r="G2879" s="2" t="str">
        <f t="shared" si="132"/>
        <v>Kantonsspital Obwalden
_x000D_Frauenklinik</v>
      </c>
      <c r="H2879" s="1" t="s">
        <v>4042</v>
      </c>
      <c r="I2879" s="1" t="str" cm="1">
        <f t="array" ref="I2879">IF(H2879="","",IF(COUNT(VALUE(MID(H2879,ROW($A$1:$A$100),1)))=0,H2879,TRIM(LEFT(H2879,MATCH(TRUE,ISNUMBER(VALUE(MID(H2879,ROW($A$1:$A$100),1))),0)-1))))</f>
        <v>Brünigstrasse</v>
      </c>
      <c r="J2879" s="1" t="str" cm="1">
        <f t="array" ref="J2879">IF(H2879="","",IF(COUNT(VALUE(MID(H2879,ROW($A$1:$A$100),1)))=0,"",RIGHT(H2879,LEN(H2879)-MATCH(TRUE,ISNUMBER(VALUE(MID(H2879,ROW($A$1:$A$100),1))),0)+1)))</f>
        <v>181</v>
      </c>
      <c r="K2879" s="1" t="s">
        <v>22</v>
      </c>
      <c r="L2879" s="1" t="s">
        <v>4043</v>
      </c>
      <c r="M2879" s="1" t="str">
        <f t="shared" si="133"/>
        <v>6060</v>
      </c>
      <c r="N2879" s="1" t="str">
        <f t="shared" si="134"/>
        <v>Sarnen</v>
      </c>
      <c r="O2879" s="1" t="s">
        <v>24</v>
      </c>
      <c r="P2879" s="1" t="s">
        <v>15123</v>
      </c>
      <c r="Q2879" s="1" t="s">
        <v>21</v>
      </c>
      <c r="R2879" s="1" t="s">
        <v>22</v>
      </c>
      <c r="S2879" s="1" t="s">
        <v>22</v>
      </c>
      <c r="T2879" s="1" t="s">
        <v>15124</v>
      </c>
      <c r="U2879" s="1" t="s">
        <v>27</v>
      </c>
    </row>
    <row r="2880" spans="1:21" ht="15" x14ac:dyDescent="0.2">
      <c r="A2880" s="1" t="s">
        <v>16</v>
      </c>
      <c r="B2880" s="1" t="s">
        <v>17</v>
      </c>
      <c r="C2880" s="1" t="s">
        <v>16080</v>
      </c>
      <c r="D2880" s="1" t="s">
        <v>16081</v>
      </c>
      <c r="E2880" s="1" t="s">
        <v>1005</v>
      </c>
      <c r="F2880" s="1" t="s">
        <v>22</v>
      </c>
      <c r="G2880" s="2" t="str">
        <f t="shared" si="132"/>
        <v>Hausarztpraxis Plus</v>
      </c>
      <c r="H2880" s="1" t="s">
        <v>1006</v>
      </c>
      <c r="I2880" s="1" t="str" cm="1">
        <f t="array" ref="I2880">IF(H2880="","",IF(COUNT(VALUE(MID(H2880,ROW($A$1:$A$100),1)))=0,H2880,TRIM(LEFT(H2880,MATCH(TRUE,ISNUMBER(VALUE(MID(H2880,ROW($A$1:$A$100),1))),0)-1))))</f>
        <v>Forchstrasse</v>
      </c>
      <c r="J2880" s="1" t="str" cm="1">
        <f t="array" ref="J2880">IF(H2880="","",IF(COUNT(VALUE(MID(H2880,ROW($A$1:$A$100),1)))=0,"",RIGHT(H2880,LEN(H2880)-MATCH(TRUE,ISNUMBER(VALUE(MID(H2880,ROW($A$1:$A$100),1))),0)+1)))</f>
        <v>143</v>
      </c>
      <c r="K2880" s="1" t="s">
        <v>22</v>
      </c>
      <c r="L2880" s="1" t="s">
        <v>1007</v>
      </c>
      <c r="M2880" s="1" t="str">
        <f t="shared" si="133"/>
        <v>8132</v>
      </c>
      <c r="N2880" s="1" t="str">
        <f t="shared" si="134"/>
        <v>Egg b. Zürich</v>
      </c>
      <c r="O2880" s="1" t="s">
        <v>24</v>
      </c>
      <c r="P2880" s="1" t="s">
        <v>16082</v>
      </c>
      <c r="Q2880" s="1" t="s">
        <v>128</v>
      </c>
      <c r="R2880" s="1" t="s">
        <v>22</v>
      </c>
      <c r="S2880" s="1" t="s">
        <v>22</v>
      </c>
      <c r="T2880" s="1" t="s">
        <v>16083</v>
      </c>
      <c r="U2880" s="1" t="s">
        <v>27</v>
      </c>
    </row>
    <row r="2881" spans="1:21" ht="30" x14ac:dyDescent="0.2">
      <c r="A2881" s="1" t="s">
        <v>16</v>
      </c>
      <c r="B2881" s="1" t="s">
        <v>17</v>
      </c>
      <c r="C2881" s="1" t="s">
        <v>16110</v>
      </c>
      <c r="D2881" s="1" t="s">
        <v>16111</v>
      </c>
      <c r="E2881" s="1" t="s">
        <v>4792</v>
      </c>
      <c r="F2881" s="1" t="s">
        <v>156</v>
      </c>
      <c r="G2881" s="2" t="str">
        <f t="shared" si="132"/>
        <v>Spital Lachen AG
_x000D_Frauenklinik</v>
      </c>
      <c r="H2881" s="1" t="s">
        <v>4793</v>
      </c>
      <c r="I2881" s="1" t="str" cm="1">
        <f t="array" ref="I2881">IF(H2881="","",IF(COUNT(VALUE(MID(H2881,ROW($A$1:$A$100),1)))=0,H2881,TRIM(LEFT(H2881,MATCH(TRUE,ISNUMBER(VALUE(MID(H2881,ROW($A$1:$A$100),1))),0)-1))))</f>
        <v>Oberdorfstrasse</v>
      </c>
      <c r="J2881" s="1" t="str" cm="1">
        <f t="array" ref="J2881">IF(H2881="","",IF(COUNT(VALUE(MID(H2881,ROW($A$1:$A$100),1)))=0,"",RIGHT(H2881,LEN(H2881)-MATCH(TRUE,ISNUMBER(VALUE(MID(H2881,ROW($A$1:$A$100),1))),0)+1)))</f>
        <v>41</v>
      </c>
      <c r="K2881" s="1" t="s">
        <v>22</v>
      </c>
      <c r="L2881" s="1" t="s">
        <v>4794</v>
      </c>
      <c r="M2881" s="1" t="str">
        <f t="shared" si="133"/>
        <v>8853</v>
      </c>
      <c r="N2881" s="1" t="str">
        <f t="shared" si="134"/>
        <v>Lachen SZ</v>
      </c>
      <c r="O2881" s="1" t="s">
        <v>24</v>
      </c>
      <c r="P2881" s="1" t="s">
        <v>16112</v>
      </c>
      <c r="Q2881" s="1" t="s">
        <v>21</v>
      </c>
      <c r="R2881" s="1" t="s">
        <v>22</v>
      </c>
      <c r="S2881" s="1" t="s">
        <v>22</v>
      </c>
      <c r="T2881" s="1" t="s">
        <v>16113</v>
      </c>
      <c r="U2881" s="1" t="s">
        <v>27</v>
      </c>
    </row>
    <row r="2882" spans="1:21" ht="30" x14ac:dyDescent="0.2">
      <c r="A2882" s="1" t="s">
        <v>73</v>
      </c>
      <c r="B2882" s="1" t="s">
        <v>64</v>
      </c>
      <c r="C2882" s="1" t="s">
        <v>122</v>
      </c>
      <c r="D2882" s="1" t="s">
        <v>2113</v>
      </c>
      <c r="E2882" s="1" t="s">
        <v>1357</v>
      </c>
      <c r="F2882" s="1" t="s">
        <v>21</v>
      </c>
      <c r="G2882" s="2" t="str">
        <f t="shared" ref="G2882:G2945" si="135">IF(F2882="",E2882,E2882 &amp; CHAR(10) &amp; CHAR(13) &amp; F2882)</f>
        <v>Kantonsspital St. Gallen
_x000D_Gynäkologie und Geburtshilfe</v>
      </c>
      <c r="H2882" s="1" t="s">
        <v>1358</v>
      </c>
      <c r="I2882" s="1" t="str" cm="1">
        <f t="array" ref="I2882">IF(H2882="","",IF(COUNT(VALUE(MID(H2882,ROW($A$1:$A$100),1)))=0,H2882,TRIM(LEFT(H2882,MATCH(TRUE,ISNUMBER(VALUE(MID(H2882,ROW($A$1:$A$100),1))),0)-1))))</f>
        <v>Rorschacher Strasse</v>
      </c>
      <c r="J2882" s="1" t="str" cm="1">
        <f t="array" ref="J2882">IF(H2882="","",IF(COUNT(VALUE(MID(H2882,ROW($A$1:$A$100),1)))=0,"",RIGHT(H2882,LEN(H2882)-MATCH(TRUE,ISNUMBER(VALUE(MID(H2882,ROW($A$1:$A$100),1))),0)+1)))</f>
        <v>95</v>
      </c>
      <c r="K2882" s="1" t="s">
        <v>22</v>
      </c>
      <c r="L2882" s="1" t="s">
        <v>1359</v>
      </c>
      <c r="M2882" s="1" t="str">
        <f t="shared" ref="M2882:M2945" si="136">LEFT(L2882,4)</f>
        <v>9007</v>
      </c>
      <c r="N2882" s="1" t="str">
        <f t="shared" ref="N2882:N2945" si="137">RIGHT(L2882,LEN(L2882)-5)</f>
        <v>St. Gallen</v>
      </c>
      <c r="O2882" s="1" t="s">
        <v>24</v>
      </c>
      <c r="P2882" s="1" t="s">
        <v>2114</v>
      </c>
      <c r="Q2882" s="1" t="s">
        <v>21</v>
      </c>
      <c r="R2882" s="1" t="s">
        <v>22</v>
      </c>
      <c r="S2882" s="1" t="s">
        <v>22</v>
      </c>
      <c r="T2882" s="1" t="s">
        <v>2115</v>
      </c>
      <c r="U2882" s="1" t="s">
        <v>27</v>
      </c>
    </row>
    <row r="2883" spans="1:21" ht="15" x14ac:dyDescent="0.2">
      <c r="A2883" s="1" t="s">
        <v>73</v>
      </c>
      <c r="B2883" s="1" t="s">
        <v>17</v>
      </c>
      <c r="C2883" s="1" t="s">
        <v>3790</v>
      </c>
      <c r="D2883" s="1" t="s">
        <v>8858</v>
      </c>
      <c r="E2883" s="1" t="s">
        <v>8859</v>
      </c>
      <c r="F2883" s="1" t="s">
        <v>22</v>
      </c>
      <c r="G2883" s="2" t="str">
        <f t="shared" si="135"/>
        <v>Ärztehaus - Rappi</v>
      </c>
      <c r="H2883" s="1" t="s">
        <v>8860</v>
      </c>
      <c r="I2883" s="1" t="str" cm="1">
        <f t="array" ref="I2883">IF(H2883="","",IF(COUNT(VALUE(MID(H2883,ROW($A$1:$A$100),1)))=0,H2883,TRIM(LEFT(H2883,MATCH(TRUE,ISNUMBER(VALUE(MID(H2883,ROW($A$1:$A$100),1))),0)-1))))</f>
        <v>Kniestrasse</v>
      </c>
      <c r="J2883" s="1" t="str" cm="1">
        <f t="array" ref="J2883">IF(H2883="","",IF(COUNT(VALUE(MID(H2883,ROW($A$1:$A$100),1)))=0,"",RIGHT(H2883,LEN(H2883)-MATCH(TRUE,ISNUMBER(VALUE(MID(H2883,ROW($A$1:$A$100),1))),0)+1)))</f>
        <v>29</v>
      </c>
      <c r="K2883" s="1" t="s">
        <v>22</v>
      </c>
      <c r="L2883" s="1" t="s">
        <v>1824</v>
      </c>
      <c r="M2883" s="1" t="str">
        <f t="shared" si="136"/>
        <v>8640</v>
      </c>
      <c r="N2883" s="1" t="str">
        <f t="shared" si="137"/>
        <v>Rapperswil SG</v>
      </c>
      <c r="O2883" s="1" t="s">
        <v>24</v>
      </c>
      <c r="P2883" s="1" t="s">
        <v>8861</v>
      </c>
      <c r="Q2883" s="1" t="s">
        <v>128</v>
      </c>
      <c r="R2883" s="1" t="s">
        <v>80</v>
      </c>
      <c r="S2883" s="1" t="s">
        <v>22</v>
      </c>
      <c r="T2883" s="1" t="s">
        <v>8862</v>
      </c>
      <c r="U2883" s="1" t="s">
        <v>27</v>
      </c>
    </row>
    <row r="2884" spans="1:21" ht="15" x14ac:dyDescent="0.2">
      <c r="A2884" s="1" t="s">
        <v>16</v>
      </c>
      <c r="B2884" s="1" t="s">
        <v>17</v>
      </c>
      <c r="C2884" s="1" t="s">
        <v>4668</v>
      </c>
      <c r="D2884" s="1" t="s">
        <v>8866</v>
      </c>
      <c r="E2884" s="1" t="s">
        <v>4900</v>
      </c>
      <c r="F2884" s="1" t="s">
        <v>22</v>
      </c>
      <c r="G2884" s="2" t="str">
        <f t="shared" si="135"/>
        <v>Adimed</v>
      </c>
      <c r="H2884" s="1" t="s">
        <v>4901</v>
      </c>
      <c r="I2884" s="1" t="str" cm="1">
        <f t="array" ref="I2884">IF(H2884="","",IF(COUNT(VALUE(MID(H2884,ROW($A$1:$A$100),1)))=0,H2884,TRIM(LEFT(H2884,MATCH(TRUE,ISNUMBER(VALUE(MID(H2884,ROW($A$1:$A$100),1))),0)-1))))</f>
        <v>Lagerhausstrasse</v>
      </c>
      <c r="J2884" s="1" t="str" cm="1">
        <f t="array" ref="J2884">IF(H2884="","",IF(COUNT(VALUE(MID(H2884,ROW($A$1:$A$100),1)))=0,"",RIGHT(H2884,LEN(H2884)-MATCH(TRUE,ISNUMBER(VALUE(MID(H2884,ROW($A$1:$A$100),1))),0)+1)))</f>
        <v>9</v>
      </c>
      <c r="K2884" s="1" t="s">
        <v>22</v>
      </c>
      <c r="L2884" s="1" t="s">
        <v>291</v>
      </c>
      <c r="M2884" s="1" t="str">
        <f t="shared" si="136"/>
        <v>8400</v>
      </c>
      <c r="N2884" s="1" t="str">
        <f t="shared" si="137"/>
        <v>Winterthur</v>
      </c>
      <c r="O2884" s="1" t="s">
        <v>24</v>
      </c>
      <c r="P2884" s="1" t="s">
        <v>8867</v>
      </c>
      <c r="Q2884" s="1" t="s">
        <v>128</v>
      </c>
      <c r="R2884" s="1" t="s">
        <v>22</v>
      </c>
      <c r="S2884" s="1" t="s">
        <v>22</v>
      </c>
      <c r="T2884" s="1" t="s">
        <v>8868</v>
      </c>
      <c r="U2884" s="1" t="s">
        <v>27</v>
      </c>
    </row>
    <row r="2885" spans="1:21" ht="30" x14ac:dyDescent="0.2">
      <c r="A2885" s="1" t="s">
        <v>16</v>
      </c>
      <c r="B2885" s="1" t="s">
        <v>17</v>
      </c>
      <c r="C2885" s="1" t="s">
        <v>16511</v>
      </c>
      <c r="D2885" s="1" t="s">
        <v>16512</v>
      </c>
      <c r="E2885" s="1" t="s">
        <v>3175</v>
      </c>
      <c r="F2885" s="1" t="s">
        <v>156</v>
      </c>
      <c r="G2885" s="2" t="str">
        <f t="shared" si="135"/>
        <v>Spital Limmattal
_x000D_Frauenklinik</v>
      </c>
      <c r="H2885" s="1" t="s">
        <v>3176</v>
      </c>
      <c r="I2885" s="1" t="str" cm="1">
        <f t="array" ref="I2885">IF(H2885="","",IF(COUNT(VALUE(MID(H2885,ROW($A$1:$A$100),1)))=0,H2885,TRIM(LEFT(H2885,MATCH(TRUE,ISNUMBER(VALUE(MID(H2885,ROW($A$1:$A$100),1))),0)-1))))</f>
        <v>Urdorferstrasse</v>
      </c>
      <c r="J2885" s="1" t="str" cm="1">
        <f t="array" ref="J2885">IF(H2885="","",IF(COUNT(VALUE(MID(H2885,ROW($A$1:$A$100),1)))=0,"",RIGHT(H2885,LEN(H2885)-MATCH(TRUE,ISNUMBER(VALUE(MID(H2885,ROW($A$1:$A$100),1))),0)+1)))</f>
        <v>100</v>
      </c>
      <c r="K2885" s="1" t="s">
        <v>22</v>
      </c>
      <c r="L2885" s="1" t="s">
        <v>3177</v>
      </c>
      <c r="M2885" s="1" t="str">
        <f t="shared" si="136"/>
        <v>8952</v>
      </c>
      <c r="N2885" s="1" t="str">
        <f t="shared" si="137"/>
        <v>Schlieren</v>
      </c>
      <c r="O2885" s="1" t="s">
        <v>24</v>
      </c>
      <c r="P2885" s="1" t="s">
        <v>16513</v>
      </c>
      <c r="Q2885" s="1" t="s">
        <v>21</v>
      </c>
      <c r="R2885" s="1" t="s">
        <v>22</v>
      </c>
      <c r="S2885" s="1" t="s">
        <v>22</v>
      </c>
      <c r="T2885" s="1" t="s">
        <v>16514</v>
      </c>
      <c r="U2885" s="1" t="s">
        <v>27</v>
      </c>
    </row>
    <row r="2886" spans="1:21" ht="15" x14ac:dyDescent="0.2">
      <c r="A2886" s="1" t="s">
        <v>16</v>
      </c>
      <c r="B2886" s="1" t="s">
        <v>17</v>
      </c>
      <c r="C2886" s="1" t="s">
        <v>418</v>
      </c>
      <c r="D2886" s="1" t="s">
        <v>4964</v>
      </c>
      <c r="E2886" s="1" t="s">
        <v>4965</v>
      </c>
      <c r="F2886" s="1" t="s">
        <v>22</v>
      </c>
      <c r="G2886" s="2" t="str">
        <f t="shared" si="135"/>
        <v>Frauenpraxis mit Herz AG</v>
      </c>
      <c r="H2886" s="1" t="s">
        <v>4966</v>
      </c>
      <c r="I2886" s="1" t="str" cm="1">
        <f t="array" ref="I2886">IF(H2886="","",IF(COUNT(VALUE(MID(H2886,ROW($A$1:$A$100),1)))=0,H2886,TRIM(LEFT(H2886,MATCH(TRUE,ISNUMBER(VALUE(MID(H2886,ROW($A$1:$A$100),1))),0)-1))))</f>
        <v>Bahnhofstrasse</v>
      </c>
      <c r="J2886" s="1" t="str" cm="1">
        <f t="array" ref="J2886">IF(H2886="","",IF(COUNT(VALUE(MID(H2886,ROW($A$1:$A$100),1)))=0,"",RIGHT(H2886,LEN(H2886)-MATCH(TRUE,ISNUMBER(VALUE(MID(H2886,ROW($A$1:$A$100),1))),0)+1)))</f>
        <v>12b</v>
      </c>
      <c r="K2886" s="1" t="s">
        <v>22</v>
      </c>
      <c r="L2886" s="1" t="s">
        <v>722</v>
      </c>
      <c r="M2886" s="1" t="str">
        <f t="shared" si="136"/>
        <v>8595</v>
      </c>
      <c r="N2886" s="1" t="str">
        <f t="shared" si="137"/>
        <v>Altnau</v>
      </c>
      <c r="O2886" s="1" t="s">
        <v>24</v>
      </c>
      <c r="P2886" s="1" t="s">
        <v>4967</v>
      </c>
      <c r="Q2886" s="1" t="s">
        <v>21</v>
      </c>
      <c r="R2886" s="1" t="s">
        <v>22</v>
      </c>
      <c r="S2886" s="1" t="s">
        <v>22</v>
      </c>
      <c r="T2886" s="1" t="s">
        <v>4968</v>
      </c>
      <c r="U2886" s="1" t="s">
        <v>27</v>
      </c>
    </row>
    <row r="2887" spans="1:21" ht="15" x14ac:dyDescent="0.2">
      <c r="A2887" s="1" t="s">
        <v>73</v>
      </c>
      <c r="B2887" s="1" t="s">
        <v>64</v>
      </c>
      <c r="C2887" s="1" t="s">
        <v>1344</v>
      </c>
      <c r="D2887" s="1" t="s">
        <v>1345</v>
      </c>
      <c r="E2887" s="1" t="s">
        <v>1346</v>
      </c>
      <c r="F2887" s="1" t="s">
        <v>22</v>
      </c>
      <c r="G2887" s="2" t="str">
        <f t="shared" si="135"/>
        <v>Ärztezentrum Sihlcity AG</v>
      </c>
      <c r="H2887" s="1" t="s">
        <v>1347</v>
      </c>
      <c r="I2887" s="1" t="str" cm="1">
        <f t="array" ref="I2887">IF(H2887="","",IF(COUNT(VALUE(MID(H2887,ROW($A$1:$A$100),1)))=0,H2887,TRIM(LEFT(H2887,MATCH(TRUE,ISNUMBER(VALUE(MID(H2887,ROW($A$1:$A$100),1))),0)-1))))</f>
        <v>Kalanderplatz</v>
      </c>
      <c r="J2887" s="1" t="str" cm="1">
        <f t="array" ref="J2887">IF(H2887="","",IF(COUNT(VALUE(MID(H2887,ROW($A$1:$A$100),1)))=0,"",RIGHT(H2887,LEN(H2887)-MATCH(TRUE,ISNUMBER(VALUE(MID(H2887,ROW($A$1:$A$100),1))),0)+1)))</f>
        <v>1</v>
      </c>
      <c r="K2887" s="1" t="s">
        <v>22</v>
      </c>
      <c r="L2887" s="1" t="s">
        <v>943</v>
      </c>
      <c r="M2887" s="1" t="str">
        <f t="shared" si="136"/>
        <v>8045</v>
      </c>
      <c r="N2887" s="1" t="str">
        <f t="shared" si="137"/>
        <v>Zürich</v>
      </c>
      <c r="O2887" s="1" t="s">
        <v>24</v>
      </c>
      <c r="P2887" s="1" t="s">
        <v>1348</v>
      </c>
      <c r="Q2887" s="1" t="s">
        <v>21</v>
      </c>
      <c r="R2887" s="1" t="s">
        <v>22</v>
      </c>
      <c r="S2887" s="1" t="s">
        <v>22</v>
      </c>
      <c r="T2887" s="1" t="s">
        <v>1349</v>
      </c>
      <c r="U2887" s="1" t="s">
        <v>27</v>
      </c>
    </row>
    <row r="2888" spans="1:21" ht="15" x14ac:dyDescent="0.2">
      <c r="A2888" s="1" t="s">
        <v>16</v>
      </c>
      <c r="B2888" s="1" t="s">
        <v>64</v>
      </c>
      <c r="C2888" s="1" t="s">
        <v>282</v>
      </c>
      <c r="D2888" s="1" t="s">
        <v>8869</v>
      </c>
      <c r="E2888" s="1" t="s">
        <v>7231</v>
      </c>
      <c r="F2888" s="1" t="s">
        <v>22</v>
      </c>
      <c r="G2888" s="2" t="str">
        <f t="shared" si="135"/>
        <v>Gynpraxis am Graben</v>
      </c>
      <c r="H2888" s="1" t="s">
        <v>3979</v>
      </c>
      <c r="I2888" s="1" t="str" cm="1">
        <f t="array" ref="I2888">IF(H2888="","",IF(COUNT(VALUE(MID(H2888,ROW($A$1:$A$100),1)))=0,H2888,TRIM(LEFT(H2888,MATCH(TRUE,ISNUMBER(VALUE(MID(H2888,ROW($A$1:$A$100),1))),0)-1))))</f>
        <v>Graben</v>
      </c>
      <c r="J2888" s="1" t="str" cm="1">
        <f t="array" ref="J2888">IF(H2888="","",IF(COUNT(VALUE(MID(H2888,ROW($A$1:$A$100),1)))=0,"",RIGHT(H2888,LEN(H2888)-MATCH(TRUE,ISNUMBER(VALUE(MID(H2888,ROW($A$1:$A$100),1))),0)+1)))</f>
        <v>9</v>
      </c>
      <c r="K2888" s="1" t="s">
        <v>22</v>
      </c>
      <c r="L2888" s="1" t="s">
        <v>1110</v>
      </c>
      <c r="M2888" s="1" t="str">
        <f t="shared" si="136"/>
        <v>5000</v>
      </c>
      <c r="N2888" s="1" t="str">
        <f t="shared" si="137"/>
        <v>Aarau</v>
      </c>
      <c r="O2888" s="1" t="s">
        <v>24</v>
      </c>
      <c r="P2888" s="1" t="s">
        <v>8870</v>
      </c>
      <c r="Q2888" s="1" t="s">
        <v>21</v>
      </c>
      <c r="R2888" s="1" t="s">
        <v>22</v>
      </c>
      <c r="S2888" s="1" t="s">
        <v>22</v>
      </c>
      <c r="T2888" s="1" t="s">
        <v>8871</v>
      </c>
      <c r="U2888" s="1" t="s">
        <v>27</v>
      </c>
    </row>
    <row r="2889" spans="1:21" ht="30" x14ac:dyDescent="0.2">
      <c r="A2889" s="1" t="s">
        <v>16</v>
      </c>
      <c r="B2889" s="1" t="s">
        <v>64</v>
      </c>
      <c r="C2889" s="1" t="s">
        <v>469</v>
      </c>
      <c r="D2889" s="1" t="s">
        <v>8121</v>
      </c>
      <c r="E2889" s="1" t="s">
        <v>750</v>
      </c>
      <c r="F2889" s="1" t="s">
        <v>5104</v>
      </c>
      <c r="G2889" s="2" t="str">
        <f t="shared" si="135"/>
        <v>Universitätsspital Basel
_x000D_Geburtshilfe und Schwangerschaft</v>
      </c>
      <c r="H2889" s="1" t="s">
        <v>752</v>
      </c>
      <c r="I2889" s="1" t="str" cm="1">
        <f t="array" ref="I2889">IF(H2889="","",IF(COUNT(VALUE(MID(H2889,ROW($A$1:$A$100),1)))=0,H2889,TRIM(LEFT(H2889,MATCH(TRUE,ISNUMBER(VALUE(MID(H2889,ROW($A$1:$A$100),1))),0)-1))))</f>
        <v>Spitalstrasse</v>
      </c>
      <c r="J2889" s="1" t="str" cm="1">
        <f t="array" ref="J2889">IF(H2889="","",IF(COUNT(VALUE(MID(H2889,ROW($A$1:$A$100),1)))=0,"",RIGHT(H2889,LEN(H2889)-MATCH(TRUE,ISNUMBER(VALUE(MID(H2889,ROW($A$1:$A$100),1))),0)+1)))</f>
        <v>21</v>
      </c>
      <c r="K2889" s="1" t="s">
        <v>22</v>
      </c>
      <c r="L2889" s="1" t="s">
        <v>753</v>
      </c>
      <c r="M2889" s="1" t="str">
        <f t="shared" si="136"/>
        <v>4031</v>
      </c>
      <c r="N2889" s="1" t="str">
        <f t="shared" si="137"/>
        <v>Basel</v>
      </c>
      <c r="O2889" s="1" t="s">
        <v>24</v>
      </c>
      <c r="P2889" s="1" t="s">
        <v>8122</v>
      </c>
      <c r="Q2889" s="1" t="s">
        <v>21</v>
      </c>
      <c r="R2889" s="1" t="s">
        <v>22</v>
      </c>
      <c r="S2889" s="1" t="s">
        <v>22</v>
      </c>
      <c r="T2889" s="1" t="s">
        <v>8123</v>
      </c>
      <c r="U2889" s="1" t="s">
        <v>27</v>
      </c>
    </row>
    <row r="2890" spans="1:21" ht="15" x14ac:dyDescent="0.2">
      <c r="A2890" s="1" t="s">
        <v>73</v>
      </c>
      <c r="B2890" s="1" t="s">
        <v>1538</v>
      </c>
      <c r="C2890" s="1" t="s">
        <v>1539</v>
      </c>
      <c r="D2890" s="1" t="s">
        <v>1540</v>
      </c>
      <c r="E2890" s="1" t="s">
        <v>1541</v>
      </c>
      <c r="F2890" s="1" t="s">
        <v>22</v>
      </c>
      <c r="G2890" s="2" t="str">
        <f t="shared" si="135"/>
        <v>Gynäkologiepraxis am Bundesplatz</v>
      </c>
      <c r="H2890" s="1" t="s">
        <v>1542</v>
      </c>
      <c r="I2890" s="1" t="str" cm="1">
        <f t="array" ref="I2890">IF(H2890="","",IF(COUNT(VALUE(MID(H2890,ROW($A$1:$A$100),1)))=0,H2890,TRIM(LEFT(H2890,MATCH(TRUE,ISNUMBER(VALUE(MID(H2890,ROW($A$1:$A$100),1))),0)-1))))</f>
        <v>Bundesplatz</v>
      </c>
      <c r="J2890" s="1" t="str" cm="1">
        <f t="array" ref="J2890">IF(H2890="","",IF(COUNT(VALUE(MID(H2890,ROW($A$1:$A$100),1)))=0,"",RIGHT(H2890,LEN(H2890)-MATCH(TRUE,ISNUMBER(VALUE(MID(H2890,ROW($A$1:$A$100),1))),0)+1)))</f>
        <v>4</v>
      </c>
      <c r="K2890" s="1" t="s">
        <v>22</v>
      </c>
      <c r="L2890" s="1" t="s">
        <v>834</v>
      </c>
      <c r="M2890" s="1" t="str">
        <f t="shared" si="136"/>
        <v>6300</v>
      </c>
      <c r="N2890" s="1" t="str">
        <f t="shared" si="137"/>
        <v>Zug</v>
      </c>
      <c r="O2890" s="1" t="s">
        <v>24</v>
      </c>
      <c r="P2890" s="1" t="s">
        <v>1543</v>
      </c>
      <c r="Q2890" s="1" t="s">
        <v>21</v>
      </c>
      <c r="R2890" s="1" t="s">
        <v>22</v>
      </c>
      <c r="S2890" s="1" t="s">
        <v>22</v>
      </c>
      <c r="T2890" s="1" t="s">
        <v>1544</v>
      </c>
      <c r="U2890" s="1" t="s">
        <v>27</v>
      </c>
    </row>
    <row r="2891" spans="1:21" ht="15" x14ac:dyDescent="0.2">
      <c r="A2891" s="1" t="s">
        <v>16</v>
      </c>
      <c r="B2891" s="1" t="s">
        <v>64</v>
      </c>
      <c r="C2891" s="1" t="s">
        <v>691</v>
      </c>
      <c r="D2891" s="1" t="s">
        <v>8875</v>
      </c>
      <c r="E2891" s="1" t="s">
        <v>289</v>
      </c>
      <c r="F2891" s="1" t="s">
        <v>22</v>
      </c>
      <c r="G2891" s="2" t="str">
        <f t="shared" si="135"/>
        <v>Frauenpraxis Winterthur</v>
      </c>
      <c r="H2891" s="1" t="s">
        <v>290</v>
      </c>
      <c r="I2891" s="1" t="str" cm="1">
        <f t="array" ref="I2891">IF(H2891="","",IF(COUNT(VALUE(MID(H2891,ROW($A$1:$A$100),1)))=0,H2891,TRIM(LEFT(H2891,MATCH(TRUE,ISNUMBER(VALUE(MID(H2891,ROW($A$1:$A$100),1))),0)-1))))</f>
        <v>Lindstrasse</v>
      </c>
      <c r="J2891" s="1" t="str" cm="1">
        <f t="array" ref="J2891">IF(H2891="","",IF(COUNT(VALUE(MID(H2891,ROW($A$1:$A$100),1)))=0,"",RIGHT(H2891,LEN(H2891)-MATCH(TRUE,ISNUMBER(VALUE(MID(H2891,ROW($A$1:$A$100),1))),0)+1)))</f>
        <v>15</v>
      </c>
      <c r="K2891" s="1" t="s">
        <v>22</v>
      </c>
      <c r="L2891" s="1" t="s">
        <v>291</v>
      </c>
      <c r="M2891" s="1" t="str">
        <f t="shared" si="136"/>
        <v>8400</v>
      </c>
      <c r="N2891" s="1" t="str">
        <f t="shared" si="137"/>
        <v>Winterthur</v>
      </c>
      <c r="O2891" s="1" t="s">
        <v>24</v>
      </c>
      <c r="P2891" s="1" t="s">
        <v>8876</v>
      </c>
      <c r="Q2891" s="1" t="s">
        <v>21</v>
      </c>
      <c r="R2891" s="1" t="s">
        <v>22</v>
      </c>
      <c r="S2891" s="1" t="s">
        <v>22</v>
      </c>
      <c r="T2891" s="1" t="s">
        <v>8877</v>
      </c>
      <c r="U2891" s="1" t="s">
        <v>27</v>
      </c>
    </row>
    <row r="2892" spans="1:21" ht="15" x14ac:dyDescent="0.2">
      <c r="A2892" s="1" t="s">
        <v>16</v>
      </c>
      <c r="B2892" s="1" t="s">
        <v>17</v>
      </c>
      <c r="C2892" s="1" t="s">
        <v>2035</v>
      </c>
      <c r="D2892" s="1" t="s">
        <v>14120</v>
      </c>
      <c r="E2892" s="1" t="s">
        <v>2776</v>
      </c>
      <c r="F2892" s="1" t="s">
        <v>22</v>
      </c>
      <c r="G2892" s="2" t="str">
        <f t="shared" si="135"/>
        <v>Ärztezentrum Benken</v>
      </c>
      <c r="H2892" s="1" t="s">
        <v>2777</v>
      </c>
      <c r="I2892" s="1" t="str" cm="1">
        <f t="array" ref="I2892">IF(H2892="","",IF(COUNT(VALUE(MID(H2892,ROW($A$1:$A$100),1)))=0,H2892,TRIM(LEFT(H2892,MATCH(TRUE,ISNUMBER(VALUE(MID(H2892,ROW($A$1:$A$100),1))),0)-1))))</f>
        <v>Dorfstrasse</v>
      </c>
      <c r="J2892" s="1" t="str" cm="1">
        <f t="array" ref="J2892">IF(H2892="","",IF(COUNT(VALUE(MID(H2892,ROW($A$1:$A$100),1)))=0,"",RIGHT(H2892,LEN(H2892)-MATCH(TRUE,ISNUMBER(VALUE(MID(H2892,ROW($A$1:$A$100),1))),0)+1)))</f>
        <v>22</v>
      </c>
      <c r="K2892" s="1" t="s">
        <v>22</v>
      </c>
      <c r="L2892" s="1" t="s">
        <v>2778</v>
      </c>
      <c r="M2892" s="1" t="str">
        <f t="shared" si="136"/>
        <v>8717</v>
      </c>
      <c r="N2892" s="1" t="str">
        <f t="shared" si="137"/>
        <v>Benken SG</v>
      </c>
      <c r="O2892" s="1" t="s">
        <v>24</v>
      </c>
      <c r="P2892" s="1" t="s">
        <v>14121</v>
      </c>
      <c r="Q2892" s="1" t="s">
        <v>80</v>
      </c>
      <c r="R2892" s="1" t="s">
        <v>22</v>
      </c>
      <c r="S2892" s="1" t="s">
        <v>22</v>
      </c>
      <c r="T2892" s="1" t="s">
        <v>14122</v>
      </c>
      <c r="U2892" s="1" t="s">
        <v>27</v>
      </c>
    </row>
    <row r="2893" spans="1:21" ht="15" x14ac:dyDescent="0.2">
      <c r="A2893" s="1" t="s">
        <v>73</v>
      </c>
      <c r="B2893" s="1" t="s">
        <v>17</v>
      </c>
      <c r="C2893" s="1" t="s">
        <v>1226</v>
      </c>
      <c r="D2893" s="1" t="s">
        <v>15766</v>
      </c>
      <c r="E2893" s="1" t="s">
        <v>4343</v>
      </c>
      <c r="F2893" s="1" t="s">
        <v>22</v>
      </c>
      <c r="G2893" s="2" t="str">
        <f t="shared" si="135"/>
        <v>Seegarten Klinik AG</v>
      </c>
      <c r="H2893" s="1" t="s">
        <v>4344</v>
      </c>
      <c r="I2893" s="1" t="str" cm="1">
        <f t="array" ref="I2893">IF(H2893="","",IF(COUNT(VALUE(MID(H2893,ROW($A$1:$A$100),1)))=0,H2893,TRIM(LEFT(H2893,MATCH(TRUE,ISNUMBER(VALUE(MID(H2893,ROW($A$1:$A$100),1))),0)-1))))</f>
        <v>Seestrasse</v>
      </c>
      <c r="J2893" s="1" t="str" cm="1">
        <f t="array" ref="J2893">IF(H2893="","",IF(COUNT(VALUE(MID(H2893,ROW($A$1:$A$100),1)))=0,"",RIGHT(H2893,LEN(H2893)-MATCH(TRUE,ISNUMBER(VALUE(MID(H2893,ROW($A$1:$A$100),1))),0)+1)))</f>
        <v>155A</v>
      </c>
      <c r="K2893" s="1" t="s">
        <v>22</v>
      </c>
      <c r="L2893" s="1" t="s">
        <v>4345</v>
      </c>
      <c r="M2893" s="1" t="str">
        <f t="shared" si="136"/>
        <v>8802</v>
      </c>
      <c r="N2893" s="1" t="str">
        <f t="shared" si="137"/>
        <v>Kilchberg ZH</v>
      </c>
      <c r="O2893" s="1" t="s">
        <v>24</v>
      </c>
      <c r="P2893" s="1" t="s">
        <v>15767</v>
      </c>
      <c r="Q2893" s="1" t="s">
        <v>80</v>
      </c>
      <c r="R2893" s="1" t="s">
        <v>22</v>
      </c>
      <c r="S2893" s="1" t="s">
        <v>22</v>
      </c>
      <c r="T2893" s="1" t="s">
        <v>15768</v>
      </c>
      <c r="U2893" s="1" t="s">
        <v>27</v>
      </c>
    </row>
    <row r="2894" spans="1:21" ht="15" x14ac:dyDescent="0.2">
      <c r="A2894" s="1" t="s">
        <v>73</v>
      </c>
      <c r="B2894" s="1" t="s">
        <v>17</v>
      </c>
      <c r="C2894" s="1" t="s">
        <v>197</v>
      </c>
      <c r="D2894" s="1" t="s">
        <v>3874</v>
      </c>
      <c r="E2894" s="1" t="s">
        <v>700</v>
      </c>
      <c r="F2894" s="1" t="s">
        <v>22</v>
      </c>
      <c r="G2894" s="2" t="str">
        <f t="shared" si="135"/>
        <v>Medbase Uzwil</v>
      </c>
      <c r="H2894" s="1" t="s">
        <v>701</v>
      </c>
      <c r="I2894" s="1" t="str" cm="1">
        <f t="array" ref="I2894">IF(H2894="","",IF(COUNT(VALUE(MID(H2894,ROW($A$1:$A$100),1)))=0,H2894,TRIM(LEFT(H2894,MATCH(TRUE,ISNUMBER(VALUE(MID(H2894,ROW($A$1:$A$100),1))),0)-1))))</f>
        <v>Bahnhofstrasse</v>
      </c>
      <c r="J2894" s="1" t="str" cm="1">
        <f t="array" ref="J2894">IF(H2894="","",IF(COUNT(VALUE(MID(H2894,ROW($A$1:$A$100),1)))=0,"",RIGHT(H2894,LEN(H2894)-MATCH(TRUE,ISNUMBER(VALUE(MID(H2894,ROW($A$1:$A$100),1))),0)+1)))</f>
        <v>82</v>
      </c>
      <c r="K2894" s="1" t="s">
        <v>22</v>
      </c>
      <c r="L2894" s="1" t="s">
        <v>702</v>
      </c>
      <c r="M2894" s="1" t="str">
        <f t="shared" si="136"/>
        <v>9240</v>
      </c>
      <c r="N2894" s="1" t="str">
        <f t="shared" si="137"/>
        <v>Uzwil</v>
      </c>
      <c r="O2894" s="1" t="s">
        <v>24</v>
      </c>
      <c r="P2894" s="1" t="s">
        <v>3875</v>
      </c>
      <c r="Q2894" s="1" t="s">
        <v>80</v>
      </c>
      <c r="R2894" s="1" t="s">
        <v>22</v>
      </c>
      <c r="S2894" s="1" t="s">
        <v>22</v>
      </c>
      <c r="T2894" s="1" t="s">
        <v>3876</v>
      </c>
      <c r="U2894" s="1" t="s">
        <v>27</v>
      </c>
    </row>
    <row r="2895" spans="1:21" ht="15" x14ac:dyDescent="0.2">
      <c r="A2895" s="1" t="s">
        <v>16</v>
      </c>
      <c r="B2895" s="1" t="s">
        <v>64</v>
      </c>
      <c r="C2895" s="1" t="s">
        <v>7033</v>
      </c>
      <c r="D2895" s="1" t="s">
        <v>7034</v>
      </c>
      <c r="E2895" s="1" t="s">
        <v>4357</v>
      </c>
      <c r="F2895" s="1" t="s">
        <v>22</v>
      </c>
      <c r="G2895" s="2" t="str">
        <f t="shared" si="135"/>
        <v>Frauenpraxis Sarnen</v>
      </c>
      <c r="H2895" s="1" t="s">
        <v>4358</v>
      </c>
      <c r="I2895" s="1" t="str" cm="1">
        <f t="array" ref="I2895">IF(H2895="","",IF(COUNT(VALUE(MID(H2895,ROW($A$1:$A$100),1)))=0,H2895,TRIM(LEFT(H2895,MATCH(TRUE,ISNUMBER(VALUE(MID(H2895,ROW($A$1:$A$100),1))),0)-1))))</f>
        <v>Marktstrasse</v>
      </c>
      <c r="J2895" s="1" t="str" cm="1">
        <f t="array" ref="J2895">IF(H2895="","",IF(COUNT(VALUE(MID(H2895,ROW($A$1:$A$100),1)))=0,"",RIGHT(H2895,LEN(H2895)-MATCH(TRUE,ISNUMBER(VALUE(MID(H2895,ROW($A$1:$A$100),1))),0)+1)))</f>
        <v>9</v>
      </c>
      <c r="K2895" s="1" t="s">
        <v>22</v>
      </c>
      <c r="L2895" s="1" t="s">
        <v>4043</v>
      </c>
      <c r="M2895" s="1" t="str">
        <f t="shared" si="136"/>
        <v>6060</v>
      </c>
      <c r="N2895" s="1" t="str">
        <f t="shared" si="137"/>
        <v>Sarnen</v>
      </c>
      <c r="O2895" s="1" t="s">
        <v>24</v>
      </c>
      <c r="P2895" s="1" t="s">
        <v>7035</v>
      </c>
      <c r="Q2895" s="1" t="s">
        <v>21</v>
      </c>
      <c r="R2895" s="1" t="s">
        <v>22</v>
      </c>
      <c r="S2895" s="1" t="s">
        <v>22</v>
      </c>
      <c r="T2895" s="1" t="s">
        <v>7036</v>
      </c>
      <c r="U2895" s="1" t="s">
        <v>27</v>
      </c>
    </row>
    <row r="2896" spans="1:21" ht="30" x14ac:dyDescent="0.2">
      <c r="A2896" s="1" t="s">
        <v>16</v>
      </c>
      <c r="B2896" s="1" t="s">
        <v>900</v>
      </c>
      <c r="C2896" s="1" t="s">
        <v>1729</v>
      </c>
      <c r="D2896" s="1" t="s">
        <v>16250</v>
      </c>
      <c r="E2896" s="1" t="s">
        <v>3565</v>
      </c>
      <c r="F2896" s="1" t="s">
        <v>21</v>
      </c>
      <c r="G2896" s="2" t="str">
        <f t="shared" si="135"/>
        <v>Spital Männedorf AG
_x000D_Gynäkologie und Geburtshilfe</v>
      </c>
      <c r="H2896" s="1" t="s">
        <v>3566</v>
      </c>
      <c r="I2896" s="1" t="str" cm="1">
        <f t="array" ref="I2896">IF(H2896="","",IF(COUNT(VALUE(MID(H2896,ROW($A$1:$A$100),1)))=0,H2896,TRIM(LEFT(H2896,MATCH(TRUE,ISNUMBER(VALUE(MID(H2896,ROW($A$1:$A$100),1))),0)-1))))</f>
        <v>Asylstrasse</v>
      </c>
      <c r="J2896" s="1" t="str" cm="1">
        <f t="array" ref="J2896">IF(H2896="","",IF(COUNT(VALUE(MID(H2896,ROW($A$1:$A$100),1)))=0,"",RIGHT(H2896,LEN(H2896)-MATCH(TRUE,ISNUMBER(VALUE(MID(H2896,ROW($A$1:$A$100),1))),0)+1)))</f>
        <v>10</v>
      </c>
      <c r="K2896" s="1" t="s">
        <v>22</v>
      </c>
      <c r="L2896" s="1" t="s">
        <v>2754</v>
      </c>
      <c r="M2896" s="1" t="str">
        <f t="shared" si="136"/>
        <v>8708</v>
      </c>
      <c r="N2896" s="1" t="str">
        <f t="shared" si="137"/>
        <v>Männedorf</v>
      </c>
      <c r="O2896" s="1" t="s">
        <v>24</v>
      </c>
      <c r="P2896" s="1" t="s">
        <v>16251</v>
      </c>
      <c r="Q2896" s="1" t="s">
        <v>21</v>
      </c>
      <c r="R2896" s="1" t="s">
        <v>22</v>
      </c>
      <c r="S2896" s="1" t="s">
        <v>22</v>
      </c>
      <c r="T2896" s="1" t="s">
        <v>16252</v>
      </c>
      <c r="U2896" s="1" t="s">
        <v>27</v>
      </c>
    </row>
    <row r="2897" spans="1:21" ht="15" x14ac:dyDescent="0.2">
      <c r="A2897" s="1" t="s">
        <v>16</v>
      </c>
      <c r="B2897" s="1" t="s">
        <v>17</v>
      </c>
      <c r="C2897" s="1" t="s">
        <v>725</v>
      </c>
      <c r="D2897" s="1" t="s">
        <v>7785</v>
      </c>
      <c r="E2897" s="1" t="s">
        <v>434</v>
      </c>
      <c r="F2897" s="1" t="s">
        <v>22</v>
      </c>
      <c r="G2897" s="2" t="str">
        <f t="shared" si="135"/>
        <v>Sanacare Gruppenpraxis</v>
      </c>
      <c r="H2897" s="1" t="s">
        <v>435</v>
      </c>
      <c r="I2897" s="1" t="str" cm="1">
        <f t="array" ref="I2897">IF(H2897="","",IF(COUNT(VALUE(MID(H2897,ROW($A$1:$A$100),1)))=0,H2897,TRIM(LEFT(H2897,MATCH(TRUE,ISNUMBER(VALUE(MID(H2897,ROW($A$1:$A$100),1))),0)-1))))</f>
        <v>Rosenbergstrasse</v>
      </c>
      <c r="J2897" s="1" t="str" cm="1">
        <f t="array" ref="J2897">IF(H2897="","",IF(COUNT(VALUE(MID(H2897,ROW($A$1:$A$100),1)))=0,"",RIGHT(H2897,LEN(H2897)-MATCH(TRUE,ISNUMBER(VALUE(MID(H2897,ROW($A$1:$A$100),1))),0)+1)))</f>
        <v>16</v>
      </c>
      <c r="K2897" s="1" t="s">
        <v>22</v>
      </c>
      <c r="L2897" s="1" t="s">
        <v>375</v>
      </c>
      <c r="M2897" s="1" t="str">
        <f t="shared" si="136"/>
        <v>9000</v>
      </c>
      <c r="N2897" s="1" t="str">
        <f t="shared" si="137"/>
        <v>St. Gallen</v>
      </c>
      <c r="O2897" s="1" t="s">
        <v>24</v>
      </c>
      <c r="P2897" s="1" t="s">
        <v>7786</v>
      </c>
      <c r="Q2897" s="1" t="s">
        <v>128</v>
      </c>
      <c r="R2897" s="1" t="s">
        <v>80</v>
      </c>
      <c r="S2897" s="1" t="s">
        <v>22</v>
      </c>
      <c r="T2897" s="1" t="s">
        <v>7787</v>
      </c>
      <c r="U2897" s="1" t="s">
        <v>27</v>
      </c>
    </row>
    <row r="2898" spans="1:21" ht="30" x14ac:dyDescent="0.2">
      <c r="A2898" s="1" t="s">
        <v>16</v>
      </c>
      <c r="B2898" s="1" t="s">
        <v>64</v>
      </c>
      <c r="C2898" s="1" t="s">
        <v>748</v>
      </c>
      <c r="D2898" s="1" t="s">
        <v>749</v>
      </c>
      <c r="E2898" s="1" t="s">
        <v>750</v>
      </c>
      <c r="F2898" s="1" t="s">
        <v>751</v>
      </c>
      <c r="G2898" s="2" t="str">
        <f t="shared" si="135"/>
        <v>Universitätsspital Basel
_x000D_Gynäkologie und Gyn. Onkologie</v>
      </c>
      <c r="H2898" s="1" t="s">
        <v>752</v>
      </c>
      <c r="I2898" s="1" t="str" cm="1">
        <f t="array" ref="I2898">IF(H2898="","",IF(COUNT(VALUE(MID(H2898,ROW($A$1:$A$100),1)))=0,H2898,TRIM(LEFT(H2898,MATCH(TRUE,ISNUMBER(VALUE(MID(H2898,ROW($A$1:$A$100),1))),0)-1))))</f>
        <v>Spitalstrasse</v>
      </c>
      <c r="J2898" s="1" t="str" cm="1">
        <f t="array" ref="J2898">IF(H2898="","",IF(COUNT(VALUE(MID(H2898,ROW($A$1:$A$100),1)))=0,"",RIGHT(H2898,LEN(H2898)-MATCH(TRUE,ISNUMBER(VALUE(MID(H2898,ROW($A$1:$A$100),1))),0)+1)))</f>
        <v>21</v>
      </c>
      <c r="K2898" s="1" t="s">
        <v>22</v>
      </c>
      <c r="L2898" s="1" t="s">
        <v>753</v>
      </c>
      <c r="M2898" s="1" t="str">
        <f t="shared" si="136"/>
        <v>4031</v>
      </c>
      <c r="N2898" s="1" t="str">
        <f t="shared" si="137"/>
        <v>Basel</v>
      </c>
      <c r="O2898" s="1" t="s">
        <v>24</v>
      </c>
      <c r="P2898" s="1" t="s">
        <v>754</v>
      </c>
      <c r="Q2898" s="1" t="s">
        <v>21</v>
      </c>
      <c r="R2898" s="1" t="s">
        <v>22</v>
      </c>
      <c r="S2898" s="1" t="s">
        <v>22</v>
      </c>
      <c r="T2898" s="1" t="s">
        <v>755</v>
      </c>
      <c r="U2898" s="1" t="s">
        <v>27</v>
      </c>
    </row>
    <row r="2899" spans="1:21" ht="15" x14ac:dyDescent="0.2">
      <c r="A2899" s="1" t="s">
        <v>16</v>
      </c>
      <c r="B2899" s="1" t="s">
        <v>64</v>
      </c>
      <c r="C2899" s="1" t="s">
        <v>1187</v>
      </c>
      <c r="D2899" s="1" t="s">
        <v>6912</v>
      </c>
      <c r="E2899" s="1" t="s">
        <v>4712</v>
      </c>
      <c r="F2899" s="1" t="s">
        <v>22</v>
      </c>
      <c r="G2899" s="2" t="str">
        <f t="shared" si="135"/>
        <v>Polipraxis Wittenbach AG</v>
      </c>
      <c r="H2899" s="1" t="s">
        <v>4713</v>
      </c>
      <c r="I2899" s="1" t="str" cm="1">
        <f t="array" ref="I2899">IF(H2899="","",IF(COUNT(VALUE(MID(H2899,ROW($A$1:$A$100),1)))=0,H2899,TRIM(LEFT(H2899,MATCH(TRUE,ISNUMBER(VALUE(MID(H2899,ROW($A$1:$A$100),1))),0)-1))))</f>
        <v>Arbonerstrasse</v>
      </c>
      <c r="J2899" s="1" t="str" cm="1">
        <f t="array" ref="J2899">IF(H2899="","",IF(COUNT(VALUE(MID(H2899,ROW($A$1:$A$100),1)))=0,"",RIGHT(H2899,LEN(H2899)-MATCH(TRUE,ISNUMBER(VALUE(MID(H2899,ROW($A$1:$A$100),1))),0)+1)))</f>
        <v>10</v>
      </c>
      <c r="K2899" s="1" t="s">
        <v>22</v>
      </c>
      <c r="L2899" s="1" t="s">
        <v>2597</v>
      </c>
      <c r="M2899" s="1" t="str">
        <f t="shared" si="136"/>
        <v>9300</v>
      </c>
      <c r="N2899" s="1" t="str">
        <f t="shared" si="137"/>
        <v>Wittenbach</v>
      </c>
      <c r="O2899" s="1" t="s">
        <v>24</v>
      </c>
      <c r="P2899" s="1" t="s">
        <v>6913</v>
      </c>
      <c r="Q2899" s="1" t="s">
        <v>128</v>
      </c>
      <c r="R2899" s="1" t="s">
        <v>80</v>
      </c>
      <c r="S2899" s="1" t="s">
        <v>22</v>
      </c>
      <c r="T2899" s="1" t="s">
        <v>6914</v>
      </c>
      <c r="U2899" s="1" t="s">
        <v>27</v>
      </c>
    </row>
    <row r="2900" spans="1:21" ht="15" x14ac:dyDescent="0.2">
      <c r="A2900" s="1" t="s">
        <v>16</v>
      </c>
      <c r="B2900" s="1" t="s">
        <v>900</v>
      </c>
      <c r="C2900" s="1" t="s">
        <v>2815</v>
      </c>
      <c r="D2900" s="1" t="s">
        <v>5823</v>
      </c>
      <c r="E2900" s="1" t="s">
        <v>2524</v>
      </c>
      <c r="F2900" s="1" t="s">
        <v>22</v>
      </c>
      <c r="G2900" s="2" t="str">
        <f t="shared" si="135"/>
        <v>rappjmed AG</v>
      </c>
      <c r="H2900" s="1" t="s">
        <v>2525</v>
      </c>
      <c r="I2900" s="1" t="str" cm="1">
        <f t="array" ref="I2900">IF(H2900="","",IF(COUNT(VALUE(MID(H2900,ROW($A$1:$A$100),1)))=0,H2900,TRIM(LEFT(H2900,MATCH(TRUE,ISNUMBER(VALUE(MID(H2900,ROW($A$1:$A$100),1))),0)-1))))</f>
        <v>Allmeindstrasse</v>
      </c>
      <c r="J2900" s="1" t="str" cm="1">
        <f t="array" ref="J2900">IF(H2900="","",IF(COUNT(VALUE(MID(H2900,ROW($A$1:$A$100),1)))=0,"",RIGHT(H2900,LEN(H2900)-MATCH(TRUE,ISNUMBER(VALUE(MID(H2900,ROW($A$1:$A$100),1))),0)+1)))</f>
        <v>5</v>
      </c>
      <c r="K2900" s="1" t="s">
        <v>22</v>
      </c>
      <c r="L2900" s="1" t="s">
        <v>1000</v>
      </c>
      <c r="M2900" s="1" t="str">
        <f t="shared" si="136"/>
        <v>8645</v>
      </c>
      <c r="N2900" s="1" t="str">
        <f t="shared" si="137"/>
        <v>Jona</v>
      </c>
      <c r="O2900" s="1" t="s">
        <v>24</v>
      </c>
      <c r="P2900" s="1" t="s">
        <v>5824</v>
      </c>
      <c r="Q2900" s="1" t="s">
        <v>21</v>
      </c>
      <c r="R2900" s="1" t="s">
        <v>22</v>
      </c>
      <c r="S2900" s="1" t="s">
        <v>22</v>
      </c>
      <c r="T2900" s="1" t="s">
        <v>5825</v>
      </c>
      <c r="U2900" s="1" t="s">
        <v>27</v>
      </c>
    </row>
    <row r="2901" spans="1:21" ht="15" x14ac:dyDescent="0.2">
      <c r="A2901" s="1" t="s">
        <v>73</v>
      </c>
      <c r="B2901" s="1" t="s">
        <v>64</v>
      </c>
      <c r="C2901" s="1" t="s">
        <v>462</v>
      </c>
      <c r="D2901" s="1" t="s">
        <v>5823</v>
      </c>
      <c r="E2901" s="1" t="s">
        <v>8928</v>
      </c>
      <c r="F2901" s="1" t="s">
        <v>22</v>
      </c>
      <c r="G2901" s="2" t="str">
        <f t="shared" si="135"/>
        <v>Gyné City Praxis Dr. Reinhardt</v>
      </c>
      <c r="H2901" s="1" t="s">
        <v>8929</v>
      </c>
      <c r="I2901" s="1" t="str" cm="1">
        <f t="array" ref="I2901">IF(H2901="","",IF(COUNT(VALUE(MID(H2901,ROW($A$1:$A$100),1)))=0,H2901,TRIM(LEFT(H2901,MATCH(TRUE,ISNUMBER(VALUE(MID(H2901,ROW($A$1:$A$100),1))),0)-1))))</f>
        <v>General-Wille-Strasse</v>
      </c>
      <c r="J2901" s="1" t="str" cm="1">
        <f t="array" ref="J2901">IF(H2901="","",IF(COUNT(VALUE(MID(H2901,ROW($A$1:$A$100),1)))=0,"",RIGHT(H2901,LEN(H2901)-MATCH(TRUE,ISNUMBER(VALUE(MID(H2901,ROW($A$1:$A$100),1))),0)+1)))</f>
        <v>11</v>
      </c>
      <c r="K2901" s="1" t="s">
        <v>22</v>
      </c>
      <c r="L2901" s="1" t="s">
        <v>126</v>
      </c>
      <c r="M2901" s="1" t="str">
        <f t="shared" si="136"/>
        <v>8002</v>
      </c>
      <c r="N2901" s="1" t="str">
        <f t="shared" si="137"/>
        <v>Zürich</v>
      </c>
      <c r="O2901" s="1" t="s">
        <v>24</v>
      </c>
      <c r="P2901" s="1" t="s">
        <v>8930</v>
      </c>
      <c r="Q2901" s="1" t="s">
        <v>21</v>
      </c>
      <c r="R2901" s="1" t="s">
        <v>22</v>
      </c>
      <c r="S2901" s="1" t="s">
        <v>22</v>
      </c>
      <c r="T2901" s="1" t="s">
        <v>8931</v>
      </c>
      <c r="U2901" s="1" t="s">
        <v>27</v>
      </c>
    </row>
    <row r="2902" spans="1:21" ht="15" x14ac:dyDescent="0.2">
      <c r="A2902" s="1" t="s">
        <v>16</v>
      </c>
      <c r="B2902" s="1" t="s">
        <v>17</v>
      </c>
      <c r="C2902" s="1" t="s">
        <v>1248</v>
      </c>
      <c r="D2902" s="1" t="s">
        <v>1249</v>
      </c>
      <c r="E2902" s="1" t="s">
        <v>1250</v>
      </c>
      <c r="F2902" s="1" t="s">
        <v>22</v>
      </c>
      <c r="G2902" s="2" t="str">
        <f t="shared" si="135"/>
        <v>Praxis Dr. Reinhold Boris</v>
      </c>
      <c r="H2902" s="1" t="s">
        <v>1251</v>
      </c>
      <c r="I2902" s="1" t="str" cm="1">
        <f t="array" ref="I2902">IF(H2902="","",IF(COUNT(VALUE(MID(H2902,ROW($A$1:$A$100),1)))=0,H2902,TRIM(LEFT(H2902,MATCH(TRUE,ISNUMBER(VALUE(MID(H2902,ROW($A$1:$A$100),1))),0)-1))))</f>
        <v>Dorfstrasse</v>
      </c>
      <c r="J2902" s="1" t="str" cm="1">
        <f t="array" ref="J2902">IF(H2902="","",IF(COUNT(VALUE(MID(H2902,ROW($A$1:$A$100),1)))=0,"",RIGHT(H2902,LEN(H2902)-MATCH(TRUE,ISNUMBER(VALUE(MID(H2902,ROW($A$1:$A$100),1))),0)+1)))</f>
        <v>9</v>
      </c>
      <c r="K2902" s="1" t="s">
        <v>22</v>
      </c>
      <c r="L2902" s="1" t="s">
        <v>78</v>
      </c>
      <c r="M2902" s="1" t="str">
        <f t="shared" si="136"/>
        <v>8302</v>
      </c>
      <c r="N2902" s="1" t="str">
        <f t="shared" si="137"/>
        <v>Kloten</v>
      </c>
      <c r="O2902" s="1" t="s">
        <v>24</v>
      </c>
      <c r="P2902" s="1" t="s">
        <v>1252</v>
      </c>
      <c r="Q2902" s="1" t="s">
        <v>80</v>
      </c>
      <c r="R2902" s="1" t="s">
        <v>22</v>
      </c>
      <c r="S2902" s="1" t="s">
        <v>22</v>
      </c>
      <c r="T2902" s="1" t="s">
        <v>1253</v>
      </c>
      <c r="U2902" s="1" t="s">
        <v>27</v>
      </c>
    </row>
    <row r="2903" spans="1:21" ht="15" x14ac:dyDescent="0.2">
      <c r="A2903" s="1" t="s">
        <v>16</v>
      </c>
      <c r="B2903" s="1" t="s">
        <v>64</v>
      </c>
      <c r="C2903" s="1" t="s">
        <v>4247</v>
      </c>
      <c r="D2903" s="1" t="s">
        <v>4248</v>
      </c>
      <c r="E2903" s="1" t="s">
        <v>2595</v>
      </c>
      <c r="F2903" s="1" t="s">
        <v>22</v>
      </c>
      <c r="G2903" s="2" t="str">
        <f t="shared" si="135"/>
        <v>Hausarzt- und Familienpraxis</v>
      </c>
      <c r="H2903" s="1" t="s">
        <v>2596</v>
      </c>
      <c r="I2903" s="1" t="str" cm="1">
        <f t="array" ref="I2903">IF(H2903="","",IF(COUNT(VALUE(MID(H2903,ROW($A$1:$A$100),1)))=0,H2903,TRIM(LEFT(H2903,MATCH(TRUE,ISNUMBER(VALUE(MID(H2903,ROW($A$1:$A$100),1))),0)-1))))</f>
        <v>Romanshornerstrasse</v>
      </c>
      <c r="J2903" s="1" t="str" cm="1">
        <f t="array" ref="J2903">IF(H2903="","",IF(COUNT(VALUE(MID(H2903,ROW($A$1:$A$100),1)))=0,"",RIGHT(H2903,LEN(H2903)-MATCH(TRUE,ISNUMBER(VALUE(MID(H2903,ROW($A$1:$A$100),1))),0)+1)))</f>
        <v>12</v>
      </c>
      <c r="K2903" s="1" t="s">
        <v>22</v>
      </c>
      <c r="L2903" s="1" t="s">
        <v>2597</v>
      </c>
      <c r="M2903" s="1" t="str">
        <f t="shared" si="136"/>
        <v>9300</v>
      </c>
      <c r="N2903" s="1" t="str">
        <f t="shared" si="137"/>
        <v>Wittenbach</v>
      </c>
      <c r="O2903" s="1" t="s">
        <v>24</v>
      </c>
      <c r="P2903" s="1" t="s">
        <v>4249</v>
      </c>
      <c r="Q2903" s="1" t="s">
        <v>128</v>
      </c>
      <c r="R2903" s="1" t="s">
        <v>22</v>
      </c>
      <c r="S2903" s="1" t="s">
        <v>22</v>
      </c>
      <c r="T2903" s="1" t="s">
        <v>4250</v>
      </c>
      <c r="U2903" s="1" t="s">
        <v>27</v>
      </c>
    </row>
    <row r="2904" spans="1:21" ht="30" x14ac:dyDescent="0.2">
      <c r="A2904" s="1" t="s">
        <v>16</v>
      </c>
      <c r="B2904" s="1" t="s">
        <v>64</v>
      </c>
      <c r="C2904" s="1" t="s">
        <v>1106</v>
      </c>
      <c r="D2904" s="1" t="s">
        <v>4580</v>
      </c>
      <c r="E2904" s="1" t="s">
        <v>3145</v>
      </c>
      <c r="F2904" s="1" t="s">
        <v>156</v>
      </c>
      <c r="G2904" s="2" t="str">
        <f t="shared" si="135"/>
        <v>Kantonsspital Baselland
_x000D_Frauenklinik</v>
      </c>
      <c r="H2904" s="1" t="s">
        <v>3147</v>
      </c>
      <c r="I2904" s="1" t="str" cm="1">
        <f t="array" ref="I2904">IF(H2904="","",IF(COUNT(VALUE(MID(H2904,ROW($A$1:$A$100),1)))=0,H2904,TRIM(LEFT(H2904,MATCH(TRUE,ISNUMBER(VALUE(MID(H2904,ROW($A$1:$A$100),1))),0)-1))))</f>
        <v>Rheinstrasse</v>
      </c>
      <c r="J2904" s="1" t="str" cm="1">
        <f t="array" ref="J2904">IF(H2904="","",IF(COUNT(VALUE(MID(H2904,ROW($A$1:$A$100),1)))=0,"",RIGHT(H2904,LEN(H2904)-MATCH(TRUE,ISNUMBER(VALUE(MID(H2904,ROW($A$1:$A$100),1))),0)+1)))</f>
        <v>26</v>
      </c>
      <c r="K2904" s="1" t="s">
        <v>22</v>
      </c>
      <c r="L2904" s="1" t="s">
        <v>631</v>
      </c>
      <c r="M2904" s="1" t="str">
        <f t="shared" si="136"/>
        <v>4410</v>
      </c>
      <c r="N2904" s="1" t="str">
        <f t="shared" si="137"/>
        <v>Liestal</v>
      </c>
      <c r="O2904" s="1" t="s">
        <v>24</v>
      </c>
      <c r="P2904" s="1" t="s">
        <v>4581</v>
      </c>
      <c r="Q2904" s="1" t="s">
        <v>21</v>
      </c>
      <c r="R2904" s="1" t="s">
        <v>22</v>
      </c>
      <c r="S2904" s="1" t="s">
        <v>22</v>
      </c>
      <c r="T2904" s="1" t="s">
        <v>4582</v>
      </c>
      <c r="U2904" s="1" t="s">
        <v>27</v>
      </c>
    </row>
    <row r="2905" spans="1:21" ht="30" x14ac:dyDescent="0.2">
      <c r="A2905" s="1" t="s">
        <v>16</v>
      </c>
      <c r="B2905" s="1" t="s">
        <v>17</v>
      </c>
      <c r="C2905" s="1" t="s">
        <v>1759</v>
      </c>
      <c r="D2905" s="1" t="s">
        <v>15784</v>
      </c>
      <c r="E2905" s="1" t="s">
        <v>67</v>
      </c>
      <c r="F2905" s="1" t="s">
        <v>68</v>
      </c>
      <c r="G2905" s="2" t="str">
        <f t="shared" si="135"/>
        <v>Kantonsspital Winterthur
_x000D_Klinik für Geburtshilfe und Gyn.</v>
      </c>
      <c r="H2905" s="1" t="s">
        <v>22</v>
      </c>
      <c r="I2905" s="1" t="str" cm="1">
        <f t="array" ref="I2905">IF(H2905="","",IF(COUNT(VALUE(MID(H2905,ROW($A$1:$A$100),1)))=0,H2905,TRIM(LEFT(H2905,MATCH(TRUE,ISNUMBER(VALUE(MID(H2905,ROW($A$1:$A$100),1))),0)-1))))</f>
        <v/>
      </c>
      <c r="J2905" s="1" t="str" cm="1">
        <f t="array" ref="J2905">IF(H2905="","",IF(COUNT(VALUE(MID(H2905,ROW($A$1:$A$100),1)))=0,"",RIGHT(H2905,LEN(H2905)-MATCH(TRUE,ISNUMBER(VALUE(MID(H2905,ROW($A$1:$A$100),1))),0)+1)))</f>
        <v/>
      </c>
      <c r="K2905" s="1" t="s">
        <v>69</v>
      </c>
      <c r="L2905" s="1" t="s">
        <v>70</v>
      </c>
      <c r="M2905" s="1" t="str">
        <f t="shared" si="136"/>
        <v>8401</v>
      </c>
      <c r="N2905" s="1" t="str">
        <f t="shared" si="137"/>
        <v>Winterthur</v>
      </c>
      <c r="O2905" s="1" t="s">
        <v>24</v>
      </c>
      <c r="P2905" s="1" t="s">
        <v>15785</v>
      </c>
      <c r="Q2905" s="1" t="s">
        <v>21</v>
      </c>
      <c r="R2905" s="1" t="s">
        <v>22</v>
      </c>
      <c r="S2905" s="1" t="s">
        <v>22</v>
      </c>
      <c r="T2905" s="1" t="s">
        <v>15786</v>
      </c>
      <c r="U2905" s="1" t="s">
        <v>27</v>
      </c>
    </row>
    <row r="2906" spans="1:21" ht="30" x14ac:dyDescent="0.2">
      <c r="A2906" s="1" t="s">
        <v>16</v>
      </c>
      <c r="B2906" s="1" t="s">
        <v>1538</v>
      </c>
      <c r="C2906" s="1" t="s">
        <v>4876</v>
      </c>
      <c r="D2906" s="1" t="s">
        <v>4877</v>
      </c>
      <c r="E2906" s="1" t="s">
        <v>1445</v>
      </c>
      <c r="F2906" s="1" t="s">
        <v>1446</v>
      </c>
      <c r="G2906" s="2" t="str">
        <f t="shared" si="135"/>
        <v>Spital Zollikerberg
_x000D_Gynäkologie - Frauenklinik</v>
      </c>
      <c r="H2906" s="1" t="s">
        <v>1447</v>
      </c>
      <c r="I2906" s="1" t="str" cm="1">
        <f t="array" ref="I2906">IF(H2906="","",IF(COUNT(VALUE(MID(H2906,ROW($A$1:$A$100),1)))=0,H2906,TRIM(LEFT(H2906,MATCH(TRUE,ISNUMBER(VALUE(MID(H2906,ROW($A$1:$A$100),1))),0)-1))))</f>
        <v>Trichtenhauser Strasse</v>
      </c>
      <c r="J2906" s="1" t="str" cm="1">
        <f t="array" ref="J2906">IF(H2906="","",IF(COUNT(VALUE(MID(H2906,ROW($A$1:$A$100),1)))=0,"",RIGHT(H2906,LEN(H2906)-MATCH(TRUE,ISNUMBER(VALUE(MID(H2906,ROW($A$1:$A$100),1))),0)+1)))</f>
        <v>20</v>
      </c>
      <c r="K2906" s="1" t="s">
        <v>22</v>
      </c>
      <c r="L2906" s="1" t="s">
        <v>1448</v>
      </c>
      <c r="M2906" s="1" t="str">
        <f t="shared" si="136"/>
        <v>8125</v>
      </c>
      <c r="N2906" s="1" t="str">
        <f t="shared" si="137"/>
        <v>Zollikerberg</v>
      </c>
      <c r="O2906" s="1" t="s">
        <v>24</v>
      </c>
      <c r="P2906" s="1" t="s">
        <v>4878</v>
      </c>
      <c r="Q2906" s="1" t="s">
        <v>21</v>
      </c>
      <c r="R2906" s="1" t="s">
        <v>22</v>
      </c>
      <c r="S2906" s="1" t="s">
        <v>22</v>
      </c>
      <c r="T2906" s="1" t="s">
        <v>4879</v>
      </c>
      <c r="U2906" s="1" t="s">
        <v>27</v>
      </c>
    </row>
    <row r="2907" spans="1:21" ht="15" x14ac:dyDescent="0.2">
      <c r="A2907" s="1" t="s">
        <v>73</v>
      </c>
      <c r="B2907" s="1" t="s">
        <v>64</v>
      </c>
      <c r="C2907" s="1" t="s">
        <v>4341</v>
      </c>
      <c r="D2907" s="1" t="s">
        <v>4342</v>
      </c>
      <c r="E2907" s="1" t="s">
        <v>4343</v>
      </c>
      <c r="F2907" s="1" t="s">
        <v>22</v>
      </c>
      <c r="G2907" s="2" t="str">
        <f t="shared" si="135"/>
        <v>Seegarten Klinik AG</v>
      </c>
      <c r="H2907" s="1" t="s">
        <v>4344</v>
      </c>
      <c r="I2907" s="1" t="str" cm="1">
        <f t="array" ref="I2907">IF(H2907="","",IF(COUNT(VALUE(MID(H2907,ROW($A$1:$A$100),1)))=0,H2907,TRIM(LEFT(H2907,MATCH(TRUE,ISNUMBER(VALUE(MID(H2907,ROW($A$1:$A$100),1))),0)-1))))</f>
        <v>Seestrasse</v>
      </c>
      <c r="J2907" s="1" t="str" cm="1">
        <f t="array" ref="J2907">IF(H2907="","",IF(COUNT(VALUE(MID(H2907,ROW($A$1:$A$100),1)))=0,"",RIGHT(H2907,LEN(H2907)-MATCH(TRUE,ISNUMBER(VALUE(MID(H2907,ROW($A$1:$A$100),1))),0)+1)))</f>
        <v>155A</v>
      </c>
      <c r="K2907" s="1" t="s">
        <v>22</v>
      </c>
      <c r="L2907" s="1" t="s">
        <v>4345</v>
      </c>
      <c r="M2907" s="1" t="str">
        <f t="shared" si="136"/>
        <v>8802</v>
      </c>
      <c r="N2907" s="1" t="str">
        <f t="shared" si="137"/>
        <v>Kilchberg ZH</v>
      </c>
      <c r="O2907" s="1" t="s">
        <v>24</v>
      </c>
      <c r="P2907" s="1" t="s">
        <v>4346</v>
      </c>
      <c r="Q2907" s="1" t="s">
        <v>128</v>
      </c>
      <c r="R2907" s="1" t="s">
        <v>22</v>
      </c>
      <c r="S2907" s="1" t="s">
        <v>22</v>
      </c>
      <c r="T2907" s="1" t="s">
        <v>4347</v>
      </c>
      <c r="U2907" s="1" t="s">
        <v>27</v>
      </c>
    </row>
    <row r="2908" spans="1:21" ht="30" x14ac:dyDescent="0.2">
      <c r="A2908" s="1" t="s">
        <v>16</v>
      </c>
      <c r="B2908" s="1" t="s">
        <v>64</v>
      </c>
      <c r="C2908" s="1" t="s">
        <v>3845</v>
      </c>
      <c r="D2908" s="1" t="s">
        <v>3846</v>
      </c>
      <c r="E2908" s="1" t="s">
        <v>1026</v>
      </c>
      <c r="F2908" s="1" t="s">
        <v>21</v>
      </c>
      <c r="G2908" s="2" t="str">
        <f t="shared" si="135"/>
        <v>Stiftung Spital Muri
_x000D_Gynäkologie und Geburtshilfe</v>
      </c>
      <c r="H2908" s="1" t="s">
        <v>1027</v>
      </c>
      <c r="I2908" s="1" t="str" cm="1">
        <f t="array" ref="I2908">IF(H2908="","",IF(COUNT(VALUE(MID(H2908,ROW($A$1:$A$100),1)))=0,H2908,TRIM(LEFT(H2908,MATCH(TRUE,ISNUMBER(VALUE(MID(H2908,ROW($A$1:$A$100),1))),0)-1))))</f>
        <v>Spitalstrasse</v>
      </c>
      <c r="J2908" s="1" t="str" cm="1">
        <f t="array" ref="J2908">IF(H2908="","",IF(COUNT(VALUE(MID(H2908,ROW($A$1:$A$100),1)))=0,"",RIGHT(H2908,LEN(H2908)-MATCH(TRUE,ISNUMBER(VALUE(MID(H2908,ROW($A$1:$A$100),1))),0)+1)))</f>
        <v>144</v>
      </c>
      <c r="K2908" s="1" t="s">
        <v>22</v>
      </c>
      <c r="L2908" s="1" t="s">
        <v>1028</v>
      </c>
      <c r="M2908" s="1" t="str">
        <f t="shared" si="136"/>
        <v>5630</v>
      </c>
      <c r="N2908" s="1" t="str">
        <f t="shared" si="137"/>
        <v>Muri AG</v>
      </c>
      <c r="O2908" s="1" t="s">
        <v>24</v>
      </c>
      <c r="P2908" s="1" t="s">
        <v>3847</v>
      </c>
      <c r="Q2908" s="1" t="s">
        <v>21</v>
      </c>
      <c r="R2908" s="1" t="s">
        <v>22</v>
      </c>
      <c r="S2908" s="1" t="s">
        <v>22</v>
      </c>
      <c r="T2908" s="1" t="s">
        <v>3848</v>
      </c>
      <c r="U2908" s="1" t="s">
        <v>27</v>
      </c>
    </row>
    <row r="2909" spans="1:21" ht="15" x14ac:dyDescent="0.2">
      <c r="A2909" s="1" t="s">
        <v>73</v>
      </c>
      <c r="B2909" s="1" t="s">
        <v>64</v>
      </c>
      <c r="C2909" s="1" t="s">
        <v>5597</v>
      </c>
      <c r="D2909" s="1" t="s">
        <v>5598</v>
      </c>
      <c r="E2909" s="1" t="s">
        <v>881</v>
      </c>
      <c r="F2909" s="1" t="s">
        <v>22</v>
      </c>
      <c r="G2909" s="2" t="str">
        <f t="shared" si="135"/>
        <v>Medbase Bischofszell</v>
      </c>
      <c r="H2909" s="1" t="s">
        <v>882</v>
      </c>
      <c r="I2909" s="1" t="str" cm="1">
        <f t="array" ref="I2909">IF(H2909="","",IF(COUNT(VALUE(MID(H2909,ROW($A$1:$A$100),1)))=0,H2909,TRIM(LEFT(H2909,MATCH(TRUE,ISNUMBER(VALUE(MID(H2909,ROW($A$1:$A$100),1))),0)-1))))</f>
        <v>Poststrasse</v>
      </c>
      <c r="J2909" s="1" t="str" cm="1">
        <f t="array" ref="J2909">IF(H2909="","",IF(COUNT(VALUE(MID(H2909,ROW($A$1:$A$100),1)))=0,"",RIGHT(H2909,LEN(H2909)-MATCH(TRUE,ISNUMBER(VALUE(MID(H2909,ROW($A$1:$A$100),1))),0)+1)))</f>
        <v>2</v>
      </c>
      <c r="K2909" s="1" t="s">
        <v>22</v>
      </c>
      <c r="L2909" s="1" t="s">
        <v>883</v>
      </c>
      <c r="M2909" s="1" t="str">
        <f t="shared" si="136"/>
        <v>9220</v>
      </c>
      <c r="N2909" s="1" t="str">
        <f t="shared" si="137"/>
        <v>Bischofszell</v>
      </c>
      <c r="O2909" s="1" t="s">
        <v>24</v>
      </c>
      <c r="P2909" s="1" t="s">
        <v>5599</v>
      </c>
      <c r="Q2909" s="1" t="s">
        <v>128</v>
      </c>
      <c r="R2909" s="1" t="s">
        <v>22</v>
      </c>
      <c r="S2909" s="1" t="s">
        <v>22</v>
      </c>
      <c r="T2909" s="1" t="s">
        <v>5600</v>
      </c>
      <c r="U2909" s="1" t="s">
        <v>27</v>
      </c>
    </row>
    <row r="2910" spans="1:21" ht="15" x14ac:dyDescent="0.2">
      <c r="A2910" s="1" t="s">
        <v>16</v>
      </c>
      <c r="B2910" s="1" t="s">
        <v>64</v>
      </c>
      <c r="C2910" s="1" t="s">
        <v>3189</v>
      </c>
      <c r="D2910" s="1" t="s">
        <v>8872</v>
      </c>
      <c r="E2910" s="1" t="s">
        <v>5156</v>
      </c>
      <c r="F2910" s="1" t="s">
        <v>22</v>
      </c>
      <c r="G2910" s="2" t="str">
        <f t="shared" si="135"/>
        <v>Frauenpraxis Stans</v>
      </c>
      <c r="H2910" s="1" t="s">
        <v>5157</v>
      </c>
      <c r="I2910" s="1" t="str" cm="1">
        <f t="array" ref="I2910">IF(H2910="","",IF(COUNT(VALUE(MID(H2910,ROW($A$1:$A$100),1)))=0,H2910,TRIM(LEFT(H2910,MATCH(TRUE,ISNUMBER(VALUE(MID(H2910,ROW($A$1:$A$100),1))),0)-1))))</f>
        <v>Buochserstrasse</v>
      </c>
      <c r="J2910" s="1" t="str" cm="1">
        <f t="array" ref="J2910">IF(H2910="","",IF(COUNT(VALUE(MID(H2910,ROW($A$1:$A$100),1)))=0,"",RIGHT(H2910,LEN(H2910)-MATCH(TRUE,ISNUMBER(VALUE(MID(H2910,ROW($A$1:$A$100),1))),0)+1)))</f>
        <v>9</v>
      </c>
      <c r="K2910" s="1" t="s">
        <v>22</v>
      </c>
      <c r="L2910" s="1" t="s">
        <v>1971</v>
      </c>
      <c r="M2910" s="1" t="str">
        <f t="shared" si="136"/>
        <v>6370</v>
      </c>
      <c r="N2910" s="1" t="str">
        <f t="shared" si="137"/>
        <v>Stans</v>
      </c>
      <c r="O2910" s="1" t="s">
        <v>24</v>
      </c>
      <c r="P2910" s="1" t="s">
        <v>8873</v>
      </c>
      <c r="Q2910" s="1" t="s">
        <v>21</v>
      </c>
      <c r="R2910" s="1" t="s">
        <v>22</v>
      </c>
      <c r="S2910" s="1" t="s">
        <v>22</v>
      </c>
      <c r="T2910" s="1" t="s">
        <v>8874</v>
      </c>
      <c r="U2910" s="1" t="s">
        <v>27</v>
      </c>
    </row>
    <row r="2911" spans="1:21" ht="15" x14ac:dyDescent="0.2">
      <c r="A2911" s="1" t="s">
        <v>16</v>
      </c>
      <c r="B2911" s="1" t="s">
        <v>64</v>
      </c>
      <c r="C2911" s="1" t="s">
        <v>96</v>
      </c>
      <c r="D2911" s="1" t="s">
        <v>5235</v>
      </c>
      <c r="E2911" s="1" t="s">
        <v>5236</v>
      </c>
      <c r="F2911" s="1" t="s">
        <v>22</v>
      </c>
      <c r="G2911" s="2" t="str">
        <f t="shared" si="135"/>
        <v>Praxis Gynova AG</v>
      </c>
      <c r="H2911" s="1" t="s">
        <v>5237</v>
      </c>
      <c r="I2911" s="1" t="str" cm="1">
        <f t="array" ref="I2911">IF(H2911="","",IF(COUNT(VALUE(MID(H2911,ROW($A$1:$A$100),1)))=0,H2911,TRIM(LEFT(H2911,MATCH(TRUE,ISNUMBER(VALUE(MID(H2911,ROW($A$1:$A$100),1))),0)-1))))</f>
        <v>Auf der Mauer</v>
      </c>
      <c r="J2911" s="1" t="str" cm="1">
        <f t="array" ref="J2911">IF(H2911="","",IF(COUNT(VALUE(MID(H2911,ROW($A$1:$A$100),1)))=0,"",RIGHT(H2911,LEN(H2911)-MATCH(TRUE,ISNUMBER(VALUE(MID(H2911,ROW($A$1:$A$100),1))),0)+1)))</f>
        <v>17</v>
      </c>
      <c r="K2911" s="1" t="s">
        <v>22</v>
      </c>
      <c r="L2911" s="1" t="s">
        <v>415</v>
      </c>
      <c r="M2911" s="1" t="str">
        <f t="shared" si="136"/>
        <v>8001</v>
      </c>
      <c r="N2911" s="1" t="str">
        <f t="shared" si="137"/>
        <v>Zürich</v>
      </c>
      <c r="O2911" s="1" t="s">
        <v>24</v>
      </c>
      <c r="P2911" s="1" t="s">
        <v>5238</v>
      </c>
      <c r="Q2911" s="1" t="s">
        <v>21</v>
      </c>
      <c r="R2911" s="1" t="s">
        <v>22</v>
      </c>
      <c r="S2911" s="1" t="s">
        <v>22</v>
      </c>
      <c r="T2911" s="1" t="s">
        <v>5239</v>
      </c>
      <c r="U2911" s="1" t="s">
        <v>27</v>
      </c>
    </row>
    <row r="2912" spans="1:21" ht="15" x14ac:dyDescent="0.2">
      <c r="A2912" s="1" t="s">
        <v>73</v>
      </c>
      <c r="B2912" s="1" t="s">
        <v>64</v>
      </c>
      <c r="C2912" s="1" t="s">
        <v>1451</v>
      </c>
      <c r="D2912" s="1" t="s">
        <v>8886</v>
      </c>
      <c r="E2912" s="1" t="s">
        <v>1787</v>
      </c>
      <c r="F2912" s="1" t="s">
        <v>22</v>
      </c>
      <c r="G2912" s="2" t="str">
        <f t="shared" si="135"/>
        <v>Ärztegemeinschaft Reussli AG</v>
      </c>
      <c r="H2912" s="1" t="s">
        <v>1788</v>
      </c>
      <c r="I2912" s="1" t="str" cm="1">
        <f t="array" ref="I2912">IF(H2912="","",IF(COUNT(VALUE(MID(H2912,ROW($A$1:$A$100),1)))=0,H2912,TRIM(LEFT(H2912,MATCH(TRUE,ISNUMBER(VALUE(MID(H2912,ROW($A$1:$A$100),1))),0)-1))))</f>
        <v>Reusslistrasse</v>
      </c>
      <c r="J2912" s="1" t="str" cm="1">
        <f t="array" ref="J2912">IF(H2912="","",IF(COUNT(VALUE(MID(H2912,ROW($A$1:$A$100),1)))=0,"",RIGHT(H2912,LEN(H2912)-MATCH(TRUE,ISNUMBER(VALUE(MID(H2912,ROW($A$1:$A$100),1))),0)+1)))</f>
        <v>10</v>
      </c>
      <c r="K2912" s="1" t="s">
        <v>22</v>
      </c>
      <c r="L2912" s="1" t="s">
        <v>1789</v>
      </c>
      <c r="M2912" s="1" t="str">
        <f t="shared" si="136"/>
        <v>8172</v>
      </c>
      <c r="N2912" s="1" t="str">
        <f t="shared" si="137"/>
        <v>Niederglatt ZH</v>
      </c>
      <c r="O2912" s="1" t="s">
        <v>24</v>
      </c>
      <c r="P2912" s="1" t="s">
        <v>8887</v>
      </c>
      <c r="Q2912" s="1" t="s">
        <v>128</v>
      </c>
      <c r="R2912" s="1" t="s">
        <v>22</v>
      </c>
      <c r="S2912" s="1" t="s">
        <v>22</v>
      </c>
      <c r="T2912" s="1" t="s">
        <v>8888</v>
      </c>
      <c r="U2912" s="1" t="s">
        <v>27</v>
      </c>
    </row>
    <row r="2913" spans="1:21" ht="15" x14ac:dyDescent="0.2">
      <c r="A2913" s="1" t="s">
        <v>16</v>
      </c>
      <c r="B2913" s="1" t="s">
        <v>64</v>
      </c>
      <c r="C2913" s="1" t="s">
        <v>3643</v>
      </c>
      <c r="D2913" s="1" t="s">
        <v>3644</v>
      </c>
      <c r="E2913" s="1" t="s">
        <v>3645</v>
      </c>
      <c r="F2913" s="1" t="s">
        <v>22</v>
      </c>
      <c r="G2913" s="2" t="str">
        <f t="shared" si="135"/>
        <v>Praxis Dr. Renzel Sevime</v>
      </c>
      <c r="H2913" s="1" t="s">
        <v>3646</v>
      </c>
      <c r="I2913" s="1" t="str" cm="1">
        <f t="array" ref="I2913">IF(H2913="","",IF(COUNT(VALUE(MID(H2913,ROW($A$1:$A$100),1)))=0,H2913,TRIM(LEFT(H2913,MATCH(TRUE,ISNUMBER(VALUE(MID(H2913,ROW($A$1:$A$100),1))),0)-1))))</f>
        <v>Meierwiesenstrasse</v>
      </c>
      <c r="J2913" s="1" t="str" cm="1">
        <f t="array" ref="J2913">IF(H2913="","",IF(COUNT(VALUE(MID(H2913,ROW($A$1:$A$100),1)))=0,"",RIGHT(H2913,LEN(H2913)-MATCH(TRUE,ISNUMBER(VALUE(MID(H2913,ROW($A$1:$A$100),1))),0)+1)))</f>
        <v>58</v>
      </c>
      <c r="K2913" s="1" t="s">
        <v>22</v>
      </c>
      <c r="L2913" s="1" t="s">
        <v>3647</v>
      </c>
      <c r="M2913" s="1" t="str">
        <f t="shared" si="136"/>
        <v>8064</v>
      </c>
      <c r="N2913" s="1" t="str">
        <f t="shared" si="137"/>
        <v>Zürich</v>
      </c>
      <c r="O2913" s="1" t="s">
        <v>24</v>
      </c>
      <c r="P2913" s="1" t="s">
        <v>3648</v>
      </c>
      <c r="Q2913" s="1" t="s">
        <v>80</v>
      </c>
      <c r="R2913" s="1" t="s">
        <v>22</v>
      </c>
      <c r="S2913" s="1" t="s">
        <v>22</v>
      </c>
      <c r="T2913" s="1" t="s">
        <v>3649</v>
      </c>
      <c r="U2913" s="1" t="s">
        <v>27</v>
      </c>
    </row>
    <row r="2914" spans="1:21" ht="30" x14ac:dyDescent="0.2">
      <c r="A2914" s="1" t="s">
        <v>16</v>
      </c>
      <c r="B2914" s="1" t="s">
        <v>900</v>
      </c>
      <c r="C2914" s="1" t="s">
        <v>438</v>
      </c>
      <c r="D2914" s="1" t="s">
        <v>4076</v>
      </c>
      <c r="E2914" s="1" t="s">
        <v>3145</v>
      </c>
      <c r="F2914" s="1" t="s">
        <v>156</v>
      </c>
      <c r="G2914" s="2" t="str">
        <f t="shared" si="135"/>
        <v>Kantonsspital Baselland
_x000D_Frauenklinik</v>
      </c>
      <c r="H2914" s="1" t="s">
        <v>3147</v>
      </c>
      <c r="I2914" s="1" t="str" cm="1">
        <f t="array" ref="I2914">IF(H2914="","",IF(COUNT(VALUE(MID(H2914,ROW($A$1:$A$100),1)))=0,H2914,TRIM(LEFT(H2914,MATCH(TRUE,ISNUMBER(VALUE(MID(H2914,ROW($A$1:$A$100),1))),0)-1))))</f>
        <v>Rheinstrasse</v>
      </c>
      <c r="J2914" s="1" t="str" cm="1">
        <f t="array" ref="J2914">IF(H2914="","",IF(COUNT(VALUE(MID(H2914,ROW($A$1:$A$100),1)))=0,"",RIGHT(H2914,LEN(H2914)-MATCH(TRUE,ISNUMBER(VALUE(MID(H2914,ROW($A$1:$A$100),1))),0)+1)))</f>
        <v>26</v>
      </c>
      <c r="K2914" s="1" t="s">
        <v>22</v>
      </c>
      <c r="L2914" s="1" t="s">
        <v>631</v>
      </c>
      <c r="M2914" s="1" t="str">
        <f t="shared" si="136"/>
        <v>4410</v>
      </c>
      <c r="N2914" s="1" t="str">
        <f t="shared" si="137"/>
        <v>Liestal</v>
      </c>
      <c r="O2914" s="1" t="s">
        <v>24</v>
      </c>
      <c r="P2914" s="1" t="s">
        <v>4077</v>
      </c>
      <c r="Q2914" s="1" t="s">
        <v>21</v>
      </c>
      <c r="R2914" s="1" t="s">
        <v>22</v>
      </c>
      <c r="S2914" s="1" t="s">
        <v>22</v>
      </c>
      <c r="T2914" s="1" t="s">
        <v>4078</v>
      </c>
      <c r="U2914" s="1" t="s">
        <v>27</v>
      </c>
    </row>
    <row r="2915" spans="1:21" ht="15" x14ac:dyDescent="0.2">
      <c r="A2915" s="1" t="s">
        <v>16</v>
      </c>
      <c r="B2915" s="1" t="s">
        <v>64</v>
      </c>
      <c r="C2915" s="1" t="s">
        <v>14664</v>
      </c>
      <c r="D2915" s="1" t="s">
        <v>14665</v>
      </c>
      <c r="E2915" s="1" t="s">
        <v>4651</v>
      </c>
      <c r="F2915" s="1" t="s">
        <v>22</v>
      </c>
      <c r="G2915" s="2" t="str">
        <f t="shared" si="135"/>
        <v>Sanacare Gruppenpraxis Zürich</v>
      </c>
      <c r="H2915" s="1" t="s">
        <v>14666</v>
      </c>
      <c r="I2915" s="1" t="str" cm="1">
        <f t="array" ref="I2915">IF(H2915="","",IF(COUNT(VALUE(MID(H2915,ROW($A$1:$A$100),1)))=0,H2915,TRIM(LEFT(H2915,MATCH(TRUE,ISNUMBER(VALUE(MID(H2915,ROW($A$1:$A$100),1))),0)-1))))</f>
        <v>Tödistrasse</v>
      </c>
      <c r="J2915" s="1" t="str" cm="1">
        <f t="array" ref="J2915">IF(H2915="","",IF(COUNT(VALUE(MID(H2915,ROW($A$1:$A$100),1)))=0,"",RIGHT(H2915,LEN(H2915)-MATCH(TRUE,ISNUMBER(VALUE(MID(H2915,ROW($A$1:$A$100),1))),0)+1)))</f>
        <v>44</v>
      </c>
      <c r="K2915" s="1" t="s">
        <v>22</v>
      </c>
      <c r="L2915" s="1" t="s">
        <v>126</v>
      </c>
      <c r="M2915" s="1" t="str">
        <f t="shared" si="136"/>
        <v>8002</v>
      </c>
      <c r="N2915" s="1" t="str">
        <f t="shared" si="137"/>
        <v>Zürich</v>
      </c>
      <c r="O2915" s="1" t="s">
        <v>24</v>
      </c>
      <c r="P2915" s="1" t="s">
        <v>14667</v>
      </c>
      <c r="Q2915" s="1" t="s">
        <v>128</v>
      </c>
      <c r="R2915" s="1" t="s">
        <v>22</v>
      </c>
      <c r="S2915" s="1" t="s">
        <v>22</v>
      </c>
      <c r="T2915" s="1" t="s">
        <v>14668</v>
      </c>
      <c r="U2915" s="1" t="s">
        <v>27</v>
      </c>
    </row>
    <row r="2916" spans="1:21" ht="15" x14ac:dyDescent="0.2">
      <c r="A2916" s="1" t="s">
        <v>73</v>
      </c>
      <c r="B2916" s="1" t="s">
        <v>17</v>
      </c>
      <c r="C2916" s="1" t="s">
        <v>462</v>
      </c>
      <c r="D2916" s="1" t="s">
        <v>8942</v>
      </c>
      <c r="E2916" s="1" t="s">
        <v>2781</v>
      </c>
      <c r="F2916" s="1" t="s">
        <v>22</v>
      </c>
      <c r="G2916" s="2" t="str">
        <f t="shared" si="135"/>
        <v>Medizinisches Zentrum Arbon AG</v>
      </c>
      <c r="H2916" s="1" t="s">
        <v>2782</v>
      </c>
      <c r="I2916" s="1" t="str" cm="1">
        <f t="array" ref="I2916">IF(H2916="","",IF(COUNT(VALUE(MID(H2916,ROW($A$1:$A$100),1)))=0,H2916,TRIM(LEFT(H2916,MATCH(TRUE,ISNUMBER(VALUE(MID(H2916,ROW($A$1:$A$100),1))),0)-1))))</f>
        <v>Schlossgasse</v>
      </c>
      <c r="J2916" s="1" t="str" cm="1">
        <f t="array" ref="J2916">IF(H2916="","",IF(COUNT(VALUE(MID(H2916,ROW($A$1:$A$100),1)))=0,"",RIGHT(H2916,LEN(H2916)-MATCH(TRUE,ISNUMBER(VALUE(MID(H2916,ROW($A$1:$A$100),1))),0)+1)))</f>
        <v>4</v>
      </c>
      <c r="K2916" s="1" t="s">
        <v>22</v>
      </c>
      <c r="L2916" s="1" t="s">
        <v>2783</v>
      </c>
      <c r="M2916" s="1" t="str">
        <f t="shared" si="136"/>
        <v>9320</v>
      </c>
      <c r="N2916" s="1" t="str">
        <f t="shared" si="137"/>
        <v>Arbon</v>
      </c>
      <c r="O2916" s="1" t="s">
        <v>24</v>
      </c>
      <c r="P2916" s="1" t="s">
        <v>8943</v>
      </c>
      <c r="Q2916" s="1" t="s">
        <v>128</v>
      </c>
      <c r="R2916" s="1" t="s">
        <v>80</v>
      </c>
      <c r="S2916" s="1" t="s">
        <v>22</v>
      </c>
      <c r="T2916" s="1" t="s">
        <v>8944</v>
      </c>
      <c r="U2916" s="1" t="s">
        <v>27</v>
      </c>
    </row>
    <row r="2917" spans="1:21" ht="15" x14ac:dyDescent="0.2">
      <c r="A2917" s="1" t="s">
        <v>73</v>
      </c>
      <c r="B2917" s="1" t="s">
        <v>17</v>
      </c>
      <c r="C2917" s="1" t="s">
        <v>197</v>
      </c>
      <c r="D2917" s="1" t="s">
        <v>8160</v>
      </c>
      <c r="E2917" s="1" t="s">
        <v>219</v>
      </c>
      <c r="F2917" s="1" t="s">
        <v>22</v>
      </c>
      <c r="G2917" s="2" t="str">
        <f t="shared" si="135"/>
        <v>Praxis Rössligasse</v>
      </c>
      <c r="H2917" s="1" t="s">
        <v>220</v>
      </c>
      <c r="I2917" s="1" t="str" cm="1">
        <f t="array" ref="I2917">IF(H2917="","",IF(COUNT(VALUE(MID(H2917,ROW($A$1:$A$100),1)))=0,H2917,TRIM(LEFT(H2917,MATCH(TRUE,ISNUMBER(VALUE(MID(H2917,ROW($A$1:$A$100),1))),0)-1))))</f>
        <v>Rössligasse</v>
      </c>
      <c r="J2917" s="1" t="str" cm="1">
        <f t="array" ref="J2917">IF(H2917="","",IF(COUNT(VALUE(MID(H2917,ROW($A$1:$A$100),1)))=0,"",RIGHT(H2917,LEN(H2917)-MATCH(TRUE,ISNUMBER(VALUE(MID(H2917,ROW($A$1:$A$100),1))),0)+1)))</f>
        <v>11</v>
      </c>
      <c r="K2917" s="1" t="s">
        <v>22</v>
      </c>
      <c r="L2917" s="1" t="s">
        <v>107</v>
      </c>
      <c r="M2917" s="1" t="str">
        <f t="shared" si="136"/>
        <v>8180</v>
      </c>
      <c r="N2917" s="1" t="str">
        <f t="shared" si="137"/>
        <v>Bülach</v>
      </c>
      <c r="O2917" s="1" t="s">
        <v>24</v>
      </c>
      <c r="P2917" s="1" t="s">
        <v>8161</v>
      </c>
      <c r="Q2917" s="1" t="s">
        <v>128</v>
      </c>
      <c r="R2917" s="1" t="s">
        <v>22</v>
      </c>
      <c r="S2917" s="1" t="s">
        <v>22</v>
      </c>
      <c r="T2917" s="1" t="s">
        <v>8162</v>
      </c>
      <c r="U2917" s="1" t="s">
        <v>27</v>
      </c>
    </row>
    <row r="2918" spans="1:21" ht="15" x14ac:dyDescent="0.2">
      <c r="A2918" s="1" t="s">
        <v>16</v>
      </c>
      <c r="B2918" s="1" t="s">
        <v>64</v>
      </c>
      <c r="C2918" s="1" t="s">
        <v>469</v>
      </c>
      <c r="D2918" s="1" t="s">
        <v>7289</v>
      </c>
      <c r="E2918" s="1" t="s">
        <v>7290</v>
      </c>
      <c r="F2918" s="1" t="s">
        <v>22</v>
      </c>
      <c r="G2918" s="2" t="str">
        <f t="shared" si="135"/>
        <v>Frauenpraxis Obersee</v>
      </c>
      <c r="H2918" s="1" t="s">
        <v>7291</v>
      </c>
      <c r="I2918" s="1" t="str" cm="1">
        <f t="array" ref="I2918">IF(H2918="","",IF(COUNT(VALUE(MID(H2918,ROW($A$1:$A$100),1)))=0,H2918,TRIM(LEFT(H2918,MATCH(TRUE,ISNUMBER(VALUE(MID(H2918,ROW($A$1:$A$100),1))),0)-1))))</f>
        <v>Schützenstrasse</v>
      </c>
      <c r="J2918" s="1" t="str" cm="1">
        <f t="array" ref="J2918">IF(H2918="","",IF(COUNT(VALUE(MID(H2918,ROW($A$1:$A$100),1)))=0,"",RIGHT(H2918,LEN(H2918)-MATCH(TRUE,ISNUMBER(VALUE(MID(H2918,ROW($A$1:$A$100),1))),0)+1)))</f>
        <v>2</v>
      </c>
      <c r="K2918" s="1" t="s">
        <v>22</v>
      </c>
      <c r="L2918" s="1" t="s">
        <v>4794</v>
      </c>
      <c r="M2918" s="1" t="str">
        <f t="shared" si="136"/>
        <v>8853</v>
      </c>
      <c r="N2918" s="1" t="str">
        <f t="shared" si="137"/>
        <v>Lachen SZ</v>
      </c>
      <c r="O2918" s="1" t="s">
        <v>24</v>
      </c>
      <c r="P2918" s="1" t="s">
        <v>7292</v>
      </c>
      <c r="Q2918" s="1" t="s">
        <v>21</v>
      </c>
      <c r="R2918" s="1" t="s">
        <v>22</v>
      </c>
      <c r="S2918" s="1" t="s">
        <v>22</v>
      </c>
      <c r="T2918" s="1" t="s">
        <v>7293</v>
      </c>
      <c r="U2918" s="1" t="s">
        <v>27</v>
      </c>
    </row>
    <row r="2919" spans="1:21" ht="15" x14ac:dyDescent="0.2">
      <c r="A2919" s="1" t="s">
        <v>16</v>
      </c>
      <c r="B2919" s="1" t="s">
        <v>17</v>
      </c>
      <c r="C2919" s="1" t="s">
        <v>2353</v>
      </c>
      <c r="D2919" s="1" t="s">
        <v>2354</v>
      </c>
      <c r="E2919" s="1" t="s">
        <v>2355</v>
      </c>
      <c r="F2919" s="1" t="s">
        <v>22</v>
      </c>
      <c r="G2919" s="2" t="str">
        <f t="shared" si="135"/>
        <v>Praxis Dr. Reyna Dona</v>
      </c>
      <c r="H2919" s="1" t="s">
        <v>2356</v>
      </c>
      <c r="I2919" s="1" t="str" cm="1">
        <f t="array" ref="I2919">IF(H2919="","",IF(COUNT(VALUE(MID(H2919,ROW($A$1:$A$100),1)))=0,H2919,TRIM(LEFT(H2919,MATCH(TRUE,ISNUMBER(VALUE(MID(H2919,ROW($A$1:$A$100),1))),0)-1))))</f>
        <v>Schlimpergstrasse</v>
      </c>
      <c r="J2919" s="1" t="str" cm="1">
        <f t="array" ref="J2919">IF(H2919="","",IF(COUNT(VALUE(MID(H2919,ROW($A$1:$A$100),1)))=0,"",RIGHT(H2919,LEN(H2919)-MATCH(TRUE,ISNUMBER(VALUE(MID(H2919,ROW($A$1:$A$100),1))),0)+1)))</f>
        <v>2</v>
      </c>
      <c r="K2919" s="1" t="s">
        <v>22</v>
      </c>
      <c r="L2919" s="1" t="s">
        <v>2357</v>
      </c>
      <c r="M2919" s="1" t="str">
        <f t="shared" si="136"/>
        <v>8307</v>
      </c>
      <c r="N2919" s="1" t="str">
        <f t="shared" si="137"/>
        <v>Effretikon</v>
      </c>
      <c r="O2919" s="1" t="s">
        <v>24</v>
      </c>
      <c r="P2919" s="1" t="s">
        <v>2358</v>
      </c>
      <c r="Q2919" s="1" t="s">
        <v>80</v>
      </c>
      <c r="R2919" s="1" t="s">
        <v>22</v>
      </c>
      <c r="S2919" s="1" t="s">
        <v>22</v>
      </c>
      <c r="T2919" s="1" t="s">
        <v>2359</v>
      </c>
      <c r="U2919" s="1" t="s">
        <v>27</v>
      </c>
    </row>
    <row r="2920" spans="1:21" ht="15" x14ac:dyDescent="0.2">
      <c r="A2920" s="1" t="s">
        <v>16</v>
      </c>
      <c r="B2920" s="1" t="s">
        <v>17</v>
      </c>
      <c r="C2920" s="1" t="s">
        <v>14064</v>
      </c>
      <c r="D2920" s="1" t="s">
        <v>14065</v>
      </c>
      <c r="E2920" s="1" t="s">
        <v>11910</v>
      </c>
      <c r="F2920" s="1" t="s">
        <v>22</v>
      </c>
      <c r="G2920" s="2" t="str">
        <f t="shared" si="135"/>
        <v>Praxisklinik Binningen AG</v>
      </c>
      <c r="H2920" s="1" t="s">
        <v>11911</v>
      </c>
      <c r="I2920" s="1" t="str" cm="1">
        <f t="array" ref="I2920">IF(H2920="","",IF(COUNT(VALUE(MID(H2920,ROW($A$1:$A$100),1)))=0,H2920,TRIM(LEFT(H2920,MATCH(TRUE,ISNUMBER(VALUE(MID(H2920,ROW($A$1:$A$100),1))),0)-1))))</f>
        <v>Hauptstrasse</v>
      </c>
      <c r="J2920" s="1" t="str" cm="1">
        <f t="array" ref="J2920">IF(H2920="","",IF(COUNT(VALUE(MID(H2920,ROW($A$1:$A$100),1)))=0,"",RIGHT(H2920,LEN(H2920)-MATCH(TRUE,ISNUMBER(VALUE(MID(H2920,ROW($A$1:$A$100),1))),0)+1)))</f>
        <v>11</v>
      </c>
      <c r="K2920" s="1" t="s">
        <v>22</v>
      </c>
      <c r="L2920" s="1" t="s">
        <v>11912</v>
      </c>
      <c r="M2920" s="1" t="str">
        <f t="shared" si="136"/>
        <v>4102</v>
      </c>
      <c r="N2920" s="1" t="str">
        <f t="shared" si="137"/>
        <v>Binningen</v>
      </c>
      <c r="O2920" s="1" t="s">
        <v>24</v>
      </c>
      <c r="P2920" s="1" t="s">
        <v>14066</v>
      </c>
      <c r="Q2920" s="1" t="s">
        <v>21</v>
      </c>
      <c r="R2920" s="1" t="s">
        <v>22</v>
      </c>
      <c r="S2920" s="1" t="s">
        <v>22</v>
      </c>
      <c r="T2920" s="1" t="s">
        <v>14067</v>
      </c>
      <c r="U2920" s="1" t="s">
        <v>27</v>
      </c>
    </row>
    <row r="2921" spans="1:21" ht="15" x14ac:dyDescent="0.2">
      <c r="A2921" s="1" t="s">
        <v>73</v>
      </c>
      <c r="B2921" s="1" t="s">
        <v>64</v>
      </c>
      <c r="C2921" s="1" t="s">
        <v>6874</v>
      </c>
      <c r="D2921" s="1" t="s">
        <v>6875</v>
      </c>
      <c r="E2921" s="1" t="s">
        <v>76</v>
      </c>
      <c r="F2921" s="1" t="s">
        <v>22</v>
      </c>
      <c r="G2921" s="2" t="str">
        <f t="shared" si="135"/>
        <v>Medport Center AG</v>
      </c>
      <c r="H2921" s="1" t="s">
        <v>77</v>
      </c>
      <c r="I2921" s="1" t="str" cm="1">
        <f t="array" ref="I2921">IF(H2921="","",IF(COUNT(VALUE(MID(H2921,ROW($A$1:$A$100),1)))=0,H2921,TRIM(LEFT(H2921,MATCH(TRUE,ISNUMBER(VALUE(MID(H2921,ROW($A$1:$A$100),1))),0)-1))))</f>
        <v>Werftstrasse</v>
      </c>
      <c r="J2921" s="1" t="str" cm="1">
        <f t="array" ref="J2921">IF(H2921="","",IF(COUNT(VALUE(MID(H2921,ROW($A$1:$A$100),1)))=0,"",RIGHT(H2921,LEN(H2921)-MATCH(TRUE,ISNUMBER(VALUE(MID(H2921,ROW($A$1:$A$100),1))),0)+1)))</f>
        <v>32</v>
      </c>
      <c r="K2921" s="1" t="s">
        <v>22</v>
      </c>
      <c r="L2921" s="1" t="s">
        <v>78</v>
      </c>
      <c r="M2921" s="1" t="str">
        <f t="shared" si="136"/>
        <v>8302</v>
      </c>
      <c r="N2921" s="1" t="str">
        <f t="shared" si="137"/>
        <v>Kloten</v>
      </c>
      <c r="O2921" s="1" t="s">
        <v>24</v>
      </c>
      <c r="P2921" s="1" t="s">
        <v>6876</v>
      </c>
      <c r="Q2921" s="1" t="s">
        <v>128</v>
      </c>
      <c r="R2921" s="1" t="s">
        <v>22</v>
      </c>
      <c r="S2921" s="1" t="s">
        <v>22</v>
      </c>
      <c r="T2921" s="1" t="s">
        <v>6877</v>
      </c>
      <c r="U2921" s="1" t="s">
        <v>27</v>
      </c>
    </row>
    <row r="2922" spans="1:21" ht="15" x14ac:dyDescent="0.2">
      <c r="A2922" s="1" t="s">
        <v>73</v>
      </c>
      <c r="B2922" s="1" t="s">
        <v>64</v>
      </c>
      <c r="C2922" s="1" t="s">
        <v>494</v>
      </c>
      <c r="D2922" s="1" t="s">
        <v>8948</v>
      </c>
      <c r="E2922" s="1" t="s">
        <v>3600</v>
      </c>
      <c r="F2922" s="1" t="s">
        <v>22</v>
      </c>
      <c r="G2922" s="2" t="str">
        <f t="shared" si="135"/>
        <v>Praxis Gutenberg</v>
      </c>
      <c r="H2922" s="1" t="s">
        <v>3601</v>
      </c>
      <c r="I2922" s="1" t="str" cm="1">
        <f t="array" ref="I2922">IF(H2922="","",IF(COUNT(VALUE(MID(H2922,ROW($A$1:$A$100),1)))=0,H2922,TRIM(LEFT(H2922,MATCH(TRUE,ISNUMBER(VALUE(MID(H2922,ROW($A$1:$A$100),1))),0)-1))))</f>
        <v>Gutenbergstrasse</v>
      </c>
      <c r="J2922" s="1" t="str" cm="1">
        <f t="array" ref="J2922">IF(H2922="","",IF(COUNT(VALUE(MID(H2922,ROW($A$1:$A$100),1)))=0,"",RIGHT(H2922,LEN(H2922)-MATCH(TRUE,ISNUMBER(VALUE(MID(H2922,ROW($A$1:$A$100),1))),0)+1)))</f>
        <v>2</v>
      </c>
      <c r="K2922" s="1" t="s">
        <v>22</v>
      </c>
      <c r="L2922" s="1" t="s">
        <v>1840</v>
      </c>
      <c r="M2922" s="1" t="str">
        <f t="shared" si="136"/>
        <v>9435</v>
      </c>
      <c r="N2922" s="1" t="str">
        <f t="shared" si="137"/>
        <v>Heerbrugg</v>
      </c>
      <c r="O2922" s="1" t="s">
        <v>24</v>
      </c>
      <c r="P2922" s="1" t="s">
        <v>8949</v>
      </c>
      <c r="Q2922" s="1" t="s">
        <v>128</v>
      </c>
      <c r="R2922" s="1" t="s">
        <v>22</v>
      </c>
      <c r="S2922" s="1" t="s">
        <v>22</v>
      </c>
      <c r="T2922" s="1" t="s">
        <v>8950</v>
      </c>
      <c r="U2922" s="1" t="s">
        <v>27</v>
      </c>
    </row>
    <row r="2923" spans="1:21" ht="15" x14ac:dyDescent="0.2">
      <c r="A2923" s="1" t="s">
        <v>16</v>
      </c>
      <c r="B2923" s="1" t="s">
        <v>64</v>
      </c>
      <c r="C2923" s="1" t="s">
        <v>3150</v>
      </c>
      <c r="D2923" s="1" t="s">
        <v>8945</v>
      </c>
      <c r="E2923" s="1" t="s">
        <v>5852</v>
      </c>
      <c r="F2923" s="1" t="s">
        <v>22</v>
      </c>
      <c r="G2923" s="2" t="str">
        <f t="shared" si="135"/>
        <v>Praxis NahundGut AG</v>
      </c>
      <c r="H2923" s="1" t="s">
        <v>5853</v>
      </c>
      <c r="I2923" s="1" t="str" cm="1">
        <f t="array" ref="I2923">IF(H2923="","",IF(COUNT(VALUE(MID(H2923,ROW($A$1:$A$100),1)))=0,H2923,TRIM(LEFT(H2923,MATCH(TRUE,ISNUMBER(VALUE(MID(H2923,ROW($A$1:$A$100),1))),0)-1))))</f>
        <v>Gutstrasse</v>
      </c>
      <c r="J2923" s="1" t="str" cm="1">
        <f t="array" ref="J2923">IF(H2923="","",IF(COUNT(VALUE(MID(H2923,ROW($A$1:$A$100),1)))=0,"",RIGHT(H2923,LEN(H2923)-MATCH(TRUE,ISNUMBER(VALUE(MID(H2923,ROW($A$1:$A$100),1))),0)+1)))</f>
        <v>1</v>
      </c>
      <c r="K2923" s="1" t="s">
        <v>22</v>
      </c>
      <c r="L2923" s="1" t="s">
        <v>2106</v>
      </c>
      <c r="M2923" s="1" t="str">
        <f t="shared" si="136"/>
        <v>8055</v>
      </c>
      <c r="N2923" s="1" t="str">
        <f t="shared" si="137"/>
        <v>Zürich</v>
      </c>
      <c r="O2923" s="1" t="s">
        <v>24</v>
      </c>
      <c r="P2923" s="1" t="s">
        <v>8946</v>
      </c>
      <c r="Q2923" s="1" t="s">
        <v>128</v>
      </c>
      <c r="R2923" s="1" t="s">
        <v>22</v>
      </c>
      <c r="S2923" s="1" t="s">
        <v>22</v>
      </c>
      <c r="T2923" s="1" t="s">
        <v>8947</v>
      </c>
      <c r="U2923" s="1" t="s">
        <v>27</v>
      </c>
    </row>
    <row r="2924" spans="1:21" ht="15" x14ac:dyDescent="0.2">
      <c r="A2924" s="1" t="s">
        <v>16</v>
      </c>
      <c r="B2924" s="1" t="s">
        <v>64</v>
      </c>
      <c r="C2924" s="1" t="s">
        <v>2168</v>
      </c>
      <c r="D2924" s="1" t="s">
        <v>6177</v>
      </c>
      <c r="E2924" s="1" t="s">
        <v>7548</v>
      </c>
      <c r="F2924" s="1" t="s">
        <v>22</v>
      </c>
      <c r="G2924" s="2" t="str">
        <f t="shared" si="135"/>
        <v>Frauenpraxis Züricher Weinland</v>
      </c>
      <c r="H2924" s="1" t="s">
        <v>7549</v>
      </c>
      <c r="I2924" s="1" t="str" cm="1">
        <f t="array" ref="I2924">IF(H2924="","",IF(COUNT(VALUE(MID(H2924,ROW($A$1:$A$100),1)))=0,H2924,TRIM(LEFT(H2924,MATCH(TRUE,ISNUMBER(VALUE(MID(H2924,ROW($A$1:$A$100),1))),0)-1))))</f>
        <v>Hinterwuhrstrasse</v>
      </c>
      <c r="J2924" s="1" t="str" cm="1">
        <f t="array" ref="J2924">IF(H2924="","",IF(COUNT(VALUE(MID(H2924,ROW($A$1:$A$100),1)))=0,"",RIGHT(H2924,LEN(H2924)-MATCH(TRUE,ISNUMBER(VALUE(MID(H2924,ROW($A$1:$A$100),1))),0)+1)))</f>
        <v>7</v>
      </c>
      <c r="K2924" s="1" t="s">
        <v>22</v>
      </c>
      <c r="L2924" s="1" t="s">
        <v>7550</v>
      </c>
      <c r="M2924" s="1" t="str">
        <f t="shared" si="136"/>
        <v>8450</v>
      </c>
      <c r="N2924" s="1" t="str">
        <f t="shared" si="137"/>
        <v>Andelfingen</v>
      </c>
      <c r="O2924" s="1" t="s">
        <v>24</v>
      </c>
      <c r="P2924" s="1" t="s">
        <v>6178</v>
      </c>
      <c r="Q2924" s="1" t="s">
        <v>21</v>
      </c>
      <c r="R2924" s="1" t="s">
        <v>22</v>
      </c>
      <c r="S2924" s="1" t="s">
        <v>22</v>
      </c>
      <c r="T2924" s="1" t="s">
        <v>7551</v>
      </c>
      <c r="U2924" s="1" t="s">
        <v>27</v>
      </c>
    </row>
    <row r="2925" spans="1:21" ht="15" x14ac:dyDescent="0.2">
      <c r="A2925" s="1" t="s">
        <v>16</v>
      </c>
      <c r="B2925" s="1" t="s">
        <v>64</v>
      </c>
      <c r="C2925" s="1" t="s">
        <v>96</v>
      </c>
      <c r="D2925" s="1" t="s">
        <v>6177</v>
      </c>
      <c r="E2925" s="1" t="s">
        <v>5098</v>
      </c>
      <c r="F2925" s="1" t="s">
        <v>22</v>
      </c>
      <c r="G2925" s="2" t="str">
        <f t="shared" si="135"/>
        <v>Frauenpraxis 55</v>
      </c>
      <c r="H2925" s="1" t="s">
        <v>5099</v>
      </c>
      <c r="I2925" s="1" t="str" cm="1">
        <f t="array" ref="I2925">IF(H2925="","",IF(COUNT(VALUE(MID(H2925,ROW($A$1:$A$100),1)))=0,H2925,TRIM(LEFT(H2925,MATCH(TRUE,ISNUMBER(VALUE(MID(H2925,ROW($A$1:$A$100),1))),0)-1))))</f>
        <v>Sonneggstrasse</v>
      </c>
      <c r="J2925" s="1" t="str" cm="1">
        <f t="array" ref="J2925">IF(H2925="","",IF(COUNT(VALUE(MID(H2925,ROW($A$1:$A$100),1)))=0,"",RIGHT(H2925,LEN(H2925)-MATCH(TRUE,ISNUMBER(VALUE(MID(H2925,ROW($A$1:$A$100),1))),0)+1)))</f>
        <v>55</v>
      </c>
      <c r="K2925" s="1" t="s">
        <v>22</v>
      </c>
      <c r="L2925" s="1" t="s">
        <v>505</v>
      </c>
      <c r="M2925" s="1" t="str">
        <f t="shared" si="136"/>
        <v>8006</v>
      </c>
      <c r="N2925" s="1" t="str">
        <f t="shared" si="137"/>
        <v>Zürich</v>
      </c>
      <c r="O2925" s="1" t="s">
        <v>24</v>
      </c>
      <c r="P2925" s="1" t="s">
        <v>6178</v>
      </c>
      <c r="Q2925" s="1" t="s">
        <v>21</v>
      </c>
      <c r="R2925" s="1" t="s">
        <v>22</v>
      </c>
      <c r="S2925" s="1" t="s">
        <v>22</v>
      </c>
      <c r="T2925" s="1" t="s">
        <v>6179</v>
      </c>
      <c r="U2925" s="1" t="s">
        <v>27</v>
      </c>
    </row>
    <row r="2926" spans="1:21" ht="15" x14ac:dyDescent="0.2">
      <c r="A2926" s="1" t="s">
        <v>73</v>
      </c>
      <c r="B2926" s="1" t="s">
        <v>17</v>
      </c>
      <c r="C2926" s="1" t="s">
        <v>6418</v>
      </c>
      <c r="D2926" s="1" t="s">
        <v>6177</v>
      </c>
      <c r="E2926" s="1" t="s">
        <v>1086</v>
      </c>
      <c r="F2926" s="1" t="s">
        <v>22</v>
      </c>
      <c r="G2926" s="2" t="str">
        <f t="shared" si="135"/>
        <v>Praxis am Bahnhof AG</v>
      </c>
      <c r="H2926" s="1" t="s">
        <v>1087</v>
      </c>
      <c r="I2926" s="1" t="str" cm="1">
        <f t="array" ref="I2926">IF(H2926="","",IF(COUNT(VALUE(MID(H2926,ROW($A$1:$A$100),1)))=0,H2926,TRIM(LEFT(H2926,MATCH(TRUE,ISNUMBER(VALUE(MID(H2926,ROW($A$1:$A$100),1))),0)-1))))</f>
        <v>Dorfstrasse</v>
      </c>
      <c r="J2926" s="1" t="str" cm="1">
        <f t="array" ref="J2926">IF(H2926="","",IF(COUNT(VALUE(MID(H2926,ROW($A$1:$A$100),1)))=0,"",RIGHT(H2926,LEN(H2926)-MATCH(TRUE,ISNUMBER(VALUE(MID(H2926,ROW($A$1:$A$100),1))),0)+1)))</f>
        <v>43/44</v>
      </c>
      <c r="K2926" s="1" t="s">
        <v>22</v>
      </c>
      <c r="L2926" s="1" t="s">
        <v>1088</v>
      </c>
      <c r="M2926" s="1" t="str">
        <f t="shared" si="136"/>
        <v>8630</v>
      </c>
      <c r="N2926" s="1" t="str">
        <f t="shared" si="137"/>
        <v>Rüti ZH</v>
      </c>
      <c r="O2926" s="1" t="s">
        <v>24</v>
      </c>
      <c r="P2926" s="1" t="s">
        <v>14811</v>
      </c>
      <c r="Q2926" s="1" t="s">
        <v>128</v>
      </c>
      <c r="R2926" s="1" t="s">
        <v>22</v>
      </c>
      <c r="S2926" s="1" t="s">
        <v>22</v>
      </c>
      <c r="T2926" s="1" t="s">
        <v>14812</v>
      </c>
      <c r="U2926" s="1" t="s">
        <v>27</v>
      </c>
    </row>
    <row r="2927" spans="1:21" ht="15" x14ac:dyDescent="0.2">
      <c r="A2927" s="1" t="s">
        <v>73</v>
      </c>
      <c r="B2927" s="1" t="s">
        <v>64</v>
      </c>
      <c r="C2927" s="1" t="s">
        <v>5240</v>
      </c>
      <c r="D2927" s="1" t="s">
        <v>5241</v>
      </c>
      <c r="E2927" s="1" t="s">
        <v>5071</v>
      </c>
      <c r="F2927" s="1" t="s">
        <v>22</v>
      </c>
      <c r="G2927" s="2" t="str">
        <f t="shared" si="135"/>
        <v>Medbase Kreuzlingen</v>
      </c>
      <c r="H2927" s="1" t="s">
        <v>5072</v>
      </c>
      <c r="I2927" s="1" t="str" cm="1">
        <f t="array" ref="I2927">IF(H2927="","",IF(COUNT(VALUE(MID(H2927,ROW($A$1:$A$100),1)))=0,H2927,TRIM(LEFT(H2927,MATCH(TRUE,ISNUMBER(VALUE(MID(H2927,ROW($A$1:$A$100),1))),0)-1))))</f>
        <v>Brückenstrasse</v>
      </c>
      <c r="J2927" s="1" t="str" cm="1">
        <f t="array" ref="J2927">IF(H2927="","",IF(COUNT(VALUE(MID(H2927,ROW($A$1:$A$100),1)))=0,"",RIGHT(H2927,LEN(H2927)-MATCH(TRUE,ISNUMBER(VALUE(MID(H2927,ROW($A$1:$A$100),1))),0)+1)))</f>
        <v>11</v>
      </c>
      <c r="K2927" s="1" t="s">
        <v>22</v>
      </c>
      <c r="L2927" s="1" t="s">
        <v>644</v>
      </c>
      <c r="M2927" s="1" t="str">
        <f t="shared" si="136"/>
        <v>8280</v>
      </c>
      <c r="N2927" s="1" t="str">
        <f t="shared" si="137"/>
        <v>Kreuzlingen</v>
      </c>
      <c r="O2927" s="1" t="s">
        <v>24</v>
      </c>
      <c r="P2927" s="1" t="s">
        <v>5242</v>
      </c>
      <c r="Q2927" s="1" t="s">
        <v>128</v>
      </c>
      <c r="R2927" s="1" t="s">
        <v>80</v>
      </c>
      <c r="S2927" s="1" t="s">
        <v>22</v>
      </c>
      <c r="T2927" s="1" t="s">
        <v>5243</v>
      </c>
      <c r="U2927" s="1" t="s">
        <v>27</v>
      </c>
    </row>
    <row r="2928" spans="1:21" ht="15" x14ac:dyDescent="0.2">
      <c r="A2928" s="1" t="s">
        <v>16</v>
      </c>
      <c r="B2928" s="1" t="s">
        <v>64</v>
      </c>
      <c r="C2928" s="1" t="s">
        <v>3431</v>
      </c>
      <c r="D2928" s="1" t="s">
        <v>9184</v>
      </c>
      <c r="E2928" s="1" t="s">
        <v>9185</v>
      </c>
      <c r="F2928" s="1" t="s">
        <v>22</v>
      </c>
      <c r="G2928" s="2" t="str">
        <f t="shared" si="135"/>
        <v>Praxis Dr. Riedel-Zapf Ingrid</v>
      </c>
      <c r="H2928" s="1" t="s">
        <v>9186</v>
      </c>
      <c r="I2928" s="1" t="str" cm="1">
        <f t="array" ref="I2928">IF(H2928="","",IF(COUNT(VALUE(MID(H2928,ROW($A$1:$A$100),1)))=0,H2928,TRIM(LEFT(H2928,MATCH(TRUE,ISNUMBER(VALUE(MID(H2928,ROW($A$1:$A$100),1))),0)-1))))</f>
        <v>Sonnhaldenstrasse</v>
      </c>
      <c r="J2928" s="1" t="str" cm="1">
        <f t="array" ref="J2928">IF(H2928="","",IF(COUNT(VALUE(MID(H2928,ROW($A$1:$A$100),1)))=0,"",RIGHT(H2928,LEN(H2928)-MATCH(TRUE,ISNUMBER(VALUE(MID(H2928,ROW($A$1:$A$100),1))),0)+1)))</f>
        <v>17</v>
      </c>
      <c r="K2928" s="1" t="s">
        <v>22</v>
      </c>
      <c r="L2928" s="1" t="s">
        <v>260</v>
      </c>
      <c r="M2928" s="1" t="str">
        <f t="shared" si="136"/>
        <v>8032</v>
      </c>
      <c r="N2928" s="1" t="str">
        <f t="shared" si="137"/>
        <v>Zürich</v>
      </c>
      <c r="O2928" s="1" t="s">
        <v>24</v>
      </c>
      <c r="P2928" s="1" t="s">
        <v>9187</v>
      </c>
      <c r="Q2928" s="1" t="s">
        <v>80</v>
      </c>
      <c r="R2928" s="1" t="s">
        <v>22</v>
      </c>
      <c r="S2928" s="1" t="s">
        <v>22</v>
      </c>
      <c r="T2928" s="1" t="s">
        <v>9188</v>
      </c>
      <c r="U2928" s="1" t="s">
        <v>27</v>
      </c>
    </row>
    <row r="2929" spans="1:21" ht="15" x14ac:dyDescent="0.2">
      <c r="A2929" s="1" t="s">
        <v>73</v>
      </c>
      <c r="B2929" s="1" t="s">
        <v>64</v>
      </c>
      <c r="C2929" s="1" t="s">
        <v>205</v>
      </c>
      <c r="D2929" s="1" t="s">
        <v>9173</v>
      </c>
      <c r="E2929" s="1" t="s">
        <v>9174</v>
      </c>
      <c r="F2929" s="1" t="s">
        <v>22</v>
      </c>
      <c r="G2929" s="2" t="str">
        <f t="shared" si="135"/>
        <v>Praxis am Grendelbach AG</v>
      </c>
      <c r="H2929" s="1" t="s">
        <v>9175</v>
      </c>
      <c r="I2929" s="1" t="str" cm="1">
        <f t="array" ref="I2929">IF(H2929="","",IF(COUNT(VALUE(MID(H2929,ROW($A$1:$A$100),1)))=0,H2929,TRIM(LEFT(H2929,MATCH(TRUE,ISNUMBER(VALUE(MID(H2929,ROW($A$1:$A$100),1))),0)-1))))</f>
        <v>Illnauerstrasse</v>
      </c>
      <c r="J2929" s="1" t="str" cm="1">
        <f t="array" ref="J2929">IF(H2929="","",IF(COUNT(VALUE(MID(H2929,ROW($A$1:$A$100),1)))=0,"",RIGHT(H2929,LEN(H2929)-MATCH(TRUE,ISNUMBER(VALUE(MID(H2929,ROW($A$1:$A$100),1))),0)+1)))</f>
        <v>10</v>
      </c>
      <c r="K2929" s="1" t="s">
        <v>22</v>
      </c>
      <c r="L2929" s="1" t="s">
        <v>2357</v>
      </c>
      <c r="M2929" s="1" t="str">
        <f t="shared" si="136"/>
        <v>8307</v>
      </c>
      <c r="N2929" s="1" t="str">
        <f t="shared" si="137"/>
        <v>Effretikon</v>
      </c>
      <c r="O2929" s="1" t="s">
        <v>24</v>
      </c>
      <c r="P2929" s="1" t="s">
        <v>9176</v>
      </c>
      <c r="Q2929" s="1" t="s">
        <v>128</v>
      </c>
      <c r="R2929" s="1" t="s">
        <v>22</v>
      </c>
      <c r="S2929" s="1" t="s">
        <v>22</v>
      </c>
      <c r="T2929" s="1" t="s">
        <v>9177</v>
      </c>
      <c r="U2929" s="1" t="s">
        <v>27</v>
      </c>
    </row>
    <row r="2930" spans="1:21" ht="15" x14ac:dyDescent="0.2">
      <c r="A2930" s="1" t="s">
        <v>73</v>
      </c>
      <c r="B2930" s="1" t="s">
        <v>64</v>
      </c>
      <c r="C2930" s="1" t="s">
        <v>610</v>
      </c>
      <c r="D2930" s="1" t="s">
        <v>9160</v>
      </c>
      <c r="E2930" s="1" t="s">
        <v>9161</v>
      </c>
      <c r="F2930" s="1" t="s">
        <v>22</v>
      </c>
      <c r="G2930" s="2" t="str">
        <f t="shared" si="135"/>
        <v>Praxis Dr. Riedo René</v>
      </c>
      <c r="H2930" s="1" t="s">
        <v>9162</v>
      </c>
      <c r="I2930" s="1" t="str" cm="1">
        <f t="array" ref="I2930">IF(H2930="","",IF(COUNT(VALUE(MID(H2930,ROW($A$1:$A$100),1)))=0,H2930,TRIM(LEFT(H2930,MATCH(TRUE,ISNUMBER(VALUE(MID(H2930,ROW($A$1:$A$100),1))),0)-1))))</f>
        <v>Villenstrasse</v>
      </c>
      <c r="J2930" s="1" t="str" cm="1">
        <f t="array" ref="J2930">IF(H2930="","",IF(COUNT(VALUE(MID(H2930,ROW($A$1:$A$100),1)))=0,"",RIGHT(H2930,LEN(H2930)-MATCH(TRUE,ISNUMBER(VALUE(MID(H2930,ROW($A$1:$A$100),1))),0)+1)))</f>
        <v>9</v>
      </c>
      <c r="K2930" s="1" t="s">
        <v>22</v>
      </c>
      <c r="L2930" s="1" t="s">
        <v>9163</v>
      </c>
      <c r="M2930" s="1" t="str">
        <f t="shared" si="136"/>
        <v>5012</v>
      </c>
      <c r="N2930" s="1" t="str">
        <f t="shared" si="137"/>
        <v>Schönenwerd</v>
      </c>
      <c r="O2930" s="1" t="s">
        <v>24</v>
      </c>
      <c r="P2930" s="1" t="s">
        <v>9164</v>
      </c>
      <c r="Q2930" s="1" t="s">
        <v>21</v>
      </c>
      <c r="R2930" s="1" t="s">
        <v>22</v>
      </c>
      <c r="S2930" s="1" t="s">
        <v>22</v>
      </c>
      <c r="T2930" s="1" t="s">
        <v>9165</v>
      </c>
      <c r="U2930" s="1" t="s">
        <v>27</v>
      </c>
    </row>
    <row r="2931" spans="1:21" ht="15" x14ac:dyDescent="0.2">
      <c r="A2931" s="1" t="s">
        <v>16</v>
      </c>
      <c r="B2931" s="1" t="s">
        <v>64</v>
      </c>
      <c r="C2931" s="1" t="s">
        <v>9178</v>
      </c>
      <c r="D2931" s="1" t="s">
        <v>9179</v>
      </c>
      <c r="E2931" s="1" t="s">
        <v>9180</v>
      </c>
      <c r="F2931" s="1" t="s">
        <v>22</v>
      </c>
      <c r="G2931" s="2" t="str">
        <f t="shared" si="135"/>
        <v>Gefässe im Zentrum</v>
      </c>
      <c r="H2931" s="1" t="s">
        <v>9181</v>
      </c>
      <c r="I2931" s="1" t="str" cm="1">
        <f t="array" ref="I2931">IF(H2931="","",IF(COUNT(VALUE(MID(H2931,ROW($A$1:$A$100),1)))=0,H2931,TRIM(LEFT(H2931,MATCH(TRUE,ISNUMBER(VALUE(MID(H2931,ROW($A$1:$A$100),1))),0)-1))))</f>
        <v>Bahnhofstrasse</v>
      </c>
      <c r="J2931" s="1" t="str" cm="1">
        <f t="array" ref="J2931">IF(H2931="","",IF(COUNT(VALUE(MID(H2931,ROW($A$1:$A$100),1)))=0,"",RIGHT(H2931,LEN(H2931)-MATCH(TRUE,ISNUMBER(VALUE(MID(H2931,ROW($A$1:$A$100),1))),0)+1)))</f>
        <v>3</v>
      </c>
      <c r="K2931" s="1" t="s">
        <v>22</v>
      </c>
      <c r="L2931" s="1" t="s">
        <v>107</v>
      </c>
      <c r="M2931" s="1" t="str">
        <f t="shared" si="136"/>
        <v>8180</v>
      </c>
      <c r="N2931" s="1" t="str">
        <f t="shared" si="137"/>
        <v>Bülach</v>
      </c>
      <c r="O2931" s="1" t="s">
        <v>24</v>
      </c>
      <c r="P2931" s="1" t="s">
        <v>9182</v>
      </c>
      <c r="Q2931" s="1" t="s">
        <v>128</v>
      </c>
      <c r="R2931" s="1" t="s">
        <v>22</v>
      </c>
      <c r="S2931" s="1" t="s">
        <v>22</v>
      </c>
      <c r="T2931" s="1" t="s">
        <v>9183</v>
      </c>
      <c r="U2931" s="1" t="s">
        <v>27</v>
      </c>
    </row>
    <row r="2932" spans="1:21" ht="15" x14ac:dyDescent="0.2">
      <c r="A2932" s="1" t="s">
        <v>73</v>
      </c>
      <c r="B2932" s="1" t="s">
        <v>64</v>
      </c>
      <c r="C2932" s="1" t="s">
        <v>7855</v>
      </c>
      <c r="D2932" s="1" t="s">
        <v>7856</v>
      </c>
      <c r="E2932" s="1" t="s">
        <v>7857</v>
      </c>
      <c r="F2932" s="1" t="s">
        <v>22</v>
      </c>
      <c r="G2932" s="2" t="str">
        <f t="shared" si="135"/>
        <v>Frauenpraxis Zollweiden</v>
      </c>
      <c r="H2932" s="1" t="s">
        <v>7858</v>
      </c>
      <c r="I2932" s="1" t="str" cm="1">
        <f t="array" ref="I2932">IF(H2932="","",IF(COUNT(VALUE(MID(H2932,ROW($A$1:$A$100),1)))=0,H2932,TRIM(LEFT(H2932,MATCH(TRUE,ISNUMBER(VALUE(MID(H2932,ROW($A$1:$A$100),1))),0)-1))))</f>
        <v>Baselstrasse</v>
      </c>
      <c r="J2932" s="1" t="str" cm="1">
        <f t="array" ref="J2932">IF(H2932="","",IF(COUNT(VALUE(MID(H2932,ROW($A$1:$A$100),1)))=0,"",RIGHT(H2932,LEN(H2932)-MATCH(TRUE,ISNUMBER(VALUE(MID(H2932,ROW($A$1:$A$100),1))),0)+1)))</f>
        <v>71</v>
      </c>
      <c r="K2932" s="1" t="s">
        <v>22</v>
      </c>
      <c r="L2932" s="1" t="s">
        <v>5978</v>
      </c>
      <c r="M2932" s="1" t="str">
        <f t="shared" si="136"/>
        <v>4142</v>
      </c>
      <c r="N2932" s="1" t="str">
        <f t="shared" si="137"/>
        <v>Münchenstein</v>
      </c>
      <c r="O2932" s="1" t="s">
        <v>24</v>
      </c>
      <c r="P2932" s="1" t="s">
        <v>7859</v>
      </c>
      <c r="Q2932" s="1" t="s">
        <v>21</v>
      </c>
      <c r="R2932" s="1" t="s">
        <v>22</v>
      </c>
      <c r="S2932" s="1" t="s">
        <v>22</v>
      </c>
      <c r="T2932" s="1" t="s">
        <v>7860</v>
      </c>
      <c r="U2932" s="1" t="s">
        <v>27</v>
      </c>
    </row>
    <row r="2933" spans="1:21" ht="15" x14ac:dyDescent="0.2">
      <c r="A2933" s="1" t="s">
        <v>16</v>
      </c>
      <c r="B2933" s="1" t="s">
        <v>64</v>
      </c>
      <c r="C2933" s="1" t="s">
        <v>7077</v>
      </c>
      <c r="D2933" s="1" t="s">
        <v>7078</v>
      </c>
      <c r="E2933" s="1" t="s">
        <v>7079</v>
      </c>
      <c r="F2933" s="1" t="s">
        <v>22</v>
      </c>
      <c r="G2933" s="2" t="str">
        <f t="shared" si="135"/>
        <v>Praxis Badenerstrasse</v>
      </c>
      <c r="H2933" s="1" t="s">
        <v>7080</v>
      </c>
      <c r="I2933" s="1" t="str" cm="1">
        <f t="array" ref="I2933">IF(H2933="","",IF(COUNT(VALUE(MID(H2933,ROW($A$1:$A$100),1)))=0,H2933,TRIM(LEFT(H2933,MATCH(TRUE,ISNUMBER(VALUE(MID(H2933,ROW($A$1:$A$100),1))),0)-1))))</f>
        <v>Badenerstrasse</v>
      </c>
      <c r="J2933" s="1" t="str" cm="1">
        <f t="array" ref="J2933">IF(H2933="","",IF(COUNT(VALUE(MID(H2933,ROW($A$1:$A$100),1)))=0,"",RIGHT(H2933,LEN(H2933)-MATCH(TRUE,ISNUMBER(VALUE(MID(H2933,ROW($A$1:$A$100),1))),0)+1)))</f>
        <v>89</v>
      </c>
      <c r="K2933" s="1" t="s">
        <v>22</v>
      </c>
      <c r="L2933" s="1" t="s">
        <v>613</v>
      </c>
      <c r="M2933" s="1" t="str">
        <f t="shared" si="136"/>
        <v>8004</v>
      </c>
      <c r="N2933" s="1" t="str">
        <f t="shared" si="137"/>
        <v>Zürich</v>
      </c>
      <c r="O2933" s="1" t="s">
        <v>24</v>
      </c>
      <c r="P2933" s="1" t="s">
        <v>7081</v>
      </c>
      <c r="Q2933" s="1" t="s">
        <v>128</v>
      </c>
      <c r="R2933" s="1" t="s">
        <v>22</v>
      </c>
      <c r="S2933" s="1" t="s">
        <v>22</v>
      </c>
      <c r="T2933" s="1" t="s">
        <v>7082</v>
      </c>
      <c r="U2933" s="1" t="s">
        <v>27</v>
      </c>
    </row>
    <row r="2934" spans="1:21" ht="15" x14ac:dyDescent="0.2">
      <c r="A2934" s="1" t="s">
        <v>73</v>
      </c>
      <c r="B2934" s="1" t="s">
        <v>64</v>
      </c>
      <c r="C2934" s="1" t="s">
        <v>9169</v>
      </c>
      <c r="D2934" s="1" t="s">
        <v>9170</v>
      </c>
      <c r="E2934" s="1" t="s">
        <v>839</v>
      </c>
      <c r="F2934" s="1" t="s">
        <v>22</v>
      </c>
      <c r="G2934" s="2" t="str">
        <f t="shared" si="135"/>
        <v>Gemeinschaftspraxis Gynorina AG</v>
      </c>
      <c r="H2934" s="1" t="s">
        <v>840</v>
      </c>
      <c r="I2934" s="1" t="str" cm="1">
        <f t="array" ref="I2934">IF(H2934="","",IF(COUNT(VALUE(MID(H2934,ROW($A$1:$A$100),1)))=0,H2934,TRIM(LEFT(H2934,MATCH(TRUE,ISNUMBER(VALUE(MID(H2934,ROW($A$1:$A$100),1))),0)-1))))</f>
        <v>Grünaustrasse</v>
      </c>
      <c r="J2934" s="1" t="str" cm="1">
        <f t="array" ref="J2934">IF(H2934="","",IF(COUNT(VALUE(MID(H2934,ROW($A$1:$A$100),1)))=0,"",RIGHT(H2934,LEN(H2934)-MATCH(TRUE,ISNUMBER(VALUE(MID(H2934,ROW($A$1:$A$100),1))),0)+1)))</f>
        <v>24</v>
      </c>
      <c r="K2934" s="1" t="s">
        <v>22</v>
      </c>
      <c r="L2934" s="1" t="s">
        <v>841</v>
      </c>
      <c r="M2934" s="1" t="str">
        <f t="shared" si="136"/>
        <v>9470</v>
      </c>
      <c r="N2934" s="1" t="str">
        <f t="shared" si="137"/>
        <v>Buchs SG</v>
      </c>
      <c r="O2934" s="1" t="s">
        <v>24</v>
      </c>
      <c r="P2934" s="1" t="s">
        <v>9171</v>
      </c>
      <c r="Q2934" s="1" t="s">
        <v>21</v>
      </c>
      <c r="R2934" s="1" t="s">
        <v>22</v>
      </c>
      <c r="S2934" s="1" t="s">
        <v>22</v>
      </c>
      <c r="T2934" s="1" t="s">
        <v>9172</v>
      </c>
      <c r="U2934" s="1" t="s">
        <v>27</v>
      </c>
    </row>
    <row r="2935" spans="1:21" ht="30" x14ac:dyDescent="0.2">
      <c r="A2935" s="1" t="s">
        <v>16</v>
      </c>
      <c r="B2935" s="1" t="s">
        <v>17</v>
      </c>
      <c r="C2935" s="1" t="s">
        <v>4756</v>
      </c>
      <c r="D2935" s="1" t="s">
        <v>4757</v>
      </c>
      <c r="E2935" s="1" t="s">
        <v>1093</v>
      </c>
      <c r="F2935" s="1" t="s">
        <v>1094</v>
      </c>
      <c r="G2935" s="2" t="str">
        <f t="shared" si="135"/>
        <v>Lindenhofspital
_x000D_Praxis im Frauenzentrum</v>
      </c>
      <c r="H2935" s="1" t="s">
        <v>1095</v>
      </c>
      <c r="I2935" s="1" t="str" cm="1">
        <f t="array" ref="I2935">IF(H2935="","",IF(COUNT(VALUE(MID(H2935,ROW($A$1:$A$100),1)))=0,H2935,TRIM(LEFT(H2935,MATCH(TRUE,ISNUMBER(VALUE(MID(H2935,ROW($A$1:$A$100),1))),0)-1))))</f>
        <v>Bremgartenstrasse</v>
      </c>
      <c r="J2935" s="1" t="str" cm="1">
        <f t="array" ref="J2935">IF(H2935="","",IF(COUNT(VALUE(MID(H2935,ROW($A$1:$A$100),1)))=0,"",RIGHT(H2935,LEN(H2935)-MATCH(TRUE,ISNUMBER(VALUE(MID(H2935,ROW($A$1:$A$100),1))),0)+1)))</f>
        <v>119</v>
      </c>
      <c r="K2935" s="1" t="s">
        <v>22</v>
      </c>
      <c r="L2935" s="1" t="s">
        <v>930</v>
      </c>
      <c r="M2935" s="1" t="str">
        <f t="shared" si="136"/>
        <v>3012</v>
      </c>
      <c r="N2935" s="1" t="str">
        <f t="shared" si="137"/>
        <v>Bern</v>
      </c>
      <c r="O2935" s="1" t="s">
        <v>24</v>
      </c>
      <c r="P2935" s="1" t="s">
        <v>4758</v>
      </c>
      <c r="Q2935" s="1" t="s">
        <v>21</v>
      </c>
      <c r="R2935" s="1" t="s">
        <v>22</v>
      </c>
      <c r="S2935" s="1" t="s">
        <v>22</v>
      </c>
      <c r="T2935" s="1" t="s">
        <v>4759</v>
      </c>
      <c r="U2935" s="1" t="s">
        <v>27</v>
      </c>
    </row>
    <row r="2936" spans="1:21" ht="15" x14ac:dyDescent="0.2">
      <c r="A2936" s="1" t="s">
        <v>16</v>
      </c>
      <c r="B2936" s="1" t="s">
        <v>64</v>
      </c>
      <c r="C2936" s="1" t="s">
        <v>6282</v>
      </c>
      <c r="D2936" s="1" t="s">
        <v>9166</v>
      </c>
      <c r="E2936" s="1" t="s">
        <v>839</v>
      </c>
      <c r="F2936" s="1" t="s">
        <v>22</v>
      </c>
      <c r="G2936" s="2" t="str">
        <f t="shared" si="135"/>
        <v>Gemeinschaftspraxis Gynorina AG</v>
      </c>
      <c r="H2936" s="1" t="s">
        <v>840</v>
      </c>
      <c r="I2936" s="1" t="str" cm="1">
        <f t="array" ref="I2936">IF(H2936="","",IF(COUNT(VALUE(MID(H2936,ROW($A$1:$A$100),1)))=0,H2936,TRIM(LEFT(H2936,MATCH(TRUE,ISNUMBER(VALUE(MID(H2936,ROW($A$1:$A$100),1))),0)-1))))</f>
        <v>Grünaustrasse</v>
      </c>
      <c r="J2936" s="1" t="str" cm="1">
        <f t="array" ref="J2936">IF(H2936="","",IF(COUNT(VALUE(MID(H2936,ROW($A$1:$A$100),1)))=0,"",RIGHT(H2936,LEN(H2936)-MATCH(TRUE,ISNUMBER(VALUE(MID(H2936,ROW($A$1:$A$100),1))),0)+1)))</f>
        <v>24</v>
      </c>
      <c r="K2936" s="1" t="s">
        <v>22</v>
      </c>
      <c r="L2936" s="1" t="s">
        <v>841</v>
      </c>
      <c r="M2936" s="1" t="str">
        <f t="shared" si="136"/>
        <v>9470</v>
      </c>
      <c r="N2936" s="1" t="str">
        <f t="shared" si="137"/>
        <v>Buchs SG</v>
      </c>
      <c r="O2936" s="1" t="s">
        <v>24</v>
      </c>
      <c r="P2936" s="1" t="s">
        <v>9167</v>
      </c>
      <c r="Q2936" s="1" t="s">
        <v>21</v>
      </c>
      <c r="R2936" s="1" t="s">
        <v>22</v>
      </c>
      <c r="S2936" s="1" t="s">
        <v>22</v>
      </c>
      <c r="T2936" s="1" t="s">
        <v>9168</v>
      </c>
      <c r="U2936" s="1" t="s">
        <v>27</v>
      </c>
    </row>
    <row r="2937" spans="1:21" ht="30" x14ac:dyDescent="0.2">
      <c r="A2937" s="1" t="s">
        <v>16</v>
      </c>
      <c r="B2937" s="1" t="s">
        <v>64</v>
      </c>
      <c r="C2937" s="1" t="s">
        <v>850</v>
      </c>
      <c r="D2937" s="1" t="s">
        <v>3247</v>
      </c>
      <c r="E2937" s="1" t="s">
        <v>774</v>
      </c>
      <c r="F2937" s="1" t="s">
        <v>156</v>
      </c>
      <c r="G2937" s="2" t="str">
        <f t="shared" si="135"/>
        <v>Zuger Kantonsspital AG
_x000D_Frauenklinik</v>
      </c>
      <c r="H2937" s="1" t="s">
        <v>775</v>
      </c>
      <c r="I2937" s="1" t="str" cm="1">
        <f t="array" ref="I2937">IF(H2937="","",IF(COUNT(VALUE(MID(H2937,ROW($A$1:$A$100),1)))=0,H2937,TRIM(LEFT(H2937,MATCH(TRUE,ISNUMBER(VALUE(MID(H2937,ROW($A$1:$A$100),1))),0)-1))))</f>
        <v>Landhausstrasse</v>
      </c>
      <c r="J2937" s="1" t="str" cm="1">
        <f t="array" ref="J2937">IF(H2937="","",IF(COUNT(VALUE(MID(H2937,ROW($A$1:$A$100),1)))=0,"",RIGHT(H2937,LEN(H2937)-MATCH(TRUE,ISNUMBER(VALUE(MID(H2937,ROW($A$1:$A$100),1))),0)+1)))</f>
        <v>11</v>
      </c>
      <c r="K2937" s="1" t="s">
        <v>22</v>
      </c>
      <c r="L2937" s="1" t="s">
        <v>776</v>
      </c>
      <c r="M2937" s="1" t="str">
        <f t="shared" si="136"/>
        <v>6340</v>
      </c>
      <c r="N2937" s="1" t="str">
        <f t="shared" si="137"/>
        <v>Baar</v>
      </c>
      <c r="O2937" s="1" t="s">
        <v>24</v>
      </c>
      <c r="P2937" s="1" t="s">
        <v>3248</v>
      </c>
      <c r="Q2937" s="1" t="s">
        <v>21</v>
      </c>
      <c r="R2937" s="1" t="s">
        <v>22</v>
      </c>
      <c r="S2937" s="1" t="s">
        <v>22</v>
      </c>
      <c r="T2937" s="1" t="s">
        <v>3249</v>
      </c>
      <c r="U2937" s="1" t="s">
        <v>27</v>
      </c>
    </row>
    <row r="2938" spans="1:21" ht="15" x14ac:dyDescent="0.2">
      <c r="A2938" s="1" t="s">
        <v>16</v>
      </c>
      <c r="B2938" s="1" t="s">
        <v>64</v>
      </c>
      <c r="C2938" s="1" t="s">
        <v>3301</v>
      </c>
      <c r="D2938" s="1" t="s">
        <v>9193</v>
      </c>
      <c r="E2938" s="1" t="s">
        <v>2318</v>
      </c>
      <c r="F2938" s="1" t="s">
        <v>22</v>
      </c>
      <c r="G2938" s="2" t="str">
        <f t="shared" si="135"/>
        <v>PraxisZentrum Uster</v>
      </c>
      <c r="H2938" s="1" t="s">
        <v>2319</v>
      </c>
      <c r="I2938" s="1" t="str" cm="1">
        <f t="array" ref="I2938">IF(H2938="","",IF(COUNT(VALUE(MID(H2938,ROW($A$1:$A$100),1)))=0,H2938,TRIM(LEFT(H2938,MATCH(TRUE,ISNUMBER(VALUE(MID(H2938,ROW($A$1:$A$100),1))),0)-1))))</f>
        <v>Bankstrasse</v>
      </c>
      <c r="J2938" s="1" t="str" cm="1">
        <f t="array" ref="J2938">IF(H2938="","",IF(COUNT(VALUE(MID(H2938,ROW($A$1:$A$100),1)))=0,"",RIGHT(H2938,LEN(H2938)-MATCH(TRUE,ISNUMBER(VALUE(MID(H2938,ROW($A$1:$A$100),1))),0)+1)))</f>
        <v>1</v>
      </c>
      <c r="K2938" s="1" t="s">
        <v>22</v>
      </c>
      <c r="L2938" s="1" t="s">
        <v>638</v>
      </c>
      <c r="M2938" s="1" t="str">
        <f t="shared" si="136"/>
        <v>8610</v>
      </c>
      <c r="N2938" s="1" t="str">
        <f t="shared" si="137"/>
        <v>Uster</v>
      </c>
      <c r="O2938" s="1" t="s">
        <v>24</v>
      </c>
      <c r="P2938" s="1" t="s">
        <v>9194</v>
      </c>
      <c r="Q2938" s="1" t="s">
        <v>128</v>
      </c>
      <c r="R2938" s="1" t="s">
        <v>22</v>
      </c>
      <c r="S2938" s="1" t="s">
        <v>22</v>
      </c>
      <c r="T2938" s="1" t="s">
        <v>9195</v>
      </c>
      <c r="U2938" s="1" t="s">
        <v>27</v>
      </c>
    </row>
    <row r="2939" spans="1:21" ht="15" x14ac:dyDescent="0.2">
      <c r="A2939" s="1" t="s">
        <v>73</v>
      </c>
      <c r="B2939" s="1" t="s">
        <v>64</v>
      </c>
      <c r="C2939" s="1" t="s">
        <v>7898</v>
      </c>
      <c r="D2939" s="1" t="s">
        <v>7899</v>
      </c>
      <c r="E2939" s="1" t="s">
        <v>1548</v>
      </c>
      <c r="F2939" s="1" t="s">
        <v>22</v>
      </c>
      <c r="G2939" s="2" t="str">
        <f t="shared" si="135"/>
        <v>Land-Permanence AG</v>
      </c>
      <c r="H2939" s="1" t="s">
        <v>1549</v>
      </c>
      <c r="I2939" s="1" t="str" cm="1">
        <f t="array" ref="I2939">IF(H2939="","",IF(COUNT(VALUE(MID(H2939,ROW($A$1:$A$100),1)))=0,H2939,TRIM(LEFT(H2939,MATCH(TRUE,ISNUMBER(VALUE(MID(H2939,ROW($A$1:$A$100),1))),0)-1))))</f>
        <v>Bahnstrasse</v>
      </c>
      <c r="J2939" s="1" t="str" cm="1">
        <f t="array" ref="J2939">IF(H2939="","",IF(COUNT(VALUE(MID(H2939,ROW($A$1:$A$100),1)))=0,"",RIGHT(H2939,LEN(H2939)-MATCH(TRUE,ISNUMBER(VALUE(MID(H2939,ROW($A$1:$A$100),1))),0)+1)))</f>
        <v>4</v>
      </c>
      <c r="K2939" s="1" t="s">
        <v>22</v>
      </c>
      <c r="L2939" s="1" t="s">
        <v>1550</v>
      </c>
      <c r="M2939" s="1" t="str">
        <f t="shared" si="136"/>
        <v>8444</v>
      </c>
      <c r="N2939" s="1" t="str">
        <f t="shared" si="137"/>
        <v>Henggart</v>
      </c>
      <c r="O2939" s="1" t="s">
        <v>24</v>
      </c>
      <c r="P2939" s="1" t="s">
        <v>7900</v>
      </c>
      <c r="Q2939" s="1" t="s">
        <v>128</v>
      </c>
      <c r="R2939" s="1" t="s">
        <v>22</v>
      </c>
      <c r="S2939" s="1" t="s">
        <v>22</v>
      </c>
      <c r="T2939" s="1" t="s">
        <v>7901</v>
      </c>
      <c r="U2939" s="1" t="s">
        <v>27</v>
      </c>
    </row>
    <row r="2940" spans="1:21" ht="15" x14ac:dyDescent="0.2">
      <c r="A2940" s="1" t="s">
        <v>16</v>
      </c>
      <c r="B2940" s="1" t="s">
        <v>64</v>
      </c>
      <c r="C2940" s="1" t="s">
        <v>1584</v>
      </c>
      <c r="D2940" s="1" t="s">
        <v>16433</v>
      </c>
      <c r="E2940" s="1" t="s">
        <v>16434</v>
      </c>
      <c r="F2940" s="1" t="s">
        <v>22</v>
      </c>
      <c r="G2940" s="2" t="str">
        <f t="shared" si="135"/>
        <v>Clienia Winterthur</v>
      </c>
      <c r="H2940" s="1" t="s">
        <v>16435</v>
      </c>
      <c r="I2940" s="1" t="str" cm="1">
        <f t="array" ref="I2940">IF(H2940="","",IF(COUNT(VALUE(MID(H2940,ROW($A$1:$A$100),1)))=0,H2940,TRIM(LEFT(H2940,MATCH(TRUE,ISNUMBER(VALUE(MID(H2940,ROW($A$1:$A$100),1))),0)-1))))</f>
        <v>Neumarkt</v>
      </c>
      <c r="J2940" s="1" t="str" cm="1">
        <f t="array" ref="J2940">IF(H2940="","",IF(COUNT(VALUE(MID(H2940,ROW($A$1:$A$100),1)))=0,"",RIGHT(H2940,LEN(H2940)-MATCH(TRUE,ISNUMBER(VALUE(MID(H2940,ROW($A$1:$A$100),1))),0)+1)))</f>
        <v>4</v>
      </c>
      <c r="K2940" s="1" t="s">
        <v>22</v>
      </c>
      <c r="L2940" s="1" t="s">
        <v>291</v>
      </c>
      <c r="M2940" s="1" t="str">
        <f t="shared" si="136"/>
        <v>8400</v>
      </c>
      <c r="N2940" s="1" t="str">
        <f t="shared" si="137"/>
        <v>Winterthur</v>
      </c>
      <c r="O2940" s="1" t="s">
        <v>24</v>
      </c>
      <c r="P2940" s="1" t="s">
        <v>16436</v>
      </c>
      <c r="Q2940" s="1" t="s">
        <v>80</v>
      </c>
      <c r="R2940" s="1" t="s">
        <v>22</v>
      </c>
      <c r="S2940" s="1" t="s">
        <v>22</v>
      </c>
      <c r="T2940" s="1" t="s">
        <v>16437</v>
      </c>
      <c r="U2940" s="1" t="s">
        <v>27</v>
      </c>
    </row>
    <row r="2941" spans="1:21" ht="15" x14ac:dyDescent="0.2">
      <c r="A2941" s="1" t="s">
        <v>73</v>
      </c>
      <c r="B2941" s="1" t="s">
        <v>64</v>
      </c>
      <c r="C2941" s="1" t="s">
        <v>6067</v>
      </c>
      <c r="D2941" s="1" t="s">
        <v>7797</v>
      </c>
      <c r="E2941" s="1" t="s">
        <v>4009</v>
      </c>
      <c r="F2941" s="1" t="s">
        <v>22</v>
      </c>
      <c r="G2941" s="2" t="str">
        <f t="shared" si="135"/>
        <v>Praxis Rosengasse</v>
      </c>
      <c r="H2941" s="1" t="s">
        <v>4010</v>
      </c>
      <c r="I2941" s="1" t="str" cm="1">
        <f t="array" ref="I2941">IF(H2941="","",IF(COUNT(VALUE(MID(H2941,ROW($A$1:$A$100),1)))=0,H2941,TRIM(LEFT(H2941,MATCH(TRUE,ISNUMBER(VALUE(MID(H2941,ROW($A$1:$A$100),1))),0)-1))))</f>
        <v>Rosengasse</v>
      </c>
      <c r="J2941" s="1" t="str" cm="1">
        <f t="array" ref="J2941">IF(H2941="","",IF(COUNT(VALUE(MID(H2941,ROW($A$1:$A$100),1)))=0,"",RIGHT(H2941,LEN(H2941)-MATCH(TRUE,ISNUMBER(VALUE(MID(H2941,ROW($A$1:$A$100),1))),0)+1)))</f>
        <v>9</v>
      </c>
      <c r="K2941" s="1" t="s">
        <v>22</v>
      </c>
      <c r="L2941" s="1" t="s">
        <v>4011</v>
      </c>
      <c r="M2941" s="1" t="str">
        <f t="shared" si="136"/>
        <v>8332</v>
      </c>
      <c r="N2941" s="1" t="str">
        <f t="shared" si="137"/>
        <v>Russikon</v>
      </c>
      <c r="O2941" s="1" t="s">
        <v>24</v>
      </c>
      <c r="P2941" s="1" t="s">
        <v>8951</v>
      </c>
      <c r="Q2941" s="1" t="s">
        <v>128</v>
      </c>
      <c r="R2941" s="1" t="s">
        <v>80</v>
      </c>
      <c r="S2941" s="1" t="s">
        <v>22</v>
      </c>
      <c r="T2941" s="1" t="s">
        <v>8952</v>
      </c>
      <c r="U2941" s="1" t="s">
        <v>27</v>
      </c>
    </row>
    <row r="2942" spans="1:21" ht="15" x14ac:dyDescent="0.2">
      <c r="A2942" s="1" t="s">
        <v>16</v>
      </c>
      <c r="B2942" s="1" t="s">
        <v>17</v>
      </c>
      <c r="C2942" s="1" t="s">
        <v>7796</v>
      </c>
      <c r="D2942" s="1" t="s">
        <v>7797</v>
      </c>
      <c r="E2942" s="1" t="s">
        <v>5757</v>
      </c>
      <c r="F2942" s="1" t="s">
        <v>22</v>
      </c>
      <c r="G2942" s="2" t="str">
        <f t="shared" si="135"/>
        <v>Smoothline AG</v>
      </c>
      <c r="H2942" s="1" t="s">
        <v>5758</v>
      </c>
      <c r="I2942" s="1" t="str" cm="1">
        <f t="array" ref="I2942">IF(H2942="","",IF(COUNT(VALUE(MID(H2942,ROW($A$1:$A$100),1)))=0,H2942,TRIM(LEFT(H2942,MATCH(TRUE,ISNUMBER(VALUE(MID(H2942,ROW($A$1:$A$100),1))),0)-1))))</f>
        <v>Bahnhofstrasse</v>
      </c>
      <c r="J2942" s="1" t="str" cm="1">
        <f t="array" ref="J2942">IF(H2942="","",IF(COUNT(VALUE(MID(H2942,ROW($A$1:$A$100),1)))=0,"",RIGHT(H2942,LEN(H2942)-MATCH(TRUE,ISNUMBER(VALUE(MID(H2942,ROW($A$1:$A$100),1))),0)+1)))</f>
        <v>84</v>
      </c>
      <c r="K2942" s="1" t="s">
        <v>22</v>
      </c>
      <c r="L2942" s="1" t="s">
        <v>415</v>
      </c>
      <c r="M2942" s="1" t="str">
        <f t="shared" si="136"/>
        <v>8001</v>
      </c>
      <c r="N2942" s="1" t="str">
        <f t="shared" si="137"/>
        <v>Zürich</v>
      </c>
      <c r="O2942" s="1" t="s">
        <v>24</v>
      </c>
      <c r="P2942" s="1" t="s">
        <v>7798</v>
      </c>
      <c r="Q2942" s="1" t="s">
        <v>80</v>
      </c>
      <c r="R2942" s="1" t="s">
        <v>22</v>
      </c>
      <c r="S2942" s="1" t="s">
        <v>22</v>
      </c>
      <c r="T2942" s="1" t="s">
        <v>7799</v>
      </c>
      <c r="U2942" s="1" t="s">
        <v>27</v>
      </c>
    </row>
    <row r="2943" spans="1:21" ht="15" x14ac:dyDescent="0.2">
      <c r="A2943" s="1" t="s">
        <v>73</v>
      </c>
      <c r="B2943" s="1" t="s">
        <v>64</v>
      </c>
      <c r="C2943" s="1" t="s">
        <v>8953</v>
      </c>
      <c r="D2943" s="1" t="s">
        <v>8954</v>
      </c>
      <c r="E2943" s="1" t="s">
        <v>8955</v>
      </c>
      <c r="F2943" s="1" t="s">
        <v>22</v>
      </c>
      <c r="G2943" s="2" t="str">
        <f t="shared" si="135"/>
        <v>Gesundheitshalt - Med. Zentrum</v>
      </c>
      <c r="H2943" s="1" t="s">
        <v>2697</v>
      </c>
      <c r="I2943" s="1" t="str" cm="1">
        <f t="array" ref="I2943">IF(H2943="","",IF(COUNT(VALUE(MID(H2943,ROW($A$1:$A$100),1)))=0,H2943,TRIM(LEFT(H2943,MATCH(TRUE,ISNUMBER(VALUE(MID(H2943,ROW($A$1:$A$100),1))),0)-1))))</f>
        <v>Bahnhofstrasse</v>
      </c>
      <c r="J2943" s="1" t="str" cm="1">
        <f t="array" ref="J2943">IF(H2943="","",IF(COUNT(VALUE(MID(H2943,ROW($A$1:$A$100),1)))=0,"",RIGHT(H2943,LEN(H2943)-MATCH(TRUE,ISNUMBER(VALUE(MID(H2943,ROW($A$1:$A$100),1))),0)+1)))</f>
        <v>5</v>
      </c>
      <c r="K2943" s="1" t="s">
        <v>22</v>
      </c>
      <c r="L2943" s="1" t="s">
        <v>100</v>
      </c>
      <c r="M2943" s="1" t="str">
        <f t="shared" si="136"/>
        <v>8953</v>
      </c>
      <c r="N2943" s="1" t="str">
        <f t="shared" si="137"/>
        <v>Dietikon</v>
      </c>
      <c r="O2943" s="1" t="s">
        <v>24</v>
      </c>
      <c r="P2943" s="1" t="s">
        <v>8956</v>
      </c>
      <c r="Q2943" s="1" t="s">
        <v>128</v>
      </c>
      <c r="R2943" s="1" t="s">
        <v>22</v>
      </c>
      <c r="S2943" s="1" t="s">
        <v>22</v>
      </c>
      <c r="T2943" s="1" t="s">
        <v>8957</v>
      </c>
      <c r="U2943" s="1" t="s">
        <v>27</v>
      </c>
    </row>
    <row r="2944" spans="1:21" ht="15" x14ac:dyDescent="0.2">
      <c r="A2944" s="1" t="s">
        <v>73</v>
      </c>
      <c r="B2944" s="1" t="s">
        <v>64</v>
      </c>
      <c r="C2944" s="1" t="s">
        <v>1037</v>
      </c>
      <c r="D2944" s="1" t="s">
        <v>6440</v>
      </c>
      <c r="E2944" s="1" t="s">
        <v>5718</v>
      </c>
      <c r="F2944" s="1" t="s">
        <v>22</v>
      </c>
      <c r="G2944" s="2" t="str">
        <f t="shared" si="135"/>
        <v>Ärztehaus am Dorfplatz AG</v>
      </c>
      <c r="H2944" s="1" t="s">
        <v>5719</v>
      </c>
      <c r="I2944" s="1" t="str" cm="1">
        <f t="array" ref="I2944">IF(H2944="","",IF(COUNT(VALUE(MID(H2944,ROW($A$1:$A$100),1)))=0,H2944,TRIM(LEFT(H2944,MATCH(TRUE,ISNUMBER(VALUE(MID(H2944,ROW($A$1:$A$100),1))),0)-1))))</f>
        <v>Dorfstrasse</v>
      </c>
      <c r="J2944" s="1" t="str" cm="1">
        <f t="array" ref="J2944">IF(H2944="","",IF(COUNT(VALUE(MID(H2944,ROW($A$1:$A$100),1)))=0,"",RIGHT(H2944,LEN(H2944)-MATCH(TRUE,ISNUMBER(VALUE(MID(H2944,ROW($A$1:$A$100),1))),0)+1)))</f>
        <v>6</v>
      </c>
      <c r="K2944" s="1" t="s">
        <v>22</v>
      </c>
      <c r="L2944" s="1" t="s">
        <v>1873</v>
      </c>
      <c r="M2944" s="1" t="str">
        <f t="shared" si="136"/>
        <v>9472</v>
      </c>
      <c r="N2944" s="1" t="str">
        <f t="shared" si="137"/>
        <v>Grabs</v>
      </c>
      <c r="O2944" s="1" t="s">
        <v>24</v>
      </c>
      <c r="P2944" s="1" t="s">
        <v>6441</v>
      </c>
      <c r="Q2944" s="1" t="s">
        <v>128</v>
      </c>
      <c r="R2944" s="1" t="s">
        <v>22</v>
      </c>
      <c r="S2944" s="1" t="s">
        <v>22</v>
      </c>
      <c r="T2944" s="1" t="s">
        <v>8970</v>
      </c>
      <c r="U2944" s="1" t="s">
        <v>27</v>
      </c>
    </row>
    <row r="2945" spans="1:21" ht="15" x14ac:dyDescent="0.2">
      <c r="A2945" s="1" t="s">
        <v>73</v>
      </c>
      <c r="B2945" s="1" t="s">
        <v>900</v>
      </c>
      <c r="C2945" s="1" t="s">
        <v>6439</v>
      </c>
      <c r="D2945" s="1" t="s">
        <v>6440</v>
      </c>
      <c r="E2945" s="1" t="s">
        <v>738</v>
      </c>
      <c r="F2945" s="1" t="s">
        <v>22</v>
      </c>
      <c r="G2945" s="2" t="str">
        <f t="shared" si="135"/>
        <v>Hausarztpraxis Eidmatt</v>
      </c>
      <c r="H2945" s="1" t="s">
        <v>739</v>
      </c>
      <c r="I2945" s="1" t="str" cm="1">
        <f t="array" ref="I2945">IF(H2945="","",IF(COUNT(VALUE(MID(H2945,ROW($A$1:$A$100),1)))=0,H2945,TRIM(LEFT(H2945,MATCH(TRUE,ISNUMBER(VALUE(MID(H2945,ROW($A$1:$A$100),1))),0)-1))))</f>
        <v>Eintrachtstrasse</v>
      </c>
      <c r="J2945" s="1" t="str" cm="1">
        <f t="array" ref="J2945">IF(H2945="","",IF(COUNT(VALUE(MID(H2945,ROW($A$1:$A$100),1)))=0,"",RIGHT(H2945,LEN(H2945)-MATCH(TRUE,ISNUMBER(VALUE(MID(H2945,ROW($A$1:$A$100),1))),0)+1)))</f>
        <v>16</v>
      </c>
      <c r="K2945" s="1" t="s">
        <v>22</v>
      </c>
      <c r="L2945" s="1" t="s">
        <v>740</v>
      </c>
      <c r="M2945" s="1" t="str">
        <f t="shared" si="136"/>
        <v>8820</v>
      </c>
      <c r="N2945" s="1" t="str">
        <f t="shared" si="137"/>
        <v>Wädenswil</v>
      </c>
      <c r="O2945" s="1" t="s">
        <v>24</v>
      </c>
      <c r="P2945" s="1" t="s">
        <v>6441</v>
      </c>
      <c r="Q2945" s="1" t="s">
        <v>80</v>
      </c>
      <c r="R2945" s="1" t="s">
        <v>22</v>
      </c>
      <c r="S2945" s="1" t="s">
        <v>22</v>
      </c>
      <c r="T2945" s="1" t="s">
        <v>6442</v>
      </c>
      <c r="U2945" s="1" t="s">
        <v>27</v>
      </c>
    </row>
    <row r="2946" spans="1:21" ht="30" x14ac:dyDescent="0.2">
      <c r="A2946" s="1" t="s">
        <v>73</v>
      </c>
      <c r="B2946" s="1" t="s">
        <v>64</v>
      </c>
      <c r="C2946" s="1" t="s">
        <v>6418</v>
      </c>
      <c r="D2946" s="1" t="s">
        <v>8961</v>
      </c>
      <c r="E2946" s="1" t="s">
        <v>774</v>
      </c>
      <c r="F2946" s="1" t="s">
        <v>156</v>
      </c>
      <c r="G2946" s="2" t="str">
        <f t="shared" ref="G2946:G3009" si="138">IF(F2946="",E2946,E2946 &amp; CHAR(10) &amp; CHAR(13) &amp; F2946)</f>
        <v>Zuger Kantonsspital AG
_x000D_Frauenklinik</v>
      </c>
      <c r="H2946" s="1" t="s">
        <v>775</v>
      </c>
      <c r="I2946" s="1" t="str" cm="1">
        <f t="array" ref="I2946">IF(H2946="","",IF(COUNT(VALUE(MID(H2946,ROW($A$1:$A$100),1)))=0,H2946,TRIM(LEFT(H2946,MATCH(TRUE,ISNUMBER(VALUE(MID(H2946,ROW($A$1:$A$100),1))),0)-1))))</f>
        <v>Landhausstrasse</v>
      </c>
      <c r="J2946" s="1" t="str" cm="1">
        <f t="array" ref="J2946">IF(H2946="","",IF(COUNT(VALUE(MID(H2946,ROW($A$1:$A$100),1)))=0,"",RIGHT(H2946,LEN(H2946)-MATCH(TRUE,ISNUMBER(VALUE(MID(H2946,ROW($A$1:$A$100),1))),0)+1)))</f>
        <v>11</v>
      </c>
      <c r="K2946" s="1" t="s">
        <v>22</v>
      </c>
      <c r="L2946" s="1" t="s">
        <v>776</v>
      </c>
      <c r="M2946" s="1" t="str">
        <f t="shared" ref="M2946:M3009" si="139">LEFT(L2946,4)</f>
        <v>6340</v>
      </c>
      <c r="N2946" s="1" t="str">
        <f t="shared" ref="N2946:N3009" si="140">RIGHT(L2946,LEN(L2946)-5)</f>
        <v>Baar</v>
      </c>
      <c r="O2946" s="1" t="s">
        <v>24</v>
      </c>
      <c r="P2946" s="1" t="s">
        <v>8962</v>
      </c>
      <c r="Q2946" s="1" t="s">
        <v>21</v>
      </c>
      <c r="R2946" s="1" t="s">
        <v>22</v>
      </c>
      <c r="S2946" s="1" t="s">
        <v>22</v>
      </c>
      <c r="T2946" s="1" t="s">
        <v>8963</v>
      </c>
      <c r="U2946" s="1" t="s">
        <v>27</v>
      </c>
    </row>
    <row r="2947" spans="1:21" ht="15" x14ac:dyDescent="0.2">
      <c r="A2947" s="1" t="s">
        <v>16</v>
      </c>
      <c r="B2947" s="1" t="s">
        <v>64</v>
      </c>
      <c r="C2947" s="1" t="s">
        <v>8964</v>
      </c>
      <c r="D2947" s="1" t="s">
        <v>8965</v>
      </c>
      <c r="E2947" s="1" t="s">
        <v>3017</v>
      </c>
      <c r="F2947" s="1" t="s">
        <v>22</v>
      </c>
      <c r="G2947" s="2" t="str">
        <f t="shared" si="138"/>
        <v>Medizin Feminin AG</v>
      </c>
      <c r="H2947" s="1" t="s">
        <v>3018</v>
      </c>
      <c r="I2947" s="1" t="str" cm="1">
        <f t="array" ref="I2947">IF(H2947="","",IF(COUNT(VALUE(MID(H2947,ROW($A$1:$A$100),1)))=0,H2947,TRIM(LEFT(H2947,MATCH(TRUE,ISNUMBER(VALUE(MID(H2947,ROW($A$1:$A$100),1))),0)-1))))</f>
        <v>Austrasse</v>
      </c>
      <c r="J2947" s="1" t="str" cm="1">
        <f t="array" ref="J2947">IF(H2947="","",IF(COUNT(VALUE(MID(H2947,ROW($A$1:$A$100),1)))=0,"",RIGHT(H2947,LEN(H2947)-MATCH(TRUE,ISNUMBER(VALUE(MID(H2947,ROW($A$1:$A$100),1))),0)+1)))</f>
        <v>35A</v>
      </c>
      <c r="K2947" s="1" t="s">
        <v>22</v>
      </c>
      <c r="L2947" s="1" t="s">
        <v>100</v>
      </c>
      <c r="M2947" s="1" t="str">
        <f t="shared" si="139"/>
        <v>8953</v>
      </c>
      <c r="N2947" s="1" t="str">
        <f t="shared" si="140"/>
        <v>Dietikon</v>
      </c>
      <c r="O2947" s="1" t="s">
        <v>24</v>
      </c>
      <c r="P2947" s="1" t="s">
        <v>8966</v>
      </c>
      <c r="Q2947" s="1" t="s">
        <v>21</v>
      </c>
      <c r="R2947" s="1" t="s">
        <v>22</v>
      </c>
      <c r="S2947" s="1" t="s">
        <v>22</v>
      </c>
      <c r="T2947" s="1" t="s">
        <v>8967</v>
      </c>
      <c r="U2947" s="1" t="s">
        <v>27</v>
      </c>
    </row>
    <row r="2948" spans="1:21" ht="15" x14ac:dyDescent="0.2">
      <c r="A2948" s="1" t="s">
        <v>73</v>
      </c>
      <c r="B2948" s="1" t="s">
        <v>64</v>
      </c>
      <c r="C2948" s="1" t="s">
        <v>2694</v>
      </c>
      <c r="D2948" s="1" t="s">
        <v>8965</v>
      </c>
      <c r="E2948" s="1" t="s">
        <v>263</v>
      </c>
      <c r="F2948" s="1" t="s">
        <v>22</v>
      </c>
      <c r="G2948" s="2" t="str">
        <f t="shared" si="138"/>
        <v>Rhypraxis AG</v>
      </c>
      <c r="H2948" s="1" t="s">
        <v>264</v>
      </c>
      <c r="I2948" s="1" t="str" cm="1">
        <f t="array" ref="I2948">IF(H2948="","",IF(COUNT(VALUE(MID(H2948,ROW($A$1:$A$100),1)))=0,H2948,TRIM(LEFT(H2948,MATCH(TRUE,ISNUMBER(VALUE(MID(H2948,ROW($A$1:$A$100),1))),0)-1))))</f>
        <v>Schützenstrasse</v>
      </c>
      <c r="J2948" s="1" t="str" cm="1">
        <f t="array" ref="J2948">IF(H2948="","",IF(COUNT(VALUE(MID(H2948,ROW($A$1:$A$100),1)))=0,"",RIGHT(H2948,LEN(H2948)-MATCH(TRUE,ISNUMBER(VALUE(MID(H2948,ROW($A$1:$A$100),1))),0)+1)))</f>
        <v>29</v>
      </c>
      <c r="K2948" s="1" t="s">
        <v>22</v>
      </c>
      <c r="L2948" s="1" t="s">
        <v>265</v>
      </c>
      <c r="M2948" s="1" t="str">
        <f t="shared" si="139"/>
        <v>8245</v>
      </c>
      <c r="N2948" s="1" t="str">
        <f t="shared" si="140"/>
        <v>Feuerthalen</v>
      </c>
      <c r="O2948" s="1" t="s">
        <v>24</v>
      </c>
      <c r="P2948" s="1" t="s">
        <v>8968</v>
      </c>
      <c r="Q2948" s="1" t="s">
        <v>128</v>
      </c>
      <c r="R2948" s="1" t="s">
        <v>22</v>
      </c>
      <c r="S2948" s="1" t="s">
        <v>22</v>
      </c>
      <c r="T2948" s="1" t="s">
        <v>8969</v>
      </c>
      <c r="U2948" s="1" t="s">
        <v>27</v>
      </c>
    </row>
    <row r="2949" spans="1:21" ht="15" x14ac:dyDescent="0.2">
      <c r="A2949" s="1" t="s">
        <v>16</v>
      </c>
      <c r="B2949" s="1" t="s">
        <v>17</v>
      </c>
      <c r="C2949" s="1" t="s">
        <v>857</v>
      </c>
      <c r="D2949" s="1" t="s">
        <v>14774</v>
      </c>
      <c r="E2949" s="1" t="s">
        <v>14775</v>
      </c>
      <c r="F2949" s="1" t="s">
        <v>22</v>
      </c>
      <c r="G2949" s="2" t="str">
        <f t="shared" si="138"/>
        <v>Hausarztpraxis Robak AG</v>
      </c>
      <c r="H2949" s="1" t="s">
        <v>7572</v>
      </c>
      <c r="I2949" s="1" t="str" cm="1">
        <f t="array" ref="I2949">IF(H2949="","",IF(COUNT(VALUE(MID(H2949,ROW($A$1:$A$100),1)))=0,H2949,TRIM(LEFT(H2949,MATCH(TRUE,ISNUMBER(VALUE(MID(H2949,ROW($A$1:$A$100),1))),0)-1))))</f>
        <v>Schulhausstrasse</v>
      </c>
      <c r="J2949" s="1" t="str" cm="1">
        <f t="array" ref="J2949">IF(H2949="","",IF(COUNT(VALUE(MID(H2949,ROW($A$1:$A$100),1)))=0,"",RIGHT(H2949,LEN(H2949)-MATCH(TRUE,ISNUMBER(VALUE(MID(H2949,ROW($A$1:$A$100),1))),0)+1)))</f>
        <v>5</v>
      </c>
      <c r="K2949" s="1" t="s">
        <v>22</v>
      </c>
      <c r="L2949" s="1" t="s">
        <v>7586</v>
      </c>
      <c r="M2949" s="1" t="str">
        <f t="shared" si="139"/>
        <v>8722</v>
      </c>
      <c r="N2949" s="1" t="str">
        <f t="shared" si="140"/>
        <v>Kaltbrunn</v>
      </c>
      <c r="O2949" s="1" t="s">
        <v>24</v>
      </c>
      <c r="P2949" s="1" t="s">
        <v>14776</v>
      </c>
      <c r="Q2949" s="1" t="s">
        <v>80</v>
      </c>
      <c r="R2949" s="1" t="s">
        <v>22</v>
      </c>
      <c r="S2949" s="1" t="s">
        <v>22</v>
      </c>
      <c r="T2949" s="1" t="s">
        <v>14777</v>
      </c>
      <c r="U2949" s="1" t="s">
        <v>27</v>
      </c>
    </row>
    <row r="2950" spans="1:21" ht="15" x14ac:dyDescent="0.2">
      <c r="A2950" s="1" t="s">
        <v>73</v>
      </c>
      <c r="B2950" s="1" t="s">
        <v>64</v>
      </c>
      <c r="C2950" s="1" t="s">
        <v>8977</v>
      </c>
      <c r="D2950" s="1" t="s">
        <v>8978</v>
      </c>
      <c r="E2950" s="1" t="s">
        <v>8979</v>
      </c>
      <c r="F2950" s="1" t="s">
        <v>22</v>
      </c>
      <c r="G2950" s="2" t="str">
        <f t="shared" si="138"/>
        <v>Praxis Dr. Robbiani-Frey Mario</v>
      </c>
      <c r="H2950" s="1" t="s">
        <v>8980</v>
      </c>
      <c r="I2950" s="1" t="str" cm="1">
        <f t="array" ref="I2950">IF(H2950="","",IF(COUNT(VALUE(MID(H2950,ROW($A$1:$A$100),1)))=0,H2950,TRIM(LEFT(H2950,MATCH(TRUE,ISNUMBER(VALUE(MID(H2950,ROW($A$1:$A$100),1))),0)-1))))</f>
        <v>Marktgasse</v>
      </c>
      <c r="J2950" s="1" t="str" cm="1">
        <f t="array" ref="J2950">IF(H2950="","",IF(COUNT(VALUE(MID(H2950,ROW($A$1:$A$100),1)))=0,"",RIGHT(H2950,LEN(H2950)-MATCH(TRUE,ISNUMBER(VALUE(MID(H2950,ROW($A$1:$A$100),1))),0)+1)))</f>
        <v>4</v>
      </c>
      <c r="K2950" s="1" t="s">
        <v>22</v>
      </c>
      <c r="L2950" s="1" t="s">
        <v>1417</v>
      </c>
      <c r="M2950" s="1" t="str">
        <f t="shared" si="139"/>
        <v>4051</v>
      </c>
      <c r="N2950" s="1" t="str">
        <f t="shared" si="140"/>
        <v>Basel</v>
      </c>
      <c r="O2950" s="1" t="s">
        <v>24</v>
      </c>
      <c r="P2950" s="1" t="s">
        <v>8981</v>
      </c>
      <c r="Q2950" s="1" t="s">
        <v>21</v>
      </c>
      <c r="R2950" s="1" t="s">
        <v>22</v>
      </c>
      <c r="S2950" s="1" t="s">
        <v>22</v>
      </c>
      <c r="T2950" s="1" t="s">
        <v>8982</v>
      </c>
      <c r="U2950" s="1" t="s">
        <v>27</v>
      </c>
    </row>
    <row r="2951" spans="1:21" ht="15" x14ac:dyDescent="0.2">
      <c r="A2951" s="1" t="s">
        <v>16</v>
      </c>
      <c r="B2951" s="1" t="s">
        <v>64</v>
      </c>
      <c r="C2951" s="1" t="s">
        <v>4046</v>
      </c>
      <c r="D2951" s="1" t="s">
        <v>12892</v>
      </c>
      <c r="E2951" s="1" t="s">
        <v>12843</v>
      </c>
      <c r="F2951" s="1" t="s">
        <v>22</v>
      </c>
      <c r="G2951" s="2" t="str">
        <f t="shared" si="138"/>
        <v>OVA IVF Clinic Zurich AG</v>
      </c>
      <c r="H2951" s="1" t="s">
        <v>12844</v>
      </c>
      <c r="I2951" s="1" t="str" cm="1">
        <f t="array" ref="I2951">IF(H2951="","",IF(COUNT(VALUE(MID(H2951,ROW($A$1:$A$100),1)))=0,H2951,TRIM(LEFT(H2951,MATCH(TRUE,ISNUMBER(VALUE(MID(H2951,ROW($A$1:$A$100),1))),0)-1))))</f>
        <v>Hardturmstrasse</v>
      </c>
      <c r="J2951" s="1" t="str" cm="1">
        <f t="array" ref="J2951">IF(H2951="","",IF(COUNT(VALUE(MID(H2951,ROW($A$1:$A$100),1)))=0,"",RIGHT(H2951,LEN(H2951)-MATCH(TRUE,ISNUMBER(VALUE(MID(H2951,ROW($A$1:$A$100),1))),0)+1)))</f>
        <v>11</v>
      </c>
      <c r="K2951" s="1" t="s">
        <v>22</v>
      </c>
      <c r="L2951" s="1" t="s">
        <v>201</v>
      </c>
      <c r="M2951" s="1" t="str">
        <f t="shared" si="139"/>
        <v>8005</v>
      </c>
      <c r="N2951" s="1" t="str">
        <f t="shared" si="140"/>
        <v>Zürich</v>
      </c>
      <c r="O2951" s="1" t="s">
        <v>24</v>
      </c>
      <c r="P2951" s="1" t="s">
        <v>12893</v>
      </c>
      <c r="Q2951" s="1" t="s">
        <v>21</v>
      </c>
      <c r="R2951" s="1" t="s">
        <v>22</v>
      </c>
      <c r="S2951" s="1" t="s">
        <v>22</v>
      </c>
      <c r="T2951" s="1" t="s">
        <v>12894</v>
      </c>
      <c r="U2951" s="1" t="s">
        <v>27</v>
      </c>
    </row>
    <row r="2952" spans="1:21" ht="30" x14ac:dyDescent="0.2">
      <c r="A2952" s="1" t="s">
        <v>16</v>
      </c>
      <c r="B2952" s="1" t="s">
        <v>17</v>
      </c>
      <c r="C2952" s="1" t="s">
        <v>4082</v>
      </c>
      <c r="D2952" s="1" t="s">
        <v>4791</v>
      </c>
      <c r="E2952" s="1" t="s">
        <v>4792</v>
      </c>
      <c r="F2952" s="1" t="s">
        <v>156</v>
      </c>
      <c r="G2952" s="2" t="str">
        <f t="shared" si="138"/>
        <v>Spital Lachen AG
_x000D_Frauenklinik</v>
      </c>
      <c r="H2952" s="1" t="s">
        <v>4793</v>
      </c>
      <c r="I2952" s="1" t="str" cm="1">
        <f t="array" ref="I2952">IF(H2952="","",IF(COUNT(VALUE(MID(H2952,ROW($A$1:$A$100),1)))=0,H2952,TRIM(LEFT(H2952,MATCH(TRUE,ISNUMBER(VALUE(MID(H2952,ROW($A$1:$A$100),1))),0)-1))))</f>
        <v>Oberdorfstrasse</v>
      </c>
      <c r="J2952" s="1" t="str" cm="1">
        <f t="array" ref="J2952">IF(H2952="","",IF(COUNT(VALUE(MID(H2952,ROW($A$1:$A$100),1)))=0,"",RIGHT(H2952,LEN(H2952)-MATCH(TRUE,ISNUMBER(VALUE(MID(H2952,ROW($A$1:$A$100),1))),0)+1)))</f>
        <v>41</v>
      </c>
      <c r="K2952" s="1" t="s">
        <v>22</v>
      </c>
      <c r="L2952" s="1" t="s">
        <v>4794</v>
      </c>
      <c r="M2952" s="1" t="str">
        <f t="shared" si="139"/>
        <v>8853</v>
      </c>
      <c r="N2952" s="1" t="str">
        <f t="shared" si="140"/>
        <v>Lachen SZ</v>
      </c>
      <c r="O2952" s="1" t="s">
        <v>24</v>
      </c>
      <c r="P2952" s="1" t="s">
        <v>4795</v>
      </c>
      <c r="Q2952" s="1" t="s">
        <v>21</v>
      </c>
      <c r="R2952" s="1" t="s">
        <v>22</v>
      </c>
      <c r="S2952" s="1" t="s">
        <v>22</v>
      </c>
      <c r="T2952" s="1" t="s">
        <v>4796</v>
      </c>
      <c r="U2952" s="1" t="s">
        <v>27</v>
      </c>
    </row>
    <row r="2953" spans="1:21" ht="15" x14ac:dyDescent="0.2">
      <c r="A2953" s="1" t="s">
        <v>16</v>
      </c>
      <c r="B2953" s="1" t="s">
        <v>64</v>
      </c>
      <c r="C2953" s="1" t="s">
        <v>1507</v>
      </c>
      <c r="D2953" s="1" t="s">
        <v>8983</v>
      </c>
      <c r="E2953" s="1" t="s">
        <v>4996</v>
      </c>
      <c r="F2953" s="1" t="s">
        <v>22</v>
      </c>
      <c r="G2953" s="2" t="str">
        <f t="shared" si="138"/>
        <v>Arztzentrum Glattbrugg AG</v>
      </c>
      <c r="H2953" s="1" t="s">
        <v>4997</v>
      </c>
      <c r="I2953" s="1" t="str" cm="1">
        <f t="array" ref="I2953">IF(H2953="","",IF(COUNT(VALUE(MID(H2953,ROW($A$1:$A$100),1)))=0,H2953,TRIM(LEFT(H2953,MATCH(TRUE,ISNUMBER(VALUE(MID(H2953,ROW($A$1:$A$100),1))),0)-1))))</f>
        <v>Schaffhauserstrasse</v>
      </c>
      <c r="J2953" s="1" t="str" cm="1">
        <f t="array" ref="J2953">IF(H2953="","",IF(COUNT(VALUE(MID(H2953,ROW($A$1:$A$100),1)))=0,"",RIGHT(H2953,LEN(H2953)-MATCH(TRUE,ISNUMBER(VALUE(MID(H2953,ROW($A$1:$A$100),1))),0)+1)))</f>
        <v>124</v>
      </c>
      <c r="K2953" s="1" t="s">
        <v>22</v>
      </c>
      <c r="L2953" s="1" t="s">
        <v>3419</v>
      </c>
      <c r="M2953" s="1" t="str">
        <f t="shared" si="139"/>
        <v>8152</v>
      </c>
      <c r="N2953" s="1" t="str">
        <f t="shared" si="140"/>
        <v>Glattbrugg</v>
      </c>
      <c r="O2953" s="1" t="s">
        <v>24</v>
      </c>
      <c r="P2953" s="1" t="s">
        <v>8984</v>
      </c>
      <c r="Q2953" s="1" t="s">
        <v>128</v>
      </c>
      <c r="R2953" s="1" t="s">
        <v>22</v>
      </c>
      <c r="S2953" s="1" t="s">
        <v>22</v>
      </c>
      <c r="T2953" s="1" t="s">
        <v>8985</v>
      </c>
      <c r="U2953" s="1" t="s">
        <v>27</v>
      </c>
    </row>
    <row r="2954" spans="1:21" ht="15" x14ac:dyDescent="0.2">
      <c r="A2954" s="1" t="s">
        <v>73</v>
      </c>
      <c r="B2954" s="1" t="s">
        <v>64</v>
      </c>
      <c r="C2954" s="1" t="s">
        <v>1384</v>
      </c>
      <c r="D2954" s="1" t="s">
        <v>1385</v>
      </c>
      <c r="E2954" s="1" t="s">
        <v>1386</v>
      </c>
      <c r="F2954" s="1" t="s">
        <v>22</v>
      </c>
      <c r="G2954" s="2" t="str">
        <f t="shared" si="138"/>
        <v>Ärzte am Rhein AG</v>
      </c>
      <c r="H2954" s="1" t="s">
        <v>1387</v>
      </c>
      <c r="I2954" s="1" t="str" cm="1">
        <f t="array" ref="I2954">IF(H2954="","",IF(COUNT(VALUE(MID(H2954,ROW($A$1:$A$100),1)))=0,H2954,TRIM(LEFT(H2954,MATCH(TRUE,ISNUMBER(VALUE(MID(H2954,ROW($A$1:$A$100),1))),0)-1))))</f>
        <v>Hauptstrasse</v>
      </c>
      <c r="J2954" s="1" t="str" cm="1">
        <f t="array" ref="J2954">IF(H2954="","",IF(COUNT(VALUE(MID(H2954,ROW($A$1:$A$100),1)))=0,"",RIGHT(H2954,LEN(H2954)-MATCH(TRUE,ISNUMBER(VALUE(MID(H2954,ROW($A$1:$A$100),1))),0)+1)))</f>
        <v>6</v>
      </c>
      <c r="K2954" s="1" t="s">
        <v>22</v>
      </c>
      <c r="L2954" s="1" t="s">
        <v>1388</v>
      </c>
      <c r="M2954" s="1" t="str">
        <f t="shared" si="139"/>
        <v>8259</v>
      </c>
      <c r="N2954" s="1" t="str">
        <f t="shared" si="140"/>
        <v>Kaltenbach</v>
      </c>
      <c r="O2954" s="1" t="s">
        <v>24</v>
      </c>
      <c r="P2954" s="1" t="s">
        <v>1389</v>
      </c>
      <c r="Q2954" s="1" t="s">
        <v>80</v>
      </c>
      <c r="R2954" s="1" t="s">
        <v>22</v>
      </c>
      <c r="S2954" s="1" t="s">
        <v>22</v>
      </c>
      <c r="T2954" s="1" t="s">
        <v>1390</v>
      </c>
      <c r="U2954" s="1" t="s">
        <v>27</v>
      </c>
    </row>
    <row r="2955" spans="1:21" ht="15" x14ac:dyDescent="0.2">
      <c r="A2955" s="1" t="s">
        <v>73</v>
      </c>
      <c r="B2955" s="1" t="s">
        <v>17</v>
      </c>
      <c r="C2955" s="1" t="s">
        <v>5569</v>
      </c>
      <c r="D2955" s="1" t="s">
        <v>5570</v>
      </c>
      <c r="E2955" s="1" t="s">
        <v>98</v>
      </c>
      <c r="F2955" s="1" t="s">
        <v>22</v>
      </c>
      <c r="G2955" s="2" t="str">
        <f t="shared" si="138"/>
        <v>Ärztezentrum Limmat Tower</v>
      </c>
      <c r="H2955" s="1" t="s">
        <v>99</v>
      </c>
      <c r="I2955" s="1" t="str" cm="1">
        <f t="array" ref="I2955">IF(H2955="","",IF(COUNT(VALUE(MID(H2955,ROW($A$1:$A$100),1)))=0,H2955,TRIM(LEFT(H2955,MATCH(TRUE,ISNUMBER(VALUE(MID(H2955,ROW($A$1:$A$100),1))),0)-1))))</f>
        <v>Überlandstrasse</v>
      </c>
      <c r="J2955" s="1" t="str" cm="1">
        <f t="array" ref="J2955">IF(H2955="","",IF(COUNT(VALUE(MID(H2955,ROW($A$1:$A$100),1)))=0,"",RIGHT(H2955,LEN(H2955)-MATCH(TRUE,ISNUMBER(VALUE(MID(H2955,ROW($A$1:$A$100),1))),0)+1)))</f>
        <v>18</v>
      </c>
      <c r="K2955" s="1" t="s">
        <v>22</v>
      </c>
      <c r="L2955" s="1" t="s">
        <v>100</v>
      </c>
      <c r="M2955" s="1" t="str">
        <f t="shared" si="139"/>
        <v>8953</v>
      </c>
      <c r="N2955" s="1" t="str">
        <f t="shared" si="140"/>
        <v>Dietikon</v>
      </c>
      <c r="O2955" s="1" t="s">
        <v>24</v>
      </c>
      <c r="P2955" s="1" t="s">
        <v>5571</v>
      </c>
      <c r="Q2955" s="1" t="s">
        <v>128</v>
      </c>
      <c r="R2955" s="1" t="s">
        <v>80</v>
      </c>
      <c r="S2955" s="1" t="s">
        <v>22</v>
      </c>
      <c r="T2955" s="1" t="s">
        <v>5572</v>
      </c>
      <c r="U2955" s="1" t="s">
        <v>27</v>
      </c>
    </row>
    <row r="2956" spans="1:21" ht="15" x14ac:dyDescent="0.2">
      <c r="A2956" s="1" t="s">
        <v>16</v>
      </c>
      <c r="B2956" s="1" t="s">
        <v>64</v>
      </c>
      <c r="C2956" s="1" t="s">
        <v>14142</v>
      </c>
      <c r="D2956" s="1" t="s">
        <v>14143</v>
      </c>
      <c r="E2956" s="1" t="s">
        <v>14144</v>
      </c>
      <c r="F2956" s="1" t="s">
        <v>22</v>
      </c>
      <c r="G2956" s="2" t="str">
        <f t="shared" si="138"/>
        <v>Hausarztpraxis Altstetten</v>
      </c>
      <c r="H2956" s="1" t="s">
        <v>14145</v>
      </c>
      <c r="I2956" s="1" t="str" cm="1">
        <f t="array" ref="I2956">IF(H2956="","",IF(COUNT(VALUE(MID(H2956,ROW($A$1:$A$100),1)))=0,H2956,TRIM(LEFT(H2956,MATCH(TRUE,ISNUMBER(VALUE(MID(H2956,ROW($A$1:$A$100),1))),0)-1))))</f>
        <v>Badenerstrasse</v>
      </c>
      <c r="J2956" s="1" t="str" cm="1">
        <f t="array" ref="J2956">IF(H2956="","",IF(COUNT(VALUE(MID(H2956,ROW($A$1:$A$100),1)))=0,"",RIGHT(H2956,LEN(H2956)-MATCH(TRUE,ISNUMBER(VALUE(MID(H2956,ROW($A$1:$A$100),1))),0)+1)))</f>
        <v>621</v>
      </c>
      <c r="K2956" s="1" t="s">
        <v>22</v>
      </c>
      <c r="L2956" s="1" t="s">
        <v>1440</v>
      </c>
      <c r="M2956" s="1" t="str">
        <f t="shared" si="139"/>
        <v>8048</v>
      </c>
      <c r="N2956" s="1" t="str">
        <f t="shared" si="140"/>
        <v>Zürich</v>
      </c>
      <c r="O2956" s="1" t="s">
        <v>24</v>
      </c>
      <c r="P2956" s="1" t="s">
        <v>14146</v>
      </c>
      <c r="Q2956" s="1" t="s">
        <v>80</v>
      </c>
      <c r="R2956" s="1" t="s">
        <v>22</v>
      </c>
      <c r="S2956" s="1" t="s">
        <v>22</v>
      </c>
      <c r="T2956" s="1" t="s">
        <v>14147</v>
      </c>
      <c r="U2956" s="1" t="s">
        <v>27</v>
      </c>
    </row>
    <row r="2957" spans="1:21" ht="30" x14ac:dyDescent="0.2">
      <c r="A2957" s="1" t="s">
        <v>16</v>
      </c>
      <c r="B2957" s="1" t="s">
        <v>17</v>
      </c>
      <c r="C2957" s="1" t="s">
        <v>14957</v>
      </c>
      <c r="D2957" s="1" t="s">
        <v>14958</v>
      </c>
      <c r="E2957" s="1" t="s">
        <v>1698</v>
      </c>
      <c r="F2957" s="1" t="s">
        <v>1699</v>
      </c>
      <c r="G2957" s="2" t="str">
        <f t="shared" si="138"/>
        <v>Universitätsspital Zürich
_x000D_Klinik für Geburtshilfe</v>
      </c>
      <c r="H2957" s="1" t="s">
        <v>1700</v>
      </c>
      <c r="I2957" s="1" t="str" cm="1">
        <f t="array" ref="I2957">IF(H2957="","",IF(COUNT(VALUE(MID(H2957,ROW($A$1:$A$100),1)))=0,H2957,TRIM(LEFT(H2957,MATCH(TRUE,ISNUMBER(VALUE(MID(H2957,ROW($A$1:$A$100),1))),0)-1))))</f>
        <v>Frauenklinikstrasse</v>
      </c>
      <c r="J2957" s="1" t="str" cm="1">
        <f t="array" ref="J2957">IF(H2957="","",IF(COUNT(VALUE(MID(H2957,ROW($A$1:$A$100),1)))=0,"",RIGHT(H2957,LEN(H2957)-MATCH(TRUE,ISNUMBER(VALUE(MID(H2957,ROW($A$1:$A$100),1))),0)+1)))</f>
        <v>10</v>
      </c>
      <c r="K2957" s="1" t="s">
        <v>22</v>
      </c>
      <c r="L2957" s="1" t="s">
        <v>1701</v>
      </c>
      <c r="M2957" s="1" t="str">
        <f t="shared" si="139"/>
        <v>8091</v>
      </c>
      <c r="N2957" s="1" t="str">
        <f t="shared" si="140"/>
        <v>Zürich</v>
      </c>
      <c r="O2957" s="1" t="s">
        <v>24</v>
      </c>
      <c r="P2957" s="1" t="s">
        <v>14959</v>
      </c>
      <c r="Q2957" s="1" t="s">
        <v>21</v>
      </c>
      <c r="R2957" s="1" t="s">
        <v>22</v>
      </c>
      <c r="S2957" s="1" t="s">
        <v>22</v>
      </c>
      <c r="T2957" s="1" t="s">
        <v>14960</v>
      </c>
      <c r="U2957" s="1" t="s">
        <v>27</v>
      </c>
    </row>
    <row r="2958" spans="1:21" ht="15" x14ac:dyDescent="0.2">
      <c r="A2958" s="1" t="s">
        <v>16</v>
      </c>
      <c r="B2958" s="1" t="s">
        <v>64</v>
      </c>
      <c r="C2958" s="1" t="s">
        <v>6708</v>
      </c>
      <c r="D2958" s="1" t="s">
        <v>4925</v>
      </c>
      <c r="E2958" s="1" t="s">
        <v>2242</v>
      </c>
      <c r="F2958" s="1" t="s">
        <v>22</v>
      </c>
      <c r="G2958" s="2" t="str">
        <f t="shared" si="138"/>
        <v>Praxis Feldegg AG</v>
      </c>
      <c r="H2958" s="1" t="s">
        <v>2243</v>
      </c>
      <c r="I2958" s="1" t="str" cm="1">
        <f t="array" ref="I2958">IF(H2958="","",IF(COUNT(VALUE(MID(H2958,ROW($A$1:$A$100),1)))=0,H2958,TRIM(LEFT(H2958,MATCH(TRUE,ISNUMBER(VALUE(MID(H2958,ROW($A$1:$A$100),1))),0)-1))))</f>
        <v>Feldeggstrasse</v>
      </c>
      <c r="J2958" s="1" t="str" cm="1">
        <f t="array" ref="J2958">IF(H2958="","",IF(COUNT(VALUE(MID(H2958,ROW($A$1:$A$100),1)))=0,"",RIGHT(H2958,LEN(H2958)-MATCH(TRUE,ISNUMBER(VALUE(MID(H2958,ROW($A$1:$A$100),1))),0)+1)))</f>
        <v>16</v>
      </c>
      <c r="K2958" s="1" t="s">
        <v>22</v>
      </c>
      <c r="L2958" s="1" t="s">
        <v>2244</v>
      </c>
      <c r="M2958" s="1" t="str">
        <f t="shared" si="139"/>
        <v>8590</v>
      </c>
      <c r="N2958" s="1" t="str">
        <f t="shared" si="140"/>
        <v>Romanshorn</v>
      </c>
      <c r="O2958" s="1" t="s">
        <v>24</v>
      </c>
      <c r="P2958" s="1" t="s">
        <v>4926</v>
      </c>
      <c r="Q2958" s="1" t="s">
        <v>128</v>
      </c>
      <c r="R2958" s="1" t="s">
        <v>22</v>
      </c>
      <c r="S2958" s="1" t="s">
        <v>22</v>
      </c>
      <c r="T2958" s="1" t="s">
        <v>6709</v>
      </c>
      <c r="U2958" s="1" t="s">
        <v>27</v>
      </c>
    </row>
    <row r="2959" spans="1:21" ht="30" x14ac:dyDescent="0.2">
      <c r="A2959" s="1" t="s">
        <v>16</v>
      </c>
      <c r="B2959" s="1" t="s">
        <v>64</v>
      </c>
      <c r="C2959" s="1" t="s">
        <v>310</v>
      </c>
      <c r="D2959" s="1" t="s">
        <v>4925</v>
      </c>
      <c r="E2959" s="1" t="s">
        <v>1093</v>
      </c>
      <c r="F2959" s="1" t="s">
        <v>3216</v>
      </c>
      <c r="G2959" s="2" t="str">
        <f t="shared" si="138"/>
        <v>Lindenhofspital
_x000D_Kinderwunschpraxis Bern AG</v>
      </c>
      <c r="H2959" s="1" t="s">
        <v>3217</v>
      </c>
      <c r="I2959" s="1" t="str" cm="1">
        <f t="array" ref="I2959">IF(H2959="","",IF(COUNT(VALUE(MID(H2959,ROW($A$1:$A$100),1)))=0,H2959,TRIM(LEFT(H2959,MATCH(TRUE,ISNUMBER(VALUE(MID(H2959,ROW($A$1:$A$100),1))),0)-1))))</f>
        <v>Bremgartenstrasse</v>
      </c>
      <c r="J2959" s="1" t="str" cm="1">
        <f t="array" ref="J2959">IF(H2959="","",IF(COUNT(VALUE(MID(H2959,ROW($A$1:$A$100),1)))=0,"",RIGHT(H2959,LEN(H2959)-MATCH(TRUE,ISNUMBER(VALUE(MID(H2959,ROW($A$1:$A$100),1))),0)+1)))</f>
        <v>115</v>
      </c>
      <c r="K2959" s="1" t="s">
        <v>22</v>
      </c>
      <c r="L2959" s="1" t="s">
        <v>930</v>
      </c>
      <c r="M2959" s="1" t="str">
        <f t="shared" si="139"/>
        <v>3012</v>
      </c>
      <c r="N2959" s="1" t="str">
        <f t="shared" si="140"/>
        <v>Bern</v>
      </c>
      <c r="O2959" s="1" t="s">
        <v>24</v>
      </c>
      <c r="P2959" s="1" t="s">
        <v>4926</v>
      </c>
      <c r="Q2959" s="1" t="s">
        <v>21</v>
      </c>
      <c r="R2959" s="1" t="s">
        <v>22</v>
      </c>
      <c r="S2959" s="1" t="s">
        <v>22</v>
      </c>
      <c r="T2959" s="1" t="s">
        <v>4927</v>
      </c>
      <c r="U2959" s="1" t="s">
        <v>27</v>
      </c>
    </row>
    <row r="2960" spans="1:21" ht="15" x14ac:dyDescent="0.2">
      <c r="A2960" s="1" t="s">
        <v>16</v>
      </c>
      <c r="B2960" s="1" t="s">
        <v>64</v>
      </c>
      <c r="C2960" s="1" t="s">
        <v>5476</v>
      </c>
      <c r="D2960" s="1" t="s">
        <v>3124</v>
      </c>
      <c r="E2960" s="1" t="s">
        <v>9020</v>
      </c>
      <c r="F2960" s="1" t="s">
        <v>22</v>
      </c>
      <c r="G2960" s="2" t="str">
        <f t="shared" si="138"/>
        <v>Frauenpraxis Dr. Vollenweider</v>
      </c>
      <c r="H2960" s="1" t="s">
        <v>9021</v>
      </c>
      <c r="I2960" s="1" t="str" cm="1">
        <f t="array" ref="I2960">IF(H2960="","",IF(COUNT(VALUE(MID(H2960,ROW($A$1:$A$100),1)))=0,H2960,TRIM(LEFT(H2960,MATCH(TRUE,ISNUMBER(VALUE(MID(H2960,ROW($A$1:$A$100),1))),0)-1))))</f>
        <v>Bergstrasse</v>
      </c>
      <c r="J2960" s="1" t="str" cm="1">
        <f t="array" ref="J2960">IF(H2960="","",IF(COUNT(VALUE(MID(H2960,ROW($A$1:$A$100),1)))=0,"",RIGHT(H2960,LEN(H2960)-MATCH(TRUE,ISNUMBER(VALUE(MID(H2960,ROW($A$1:$A$100),1))),0)+1)))</f>
        <v>37</v>
      </c>
      <c r="K2960" s="1" t="s">
        <v>22</v>
      </c>
      <c r="L2960" s="1" t="s">
        <v>2754</v>
      </c>
      <c r="M2960" s="1" t="str">
        <f t="shared" si="139"/>
        <v>8708</v>
      </c>
      <c r="N2960" s="1" t="str">
        <f t="shared" si="140"/>
        <v>Männedorf</v>
      </c>
      <c r="O2960" s="1" t="s">
        <v>24</v>
      </c>
      <c r="P2960" s="1" t="s">
        <v>3125</v>
      </c>
      <c r="Q2960" s="1" t="s">
        <v>21</v>
      </c>
      <c r="R2960" s="1" t="s">
        <v>22</v>
      </c>
      <c r="S2960" s="1" t="s">
        <v>22</v>
      </c>
      <c r="T2960" s="1" t="s">
        <v>9022</v>
      </c>
      <c r="U2960" s="1" t="s">
        <v>27</v>
      </c>
    </row>
    <row r="2961" spans="1:21" ht="30" x14ac:dyDescent="0.2">
      <c r="A2961" s="1" t="s">
        <v>16</v>
      </c>
      <c r="B2961" s="1" t="s">
        <v>64</v>
      </c>
      <c r="C2961" s="1" t="s">
        <v>3123</v>
      </c>
      <c r="D2961" s="1" t="s">
        <v>3124</v>
      </c>
      <c r="E2961" s="1" t="s">
        <v>20</v>
      </c>
      <c r="F2961" s="1" t="s">
        <v>21</v>
      </c>
      <c r="G2961" s="2" t="str">
        <f t="shared" si="138"/>
        <v>Luzerner Kantonsspital Sursee
_x000D_Gynäkologie und Geburtshilfe</v>
      </c>
      <c r="H2961" s="1" t="s">
        <v>22</v>
      </c>
      <c r="I2961" s="1" t="str" cm="1">
        <f t="array" ref="I2961">IF(H2961="","",IF(COUNT(VALUE(MID(H2961,ROW($A$1:$A$100),1)))=0,H2961,TRIM(LEFT(H2961,MATCH(TRUE,ISNUMBER(VALUE(MID(H2961,ROW($A$1:$A$100),1))),0)-1))))</f>
        <v/>
      </c>
      <c r="J2961" s="1" t="str" cm="1">
        <f t="array" ref="J2961">IF(H2961="","",IF(COUNT(VALUE(MID(H2961,ROW($A$1:$A$100),1)))=0,"",RIGHT(H2961,LEN(H2961)-MATCH(TRUE,ISNUMBER(VALUE(MID(H2961,ROW($A$1:$A$100),1))),0)+1)))</f>
        <v/>
      </c>
      <c r="K2961" s="1" t="s">
        <v>7</v>
      </c>
      <c r="L2961" s="1" t="s">
        <v>23</v>
      </c>
      <c r="M2961" s="1" t="str">
        <f t="shared" si="139"/>
        <v>6210</v>
      </c>
      <c r="N2961" s="1" t="str">
        <f t="shared" si="140"/>
        <v>Sursee</v>
      </c>
      <c r="O2961" s="1" t="s">
        <v>24</v>
      </c>
      <c r="P2961" s="1" t="s">
        <v>3125</v>
      </c>
      <c r="Q2961" s="1" t="s">
        <v>21</v>
      </c>
      <c r="R2961" s="1" t="s">
        <v>22</v>
      </c>
      <c r="S2961" s="1" t="s">
        <v>22</v>
      </c>
      <c r="T2961" s="1" t="s">
        <v>3126</v>
      </c>
      <c r="U2961" s="1" t="s">
        <v>27</v>
      </c>
    </row>
    <row r="2962" spans="1:21" ht="15" x14ac:dyDescent="0.2">
      <c r="A2962" s="1" t="s">
        <v>73</v>
      </c>
      <c r="B2962" s="1" t="s">
        <v>17</v>
      </c>
      <c r="C2962" s="1" t="s">
        <v>82</v>
      </c>
      <c r="D2962" s="1" t="s">
        <v>9017</v>
      </c>
      <c r="E2962" s="1" t="s">
        <v>3427</v>
      </c>
      <c r="F2962" s="1" t="s">
        <v>22</v>
      </c>
      <c r="G2962" s="2" t="str">
        <f t="shared" si="138"/>
        <v>Medbase Wil Friedtal</v>
      </c>
      <c r="H2962" s="1" t="s">
        <v>3428</v>
      </c>
      <c r="I2962" s="1" t="str" cm="1">
        <f t="array" ref="I2962">IF(H2962="","",IF(COUNT(VALUE(MID(H2962,ROW($A$1:$A$100),1)))=0,H2962,TRIM(LEFT(H2962,MATCH(TRUE,ISNUMBER(VALUE(MID(H2962,ROW($A$1:$A$100),1))),0)-1))))</f>
        <v>Friedtalweg</v>
      </c>
      <c r="J2962" s="1" t="str" cm="1">
        <f t="array" ref="J2962">IF(H2962="","",IF(COUNT(VALUE(MID(H2962,ROW($A$1:$A$100),1)))=0,"",RIGHT(H2962,LEN(H2962)-MATCH(TRUE,ISNUMBER(VALUE(MID(H2962,ROW($A$1:$A$100),1))),0)+1)))</f>
        <v>18</v>
      </c>
      <c r="K2962" s="1" t="s">
        <v>22</v>
      </c>
      <c r="L2962" s="1" t="s">
        <v>688</v>
      </c>
      <c r="M2962" s="1" t="str">
        <f t="shared" si="139"/>
        <v>9500</v>
      </c>
      <c r="N2962" s="1" t="str">
        <f t="shared" si="140"/>
        <v>Wil SG</v>
      </c>
      <c r="O2962" s="1" t="s">
        <v>24</v>
      </c>
      <c r="P2962" s="1" t="s">
        <v>9018</v>
      </c>
      <c r="Q2962" s="1" t="s">
        <v>128</v>
      </c>
      <c r="R2962" s="1" t="s">
        <v>22</v>
      </c>
      <c r="S2962" s="1" t="s">
        <v>22</v>
      </c>
      <c r="T2962" s="1" t="s">
        <v>9019</v>
      </c>
      <c r="U2962" s="1" t="s">
        <v>27</v>
      </c>
    </row>
    <row r="2963" spans="1:21" ht="15" x14ac:dyDescent="0.2">
      <c r="A2963" s="1" t="s">
        <v>16</v>
      </c>
      <c r="B2963" s="1" t="s">
        <v>64</v>
      </c>
      <c r="C2963" s="1" t="s">
        <v>1187</v>
      </c>
      <c r="D2963" s="1" t="s">
        <v>9023</v>
      </c>
      <c r="E2963" s="1" t="s">
        <v>9024</v>
      </c>
      <c r="F2963" s="1" t="s">
        <v>22</v>
      </c>
      <c r="G2963" s="2" t="str">
        <f t="shared" si="138"/>
        <v>Frauenarztpraxis Ammerswil</v>
      </c>
      <c r="H2963" s="1" t="s">
        <v>9025</v>
      </c>
      <c r="I2963" s="1" t="str" cm="1">
        <f t="array" ref="I2963">IF(H2963="","",IF(COUNT(VALUE(MID(H2963,ROW($A$1:$A$100),1)))=0,H2963,TRIM(LEFT(H2963,MATCH(TRUE,ISNUMBER(VALUE(MID(H2963,ROW($A$1:$A$100),1))),0)-1))))</f>
        <v>Dorfplatz</v>
      </c>
      <c r="J2963" s="1" t="str" cm="1">
        <f t="array" ref="J2963">IF(H2963="","",IF(COUNT(VALUE(MID(H2963,ROW($A$1:$A$100),1)))=0,"",RIGHT(H2963,LEN(H2963)-MATCH(TRUE,ISNUMBER(VALUE(MID(H2963,ROW($A$1:$A$100),1))),0)+1)))</f>
        <v>3</v>
      </c>
      <c r="K2963" s="1" t="s">
        <v>22</v>
      </c>
      <c r="L2963" s="1" t="s">
        <v>9026</v>
      </c>
      <c r="M2963" s="1" t="str">
        <f t="shared" si="139"/>
        <v>5600</v>
      </c>
      <c r="N2963" s="1" t="str">
        <f t="shared" si="140"/>
        <v>Ammerswil AG</v>
      </c>
      <c r="O2963" s="1" t="s">
        <v>24</v>
      </c>
      <c r="P2963" s="1" t="s">
        <v>9027</v>
      </c>
      <c r="Q2963" s="1" t="s">
        <v>21</v>
      </c>
      <c r="R2963" s="1" t="s">
        <v>22</v>
      </c>
      <c r="S2963" s="1" t="s">
        <v>22</v>
      </c>
      <c r="T2963" s="1" t="s">
        <v>9028</v>
      </c>
      <c r="U2963" s="1" t="s">
        <v>27</v>
      </c>
    </row>
    <row r="2964" spans="1:21" ht="15" x14ac:dyDescent="0.2">
      <c r="A2964" s="1" t="s">
        <v>16</v>
      </c>
      <c r="B2964" s="1" t="s">
        <v>64</v>
      </c>
      <c r="C2964" s="1" t="s">
        <v>6119</v>
      </c>
      <c r="D2964" s="1" t="s">
        <v>6120</v>
      </c>
      <c r="E2964" s="1" t="s">
        <v>2490</v>
      </c>
      <c r="F2964" s="1" t="s">
        <v>22</v>
      </c>
      <c r="G2964" s="2" t="str">
        <f t="shared" si="138"/>
        <v>Medizinisches Zentrum Kemmental</v>
      </c>
      <c r="H2964" s="1" t="s">
        <v>2491</v>
      </c>
      <c r="I2964" s="1" t="str" cm="1">
        <f t="array" ref="I2964">IF(H2964="","",IF(COUNT(VALUE(MID(H2964,ROW($A$1:$A$100),1)))=0,H2964,TRIM(LEFT(H2964,MATCH(TRUE,ISNUMBER(VALUE(MID(H2964,ROW($A$1:$A$100),1))),0)-1))))</f>
        <v>Alterswilerstrasse</v>
      </c>
      <c r="J2964" s="1" t="str" cm="1">
        <f t="array" ref="J2964">IF(H2964="","",IF(COUNT(VALUE(MID(H2964,ROW($A$1:$A$100),1)))=0,"",RIGHT(H2964,LEN(H2964)-MATCH(TRUE,ISNUMBER(VALUE(MID(H2964,ROW($A$1:$A$100),1))),0)+1)))</f>
        <v>9</v>
      </c>
      <c r="K2964" s="1" t="s">
        <v>22</v>
      </c>
      <c r="L2964" s="1" t="s">
        <v>2492</v>
      </c>
      <c r="M2964" s="1" t="str">
        <f t="shared" si="139"/>
        <v>8573</v>
      </c>
      <c r="N2964" s="1" t="str">
        <f t="shared" si="140"/>
        <v>Siegershausen</v>
      </c>
      <c r="O2964" s="1" t="s">
        <v>24</v>
      </c>
      <c r="P2964" s="1" t="s">
        <v>6121</v>
      </c>
      <c r="Q2964" s="1" t="s">
        <v>80</v>
      </c>
      <c r="R2964" s="1" t="s">
        <v>22</v>
      </c>
      <c r="S2964" s="1" t="s">
        <v>22</v>
      </c>
      <c r="T2964" s="1" t="s">
        <v>6122</v>
      </c>
      <c r="U2964" s="1" t="s">
        <v>27</v>
      </c>
    </row>
    <row r="2965" spans="1:21" ht="15" x14ac:dyDescent="0.2">
      <c r="A2965" s="1" t="s">
        <v>16</v>
      </c>
      <c r="B2965" s="1" t="s">
        <v>64</v>
      </c>
      <c r="C2965" s="1" t="s">
        <v>14183</v>
      </c>
      <c r="D2965" s="1" t="s">
        <v>14184</v>
      </c>
      <c r="E2965" s="1" t="s">
        <v>1555</v>
      </c>
      <c r="F2965" s="1" t="s">
        <v>22</v>
      </c>
      <c r="G2965" s="2" t="str">
        <f t="shared" si="138"/>
        <v>Medbase Zürich Wiedikon</v>
      </c>
      <c r="H2965" s="1" t="s">
        <v>1556</v>
      </c>
      <c r="I2965" s="1" t="str" cm="1">
        <f t="array" ref="I2965">IF(H2965="","",IF(COUNT(VALUE(MID(H2965,ROW($A$1:$A$100),1)))=0,H2965,TRIM(LEFT(H2965,MATCH(TRUE,ISNUMBER(VALUE(MID(H2965,ROW($A$1:$A$100),1))),0)-1))))</f>
        <v>Seebahnstrasse</v>
      </c>
      <c r="J2965" s="1" t="str" cm="1">
        <f t="array" ref="J2965">IF(H2965="","",IF(COUNT(VALUE(MID(H2965,ROW($A$1:$A$100),1)))=0,"",RIGHT(H2965,LEN(H2965)-MATCH(TRUE,ISNUMBER(VALUE(MID(H2965,ROW($A$1:$A$100),1))),0)+1)))</f>
        <v>89</v>
      </c>
      <c r="K2965" s="1" t="s">
        <v>22</v>
      </c>
      <c r="L2965" s="1" t="s">
        <v>1557</v>
      </c>
      <c r="M2965" s="1" t="str">
        <f t="shared" si="139"/>
        <v>8003</v>
      </c>
      <c r="N2965" s="1" t="str">
        <f t="shared" si="140"/>
        <v>Zürich</v>
      </c>
      <c r="O2965" s="1" t="s">
        <v>24</v>
      </c>
      <c r="P2965" s="1" t="s">
        <v>14185</v>
      </c>
      <c r="Q2965" s="1" t="s">
        <v>80</v>
      </c>
      <c r="R2965" s="1" t="s">
        <v>22</v>
      </c>
      <c r="S2965" s="1" t="s">
        <v>22</v>
      </c>
      <c r="T2965" s="1" t="s">
        <v>14186</v>
      </c>
      <c r="U2965" s="1" t="s">
        <v>27</v>
      </c>
    </row>
    <row r="2966" spans="1:21" ht="15" x14ac:dyDescent="0.2">
      <c r="A2966" s="1" t="s">
        <v>16</v>
      </c>
      <c r="B2966" s="1" t="s">
        <v>64</v>
      </c>
      <c r="C2966" s="1" t="s">
        <v>9000</v>
      </c>
      <c r="D2966" s="1" t="s">
        <v>9001</v>
      </c>
      <c r="E2966" s="1" t="s">
        <v>9002</v>
      </c>
      <c r="F2966" s="1" t="s">
        <v>22</v>
      </c>
      <c r="G2966" s="2" t="str">
        <f t="shared" si="138"/>
        <v>Praxis Bullingerplatz</v>
      </c>
      <c r="H2966" s="1" t="s">
        <v>9003</v>
      </c>
      <c r="I2966" s="1" t="str" cm="1">
        <f t="array" ref="I2966">IF(H2966="","",IF(COUNT(VALUE(MID(H2966,ROW($A$1:$A$100),1)))=0,H2966,TRIM(LEFT(H2966,MATCH(TRUE,ISNUMBER(VALUE(MID(H2966,ROW($A$1:$A$100),1))),0)-1))))</f>
        <v>Stauffacherstrasse</v>
      </c>
      <c r="J2966" s="1" t="str" cm="1">
        <f t="array" ref="J2966">IF(H2966="","",IF(COUNT(VALUE(MID(H2966,ROW($A$1:$A$100),1)))=0,"",RIGHT(H2966,LEN(H2966)-MATCH(TRUE,ISNUMBER(VALUE(MID(H2966,ROW($A$1:$A$100),1))),0)+1)))</f>
        <v>234</v>
      </c>
      <c r="K2966" s="1" t="s">
        <v>22</v>
      </c>
      <c r="L2966" s="1" t="s">
        <v>613</v>
      </c>
      <c r="M2966" s="1" t="str">
        <f t="shared" si="139"/>
        <v>8004</v>
      </c>
      <c r="N2966" s="1" t="str">
        <f t="shared" si="140"/>
        <v>Zürich</v>
      </c>
      <c r="O2966" s="1" t="s">
        <v>24</v>
      </c>
      <c r="P2966" s="1" t="s">
        <v>9004</v>
      </c>
      <c r="Q2966" s="1" t="s">
        <v>128</v>
      </c>
      <c r="R2966" s="1" t="s">
        <v>22</v>
      </c>
      <c r="S2966" s="1" t="s">
        <v>22</v>
      </c>
      <c r="T2966" s="1" t="s">
        <v>9005</v>
      </c>
      <c r="U2966" s="1" t="s">
        <v>27</v>
      </c>
    </row>
    <row r="2967" spans="1:21" ht="15" x14ac:dyDescent="0.2">
      <c r="A2967" s="1" t="s">
        <v>16</v>
      </c>
      <c r="B2967" s="1" t="s">
        <v>64</v>
      </c>
      <c r="C2967" s="1" t="s">
        <v>3982</v>
      </c>
      <c r="D2967" s="1" t="s">
        <v>9006</v>
      </c>
      <c r="E2967" s="1" t="s">
        <v>9007</v>
      </c>
      <c r="F2967" s="1" t="s">
        <v>22</v>
      </c>
      <c r="G2967" s="2" t="str">
        <f t="shared" si="138"/>
        <v>Ärztehaus Küsnacht</v>
      </c>
      <c r="H2967" s="1" t="s">
        <v>9008</v>
      </c>
      <c r="I2967" s="1" t="str" cm="1">
        <f t="array" ref="I2967">IF(H2967="","",IF(COUNT(VALUE(MID(H2967,ROW($A$1:$A$100),1)))=0,H2967,TRIM(LEFT(H2967,MATCH(TRUE,ISNUMBER(VALUE(MID(H2967,ROW($A$1:$A$100),1))),0)-1))))</f>
        <v>Untere Dorfstrasse</v>
      </c>
      <c r="J2967" s="1" t="str" cm="1">
        <f t="array" ref="J2967">IF(H2967="","",IF(COUNT(VALUE(MID(H2967,ROW($A$1:$A$100),1)))=0,"",RIGHT(H2967,LEN(H2967)-MATCH(TRUE,ISNUMBER(VALUE(MID(H2967,ROW($A$1:$A$100),1))),0)+1)))</f>
        <v>2</v>
      </c>
      <c r="K2967" s="1" t="s">
        <v>22</v>
      </c>
      <c r="L2967" s="1" t="s">
        <v>3090</v>
      </c>
      <c r="M2967" s="1" t="str">
        <f t="shared" si="139"/>
        <v>8700</v>
      </c>
      <c r="N2967" s="1" t="str">
        <f t="shared" si="140"/>
        <v>Küsnacht ZH</v>
      </c>
      <c r="O2967" s="1" t="s">
        <v>24</v>
      </c>
      <c r="P2967" s="1" t="s">
        <v>9009</v>
      </c>
      <c r="Q2967" s="1" t="s">
        <v>128</v>
      </c>
      <c r="R2967" s="1" t="s">
        <v>22</v>
      </c>
      <c r="S2967" s="1" t="s">
        <v>22</v>
      </c>
      <c r="T2967" s="1" t="s">
        <v>9010</v>
      </c>
      <c r="U2967" s="1" t="s">
        <v>27</v>
      </c>
    </row>
    <row r="2968" spans="1:21" ht="15" x14ac:dyDescent="0.2">
      <c r="A2968" s="1" t="s">
        <v>73</v>
      </c>
      <c r="B2968" s="1" t="s">
        <v>17</v>
      </c>
      <c r="C2968" s="1" t="s">
        <v>15835</v>
      </c>
      <c r="D2968" s="1" t="s">
        <v>15836</v>
      </c>
      <c r="E2968" s="1" t="s">
        <v>13016</v>
      </c>
      <c r="F2968" s="1" t="s">
        <v>22</v>
      </c>
      <c r="G2968" s="2" t="str">
        <f t="shared" si="138"/>
        <v>Doktorhuus Praxis Schlieren</v>
      </c>
      <c r="H2968" s="1" t="s">
        <v>13017</v>
      </c>
      <c r="I2968" s="1" t="str" cm="1">
        <f t="array" ref="I2968">IF(H2968="","",IF(COUNT(VALUE(MID(H2968,ROW($A$1:$A$100),1)))=0,H2968,TRIM(LEFT(H2968,MATCH(TRUE,ISNUMBER(VALUE(MID(H2968,ROW($A$1:$A$100),1))),0)-1))))</f>
        <v>Zürcherstrasse</v>
      </c>
      <c r="J2968" s="1" t="str" cm="1">
        <f t="array" ref="J2968">IF(H2968="","",IF(COUNT(VALUE(MID(H2968,ROW($A$1:$A$100),1)))=0,"",RIGHT(H2968,LEN(H2968)-MATCH(TRUE,ISNUMBER(VALUE(MID(H2968,ROW($A$1:$A$100),1))),0)+1)))</f>
        <v>4</v>
      </c>
      <c r="K2968" s="1" t="s">
        <v>22</v>
      </c>
      <c r="L2968" s="1" t="s">
        <v>3177</v>
      </c>
      <c r="M2968" s="1" t="str">
        <f t="shared" si="139"/>
        <v>8952</v>
      </c>
      <c r="N2968" s="1" t="str">
        <f t="shared" si="140"/>
        <v>Schlieren</v>
      </c>
      <c r="O2968" s="1" t="s">
        <v>24</v>
      </c>
      <c r="P2968" s="1" t="s">
        <v>15837</v>
      </c>
      <c r="Q2968" s="1" t="s">
        <v>80</v>
      </c>
      <c r="R2968" s="1" t="s">
        <v>22</v>
      </c>
      <c r="S2968" s="1" t="s">
        <v>22</v>
      </c>
      <c r="T2968" s="1" t="s">
        <v>15838</v>
      </c>
      <c r="U2968" s="1" t="s">
        <v>27</v>
      </c>
    </row>
    <row r="2969" spans="1:21" ht="15" x14ac:dyDescent="0.2">
      <c r="A2969" s="1" t="s">
        <v>73</v>
      </c>
      <c r="B2969" s="1" t="s">
        <v>64</v>
      </c>
      <c r="C2969" s="1" t="s">
        <v>2979</v>
      </c>
      <c r="D2969" s="1" t="s">
        <v>14055</v>
      </c>
      <c r="E2969" s="1" t="s">
        <v>2478</v>
      </c>
      <c r="F2969" s="1" t="s">
        <v>22</v>
      </c>
      <c r="G2969" s="2" t="str">
        <f t="shared" si="138"/>
        <v>Medbase St. Gallen Einstein</v>
      </c>
      <c r="H2969" s="1" t="s">
        <v>2479</v>
      </c>
      <c r="I2969" s="1" t="str" cm="1">
        <f t="array" ref="I2969">IF(H2969="","",IF(COUNT(VALUE(MID(H2969,ROW($A$1:$A$100),1)))=0,H2969,TRIM(LEFT(H2969,MATCH(TRUE,ISNUMBER(VALUE(MID(H2969,ROW($A$1:$A$100),1))),0)-1))))</f>
        <v>Wassergasse</v>
      </c>
      <c r="J2969" s="1" t="str" cm="1">
        <f t="array" ref="J2969">IF(H2969="","",IF(COUNT(VALUE(MID(H2969,ROW($A$1:$A$100),1)))=0,"",RIGHT(H2969,LEN(H2969)-MATCH(TRUE,ISNUMBER(VALUE(MID(H2969,ROW($A$1:$A$100),1))),0)+1)))</f>
        <v>7</v>
      </c>
      <c r="K2969" s="1" t="s">
        <v>22</v>
      </c>
      <c r="L2969" s="1" t="s">
        <v>375</v>
      </c>
      <c r="M2969" s="1" t="str">
        <f t="shared" si="139"/>
        <v>9000</v>
      </c>
      <c r="N2969" s="1" t="str">
        <f t="shared" si="140"/>
        <v>St. Gallen</v>
      </c>
      <c r="O2969" s="1" t="s">
        <v>24</v>
      </c>
      <c r="P2969" s="1" t="s">
        <v>14056</v>
      </c>
      <c r="Q2969" s="1" t="s">
        <v>128</v>
      </c>
      <c r="R2969" s="1" t="s">
        <v>22</v>
      </c>
      <c r="S2969" s="1" t="s">
        <v>22</v>
      </c>
      <c r="T2969" s="1" t="s">
        <v>14057</v>
      </c>
      <c r="U2969" s="1" t="s">
        <v>27</v>
      </c>
    </row>
    <row r="2970" spans="1:21" ht="15" x14ac:dyDescent="0.2">
      <c r="A2970" s="1" t="s">
        <v>16</v>
      </c>
      <c r="B2970" s="1" t="s">
        <v>64</v>
      </c>
      <c r="C2970" s="1" t="s">
        <v>8935</v>
      </c>
      <c r="D2970" s="1" t="s">
        <v>8936</v>
      </c>
      <c r="E2970" s="1" t="s">
        <v>5852</v>
      </c>
      <c r="F2970" s="1" t="s">
        <v>22</v>
      </c>
      <c r="G2970" s="2" t="str">
        <f t="shared" si="138"/>
        <v>Praxis NahundGut AG</v>
      </c>
      <c r="H2970" s="1" t="s">
        <v>5853</v>
      </c>
      <c r="I2970" s="1" t="str" cm="1">
        <f t="array" ref="I2970">IF(H2970="","",IF(COUNT(VALUE(MID(H2970,ROW($A$1:$A$100),1)))=0,H2970,TRIM(LEFT(H2970,MATCH(TRUE,ISNUMBER(VALUE(MID(H2970,ROW($A$1:$A$100),1))),0)-1))))</f>
        <v>Gutstrasse</v>
      </c>
      <c r="J2970" s="1" t="str" cm="1">
        <f t="array" ref="J2970">IF(H2970="","",IF(COUNT(VALUE(MID(H2970,ROW($A$1:$A$100),1)))=0,"",RIGHT(H2970,LEN(H2970)-MATCH(TRUE,ISNUMBER(VALUE(MID(H2970,ROW($A$1:$A$100),1))),0)+1)))</f>
        <v>1</v>
      </c>
      <c r="K2970" s="1" t="s">
        <v>22</v>
      </c>
      <c r="L2970" s="1" t="s">
        <v>2106</v>
      </c>
      <c r="M2970" s="1" t="str">
        <f t="shared" si="139"/>
        <v>8055</v>
      </c>
      <c r="N2970" s="1" t="str">
        <f t="shared" si="140"/>
        <v>Zürich</v>
      </c>
      <c r="O2970" s="1" t="s">
        <v>24</v>
      </c>
      <c r="P2970" s="1" t="s">
        <v>8937</v>
      </c>
      <c r="Q2970" s="1" t="s">
        <v>128</v>
      </c>
      <c r="R2970" s="1" t="s">
        <v>22</v>
      </c>
      <c r="S2970" s="1" t="s">
        <v>22</v>
      </c>
      <c r="T2970" s="1" t="s">
        <v>8938</v>
      </c>
      <c r="U2970" s="1" t="s">
        <v>27</v>
      </c>
    </row>
    <row r="2971" spans="1:21" ht="15" x14ac:dyDescent="0.2">
      <c r="A2971" s="1" t="s">
        <v>73</v>
      </c>
      <c r="B2971" s="1" t="s">
        <v>64</v>
      </c>
      <c r="C2971" s="1" t="s">
        <v>2469</v>
      </c>
      <c r="D2971" s="1" t="s">
        <v>9014</v>
      </c>
      <c r="E2971" s="1" t="s">
        <v>7125</v>
      </c>
      <c r="F2971" s="1" t="s">
        <v>22</v>
      </c>
      <c r="G2971" s="2" t="str">
        <f t="shared" si="138"/>
        <v>Gemeinschaftspraxis Wiesendangen</v>
      </c>
      <c r="H2971" s="1" t="s">
        <v>7126</v>
      </c>
      <c r="I2971" s="1" t="str" cm="1">
        <f t="array" ref="I2971">IF(H2971="","",IF(COUNT(VALUE(MID(H2971,ROW($A$1:$A$100),1)))=0,H2971,TRIM(LEFT(H2971,MATCH(TRUE,ISNUMBER(VALUE(MID(H2971,ROW($A$1:$A$100),1))),0)-1))))</f>
        <v>Schulstrasse</v>
      </c>
      <c r="J2971" s="1" t="str" cm="1">
        <f t="array" ref="J2971">IF(H2971="","",IF(COUNT(VALUE(MID(H2971,ROW($A$1:$A$100),1)))=0,"",RIGHT(H2971,LEN(H2971)-MATCH(TRUE,ISNUMBER(VALUE(MID(H2971,ROW($A$1:$A$100),1))),0)+1)))</f>
        <v>8c</v>
      </c>
      <c r="K2971" s="1" t="s">
        <v>22</v>
      </c>
      <c r="L2971" s="1" t="s">
        <v>7127</v>
      </c>
      <c r="M2971" s="1" t="str">
        <f t="shared" si="139"/>
        <v>8542</v>
      </c>
      <c r="N2971" s="1" t="str">
        <f t="shared" si="140"/>
        <v>Wiesendangen</v>
      </c>
      <c r="O2971" s="1" t="s">
        <v>24</v>
      </c>
      <c r="P2971" s="1" t="s">
        <v>9015</v>
      </c>
      <c r="Q2971" s="1" t="s">
        <v>80</v>
      </c>
      <c r="R2971" s="1" t="s">
        <v>22</v>
      </c>
      <c r="S2971" s="1" t="s">
        <v>22</v>
      </c>
      <c r="T2971" s="1" t="s">
        <v>9016</v>
      </c>
      <c r="U2971" s="1" t="s">
        <v>27</v>
      </c>
    </row>
    <row r="2972" spans="1:21" ht="30" x14ac:dyDescent="0.2">
      <c r="A2972" s="1" t="s">
        <v>16</v>
      </c>
      <c r="B2972" s="1" t="s">
        <v>17</v>
      </c>
      <c r="C2972" s="1" t="s">
        <v>153</v>
      </c>
      <c r="D2972" s="1" t="s">
        <v>154</v>
      </c>
      <c r="E2972" s="1" t="s">
        <v>155</v>
      </c>
      <c r="F2972" s="1" t="s">
        <v>156</v>
      </c>
      <c r="G2972" s="2" t="str">
        <f t="shared" si="138"/>
        <v>See-Spital Horgen
_x000D_Frauenklinik</v>
      </c>
      <c r="H2972" s="1" t="s">
        <v>157</v>
      </c>
      <c r="I2972" s="1" t="str" cm="1">
        <f t="array" ref="I2972">IF(H2972="","",IF(COUNT(VALUE(MID(H2972,ROW($A$1:$A$100),1)))=0,H2972,TRIM(LEFT(H2972,MATCH(TRUE,ISNUMBER(VALUE(MID(H2972,ROW($A$1:$A$100),1))),0)-1))))</f>
        <v>Asylstrasse</v>
      </c>
      <c r="J2972" s="1" t="str" cm="1">
        <f t="array" ref="J2972">IF(H2972="","",IF(COUNT(VALUE(MID(H2972,ROW($A$1:$A$100),1)))=0,"",RIGHT(H2972,LEN(H2972)-MATCH(TRUE,ISNUMBER(VALUE(MID(H2972,ROW($A$1:$A$100),1))),0)+1)))</f>
        <v>19</v>
      </c>
      <c r="K2972" s="1" t="s">
        <v>22</v>
      </c>
      <c r="L2972" s="1" t="s">
        <v>158</v>
      </c>
      <c r="M2972" s="1" t="str">
        <f t="shared" si="139"/>
        <v>8810</v>
      </c>
      <c r="N2972" s="1" t="str">
        <f t="shared" si="140"/>
        <v>Horgen</v>
      </c>
      <c r="O2972" s="1" t="s">
        <v>24</v>
      </c>
      <c r="P2972" s="1" t="s">
        <v>159</v>
      </c>
      <c r="Q2972" s="1" t="s">
        <v>21</v>
      </c>
      <c r="R2972" s="1" t="s">
        <v>22</v>
      </c>
      <c r="S2972" s="1" t="s">
        <v>22</v>
      </c>
      <c r="T2972" s="1" t="s">
        <v>160</v>
      </c>
      <c r="U2972" s="1" t="s">
        <v>27</v>
      </c>
    </row>
    <row r="2973" spans="1:21" ht="15" x14ac:dyDescent="0.2">
      <c r="A2973" s="1" t="s">
        <v>16</v>
      </c>
      <c r="B2973" s="1" t="s">
        <v>64</v>
      </c>
      <c r="C2973" s="1" t="s">
        <v>2168</v>
      </c>
      <c r="D2973" s="1" t="s">
        <v>9029</v>
      </c>
      <c r="E2973" s="1" t="s">
        <v>5819</v>
      </c>
      <c r="F2973" s="1" t="s">
        <v>22</v>
      </c>
      <c r="G2973" s="2" t="str">
        <f t="shared" si="138"/>
        <v>Medicopraxis Thalwil</v>
      </c>
      <c r="H2973" s="1" t="s">
        <v>5820</v>
      </c>
      <c r="I2973" s="1" t="str" cm="1">
        <f t="array" ref="I2973">IF(H2973="","",IF(COUNT(VALUE(MID(H2973,ROW($A$1:$A$100),1)))=0,H2973,TRIM(LEFT(H2973,MATCH(TRUE,ISNUMBER(VALUE(MID(H2973,ROW($A$1:$A$100),1))),0)-1))))</f>
        <v>Bahnhofstrasse</v>
      </c>
      <c r="J2973" s="1" t="str" cm="1">
        <f t="array" ref="J2973">IF(H2973="","",IF(COUNT(VALUE(MID(H2973,ROW($A$1:$A$100),1)))=0,"",RIGHT(H2973,LEN(H2973)-MATCH(TRUE,ISNUMBER(VALUE(MID(H2973,ROW($A$1:$A$100),1))),0)+1)))</f>
        <v>12</v>
      </c>
      <c r="K2973" s="1" t="s">
        <v>22</v>
      </c>
      <c r="L2973" s="1" t="s">
        <v>3750</v>
      </c>
      <c r="M2973" s="1" t="str">
        <f t="shared" si="139"/>
        <v>8800</v>
      </c>
      <c r="N2973" s="1" t="str">
        <f t="shared" si="140"/>
        <v>Thalwil</v>
      </c>
      <c r="O2973" s="1" t="s">
        <v>24</v>
      </c>
      <c r="P2973" s="1" t="s">
        <v>9030</v>
      </c>
      <c r="Q2973" s="1" t="s">
        <v>128</v>
      </c>
      <c r="R2973" s="1" t="s">
        <v>22</v>
      </c>
      <c r="S2973" s="1" t="s">
        <v>22</v>
      </c>
      <c r="T2973" s="1" t="s">
        <v>9031</v>
      </c>
      <c r="U2973" s="1" t="s">
        <v>27</v>
      </c>
    </row>
    <row r="2974" spans="1:21" ht="15" x14ac:dyDescent="0.2">
      <c r="A2974" s="1" t="s">
        <v>73</v>
      </c>
      <c r="B2974" s="1" t="s">
        <v>64</v>
      </c>
      <c r="C2974" s="1" t="s">
        <v>462</v>
      </c>
      <c r="D2974" s="1" t="s">
        <v>3524</v>
      </c>
      <c r="E2974" s="1" t="s">
        <v>9085</v>
      </c>
      <c r="F2974" s="1" t="s">
        <v>22</v>
      </c>
      <c r="G2974" s="2" t="str">
        <f t="shared" si="138"/>
        <v>Arztpraxis Dr. Rosa GmbH</v>
      </c>
      <c r="H2974" s="1" t="s">
        <v>5714</v>
      </c>
      <c r="I2974" s="1" t="str" cm="1">
        <f t="array" ref="I2974">IF(H2974="","",IF(COUNT(VALUE(MID(H2974,ROW($A$1:$A$100),1)))=0,H2974,TRIM(LEFT(H2974,MATCH(TRUE,ISNUMBER(VALUE(MID(H2974,ROW($A$1:$A$100),1))),0)-1))))</f>
        <v>Kapplerstrasse</v>
      </c>
      <c r="J2974" s="1" t="str" cm="1">
        <f t="array" ref="J2974">IF(H2974="","",IF(COUNT(VALUE(MID(H2974,ROW($A$1:$A$100),1)))=0,"",RIGHT(H2974,LEN(H2974)-MATCH(TRUE,ISNUMBER(VALUE(MID(H2974,ROW($A$1:$A$100),1))),0)+1)))</f>
        <v>32</v>
      </c>
      <c r="K2974" s="1" t="s">
        <v>22</v>
      </c>
      <c r="L2974" s="1" t="s">
        <v>594</v>
      </c>
      <c r="M2974" s="1" t="str">
        <f t="shared" si="139"/>
        <v>9642</v>
      </c>
      <c r="N2974" s="1" t="str">
        <f t="shared" si="140"/>
        <v>Ebnat-Kappel</v>
      </c>
      <c r="O2974" s="1" t="s">
        <v>24</v>
      </c>
      <c r="P2974" s="1" t="s">
        <v>9086</v>
      </c>
      <c r="Q2974" s="1" t="s">
        <v>128</v>
      </c>
      <c r="R2974" s="1" t="s">
        <v>80</v>
      </c>
      <c r="S2974" s="1" t="s">
        <v>22</v>
      </c>
      <c r="T2974" s="1" t="s">
        <v>9087</v>
      </c>
      <c r="U2974" s="1" t="s">
        <v>27</v>
      </c>
    </row>
    <row r="2975" spans="1:21" ht="30" x14ac:dyDescent="0.2">
      <c r="A2975" s="1" t="s">
        <v>16</v>
      </c>
      <c r="B2975" s="1" t="s">
        <v>64</v>
      </c>
      <c r="C2975" s="1" t="s">
        <v>1651</v>
      </c>
      <c r="D2975" s="1" t="s">
        <v>2265</v>
      </c>
      <c r="E2975" s="1" t="s">
        <v>2266</v>
      </c>
      <c r="F2975" s="1" t="s">
        <v>2267</v>
      </c>
      <c r="G2975" s="2" t="str">
        <f t="shared" si="138"/>
        <v>ärzte am werk GmbH
_x000D_Frauenärzte am Werk</v>
      </c>
      <c r="H2975" s="1" t="s">
        <v>2268</v>
      </c>
      <c r="I2975" s="1" t="str" cm="1">
        <f t="array" ref="I2975">IF(H2975="","",IF(COUNT(VALUE(MID(H2975,ROW($A$1:$A$100),1)))=0,H2975,TRIM(LEFT(H2975,MATCH(TRUE,ISNUMBER(VALUE(MID(H2975,ROW($A$1:$A$100),1))),0)-1))))</f>
        <v>Fassbindstrasse</v>
      </c>
      <c r="J2975" s="1" t="str" cm="1">
        <f t="array" ref="J2975">IF(H2975="","",IF(COUNT(VALUE(MID(H2975,ROW($A$1:$A$100),1)))=0,"",RIGHT(H2975,LEN(H2975)-MATCH(TRUE,ISNUMBER(VALUE(MID(H2975,ROW($A$1:$A$100),1))),0)+1)))</f>
        <v>2-4</v>
      </c>
      <c r="K2975" s="1" t="s">
        <v>22</v>
      </c>
      <c r="L2975" s="1" t="s">
        <v>2269</v>
      </c>
      <c r="M2975" s="1" t="str">
        <f t="shared" si="139"/>
        <v>4310</v>
      </c>
      <c r="N2975" s="1" t="str">
        <f t="shared" si="140"/>
        <v>Rheinfelden</v>
      </c>
      <c r="O2975" s="1" t="s">
        <v>24</v>
      </c>
      <c r="P2975" s="1" t="s">
        <v>2270</v>
      </c>
      <c r="Q2975" s="1" t="s">
        <v>21</v>
      </c>
      <c r="R2975" s="1" t="s">
        <v>22</v>
      </c>
      <c r="S2975" s="1" t="s">
        <v>22</v>
      </c>
      <c r="T2975" s="1" t="s">
        <v>2271</v>
      </c>
      <c r="U2975" s="1" t="s">
        <v>27</v>
      </c>
    </row>
    <row r="2976" spans="1:21" ht="15" x14ac:dyDescent="0.2">
      <c r="A2976" s="1" t="s">
        <v>16</v>
      </c>
      <c r="B2976" s="1" t="s">
        <v>900</v>
      </c>
      <c r="C2976" s="1" t="s">
        <v>911</v>
      </c>
      <c r="D2976" s="1" t="s">
        <v>912</v>
      </c>
      <c r="E2976" s="1" t="s">
        <v>913</v>
      </c>
      <c r="F2976" s="1" t="s">
        <v>22</v>
      </c>
      <c r="G2976" s="2" t="str">
        <f t="shared" si="138"/>
        <v>Gemeinschaftspraxis am Meierhof</v>
      </c>
      <c r="H2976" s="1" t="s">
        <v>914</v>
      </c>
      <c r="I2976" s="1" t="str" cm="1">
        <f t="array" ref="I2976">IF(H2976="","",IF(COUNT(VALUE(MID(H2976,ROW($A$1:$A$100),1)))=0,H2976,TRIM(LEFT(H2976,MATCH(TRUE,ISNUMBER(VALUE(MID(H2976,ROW($A$1:$A$100),1))),0)-1))))</f>
        <v>Limmattalstrasse</v>
      </c>
      <c r="J2976" s="1" t="str" cm="1">
        <f t="array" ref="J2976">IF(H2976="","",IF(COUNT(VALUE(MID(H2976,ROW($A$1:$A$100),1)))=0,"",RIGHT(H2976,LEN(H2976)-MATCH(TRUE,ISNUMBER(VALUE(MID(H2976,ROW($A$1:$A$100),1))),0)+1)))</f>
        <v>177</v>
      </c>
      <c r="K2976" s="1" t="s">
        <v>22</v>
      </c>
      <c r="L2976" s="1" t="s">
        <v>915</v>
      </c>
      <c r="M2976" s="1" t="str">
        <f t="shared" si="139"/>
        <v>8049</v>
      </c>
      <c r="N2976" s="1" t="str">
        <f t="shared" si="140"/>
        <v>Zürich</v>
      </c>
      <c r="O2976" s="1" t="s">
        <v>24</v>
      </c>
      <c r="P2976" s="1" t="s">
        <v>916</v>
      </c>
      <c r="Q2976" s="1" t="s">
        <v>128</v>
      </c>
      <c r="R2976" s="1" t="s">
        <v>22</v>
      </c>
      <c r="S2976" s="1" t="s">
        <v>22</v>
      </c>
      <c r="T2976" s="1" t="s">
        <v>917</v>
      </c>
      <c r="U2976" s="1" t="s">
        <v>27</v>
      </c>
    </row>
    <row r="2977" spans="1:21" ht="15" x14ac:dyDescent="0.2">
      <c r="A2977" s="1" t="s">
        <v>73</v>
      </c>
      <c r="B2977" s="1" t="s">
        <v>64</v>
      </c>
      <c r="C2977" s="1" t="s">
        <v>9072</v>
      </c>
      <c r="D2977" s="1" t="s">
        <v>5770</v>
      </c>
      <c r="E2977" s="1" t="s">
        <v>9073</v>
      </c>
      <c r="F2977" s="1" t="s">
        <v>22</v>
      </c>
      <c r="G2977" s="2" t="str">
        <f t="shared" si="138"/>
        <v>Praxis Dr. Rosenberg</v>
      </c>
      <c r="H2977" s="1" t="s">
        <v>9074</v>
      </c>
      <c r="I2977" s="1" t="str" cm="1">
        <f t="array" ref="I2977">IF(H2977="","",IF(COUNT(VALUE(MID(H2977,ROW($A$1:$A$100),1)))=0,H2977,TRIM(LEFT(H2977,MATCH(TRUE,ISNUMBER(VALUE(MID(H2977,ROW($A$1:$A$100),1))),0)-1))))</f>
        <v>Seebahnstrasse</v>
      </c>
      <c r="J2977" s="1" t="str" cm="1">
        <f t="array" ref="J2977">IF(H2977="","",IF(COUNT(VALUE(MID(H2977,ROW($A$1:$A$100),1)))=0,"",RIGHT(H2977,LEN(H2977)-MATCH(TRUE,ISNUMBER(VALUE(MID(H2977,ROW($A$1:$A$100),1))),0)+1)))</f>
        <v>85</v>
      </c>
      <c r="K2977" s="1" t="s">
        <v>22</v>
      </c>
      <c r="L2977" s="1" t="s">
        <v>1557</v>
      </c>
      <c r="M2977" s="1" t="str">
        <f t="shared" si="139"/>
        <v>8003</v>
      </c>
      <c r="N2977" s="1" t="str">
        <f t="shared" si="140"/>
        <v>Zürich</v>
      </c>
      <c r="O2977" s="1" t="s">
        <v>24</v>
      </c>
      <c r="P2977" s="1" t="s">
        <v>5771</v>
      </c>
      <c r="Q2977" s="1" t="s">
        <v>128</v>
      </c>
      <c r="R2977" s="1" t="s">
        <v>22</v>
      </c>
      <c r="S2977" s="1" t="s">
        <v>22</v>
      </c>
      <c r="T2977" s="1" t="s">
        <v>9075</v>
      </c>
      <c r="U2977" s="1" t="s">
        <v>27</v>
      </c>
    </row>
    <row r="2978" spans="1:21" ht="15" x14ac:dyDescent="0.2">
      <c r="A2978" s="1" t="s">
        <v>73</v>
      </c>
      <c r="B2978" s="1" t="s">
        <v>64</v>
      </c>
      <c r="C2978" s="1" t="s">
        <v>5769</v>
      </c>
      <c r="D2978" s="1" t="s">
        <v>5770</v>
      </c>
      <c r="E2978" s="1" t="s">
        <v>4318</v>
      </c>
      <c r="F2978" s="1" t="s">
        <v>22</v>
      </c>
      <c r="G2978" s="2" t="str">
        <f t="shared" si="138"/>
        <v>Plenamed AG</v>
      </c>
      <c r="H2978" s="1" t="s">
        <v>4319</v>
      </c>
      <c r="I2978" s="1" t="str" cm="1">
        <f t="array" ref="I2978">IF(H2978="","",IF(COUNT(VALUE(MID(H2978,ROW($A$1:$A$100),1)))=0,H2978,TRIM(LEFT(H2978,MATCH(TRUE,ISNUMBER(VALUE(MID(H2978,ROW($A$1:$A$100),1))),0)-1))))</f>
        <v>Oberer Deutweg</v>
      </c>
      <c r="J2978" s="1" t="str" cm="1">
        <f t="array" ref="J2978">IF(H2978="","",IF(COUNT(VALUE(MID(H2978,ROW($A$1:$A$100),1)))=0,"",RIGHT(H2978,LEN(H2978)-MATCH(TRUE,ISNUMBER(VALUE(MID(H2978,ROW($A$1:$A$100),1))),0)+1)))</f>
        <v>59</v>
      </c>
      <c r="K2978" s="1" t="s">
        <v>22</v>
      </c>
      <c r="L2978" s="1" t="s">
        <v>291</v>
      </c>
      <c r="M2978" s="1" t="str">
        <f t="shared" si="139"/>
        <v>8400</v>
      </c>
      <c r="N2978" s="1" t="str">
        <f t="shared" si="140"/>
        <v>Winterthur</v>
      </c>
      <c r="O2978" s="1" t="s">
        <v>24</v>
      </c>
      <c r="P2978" s="1" t="s">
        <v>5771</v>
      </c>
      <c r="Q2978" s="1" t="s">
        <v>128</v>
      </c>
      <c r="R2978" s="1" t="s">
        <v>80</v>
      </c>
      <c r="S2978" s="1" t="s">
        <v>22</v>
      </c>
      <c r="T2978" s="1" t="s">
        <v>5772</v>
      </c>
      <c r="U2978" s="1" t="s">
        <v>27</v>
      </c>
    </row>
    <row r="2979" spans="1:21" ht="15" x14ac:dyDescent="0.2">
      <c r="A2979" s="1" t="s">
        <v>16</v>
      </c>
      <c r="B2979" s="1" t="s">
        <v>64</v>
      </c>
      <c r="C2979" s="1" t="s">
        <v>9076</v>
      </c>
      <c r="D2979" s="1" t="s">
        <v>5770</v>
      </c>
      <c r="E2979" s="1" t="s">
        <v>9073</v>
      </c>
      <c r="F2979" s="1" t="s">
        <v>22</v>
      </c>
      <c r="G2979" s="2" t="str">
        <f t="shared" si="138"/>
        <v>Praxis Dr. Rosenberg</v>
      </c>
      <c r="H2979" s="1" t="s">
        <v>9074</v>
      </c>
      <c r="I2979" s="1" t="str" cm="1">
        <f t="array" ref="I2979">IF(H2979="","",IF(COUNT(VALUE(MID(H2979,ROW($A$1:$A$100),1)))=0,H2979,TRIM(LEFT(H2979,MATCH(TRUE,ISNUMBER(VALUE(MID(H2979,ROW($A$1:$A$100),1))),0)-1))))</f>
        <v>Seebahnstrasse</v>
      </c>
      <c r="J2979" s="1" t="str" cm="1">
        <f t="array" ref="J2979">IF(H2979="","",IF(COUNT(VALUE(MID(H2979,ROW($A$1:$A$100),1)))=0,"",RIGHT(H2979,LEN(H2979)-MATCH(TRUE,ISNUMBER(VALUE(MID(H2979,ROW($A$1:$A$100),1))),0)+1)))</f>
        <v>85</v>
      </c>
      <c r="K2979" s="1" t="s">
        <v>22</v>
      </c>
      <c r="L2979" s="1" t="s">
        <v>1557</v>
      </c>
      <c r="M2979" s="1" t="str">
        <f t="shared" si="139"/>
        <v>8003</v>
      </c>
      <c r="N2979" s="1" t="str">
        <f t="shared" si="140"/>
        <v>Zürich</v>
      </c>
      <c r="O2979" s="1" t="s">
        <v>24</v>
      </c>
      <c r="P2979" s="1" t="s">
        <v>9077</v>
      </c>
      <c r="Q2979" s="1" t="s">
        <v>128</v>
      </c>
      <c r="R2979" s="1" t="s">
        <v>22</v>
      </c>
      <c r="S2979" s="1" t="s">
        <v>22</v>
      </c>
      <c r="T2979" s="1" t="s">
        <v>9078</v>
      </c>
      <c r="U2979" s="1" t="s">
        <v>27</v>
      </c>
    </row>
    <row r="2980" spans="1:21" ht="15" x14ac:dyDescent="0.2">
      <c r="A2980" s="1" t="s">
        <v>16</v>
      </c>
      <c r="B2980" s="1" t="s">
        <v>64</v>
      </c>
      <c r="C2980" s="1" t="s">
        <v>6878</v>
      </c>
      <c r="D2980" s="1" t="s">
        <v>9079</v>
      </c>
      <c r="E2980" s="1" t="s">
        <v>9080</v>
      </c>
      <c r="F2980" s="1" t="s">
        <v>22</v>
      </c>
      <c r="G2980" s="2" t="str">
        <f t="shared" si="138"/>
        <v>Arztpraxis Bilchen</v>
      </c>
      <c r="H2980" s="1" t="s">
        <v>9081</v>
      </c>
      <c r="I2980" s="1" t="str" cm="1">
        <f t="array" ref="I2980">IF(H2980="","",IF(COUNT(VALUE(MID(H2980,ROW($A$1:$A$100),1)))=0,H2980,TRIM(LEFT(H2980,MATCH(TRUE,ISNUMBER(VALUE(MID(H2980,ROW($A$1:$A$100),1))),0)-1))))</f>
        <v>Bilchen</v>
      </c>
      <c r="J2980" s="1" t="str" cm="1">
        <f t="array" ref="J2980">IF(H2980="","",IF(COUNT(VALUE(MID(H2980,ROW($A$1:$A$100),1)))=0,"",RIGHT(H2980,LEN(H2980)-MATCH(TRUE,ISNUMBER(VALUE(MID(H2980,ROW($A$1:$A$100),1))),0)+1)))</f>
        <v>10</v>
      </c>
      <c r="K2980" s="1" t="s">
        <v>22</v>
      </c>
      <c r="L2980" s="1" t="s">
        <v>9082</v>
      </c>
      <c r="M2980" s="1" t="str">
        <f t="shared" si="139"/>
        <v>9556</v>
      </c>
      <c r="N2980" s="1" t="str">
        <f t="shared" si="140"/>
        <v>Affeltrangen</v>
      </c>
      <c r="O2980" s="1" t="s">
        <v>24</v>
      </c>
      <c r="P2980" s="1" t="s">
        <v>9083</v>
      </c>
      <c r="Q2980" s="1" t="s">
        <v>128</v>
      </c>
      <c r="R2980" s="1" t="s">
        <v>22</v>
      </c>
      <c r="S2980" s="1" t="s">
        <v>22</v>
      </c>
      <c r="T2980" s="1" t="s">
        <v>9084</v>
      </c>
      <c r="U2980" s="1" t="s">
        <v>27</v>
      </c>
    </row>
    <row r="2981" spans="1:21" ht="15" x14ac:dyDescent="0.2">
      <c r="A2981" s="1" t="s">
        <v>73</v>
      </c>
      <c r="B2981" s="1" t="s">
        <v>64</v>
      </c>
      <c r="C2981" s="1" t="s">
        <v>5613</v>
      </c>
      <c r="D2981" s="1" t="s">
        <v>5614</v>
      </c>
      <c r="E2981" s="1" t="s">
        <v>5615</v>
      </c>
      <c r="F2981" s="1" t="s">
        <v>22</v>
      </c>
      <c r="G2981" s="2" t="str">
        <f t="shared" si="138"/>
        <v>Praxis Dr. Rosenfelder Bertin</v>
      </c>
      <c r="H2981" s="1" t="s">
        <v>5616</v>
      </c>
      <c r="I2981" s="1" t="str" cm="1">
        <f t="array" ref="I2981">IF(H2981="","",IF(COUNT(VALUE(MID(H2981,ROW($A$1:$A$100),1)))=0,H2981,TRIM(LEFT(H2981,MATCH(TRUE,ISNUMBER(VALUE(MID(H2981,ROW($A$1:$A$100),1))),0)-1))))</f>
        <v>Obere Bisrütistrasse</v>
      </c>
      <c r="J2981" s="1" t="str" cm="1">
        <f t="array" ref="J2981">IF(H2981="","",IF(COUNT(VALUE(MID(H2981,ROW($A$1:$A$100),1)))=0,"",RIGHT(H2981,LEN(H2981)-MATCH(TRUE,ISNUMBER(VALUE(MID(H2981,ROW($A$1:$A$100),1))),0)+1)))</f>
        <v>1</v>
      </c>
      <c r="K2981" s="1" t="s">
        <v>22</v>
      </c>
      <c r="L2981" s="1" t="s">
        <v>883</v>
      </c>
      <c r="M2981" s="1" t="str">
        <f t="shared" si="139"/>
        <v>9220</v>
      </c>
      <c r="N2981" s="1" t="str">
        <f t="shared" si="140"/>
        <v>Bischofszell</v>
      </c>
      <c r="O2981" s="1" t="s">
        <v>24</v>
      </c>
      <c r="P2981" s="1" t="s">
        <v>5617</v>
      </c>
      <c r="Q2981" s="1" t="s">
        <v>80</v>
      </c>
      <c r="R2981" s="1" t="s">
        <v>22</v>
      </c>
      <c r="S2981" s="1" t="s">
        <v>22</v>
      </c>
      <c r="T2981" s="1" t="s">
        <v>5618</v>
      </c>
      <c r="U2981" s="1" t="s">
        <v>27</v>
      </c>
    </row>
    <row r="2982" spans="1:21" ht="15" x14ac:dyDescent="0.2">
      <c r="A2982" s="1" t="s">
        <v>73</v>
      </c>
      <c r="B2982" s="1" t="s">
        <v>17</v>
      </c>
      <c r="C2982" s="1" t="s">
        <v>9051</v>
      </c>
      <c r="D2982" s="1" t="s">
        <v>7173</v>
      </c>
      <c r="E2982" s="1" t="s">
        <v>7174</v>
      </c>
      <c r="F2982" s="1" t="s">
        <v>22</v>
      </c>
      <c r="G2982" s="2" t="str">
        <f t="shared" si="138"/>
        <v>Ärztehaus Seen AG</v>
      </c>
      <c r="H2982" s="1" t="s">
        <v>7175</v>
      </c>
      <c r="I2982" s="1" t="str" cm="1">
        <f t="array" ref="I2982">IF(H2982="","",IF(COUNT(VALUE(MID(H2982,ROW($A$1:$A$100),1)))=0,H2982,TRIM(LEFT(H2982,MATCH(TRUE,ISNUMBER(VALUE(MID(H2982,ROW($A$1:$A$100),1))),0)-1))))</f>
        <v>Arbergstrasse</v>
      </c>
      <c r="J2982" s="1" t="str" cm="1">
        <f t="array" ref="J2982">IF(H2982="","",IF(COUNT(VALUE(MID(H2982,ROW($A$1:$A$100),1)))=0,"",RIGHT(H2982,LEN(H2982)-MATCH(TRUE,ISNUMBER(VALUE(MID(H2982,ROW($A$1:$A$100),1))),0)+1)))</f>
        <v>7B</v>
      </c>
      <c r="K2982" s="1" t="s">
        <v>22</v>
      </c>
      <c r="L2982" s="1" t="s">
        <v>2604</v>
      </c>
      <c r="M2982" s="1" t="str">
        <f t="shared" si="139"/>
        <v>8405</v>
      </c>
      <c r="N2982" s="1" t="str">
        <f t="shared" si="140"/>
        <v>Winterthur</v>
      </c>
      <c r="O2982" s="1" t="s">
        <v>24</v>
      </c>
      <c r="P2982" s="1" t="s">
        <v>9052</v>
      </c>
      <c r="Q2982" s="1" t="s">
        <v>128</v>
      </c>
      <c r="R2982" s="1" t="s">
        <v>22</v>
      </c>
      <c r="S2982" s="1" t="s">
        <v>22</v>
      </c>
      <c r="T2982" s="1" t="s">
        <v>9053</v>
      </c>
      <c r="U2982" s="1" t="s">
        <v>27</v>
      </c>
    </row>
    <row r="2983" spans="1:21" ht="15" x14ac:dyDescent="0.2">
      <c r="A2983" s="1" t="s">
        <v>16</v>
      </c>
      <c r="B2983" s="1" t="s">
        <v>900</v>
      </c>
      <c r="C2983" s="1" t="s">
        <v>357</v>
      </c>
      <c r="D2983" s="1" t="s">
        <v>7173</v>
      </c>
      <c r="E2983" s="1" t="s">
        <v>7174</v>
      </c>
      <c r="F2983" s="1" t="s">
        <v>22</v>
      </c>
      <c r="G2983" s="2" t="str">
        <f t="shared" si="138"/>
        <v>Ärztehaus Seen AG</v>
      </c>
      <c r="H2983" s="1" t="s">
        <v>7175</v>
      </c>
      <c r="I2983" s="1" t="str" cm="1">
        <f t="array" ref="I2983">IF(H2983="","",IF(COUNT(VALUE(MID(H2983,ROW($A$1:$A$100),1)))=0,H2983,TRIM(LEFT(H2983,MATCH(TRUE,ISNUMBER(VALUE(MID(H2983,ROW($A$1:$A$100),1))),0)-1))))</f>
        <v>Arbergstrasse</v>
      </c>
      <c r="J2983" s="1" t="str" cm="1">
        <f t="array" ref="J2983">IF(H2983="","",IF(COUNT(VALUE(MID(H2983,ROW($A$1:$A$100),1)))=0,"",RIGHT(H2983,LEN(H2983)-MATCH(TRUE,ISNUMBER(VALUE(MID(H2983,ROW($A$1:$A$100),1))),0)+1)))</f>
        <v>7B</v>
      </c>
      <c r="K2983" s="1" t="s">
        <v>22</v>
      </c>
      <c r="L2983" s="1" t="s">
        <v>2604</v>
      </c>
      <c r="M2983" s="1" t="str">
        <f t="shared" si="139"/>
        <v>8405</v>
      </c>
      <c r="N2983" s="1" t="str">
        <f t="shared" si="140"/>
        <v>Winterthur</v>
      </c>
      <c r="O2983" s="1" t="s">
        <v>24</v>
      </c>
      <c r="P2983" s="1" t="s">
        <v>7176</v>
      </c>
      <c r="Q2983" s="1" t="s">
        <v>128</v>
      </c>
      <c r="R2983" s="1" t="s">
        <v>22</v>
      </c>
      <c r="S2983" s="1" t="s">
        <v>22</v>
      </c>
      <c r="T2983" s="1" t="s">
        <v>7177</v>
      </c>
      <c r="U2983" s="1" t="s">
        <v>27</v>
      </c>
    </row>
    <row r="2984" spans="1:21" ht="15" x14ac:dyDescent="0.2">
      <c r="A2984" s="1" t="s">
        <v>16</v>
      </c>
      <c r="B2984" s="1" t="s">
        <v>17</v>
      </c>
      <c r="C2984" s="1" t="s">
        <v>1106</v>
      </c>
      <c r="D2984" s="1" t="s">
        <v>16377</v>
      </c>
      <c r="E2984" s="1" t="s">
        <v>15521</v>
      </c>
      <c r="F2984" s="1" t="s">
        <v>22</v>
      </c>
      <c r="G2984" s="2" t="str">
        <f t="shared" si="138"/>
        <v>Arztpraxis Opfikon</v>
      </c>
      <c r="H2984" s="1" t="s">
        <v>15522</v>
      </c>
      <c r="I2984" s="1" t="str" cm="1">
        <f t="array" ref="I2984">IF(H2984="","",IF(COUNT(VALUE(MID(H2984,ROW($A$1:$A$100),1)))=0,H2984,TRIM(LEFT(H2984,MATCH(TRUE,ISNUMBER(VALUE(MID(H2984,ROW($A$1:$A$100),1))),0)-1))))</f>
        <v>Wallisellerstrasse</v>
      </c>
      <c r="J2984" s="1" t="str" cm="1">
        <f t="array" ref="J2984">IF(H2984="","",IF(COUNT(VALUE(MID(H2984,ROW($A$1:$A$100),1)))=0,"",RIGHT(H2984,LEN(H2984)-MATCH(TRUE,ISNUMBER(VALUE(MID(H2984,ROW($A$1:$A$100),1))),0)+1)))</f>
        <v>4</v>
      </c>
      <c r="K2984" s="1" t="s">
        <v>22</v>
      </c>
      <c r="L2984" s="1" t="s">
        <v>3028</v>
      </c>
      <c r="M2984" s="1" t="str">
        <f t="shared" si="139"/>
        <v>8152</v>
      </c>
      <c r="N2984" s="1" t="str">
        <f t="shared" si="140"/>
        <v>Opfikon</v>
      </c>
      <c r="O2984" s="1" t="s">
        <v>24</v>
      </c>
      <c r="P2984" s="1" t="s">
        <v>16378</v>
      </c>
      <c r="Q2984" s="1" t="s">
        <v>128</v>
      </c>
      <c r="R2984" s="1" t="s">
        <v>22</v>
      </c>
      <c r="S2984" s="1" t="s">
        <v>22</v>
      </c>
      <c r="T2984" s="1" t="s">
        <v>16379</v>
      </c>
      <c r="U2984" s="1" t="s">
        <v>27</v>
      </c>
    </row>
    <row r="2985" spans="1:21" ht="15" x14ac:dyDescent="0.2">
      <c r="A2985" s="1" t="s">
        <v>73</v>
      </c>
      <c r="B2985" s="1" t="s">
        <v>64</v>
      </c>
      <c r="C2985" s="1" t="s">
        <v>14913</v>
      </c>
      <c r="D2985" s="1" t="s">
        <v>14914</v>
      </c>
      <c r="E2985" s="1" t="s">
        <v>14915</v>
      </c>
      <c r="F2985" s="1" t="s">
        <v>22</v>
      </c>
      <c r="G2985" s="2" t="str">
        <f t="shared" si="138"/>
        <v>mediX Praxis Uitikon</v>
      </c>
      <c r="H2985" s="1" t="s">
        <v>14916</v>
      </c>
      <c r="I2985" s="1" t="str" cm="1">
        <f t="array" ref="I2985">IF(H2985="","",IF(COUNT(VALUE(MID(H2985,ROW($A$1:$A$100),1)))=0,H2985,TRIM(LEFT(H2985,MATCH(TRUE,ISNUMBER(VALUE(MID(H2985,ROW($A$1:$A$100),1))),0)-1))))</f>
        <v>Leuengasse</v>
      </c>
      <c r="J2985" s="1" t="str" cm="1">
        <f t="array" ref="J2985">IF(H2985="","",IF(COUNT(VALUE(MID(H2985,ROW($A$1:$A$100),1)))=0,"",RIGHT(H2985,LEN(H2985)-MATCH(TRUE,ISNUMBER(VALUE(MID(H2985,ROW($A$1:$A$100),1))),0)+1)))</f>
        <v>3</v>
      </c>
      <c r="K2985" s="1" t="s">
        <v>22</v>
      </c>
      <c r="L2985" s="1" t="s">
        <v>5610</v>
      </c>
      <c r="M2985" s="1" t="str">
        <f t="shared" si="139"/>
        <v>8142</v>
      </c>
      <c r="N2985" s="1" t="str">
        <f t="shared" si="140"/>
        <v>Uitikon Waldegg</v>
      </c>
      <c r="O2985" s="1" t="s">
        <v>24</v>
      </c>
      <c r="P2985" s="1" t="s">
        <v>14917</v>
      </c>
      <c r="Q2985" s="1" t="s">
        <v>128</v>
      </c>
      <c r="R2985" s="1" t="s">
        <v>22</v>
      </c>
      <c r="S2985" s="1" t="s">
        <v>22</v>
      </c>
      <c r="T2985" s="1" t="s">
        <v>14918</v>
      </c>
      <c r="U2985" s="1" t="s">
        <v>27</v>
      </c>
    </row>
    <row r="2986" spans="1:21" ht="15" x14ac:dyDescent="0.2">
      <c r="A2986" s="1" t="s">
        <v>16</v>
      </c>
      <c r="B2986" s="1" t="s">
        <v>64</v>
      </c>
      <c r="C2986" s="1" t="s">
        <v>1553</v>
      </c>
      <c r="D2986" s="1" t="s">
        <v>9042</v>
      </c>
      <c r="E2986" s="1" t="s">
        <v>6587</v>
      </c>
      <c r="F2986" s="1" t="s">
        <v>22</v>
      </c>
      <c r="G2986" s="2" t="str">
        <f t="shared" si="138"/>
        <v>ACAMED Wangen</v>
      </c>
      <c r="H2986" s="1" t="s">
        <v>6588</v>
      </c>
      <c r="I2986" s="1" t="str" cm="1">
        <f t="array" ref="I2986">IF(H2986="","",IF(COUNT(VALUE(MID(H2986,ROW($A$1:$A$100),1)))=0,H2986,TRIM(LEFT(H2986,MATCH(TRUE,ISNUMBER(VALUE(MID(H2986,ROW($A$1:$A$100),1))),0)-1))))</f>
        <v>Hegnaustrasse</v>
      </c>
      <c r="J2986" s="1" t="str" cm="1">
        <f t="array" ref="J2986">IF(H2986="","",IF(COUNT(VALUE(MID(H2986,ROW($A$1:$A$100),1)))=0,"",RIGHT(H2986,LEN(H2986)-MATCH(TRUE,ISNUMBER(VALUE(MID(H2986,ROW($A$1:$A$100),1))),0)+1)))</f>
        <v>30</v>
      </c>
      <c r="K2986" s="1" t="s">
        <v>22</v>
      </c>
      <c r="L2986" s="1" t="s">
        <v>6589</v>
      </c>
      <c r="M2986" s="1" t="str">
        <f t="shared" si="139"/>
        <v>8602</v>
      </c>
      <c r="N2986" s="1" t="str">
        <f t="shared" si="140"/>
        <v>Wangen b. Dübendorf</v>
      </c>
      <c r="O2986" s="1" t="s">
        <v>24</v>
      </c>
      <c r="P2986" s="1" t="s">
        <v>9043</v>
      </c>
      <c r="Q2986" s="1" t="s">
        <v>128</v>
      </c>
      <c r="R2986" s="1" t="s">
        <v>80</v>
      </c>
      <c r="S2986" s="1" t="s">
        <v>22</v>
      </c>
      <c r="T2986" s="1" t="s">
        <v>9044</v>
      </c>
      <c r="U2986" s="1" t="s">
        <v>27</v>
      </c>
    </row>
    <row r="2987" spans="1:21" ht="30" x14ac:dyDescent="0.2">
      <c r="A2987" s="1" t="s">
        <v>16</v>
      </c>
      <c r="B2987" s="1" t="s">
        <v>17</v>
      </c>
      <c r="C2987" s="1" t="s">
        <v>15687</v>
      </c>
      <c r="D2987" s="1" t="s">
        <v>15688</v>
      </c>
      <c r="E2987" s="1" t="s">
        <v>163</v>
      </c>
      <c r="F2987" s="1" t="s">
        <v>745</v>
      </c>
      <c r="G2987" s="2" t="str">
        <f t="shared" si="138"/>
        <v>Inselspital Bern
_x000D_Klinik für Frauenheilkunde</v>
      </c>
      <c r="H2987" s="1" t="s">
        <v>165</v>
      </c>
      <c r="I2987" s="1" t="str" cm="1">
        <f t="array" ref="I2987">IF(H2987="","",IF(COUNT(VALUE(MID(H2987,ROW($A$1:$A$100),1)))=0,H2987,TRIM(LEFT(H2987,MATCH(TRUE,ISNUMBER(VALUE(MID(H2987,ROW($A$1:$A$100),1))),0)-1))))</f>
        <v>Friedbühlstrasse</v>
      </c>
      <c r="J2987" s="1" t="str" cm="1">
        <f t="array" ref="J2987">IF(H2987="","",IF(COUNT(VALUE(MID(H2987,ROW($A$1:$A$100),1)))=0,"",RIGHT(H2987,LEN(H2987)-MATCH(TRUE,ISNUMBER(VALUE(MID(H2987,ROW($A$1:$A$100),1))),0)+1)))</f>
        <v>19</v>
      </c>
      <c r="K2987" s="1" t="s">
        <v>22</v>
      </c>
      <c r="L2987" s="1" t="s">
        <v>166</v>
      </c>
      <c r="M2987" s="1" t="str">
        <f t="shared" si="139"/>
        <v>3010</v>
      </c>
      <c r="N2987" s="1" t="str">
        <f t="shared" si="140"/>
        <v>Bern</v>
      </c>
      <c r="O2987" s="1" t="s">
        <v>24</v>
      </c>
      <c r="P2987" s="1" t="s">
        <v>15689</v>
      </c>
      <c r="Q2987" s="1" t="s">
        <v>21</v>
      </c>
      <c r="R2987" s="1" t="s">
        <v>22</v>
      </c>
      <c r="S2987" s="1" t="s">
        <v>22</v>
      </c>
      <c r="T2987" s="1" t="s">
        <v>15690</v>
      </c>
      <c r="U2987" s="1" t="s">
        <v>27</v>
      </c>
    </row>
    <row r="2988" spans="1:21" ht="15" x14ac:dyDescent="0.2">
      <c r="A2988" s="1" t="s">
        <v>16</v>
      </c>
      <c r="B2988" s="1" t="s">
        <v>64</v>
      </c>
      <c r="C2988" s="1" t="s">
        <v>521</v>
      </c>
      <c r="D2988" s="1" t="s">
        <v>9037</v>
      </c>
      <c r="E2988" s="1" t="s">
        <v>9038</v>
      </c>
      <c r="F2988" s="1" t="s">
        <v>22</v>
      </c>
      <c r="G2988" s="2" t="str">
        <f t="shared" si="138"/>
        <v>Frauenpraxis Schifflände</v>
      </c>
      <c r="H2988" s="1" t="s">
        <v>9039</v>
      </c>
      <c r="I2988" s="1" t="str" cm="1">
        <f t="array" ref="I2988">IF(H2988="","",IF(COUNT(VALUE(MID(H2988,ROW($A$1:$A$100),1)))=0,H2988,TRIM(LEFT(H2988,MATCH(TRUE,ISNUMBER(VALUE(MID(H2988,ROW($A$1:$A$100),1))),0)-1))))</f>
        <v>Schifflände</v>
      </c>
      <c r="J2988" s="1" t="str" cm="1">
        <f t="array" ref="J2988">IF(H2988="","",IF(COUNT(VALUE(MID(H2988,ROW($A$1:$A$100),1)))=0,"",RIGHT(H2988,LEN(H2988)-MATCH(TRUE,ISNUMBER(VALUE(MID(H2988,ROW($A$1:$A$100),1))),0)+1)))</f>
        <v>22</v>
      </c>
      <c r="K2988" s="1" t="s">
        <v>22</v>
      </c>
      <c r="L2988" s="1" t="s">
        <v>415</v>
      </c>
      <c r="M2988" s="1" t="str">
        <f t="shared" si="139"/>
        <v>8001</v>
      </c>
      <c r="N2988" s="1" t="str">
        <f t="shared" si="140"/>
        <v>Zürich</v>
      </c>
      <c r="O2988" s="1" t="s">
        <v>24</v>
      </c>
      <c r="P2988" s="1" t="s">
        <v>9040</v>
      </c>
      <c r="Q2988" s="1" t="s">
        <v>21</v>
      </c>
      <c r="R2988" s="1" t="s">
        <v>22</v>
      </c>
      <c r="S2988" s="1" t="s">
        <v>22</v>
      </c>
      <c r="T2988" s="1" t="s">
        <v>9041</v>
      </c>
      <c r="U2988" s="1" t="s">
        <v>27</v>
      </c>
    </row>
    <row r="2989" spans="1:21" ht="15" x14ac:dyDescent="0.2">
      <c r="A2989" s="1" t="s">
        <v>16</v>
      </c>
      <c r="B2989" s="1" t="s">
        <v>17</v>
      </c>
      <c r="C2989" s="1" t="s">
        <v>2210</v>
      </c>
      <c r="D2989" s="1" t="s">
        <v>9032</v>
      </c>
      <c r="E2989" s="1" t="s">
        <v>9033</v>
      </c>
      <c r="F2989" s="1" t="s">
        <v>22</v>
      </c>
      <c r="G2989" s="2" t="str">
        <f t="shared" si="138"/>
        <v>Praxis Buchsbaum AG</v>
      </c>
      <c r="H2989" s="1" t="s">
        <v>9034</v>
      </c>
      <c r="I2989" s="1" t="str" cm="1">
        <f t="array" ref="I2989">IF(H2989="","",IF(COUNT(VALUE(MID(H2989,ROW($A$1:$A$100),1)))=0,H2989,TRIM(LEFT(H2989,MATCH(TRUE,ISNUMBER(VALUE(MID(H2989,ROW($A$1:$A$100),1))),0)-1))))</f>
        <v>Schwertstrasse</v>
      </c>
      <c r="J2989" s="1" t="str" cm="1">
        <f t="array" ref="J2989">IF(H2989="","",IF(COUNT(VALUE(MID(H2989,ROW($A$1:$A$100),1)))=0,"",RIGHT(H2989,LEN(H2989)-MATCH(TRUE,ISNUMBER(VALUE(MID(H2989,ROW($A$1:$A$100),1))),0)+1)))</f>
        <v>9</v>
      </c>
      <c r="K2989" s="1" t="s">
        <v>22</v>
      </c>
      <c r="L2989" s="1" t="s">
        <v>180</v>
      </c>
      <c r="M2989" s="1" t="str">
        <f t="shared" si="139"/>
        <v>8200</v>
      </c>
      <c r="N2989" s="1" t="str">
        <f t="shared" si="140"/>
        <v>Schaffhausen</v>
      </c>
      <c r="O2989" s="1" t="s">
        <v>24</v>
      </c>
      <c r="P2989" s="1" t="s">
        <v>9035</v>
      </c>
      <c r="Q2989" s="1" t="s">
        <v>128</v>
      </c>
      <c r="R2989" s="1" t="s">
        <v>22</v>
      </c>
      <c r="S2989" s="1" t="s">
        <v>22</v>
      </c>
      <c r="T2989" s="1" t="s">
        <v>9036</v>
      </c>
      <c r="U2989" s="1" t="s">
        <v>27</v>
      </c>
    </row>
    <row r="2990" spans="1:21" ht="15" x14ac:dyDescent="0.2">
      <c r="A2990" s="1" t="s">
        <v>16</v>
      </c>
      <c r="B2990" s="1" t="s">
        <v>64</v>
      </c>
      <c r="C2990" s="1" t="s">
        <v>5906</v>
      </c>
      <c r="D2990" s="1" t="s">
        <v>5907</v>
      </c>
      <c r="E2990" s="1" t="s">
        <v>199</v>
      </c>
      <c r="F2990" s="1" t="s">
        <v>22</v>
      </c>
      <c r="G2990" s="2" t="str">
        <f t="shared" si="138"/>
        <v>Gyn A.R.T. AG</v>
      </c>
      <c r="H2990" s="1" t="s">
        <v>200</v>
      </c>
      <c r="I2990" s="1" t="str" cm="1">
        <f t="array" ref="I2990">IF(H2990="","",IF(COUNT(VALUE(MID(H2990,ROW($A$1:$A$100),1)))=0,H2990,TRIM(LEFT(H2990,MATCH(TRUE,ISNUMBER(VALUE(MID(H2990,ROW($A$1:$A$100),1))),0)-1))))</f>
        <v>Hardturmstrasse</v>
      </c>
      <c r="J2990" s="1" t="str" cm="1">
        <f t="array" ref="J2990">IF(H2990="","",IF(COUNT(VALUE(MID(H2990,ROW($A$1:$A$100),1)))=0,"",RIGHT(H2990,LEN(H2990)-MATCH(TRUE,ISNUMBER(VALUE(MID(H2990,ROW($A$1:$A$100),1))),0)+1)))</f>
        <v>130</v>
      </c>
      <c r="K2990" s="1" t="s">
        <v>22</v>
      </c>
      <c r="L2990" s="1" t="s">
        <v>201</v>
      </c>
      <c r="M2990" s="1" t="str">
        <f t="shared" si="139"/>
        <v>8005</v>
      </c>
      <c r="N2990" s="1" t="str">
        <f t="shared" si="140"/>
        <v>Zürich</v>
      </c>
      <c r="O2990" s="1" t="s">
        <v>24</v>
      </c>
      <c r="P2990" s="1" t="s">
        <v>5908</v>
      </c>
      <c r="Q2990" s="1" t="s">
        <v>21</v>
      </c>
      <c r="R2990" s="1" t="s">
        <v>22</v>
      </c>
      <c r="S2990" s="1" t="s">
        <v>22</v>
      </c>
      <c r="T2990" s="1" t="s">
        <v>5909</v>
      </c>
      <c r="U2990" s="1" t="s">
        <v>27</v>
      </c>
    </row>
    <row r="2991" spans="1:21" ht="15" x14ac:dyDescent="0.2">
      <c r="A2991" s="1" t="s">
        <v>16</v>
      </c>
      <c r="B2991" s="1" t="s">
        <v>900</v>
      </c>
      <c r="C2991" s="1" t="s">
        <v>691</v>
      </c>
      <c r="D2991" s="1" t="s">
        <v>9054</v>
      </c>
      <c r="E2991" s="1" t="s">
        <v>9055</v>
      </c>
      <c r="F2991" s="1" t="s">
        <v>22</v>
      </c>
      <c r="G2991" s="2" t="str">
        <f t="shared" si="138"/>
        <v>Praxis Robenhausen</v>
      </c>
      <c r="H2991" s="1" t="s">
        <v>9056</v>
      </c>
      <c r="I2991" s="1" t="str" cm="1">
        <f t="array" ref="I2991">IF(H2991="","",IF(COUNT(VALUE(MID(H2991,ROW($A$1:$A$100),1)))=0,H2991,TRIM(LEFT(H2991,MATCH(TRUE,ISNUMBER(VALUE(MID(H2991,ROW($A$1:$A$100),1))),0)-1))))</f>
        <v>Buchgrindelstrasse</v>
      </c>
      <c r="J2991" s="1" t="str" cm="1">
        <f t="array" ref="J2991">IF(H2991="","",IF(COUNT(VALUE(MID(H2991,ROW($A$1:$A$100),1)))=0,"",RIGHT(H2991,LEN(H2991)-MATCH(TRUE,ISNUMBER(VALUE(MID(H2991,ROW($A$1:$A$100),1))),0)+1)))</f>
        <v>12</v>
      </c>
      <c r="K2991" s="1" t="s">
        <v>22</v>
      </c>
      <c r="L2991" s="1" t="s">
        <v>993</v>
      </c>
      <c r="M2991" s="1" t="str">
        <f t="shared" si="139"/>
        <v>8620</v>
      </c>
      <c r="N2991" s="1" t="str">
        <f t="shared" si="140"/>
        <v>Wetzikon ZH</v>
      </c>
      <c r="O2991" s="1" t="s">
        <v>24</v>
      </c>
      <c r="P2991" s="1" t="s">
        <v>9057</v>
      </c>
      <c r="Q2991" s="1" t="s">
        <v>128</v>
      </c>
      <c r="R2991" s="1" t="s">
        <v>22</v>
      </c>
      <c r="S2991" s="1" t="s">
        <v>22</v>
      </c>
      <c r="T2991" s="1" t="s">
        <v>9058</v>
      </c>
      <c r="U2991" s="1" t="s">
        <v>27</v>
      </c>
    </row>
    <row r="2992" spans="1:21" ht="15" x14ac:dyDescent="0.2">
      <c r="A2992" s="1" t="s">
        <v>73</v>
      </c>
      <c r="B2992" s="1" t="s">
        <v>64</v>
      </c>
      <c r="C2992" s="1" t="s">
        <v>2469</v>
      </c>
      <c r="D2992" s="1" t="s">
        <v>8939</v>
      </c>
      <c r="E2992" s="1" t="s">
        <v>2242</v>
      </c>
      <c r="F2992" s="1" t="s">
        <v>22</v>
      </c>
      <c r="G2992" s="2" t="str">
        <f t="shared" si="138"/>
        <v>Praxis Feldegg AG</v>
      </c>
      <c r="H2992" s="1" t="s">
        <v>2243</v>
      </c>
      <c r="I2992" s="1" t="str" cm="1">
        <f t="array" ref="I2992">IF(H2992="","",IF(COUNT(VALUE(MID(H2992,ROW($A$1:$A$100),1)))=0,H2992,TRIM(LEFT(H2992,MATCH(TRUE,ISNUMBER(VALUE(MID(H2992,ROW($A$1:$A$100),1))),0)-1))))</f>
        <v>Feldeggstrasse</v>
      </c>
      <c r="J2992" s="1" t="str" cm="1">
        <f t="array" ref="J2992">IF(H2992="","",IF(COUNT(VALUE(MID(H2992,ROW($A$1:$A$100),1)))=0,"",RIGHT(H2992,LEN(H2992)-MATCH(TRUE,ISNUMBER(VALUE(MID(H2992,ROW($A$1:$A$100),1))),0)+1)))</f>
        <v>16</v>
      </c>
      <c r="K2992" s="1" t="s">
        <v>22</v>
      </c>
      <c r="L2992" s="1" t="s">
        <v>2244</v>
      </c>
      <c r="M2992" s="1" t="str">
        <f t="shared" si="139"/>
        <v>8590</v>
      </c>
      <c r="N2992" s="1" t="str">
        <f t="shared" si="140"/>
        <v>Romanshorn</v>
      </c>
      <c r="O2992" s="1" t="s">
        <v>24</v>
      </c>
      <c r="P2992" s="1" t="s">
        <v>8940</v>
      </c>
      <c r="Q2992" s="1" t="s">
        <v>128</v>
      </c>
      <c r="R2992" s="1" t="s">
        <v>22</v>
      </c>
      <c r="S2992" s="1" t="s">
        <v>22</v>
      </c>
      <c r="T2992" s="1" t="s">
        <v>8941</v>
      </c>
      <c r="U2992" s="1" t="s">
        <v>27</v>
      </c>
    </row>
    <row r="2993" spans="1:21" ht="30" x14ac:dyDescent="0.2">
      <c r="A2993" s="1" t="s">
        <v>16</v>
      </c>
      <c r="B2993" s="1" t="s">
        <v>64</v>
      </c>
      <c r="C2993" s="1" t="s">
        <v>14935</v>
      </c>
      <c r="D2993" s="1" t="s">
        <v>14936</v>
      </c>
      <c r="E2993" s="1" t="s">
        <v>2554</v>
      </c>
      <c r="F2993" s="1" t="s">
        <v>21</v>
      </c>
      <c r="G2993" s="2" t="str">
        <f t="shared" si="138"/>
        <v>Kantonsspital Uri
_x000D_Gynäkologie und Geburtshilfe</v>
      </c>
      <c r="H2993" s="1" t="s">
        <v>2555</v>
      </c>
      <c r="I2993" s="1" t="str" cm="1">
        <f t="array" ref="I2993">IF(H2993="","",IF(COUNT(VALUE(MID(H2993,ROW($A$1:$A$100),1)))=0,H2993,TRIM(LEFT(H2993,MATCH(TRUE,ISNUMBER(VALUE(MID(H2993,ROW($A$1:$A$100),1))),0)-1))))</f>
        <v>Spitalstrasse</v>
      </c>
      <c r="J2993" s="1" t="str" cm="1">
        <f t="array" ref="J2993">IF(H2993="","",IF(COUNT(VALUE(MID(H2993,ROW($A$1:$A$100),1)))=0,"",RIGHT(H2993,LEN(H2993)-MATCH(TRUE,ISNUMBER(VALUE(MID(H2993,ROW($A$1:$A$100),1))),0)+1)))</f>
        <v>1</v>
      </c>
      <c r="K2993" s="1" t="s">
        <v>22</v>
      </c>
      <c r="L2993" s="1" t="s">
        <v>2556</v>
      </c>
      <c r="M2993" s="1" t="str">
        <f t="shared" si="139"/>
        <v>6460</v>
      </c>
      <c r="N2993" s="1" t="str">
        <f t="shared" si="140"/>
        <v>Altdorf UR</v>
      </c>
      <c r="O2993" s="1" t="s">
        <v>24</v>
      </c>
      <c r="P2993" s="1" t="s">
        <v>14937</v>
      </c>
      <c r="Q2993" s="1" t="s">
        <v>21</v>
      </c>
      <c r="R2993" s="1" t="s">
        <v>22</v>
      </c>
      <c r="S2993" s="1" t="s">
        <v>22</v>
      </c>
      <c r="T2993" s="1" t="s">
        <v>14938</v>
      </c>
      <c r="U2993" s="1" t="s">
        <v>27</v>
      </c>
    </row>
    <row r="2994" spans="1:21" ht="15" x14ac:dyDescent="0.2">
      <c r="A2994" s="1" t="s">
        <v>16</v>
      </c>
      <c r="B2994" s="1" t="s">
        <v>64</v>
      </c>
      <c r="C2994" s="1" t="s">
        <v>4355</v>
      </c>
      <c r="D2994" s="1" t="s">
        <v>4140</v>
      </c>
      <c r="E2994" s="1" t="s">
        <v>6350</v>
      </c>
      <c r="F2994" s="1" t="s">
        <v>22</v>
      </c>
      <c r="G2994" s="2" t="str">
        <f t="shared" si="138"/>
        <v>SKEMA Arztpraxis</v>
      </c>
      <c r="H2994" s="1" t="s">
        <v>6351</v>
      </c>
      <c r="I2994" s="1" t="str" cm="1">
        <f t="array" ref="I2994">IF(H2994="","",IF(COUNT(VALUE(MID(H2994,ROW($A$1:$A$100),1)))=0,H2994,TRIM(LEFT(H2994,MATCH(TRUE,ISNUMBER(VALUE(MID(H2994,ROW($A$1:$A$100),1))),0)-1))))</f>
        <v>Ackerstrasse</v>
      </c>
      <c r="J2994" s="1" t="str" cm="1">
        <f t="array" ref="J2994">IF(H2994="","",IF(COUNT(VALUE(MID(H2994,ROW($A$1:$A$100),1)))=0,"",RIGHT(H2994,LEN(H2994)-MATCH(TRUE,ISNUMBER(VALUE(MID(H2994,ROW($A$1:$A$100),1))),0)+1)))</f>
        <v>56</v>
      </c>
      <c r="K2994" s="1" t="s">
        <v>22</v>
      </c>
      <c r="L2994" s="1" t="s">
        <v>638</v>
      </c>
      <c r="M2994" s="1" t="str">
        <f t="shared" si="139"/>
        <v>8610</v>
      </c>
      <c r="N2994" s="1" t="str">
        <f t="shared" si="140"/>
        <v>Uster</v>
      </c>
      <c r="O2994" s="1" t="s">
        <v>24</v>
      </c>
      <c r="P2994" s="1" t="s">
        <v>4141</v>
      </c>
      <c r="Q2994" s="1" t="s">
        <v>128</v>
      </c>
      <c r="R2994" s="1" t="s">
        <v>22</v>
      </c>
      <c r="S2994" s="1" t="s">
        <v>22</v>
      </c>
      <c r="T2994" s="1" t="s">
        <v>6352</v>
      </c>
      <c r="U2994" s="1" t="s">
        <v>27</v>
      </c>
    </row>
    <row r="2995" spans="1:21" ht="30" x14ac:dyDescent="0.2">
      <c r="A2995" s="1" t="s">
        <v>16</v>
      </c>
      <c r="B2995" s="1" t="s">
        <v>64</v>
      </c>
      <c r="C2995" s="1" t="s">
        <v>4139</v>
      </c>
      <c r="D2995" s="1" t="s">
        <v>4140</v>
      </c>
      <c r="E2995" s="1" t="s">
        <v>1208</v>
      </c>
      <c r="F2995" s="1" t="s">
        <v>156</v>
      </c>
      <c r="G2995" s="2" t="str">
        <f t="shared" si="138"/>
        <v>Kantonsspital Aarau AG
_x000D_Frauenklinik</v>
      </c>
      <c r="H2995" s="1" t="s">
        <v>22</v>
      </c>
      <c r="I2995" s="1" t="str" cm="1">
        <f t="array" ref="I2995">IF(H2995="","",IF(COUNT(VALUE(MID(H2995,ROW($A$1:$A$100),1)))=0,H2995,TRIM(LEFT(H2995,MATCH(TRUE,ISNUMBER(VALUE(MID(H2995,ROW($A$1:$A$100),1))),0)-1))))</f>
        <v/>
      </c>
      <c r="J2995" s="1" t="str" cm="1">
        <f t="array" ref="J2995">IF(H2995="","",IF(COUNT(VALUE(MID(H2995,ROW($A$1:$A$100),1)))=0,"",RIGHT(H2995,LEN(H2995)-MATCH(TRUE,ISNUMBER(VALUE(MID(H2995,ROW($A$1:$A$100),1))),0)+1)))</f>
        <v/>
      </c>
      <c r="K2995" s="1" t="s">
        <v>3277</v>
      </c>
      <c r="L2995" s="1" t="s">
        <v>1110</v>
      </c>
      <c r="M2995" s="1" t="str">
        <f t="shared" si="139"/>
        <v>5000</v>
      </c>
      <c r="N2995" s="1" t="str">
        <f t="shared" si="140"/>
        <v>Aarau</v>
      </c>
      <c r="O2995" s="1" t="s">
        <v>24</v>
      </c>
      <c r="P2995" s="1" t="s">
        <v>4141</v>
      </c>
      <c r="Q2995" s="1" t="s">
        <v>21</v>
      </c>
      <c r="R2995" s="1" t="s">
        <v>22</v>
      </c>
      <c r="S2995" s="1" t="s">
        <v>22</v>
      </c>
      <c r="T2995" s="1" t="s">
        <v>4142</v>
      </c>
      <c r="U2995" s="1" t="s">
        <v>27</v>
      </c>
    </row>
    <row r="2996" spans="1:21" ht="30" x14ac:dyDescent="0.2">
      <c r="A2996" s="1" t="s">
        <v>16</v>
      </c>
      <c r="B2996" s="1" t="s">
        <v>900</v>
      </c>
      <c r="C2996" s="1" t="s">
        <v>5674</v>
      </c>
      <c r="D2996" s="1" t="s">
        <v>6174</v>
      </c>
      <c r="E2996" s="1" t="s">
        <v>4681</v>
      </c>
      <c r="F2996" s="1" t="s">
        <v>156</v>
      </c>
      <c r="G2996" s="2" t="str">
        <f t="shared" si="138"/>
        <v>GZO Spital Wetzikon
_x000D_Frauenklinik</v>
      </c>
      <c r="H2996" s="1" t="s">
        <v>4682</v>
      </c>
      <c r="I2996" s="1" t="str" cm="1">
        <f t="array" ref="I2996">IF(H2996="","",IF(COUNT(VALUE(MID(H2996,ROW($A$1:$A$100),1)))=0,H2996,TRIM(LEFT(H2996,MATCH(TRUE,ISNUMBER(VALUE(MID(H2996,ROW($A$1:$A$100),1))),0)-1))))</f>
        <v>Spitalstrasse</v>
      </c>
      <c r="J2996" s="1" t="str" cm="1">
        <f t="array" ref="J2996">IF(H2996="","",IF(COUNT(VALUE(MID(H2996,ROW($A$1:$A$100),1)))=0,"",RIGHT(H2996,LEN(H2996)-MATCH(TRUE,ISNUMBER(VALUE(MID(H2996,ROW($A$1:$A$100),1))),0)+1)))</f>
        <v>66</v>
      </c>
      <c r="K2996" s="1" t="s">
        <v>22</v>
      </c>
      <c r="L2996" s="1" t="s">
        <v>993</v>
      </c>
      <c r="M2996" s="1" t="str">
        <f t="shared" si="139"/>
        <v>8620</v>
      </c>
      <c r="N2996" s="1" t="str">
        <f t="shared" si="140"/>
        <v>Wetzikon ZH</v>
      </c>
      <c r="O2996" s="1" t="s">
        <v>24</v>
      </c>
      <c r="P2996" s="1" t="s">
        <v>6175</v>
      </c>
      <c r="Q2996" s="1" t="s">
        <v>21</v>
      </c>
      <c r="R2996" s="1" t="s">
        <v>22</v>
      </c>
      <c r="S2996" s="1" t="s">
        <v>22</v>
      </c>
      <c r="T2996" s="1" t="s">
        <v>6176</v>
      </c>
      <c r="U2996" s="1" t="s">
        <v>27</v>
      </c>
    </row>
    <row r="2997" spans="1:21" ht="15" x14ac:dyDescent="0.2">
      <c r="A2997" s="1" t="s">
        <v>73</v>
      </c>
      <c r="B2997" s="1" t="s">
        <v>64</v>
      </c>
      <c r="C2997" s="1" t="s">
        <v>4864</v>
      </c>
      <c r="D2997" s="1" t="s">
        <v>9059</v>
      </c>
      <c r="E2997" s="1" t="s">
        <v>9060</v>
      </c>
      <c r="F2997" s="1" t="s">
        <v>22</v>
      </c>
      <c r="G2997" s="2" t="str">
        <f t="shared" si="138"/>
        <v>Praxis Maur - Dr. Rothenbühler</v>
      </c>
      <c r="H2997" s="1" t="s">
        <v>9061</v>
      </c>
      <c r="I2997" s="1" t="str" cm="1">
        <f t="array" ref="I2997">IF(H2997="","",IF(COUNT(VALUE(MID(H2997,ROW($A$1:$A$100),1)))=0,H2997,TRIM(LEFT(H2997,MATCH(TRUE,ISNUMBER(VALUE(MID(H2997,ROW($A$1:$A$100),1))),0)-1))))</f>
        <v>Rellikonstrasse</v>
      </c>
      <c r="J2997" s="1" t="str" cm="1">
        <f t="array" ref="J2997">IF(H2997="","",IF(COUNT(VALUE(MID(H2997,ROW($A$1:$A$100),1)))=0,"",RIGHT(H2997,LEN(H2997)-MATCH(TRUE,ISNUMBER(VALUE(MID(H2997,ROW($A$1:$A$100),1))),0)+1)))</f>
        <v>7</v>
      </c>
      <c r="K2997" s="1" t="s">
        <v>22</v>
      </c>
      <c r="L2997" s="1" t="s">
        <v>9062</v>
      </c>
      <c r="M2997" s="1" t="str">
        <f t="shared" si="139"/>
        <v>8124</v>
      </c>
      <c r="N2997" s="1" t="str">
        <f t="shared" si="140"/>
        <v>Maur</v>
      </c>
      <c r="O2997" s="1" t="s">
        <v>24</v>
      </c>
      <c r="P2997" s="1" t="s">
        <v>9063</v>
      </c>
      <c r="Q2997" s="1" t="s">
        <v>128</v>
      </c>
      <c r="R2997" s="1" t="s">
        <v>22</v>
      </c>
      <c r="S2997" s="1" t="s">
        <v>22</v>
      </c>
      <c r="T2997" s="1" t="s">
        <v>9064</v>
      </c>
      <c r="U2997" s="1" t="s">
        <v>27</v>
      </c>
    </row>
    <row r="2998" spans="1:21" ht="30" x14ac:dyDescent="0.2">
      <c r="A2998" s="1" t="s">
        <v>16</v>
      </c>
      <c r="B2998" s="1" t="s">
        <v>64</v>
      </c>
      <c r="C2998" s="1" t="s">
        <v>3617</v>
      </c>
      <c r="D2998" s="1" t="s">
        <v>14437</v>
      </c>
      <c r="E2998" s="1" t="s">
        <v>1698</v>
      </c>
      <c r="F2998" s="1" t="s">
        <v>3806</v>
      </c>
      <c r="G2998" s="2" t="str">
        <f t="shared" si="138"/>
        <v>Universitätsspital Zürich
_x000D_Reproduktions-Endokrinologie</v>
      </c>
      <c r="H2998" s="1" t="s">
        <v>1700</v>
      </c>
      <c r="I2998" s="1" t="str" cm="1">
        <f t="array" ref="I2998">IF(H2998="","",IF(COUNT(VALUE(MID(H2998,ROW($A$1:$A$100),1)))=0,H2998,TRIM(LEFT(H2998,MATCH(TRUE,ISNUMBER(VALUE(MID(H2998,ROW($A$1:$A$100),1))),0)-1))))</f>
        <v>Frauenklinikstrasse</v>
      </c>
      <c r="J2998" s="1" t="str" cm="1">
        <f t="array" ref="J2998">IF(H2998="","",IF(COUNT(VALUE(MID(H2998,ROW($A$1:$A$100),1)))=0,"",RIGHT(H2998,LEN(H2998)-MATCH(TRUE,ISNUMBER(VALUE(MID(H2998,ROW($A$1:$A$100),1))),0)+1)))</f>
        <v>10</v>
      </c>
      <c r="K2998" s="1" t="s">
        <v>22</v>
      </c>
      <c r="L2998" s="1" t="s">
        <v>1701</v>
      </c>
      <c r="M2998" s="1" t="str">
        <f t="shared" si="139"/>
        <v>8091</v>
      </c>
      <c r="N2998" s="1" t="str">
        <f t="shared" si="140"/>
        <v>Zürich</v>
      </c>
      <c r="O2998" s="1" t="s">
        <v>24</v>
      </c>
      <c r="P2998" s="1" t="s">
        <v>14438</v>
      </c>
      <c r="Q2998" s="1" t="s">
        <v>21</v>
      </c>
      <c r="R2998" s="1" t="s">
        <v>22</v>
      </c>
      <c r="S2998" s="1" t="s">
        <v>22</v>
      </c>
      <c r="T2998" s="1" t="s">
        <v>14439</v>
      </c>
      <c r="U2998" s="1" t="s">
        <v>27</v>
      </c>
    </row>
    <row r="2999" spans="1:21" ht="15" x14ac:dyDescent="0.2">
      <c r="A2999" s="1" t="s">
        <v>16</v>
      </c>
      <c r="B2999" s="1" t="s">
        <v>900</v>
      </c>
      <c r="C2999" s="1" t="s">
        <v>691</v>
      </c>
      <c r="D2999" s="1" t="s">
        <v>1526</v>
      </c>
      <c r="E2999" s="1" t="s">
        <v>1527</v>
      </c>
      <c r="F2999" s="1" t="s">
        <v>22</v>
      </c>
      <c r="G2999" s="2" t="str">
        <f t="shared" si="138"/>
        <v>Ärzte Hinwil AG</v>
      </c>
      <c r="H2999" s="1" t="s">
        <v>1528</v>
      </c>
      <c r="I2999" s="1" t="str" cm="1">
        <f t="array" ref="I2999">IF(H2999="","",IF(COUNT(VALUE(MID(H2999,ROW($A$1:$A$100),1)))=0,H2999,TRIM(LEFT(H2999,MATCH(TRUE,ISNUMBER(VALUE(MID(H2999,ROW($A$1:$A$100),1))),0)-1))))</f>
        <v>Walderstrasse</v>
      </c>
      <c r="J2999" s="1" t="str" cm="1">
        <f t="array" ref="J2999">IF(H2999="","",IF(COUNT(VALUE(MID(H2999,ROW($A$1:$A$100),1)))=0,"",RIGHT(H2999,LEN(H2999)-MATCH(TRUE,ISNUMBER(VALUE(MID(H2999,ROW($A$1:$A$100),1))),0)+1)))</f>
        <v>10</v>
      </c>
      <c r="K2999" s="1" t="s">
        <v>22</v>
      </c>
      <c r="L2999" s="1" t="s">
        <v>1529</v>
      </c>
      <c r="M2999" s="1" t="str">
        <f t="shared" si="139"/>
        <v>8340</v>
      </c>
      <c r="N2999" s="1" t="str">
        <f t="shared" si="140"/>
        <v>Hinwil</v>
      </c>
      <c r="O2999" s="1" t="s">
        <v>24</v>
      </c>
      <c r="P2999" s="1" t="s">
        <v>1530</v>
      </c>
      <c r="Q2999" s="1" t="s">
        <v>128</v>
      </c>
      <c r="R2999" s="1" t="s">
        <v>80</v>
      </c>
      <c r="S2999" s="1" t="s">
        <v>22</v>
      </c>
      <c r="T2999" s="1" t="s">
        <v>1531</v>
      </c>
      <c r="U2999" s="1" t="s">
        <v>27</v>
      </c>
    </row>
    <row r="3000" spans="1:21" ht="15" x14ac:dyDescent="0.2">
      <c r="A3000" s="1" t="s">
        <v>16</v>
      </c>
      <c r="B3000" s="1" t="s">
        <v>64</v>
      </c>
      <c r="C3000" s="1" t="s">
        <v>2206</v>
      </c>
      <c r="D3000" s="1" t="s">
        <v>1526</v>
      </c>
      <c r="E3000" s="1" t="s">
        <v>2207</v>
      </c>
      <c r="F3000" s="1" t="s">
        <v>22</v>
      </c>
      <c r="G3000" s="2" t="str">
        <f t="shared" si="138"/>
        <v>Arztpraxis Dr. Tyercha GmbH</v>
      </c>
      <c r="H3000" s="1" t="s">
        <v>2208</v>
      </c>
      <c r="I3000" s="1" t="str" cm="1">
        <f t="array" ref="I3000">IF(H3000="","",IF(COUNT(VALUE(MID(H3000,ROW($A$1:$A$100),1)))=0,H3000,TRIM(LEFT(H3000,MATCH(TRUE,ISNUMBER(VALUE(MID(H3000,ROW($A$1:$A$100),1))),0)-1))))</f>
        <v>Dorfstrasse</v>
      </c>
      <c r="J3000" s="1" t="str" cm="1">
        <f t="array" ref="J3000">IF(H3000="","",IF(COUNT(VALUE(MID(H3000,ROW($A$1:$A$100),1)))=0,"",RIGHT(H3000,LEN(H3000)-MATCH(TRUE,ISNUMBER(VALUE(MID(H3000,ROW($A$1:$A$100),1))),0)+1)))</f>
        <v>94</v>
      </c>
      <c r="K3000" s="1" t="s">
        <v>22</v>
      </c>
      <c r="L3000" s="1" t="s">
        <v>1021</v>
      </c>
      <c r="M3000" s="1" t="str">
        <f t="shared" si="139"/>
        <v>8706</v>
      </c>
      <c r="N3000" s="1" t="str">
        <f t="shared" si="140"/>
        <v>Meilen</v>
      </c>
      <c r="O3000" s="1" t="s">
        <v>24</v>
      </c>
      <c r="P3000" s="1" t="s">
        <v>1530</v>
      </c>
      <c r="Q3000" s="1" t="s">
        <v>128</v>
      </c>
      <c r="R3000" s="1" t="s">
        <v>22</v>
      </c>
      <c r="S3000" s="1" t="s">
        <v>22</v>
      </c>
      <c r="T3000" s="1" t="s">
        <v>2209</v>
      </c>
      <c r="U3000" s="1" t="s">
        <v>27</v>
      </c>
    </row>
    <row r="3001" spans="1:21" ht="15" x14ac:dyDescent="0.2">
      <c r="A3001" s="1" t="s">
        <v>16</v>
      </c>
      <c r="B3001" s="1" t="s">
        <v>64</v>
      </c>
      <c r="C3001" s="1" t="s">
        <v>886</v>
      </c>
      <c r="D3001" s="1" t="s">
        <v>8541</v>
      </c>
      <c r="E3001" s="1" t="s">
        <v>8542</v>
      </c>
      <c r="F3001" s="1" t="s">
        <v>22</v>
      </c>
      <c r="G3001" s="2" t="str">
        <f t="shared" si="138"/>
        <v>Gynäkologie Oberaargau AG</v>
      </c>
      <c r="H3001" s="1" t="s">
        <v>8543</v>
      </c>
      <c r="I3001" s="1" t="str" cm="1">
        <f t="array" ref="I3001">IF(H3001="","",IF(COUNT(VALUE(MID(H3001,ROW($A$1:$A$100),1)))=0,H3001,TRIM(LEFT(H3001,MATCH(TRUE,ISNUMBER(VALUE(MID(H3001,ROW($A$1:$A$100),1))),0)-1))))</f>
        <v>Bitziusstrasse</v>
      </c>
      <c r="J3001" s="1" t="str" cm="1">
        <f t="array" ref="J3001">IF(H3001="","",IF(COUNT(VALUE(MID(H3001,ROW($A$1:$A$100),1)))=0,"",RIGHT(H3001,LEN(H3001)-MATCH(TRUE,ISNUMBER(VALUE(MID(H3001,ROW($A$1:$A$100),1))),0)+1)))</f>
        <v>15</v>
      </c>
      <c r="K3001" s="1" t="s">
        <v>22</v>
      </c>
      <c r="L3001" s="1" t="s">
        <v>3939</v>
      </c>
      <c r="M3001" s="1" t="str">
        <f t="shared" si="139"/>
        <v>3360</v>
      </c>
      <c r="N3001" s="1" t="str">
        <f t="shared" si="140"/>
        <v>Herzogenbuchsee</v>
      </c>
      <c r="O3001" s="1" t="s">
        <v>24</v>
      </c>
      <c r="P3001" s="1" t="s">
        <v>8544</v>
      </c>
      <c r="Q3001" s="1" t="s">
        <v>21</v>
      </c>
      <c r="R3001" s="1" t="s">
        <v>22</v>
      </c>
      <c r="S3001" s="1" t="s">
        <v>22</v>
      </c>
      <c r="T3001" s="1" t="s">
        <v>8545</v>
      </c>
      <c r="U3001" s="1" t="s">
        <v>27</v>
      </c>
    </row>
    <row r="3002" spans="1:21" ht="15" x14ac:dyDescent="0.2">
      <c r="A3002" s="1" t="s">
        <v>73</v>
      </c>
      <c r="B3002" s="1" t="s">
        <v>64</v>
      </c>
      <c r="C3002" s="1" t="s">
        <v>2900</v>
      </c>
      <c r="D3002" s="1" t="s">
        <v>8541</v>
      </c>
      <c r="E3002" s="1" t="s">
        <v>9065</v>
      </c>
      <c r="F3002" s="1" t="s">
        <v>22</v>
      </c>
      <c r="G3002" s="2" t="str">
        <f t="shared" si="138"/>
        <v>Praxis Dr. Röthlisberger Stephan</v>
      </c>
      <c r="H3002" s="1" t="s">
        <v>9066</v>
      </c>
      <c r="I3002" s="1" t="str" cm="1">
        <f t="array" ref="I3002">IF(H3002="","",IF(COUNT(VALUE(MID(H3002,ROW($A$1:$A$100),1)))=0,H3002,TRIM(LEFT(H3002,MATCH(TRUE,ISNUMBER(VALUE(MID(H3002,ROW($A$1:$A$100),1))),0)-1))))</f>
        <v>Andelfingerstrasse</v>
      </c>
      <c r="J3002" s="1" t="str" cm="1">
        <f t="array" ref="J3002">IF(H3002="","",IF(COUNT(VALUE(MID(H3002,ROW($A$1:$A$100),1)))=0,"",RIGHT(H3002,LEN(H3002)-MATCH(TRUE,ISNUMBER(VALUE(MID(H3002,ROW($A$1:$A$100),1))),0)+1)))</f>
        <v>5</v>
      </c>
      <c r="K3002" s="1" t="s">
        <v>22</v>
      </c>
      <c r="L3002" s="1" t="s">
        <v>9067</v>
      </c>
      <c r="M3002" s="1" t="str">
        <f t="shared" si="139"/>
        <v>8457</v>
      </c>
      <c r="N3002" s="1" t="str">
        <f t="shared" si="140"/>
        <v>Humlikon</v>
      </c>
      <c r="O3002" s="1" t="s">
        <v>24</v>
      </c>
      <c r="P3002" s="1" t="s">
        <v>9068</v>
      </c>
      <c r="Q3002" s="1" t="s">
        <v>128</v>
      </c>
      <c r="R3002" s="1" t="s">
        <v>22</v>
      </c>
      <c r="S3002" s="1" t="s">
        <v>22</v>
      </c>
      <c r="T3002" s="1" t="s">
        <v>9069</v>
      </c>
      <c r="U3002" s="1" t="s">
        <v>27</v>
      </c>
    </row>
    <row r="3003" spans="1:21" ht="30" x14ac:dyDescent="0.2">
      <c r="A3003" s="1" t="s">
        <v>73</v>
      </c>
      <c r="B3003" s="1" t="s">
        <v>204</v>
      </c>
      <c r="C3003" s="1" t="s">
        <v>1580</v>
      </c>
      <c r="D3003" s="1" t="s">
        <v>1581</v>
      </c>
      <c r="E3003" s="1" t="s">
        <v>1093</v>
      </c>
      <c r="F3003" s="1" t="s">
        <v>1094</v>
      </c>
      <c r="G3003" s="2" t="str">
        <f t="shared" si="138"/>
        <v>Lindenhofspital
_x000D_Praxis im Frauenzentrum</v>
      </c>
      <c r="H3003" s="1" t="s">
        <v>1095</v>
      </c>
      <c r="I3003" s="1" t="str" cm="1">
        <f t="array" ref="I3003">IF(H3003="","",IF(COUNT(VALUE(MID(H3003,ROW($A$1:$A$100),1)))=0,H3003,TRIM(LEFT(H3003,MATCH(TRUE,ISNUMBER(VALUE(MID(H3003,ROW($A$1:$A$100),1))),0)-1))))</f>
        <v>Bremgartenstrasse</v>
      </c>
      <c r="J3003" s="1" t="str" cm="1">
        <f t="array" ref="J3003">IF(H3003="","",IF(COUNT(VALUE(MID(H3003,ROW($A$1:$A$100),1)))=0,"",RIGHT(H3003,LEN(H3003)-MATCH(TRUE,ISNUMBER(VALUE(MID(H3003,ROW($A$1:$A$100),1))),0)+1)))</f>
        <v>119</v>
      </c>
      <c r="K3003" s="1" t="s">
        <v>22</v>
      </c>
      <c r="L3003" s="1" t="s">
        <v>930</v>
      </c>
      <c r="M3003" s="1" t="str">
        <f t="shared" si="139"/>
        <v>3012</v>
      </c>
      <c r="N3003" s="1" t="str">
        <f t="shared" si="140"/>
        <v>Bern</v>
      </c>
      <c r="O3003" s="1" t="s">
        <v>24</v>
      </c>
      <c r="P3003" s="1" t="s">
        <v>1582</v>
      </c>
      <c r="Q3003" s="1" t="s">
        <v>21</v>
      </c>
      <c r="R3003" s="1" t="s">
        <v>22</v>
      </c>
      <c r="S3003" s="1" t="s">
        <v>22</v>
      </c>
      <c r="T3003" s="1" t="s">
        <v>1583</v>
      </c>
      <c r="U3003" s="1" t="s">
        <v>27</v>
      </c>
    </row>
    <row r="3004" spans="1:21" ht="15" x14ac:dyDescent="0.2">
      <c r="A3004" s="1" t="s">
        <v>16</v>
      </c>
      <c r="B3004" s="1" t="s">
        <v>64</v>
      </c>
      <c r="C3004" s="1" t="s">
        <v>4668</v>
      </c>
      <c r="D3004" s="1" t="s">
        <v>9199</v>
      </c>
      <c r="E3004" s="1" t="s">
        <v>9200</v>
      </c>
      <c r="F3004" s="1" t="s">
        <v>22</v>
      </c>
      <c r="G3004" s="2" t="str">
        <f t="shared" si="138"/>
        <v>Praxis Dr. Roulier Christine</v>
      </c>
      <c r="H3004" s="1" t="s">
        <v>9201</v>
      </c>
      <c r="I3004" s="1" t="str" cm="1">
        <f t="array" ref="I3004">IF(H3004="","",IF(COUNT(VALUE(MID(H3004,ROW($A$1:$A$100),1)))=0,H3004,TRIM(LEFT(H3004,MATCH(TRUE,ISNUMBER(VALUE(MID(H3004,ROW($A$1:$A$100),1))),0)-1))))</f>
        <v>Sandgrubenstrasse</v>
      </c>
      <c r="J3004" s="1" t="str" cm="1">
        <f t="array" ref="J3004">IF(H3004="","",IF(COUNT(VALUE(MID(H3004,ROW($A$1:$A$100),1)))=0,"",RIGHT(H3004,LEN(H3004)-MATCH(TRUE,ISNUMBER(VALUE(MID(H3004,ROW($A$1:$A$100),1))),0)+1)))</f>
        <v>18</v>
      </c>
      <c r="K3004" s="1" t="s">
        <v>22</v>
      </c>
      <c r="L3004" s="1" t="s">
        <v>3293</v>
      </c>
      <c r="M3004" s="1" t="str">
        <f t="shared" si="139"/>
        <v>8330</v>
      </c>
      <c r="N3004" s="1" t="str">
        <f t="shared" si="140"/>
        <v>Pfäffikon ZH</v>
      </c>
      <c r="O3004" s="1" t="s">
        <v>24</v>
      </c>
      <c r="P3004" s="1" t="s">
        <v>9202</v>
      </c>
      <c r="Q3004" s="1" t="s">
        <v>128</v>
      </c>
      <c r="R3004" s="1" t="s">
        <v>80</v>
      </c>
      <c r="S3004" s="1" t="s">
        <v>22</v>
      </c>
      <c r="T3004" s="1" t="s">
        <v>9203</v>
      </c>
      <c r="U3004" s="1" t="s">
        <v>27</v>
      </c>
    </row>
    <row r="3005" spans="1:21" ht="15" x14ac:dyDescent="0.2">
      <c r="A3005" s="1" t="s">
        <v>16</v>
      </c>
      <c r="B3005" s="1" t="s">
        <v>64</v>
      </c>
      <c r="C3005" s="1" t="s">
        <v>3449</v>
      </c>
      <c r="D3005" s="1" t="s">
        <v>14786</v>
      </c>
      <c r="E3005" s="1" t="s">
        <v>4651</v>
      </c>
      <c r="F3005" s="1" t="s">
        <v>22</v>
      </c>
      <c r="G3005" s="2" t="str">
        <f t="shared" si="138"/>
        <v>Sanacare Gruppenpraxis Zürich</v>
      </c>
      <c r="H3005" s="1" t="s">
        <v>14666</v>
      </c>
      <c r="I3005" s="1" t="str" cm="1">
        <f t="array" ref="I3005">IF(H3005="","",IF(COUNT(VALUE(MID(H3005,ROW($A$1:$A$100),1)))=0,H3005,TRIM(LEFT(H3005,MATCH(TRUE,ISNUMBER(VALUE(MID(H3005,ROW($A$1:$A$100),1))),0)-1))))</f>
        <v>Tödistrasse</v>
      </c>
      <c r="J3005" s="1" t="str" cm="1">
        <f t="array" ref="J3005">IF(H3005="","",IF(COUNT(VALUE(MID(H3005,ROW($A$1:$A$100),1)))=0,"",RIGHT(H3005,LEN(H3005)-MATCH(TRUE,ISNUMBER(VALUE(MID(H3005,ROW($A$1:$A$100),1))),0)+1)))</f>
        <v>44</v>
      </c>
      <c r="K3005" s="1" t="s">
        <v>22</v>
      </c>
      <c r="L3005" s="1" t="s">
        <v>126</v>
      </c>
      <c r="M3005" s="1" t="str">
        <f t="shared" si="139"/>
        <v>8002</v>
      </c>
      <c r="N3005" s="1" t="str">
        <f t="shared" si="140"/>
        <v>Zürich</v>
      </c>
      <c r="O3005" s="1" t="s">
        <v>24</v>
      </c>
      <c r="P3005" s="1" t="s">
        <v>14787</v>
      </c>
      <c r="Q3005" s="1" t="s">
        <v>128</v>
      </c>
      <c r="R3005" s="1" t="s">
        <v>22</v>
      </c>
      <c r="S3005" s="1" t="s">
        <v>22</v>
      </c>
      <c r="T3005" s="1" t="s">
        <v>14788</v>
      </c>
      <c r="U3005" s="1" t="s">
        <v>27</v>
      </c>
    </row>
    <row r="3006" spans="1:21" ht="15" x14ac:dyDescent="0.2">
      <c r="A3006" s="1" t="s">
        <v>73</v>
      </c>
      <c r="B3006" s="1" t="s">
        <v>64</v>
      </c>
      <c r="C3006" s="1" t="s">
        <v>7317</v>
      </c>
      <c r="D3006" s="1" t="s">
        <v>7162</v>
      </c>
      <c r="E3006" s="1" t="s">
        <v>7318</v>
      </c>
      <c r="F3006" s="1" t="s">
        <v>22</v>
      </c>
      <c r="G3006" s="2" t="str">
        <f t="shared" si="138"/>
        <v>Nauenpraxis Tann</v>
      </c>
      <c r="H3006" s="1" t="s">
        <v>7319</v>
      </c>
      <c r="I3006" s="1" t="str" cm="1">
        <f t="array" ref="I3006">IF(H3006="","",IF(COUNT(VALUE(MID(H3006,ROW($A$1:$A$100),1)))=0,H3006,TRIM(LEFT(H3006,MATCH(TRUE,ISNUMBER(VALUE(MID(H3006,ROW($A$1:$A$100),1))),0)-1))))</f>
        <v>Alte Tannerstrasse</v>
      </c>
      <c r="J3006" s="1" t="str" cm="1">
        <f t="array" ref="J3006">IF(H3006="","",IF(COUNT(VALUE(MID(H3006,ROW($A$1:$A$100),1)))=0,"",RIGHT(H3006,LEN(H3006)-MATCH(TRUE,ISNUMBER(VALUE(MID(H3006,ROW($A$1:$A$100),1))),0)+1)))</f>
        <v>23</v>
      </c>
      <c r="K3006" s="1" t="s">
        <v>22</v>
      </c>
      <c r="L3006" s="1" t="s">
        <v>3881</v>
      </c>
      <c r="M3006" s="1" t="str">
        <f t="shared" si="139"/>
        <v>8632</v>
      </c>
      <c r="N3006" s="1" t="str">
        <f t="shared" si="140"/>
        <v>Tann</v>
      </c>
      <c r="O3006" s="1" t="s">
        <v>24</v>
      </c>
      <c r="P3006" s="1" t="s">
        <v>7320</v>
      </c>
      <c r="Q3006" s="1" t="s">
        <v>128</v>
      </c>
      <c r="R3006" s="1" t="s">
        <v>22</v>
      </c>
      <c r="S3006" s="1" t="s">
        <v>22</v>
      </c>
      <c r="T3006" s="1" t="s">
        <v>7321</v>
      </c>
      <c r="U3006" s="1" t="s">
        <v>27</v>
      </c>
    </row>
    <row r="3007" spans="1:21" ht="15" x14ac:dyDescent="0.2">
      <c r="A3007" s="1" t="s">
        <v>73</v>
      </c>
      <c r="B3007" s="1" t="s">
        <v>64</v>
      </c>
      <c r="C3007" s="1" t="s">
        <v>2251</v>
      </c>
      <c r="D3007" s="1" t="s">
        <v>5650</v>
      </c>
      <c r="E3007" s="1" t="s">
        <v>3062</v>
      </c>
      <c r="F3007" s="1" t="s">
        <v>22</v>
      </c>
      <c r="G3007" s="2" t="str">
        <f t="shared" si="138"/>
        <v>Adlerpraxis</v>
      </c>
      <c r="H3007" s="1" t="s">
        <v>3063</v>
      </c>
      <c r="I3007" s="1" t="str" cm="1">
        <f t="array" ref="I3007">IF(H3007="","",IF(COUNT(VALUE(MID(H3007,ROW($A$1:$A$100),1)))=0,H3007,TRIM(LEFT(H3007,MATCH(TRUE,ISNUMBER(VALUE(MID(H3007,ROW($A$1:$A$100),1))),0)-1))))</f>
        <v>Hauptstrasse</v>
      </c>
      <c r="J3007" s="1" t="str" cm="1">
        <f t="array" ref="J3007">IF(H3007="","",IF(COUNT(VALUE(MID(H3007,ROW($A$1:$A$100),1)))=0,"",RIGHT(H3007,LEN(H3007)-MATCH(TRUE,ISNUMBER(VALUE(MID(H3007,ROW($A$1:$A$100),1))),0)+1)))</f>
        <v>96</v>
      </c>
      <c r="K3007" s="1" t="s">
        <v>22</v>
      </c>
      <c r="L3007" s="1" t="s">
        <v>3064</v>
      </c>
      <c r="M3007" s="1" t="str">
        <f t="shared" si="139"/>
        <v>9434</v>
      </c>
      <c r="N3007" s="1" t="str">
        <f t="shared" si="140"/>
        <v>Au SG</v>
      </c>
      <c r="O3007" s="1" t="s">
        <v>24</v>
      </c>
      <c r="P3007" s="1" t="s">
        <v>5651</v>
      </c>
      <c r="Q3007" s="1" t="s">
        <v>128</v>
      </c>
      <c r="R3007" s="1" t="s">
        <v>22</v>
      </c>
      <c r="S3007" s="1" t="s">
        <v>22</v>
      </c>
      <c r="T3007" s="1" t="s">
        <v>5652</v>
      </c>
      <c r="U3007" s="1" t="s">
        <v>27</v>
      </c>
    </row>
    <row r="3008" spans="1:21" ht="15" x14ac:dyDescent="0.2">
      <c r="A3008" s="1" t="s">
        <v>16</v>
      </c>
      <c r="B3008" s="1" t="s">
        <v>17</v>
      </c>
      <c r="C3008" s="1" t="s">
        <v>16118</v>
      </c>
      <c r="D3008" s="1" t="s">
        <v>16119</v>
      </c>
      <c r="E3008" s="1" t="s">
        <v>15355</v>
      </c>
      <c r="F3008" s="1" t="s">
        <v>22</v>
      </c>
      <c r="G3008" s="2" t="str">
        <f t="shared" si="138"/>
        <v>Doktorhuus Praxis Affoltern</v>
      </c>
      <c r="H3008" s="1" t="s">
        <v>15356</v>
      </c>
      <c r="I3008" s="1" t="str" cm="1">
        <f t="array" ref="I3008">IF(H3008="","",IF(COUNT(VALUE(MID(H3008,ROW($A$1:$A$100),1)))=0,H3008,TRIM(LEFT(H3008,MATCH(TRUE,ISNUMBER(VALUE(MID(H3008,ROW($A$1:$A$100),1))),0)-1))))</f>
        <v>Wehntalerstrasse</v>
      </c>
      <c r="J3008" s="1" t="str" cm="1">
        <f t="array" ref="J3008">IF(H3008="","",IF(COUNT(VALUE(MID(H3008,ROW($A$1:$A$100),1)))=0,"",RIGHT(H3008,LEN(H3008)-MATCH(TRUE,ISNUMBER(VALUE(MID(H3008,ROW($A$1:$A$100),1))),0)+1)))</f>
        <v>453a</v>
      </c>
      <c r="K3008" s="1" t="s">
        <v>22</v>
      </c>
      <c r="L3008" s="1" t="s">
        <v>1564</v>
      </c>
      <c r="M3008" s="1" t="str">
        <f t="shared" si="139"/>
        <v>8046</v>
      </c>
      <c r="N3008" s="1" t="str">
        <f t="shared" si="140"/>
        <v>Zürich</v>
      </c>
      <c r="O3008" s="1" t="s">
        <v>24</v>
      </c>
      <c r="P3008" s="1" t="s">
        <v>16120</v>
      </c>
      <c r="Q3008" s="1" t="s">
        <v>128</v>
      </c>
      <c r="R3008" s="1" t="s">
        <v>22</v>
      </c>
      <c r="S3008" s="1" t="s">
        <v>22</v>
      </c>
      <c r="T3008" s="1" t="s">
        <v>16121</v>
      </c>
      <c r="U3008" s="1" t="s">
        <v>27</v>
      </c>
    </row>
    <row r="3009" spans="1:21" ht="15" x14ac:dyDescent="0.2">
      <c r="A3009" s="1" t="s">
        <v>16</v>
      </c>
      <c r="B3009" s="1" t="s">
        <v>17</v>
      </c>
      <c r="C3009" s="1" t="s">
        <v>282</v>
      </c>
      <c r="D3009" s="1" t="s">
        <v>2370</v>
      </c>
      <c r="E3009" s="1" t="s">
        <v>2371</v>
      </c>
      <c r="F3009" s="1" t="s">
        <v>22</v>
      </c>
      <c r="G3009" s="2" t="str">
        <f t="shared" si="138"/>
        <v>Praxis Tulpenstrasse AG</v>
      </c>
      <c r="H3009" s="1" t="s">
        <v>2372</v>
      </c>
      <c r="I3009" s="1" t="str" cm="1">
        <f t="array" ref="I3009">IF(H3009="","",IF(COUNT(VALUE(MID(H3009,ROW($A$1:$A$100),1)))=0,H3009,TRIM(LEFT(H3009,MATCH(TRUE,ISNUMBER(VALUE(MID(H3009,ROW($A$1:$A$100),1))),0)-1))))</f>
        <v>Tulpenstrasse</v>
      </c>
      <c r="J3009" s="1" t="str" cm="1">
        <f t="array" ref="J3009">IF(H3009="","",IF(COUNT(VALUE(MID(H3009,ROW($A$1:$A$100),1)))=0,"",RIGHT(H3009,LEN(H3009)-MATCH(TRUE,ISNUMBER(VALUE(MID(H3009,ROW($A$1:$A$100),1))),0)+1)))</f>
        <v>1</v>
      </c>
      <c r="K3009" s="1" t="s">
        <v>22</v>
      </c>
      <c r="L3009" s="1" t="s">
        <v>2373</v>
      </c>
      <c r="M3009" s="1" t="str">
        <f t="shared" si="139"/>
        <v>9533</v>
      </c>
      <c r="N3009" s="1" t="str">
        <f t="shared" si="140"/>
        <v>Kirchberg SG</v>
      </c>
      <c r="O3009" s="1" t="s">
        <v>24</v>
      </c>
      <c r="P3009" s="1" t="s">
        <v>2374</v>
      </c>
      <c r="Q3009" s="1" t="s">
        <v>128</v>
      </c>
      <c r="R3009" s="1" t="s">
        <v>22</v>
      </c>
      <c r="S3009" s="1" t="s">
        <v>22</v>
      </c>
      <c r="T3009" s="1" t="s">
        <v>2375</v>
      </c>
      <c r="U3009" s="1" t="s">
        <v>27</v>
      </c>
    </row>
    <row r="3010" spans="1:21" ht="15" x14ac:dyDescent="0.2">
      <c r="A3010" s="1" t="s">
        <v>73</v>
      </c>
      <c r="B3010" s="1" t="s">
        <v>17</v>
      </c>
      <c r="C3010" s="1" t="s">
        <v>1663</v>
      </c>
      <c r="D3010" s="1" t="s">
        <v>2382</v>
      </c>
      <c r="E3010" s="1" t="s">
        <v>2383</v>
      </c>
      <c r="F3010" s="1" t="s">
        <v>22</v>
      </c>
      <c r="G3010" s="2" t="str">
        <f t="shared" ref="G3010:G3073" si="141">IF(F3010="",E3010,E3010 &amp; CHAR(10) &amp; CHAR(13) &amp; F3010)</f>
        <v>Praxis Kreuzbleiche GmbH</v>
      </c>
      <c r="H3010" s="1" t="s">
        <v>2384</v>
      </c>
      <c r="I3010" s="1" t="str" cm="1">
        <f t="array" ref="I3010">IF(H3010="","",IF(COUNT(VALUE(MID(H3010,ROW($A$1:$A$100),1)))=0,H3010,TRIM(LEFT(H3010,MATCH(TRUE,ISNUMBER(VALUE(MID(H3010,ROW($A$1:$A$100),1))),0)-1))))</f>
        <v>Vonwilstrasse</v>
      </c>
      <c r="J3010" s="1" t="str" cm="1">
        <f t="array" ref="J3010">IF(H3010="","",IF(COUNT(VALUE(MID(H3010,ROW($A$1:$A$100),1)))=0,"",RIGHT(H3010,LEN(H3010)-MATCH(TRUE,ISNUMBER(VALUE(MID(H3010,ROW($A$1:$A$100),1))),0)+1)))</f>
        <v>29</v>
      </c>
      <c r="K3010" s="1" t="s">
        <v>22</v>
      </c>
      <c r="L3010" s="1" t="s">
        <v>375</v>
      </c>
      <c r="M3010" s="1" t="str">
        <f t="shared" ref="M3010:M3073" si="142">LEFT(L3010,4)</f>
        <v>9000</v>
      </c>
      <c r="N3010" s="1" t="str">
        <f t="shared" ref="N3010:N3073" si="143">RIGHT(L3010,LEN(L3010)-5)</f>
        <v>St. Gallen</v>
      </c>
      <c r="O3010" s="1" t="s">
        <v>24</v>
      </c>
      <c r="P3010" s="1" t="s">
        <v>2385</v>
      </c>
      <c r="Q3010" s="1" t="s">
        <v>80</v>
      </c>
      <c r="R3010" s="1" t="s">
        <v>22</v>
      </c>
      <c r="S3010" s="1" t="s">
        <v>22</v>
      </c>
      <c r="T3010" s="1" t="s">
        <v>2386</v>
      </c>
      <c r="U3010" s="1" t="s">
        <v>27</v>
      </c>
    </row>
    <row r="3011" spans="1:21" ht="15" x14ac:dyDescent="0.2">
      <c r="A3011" s="1" t="s">
        <v>73</v>
      </c>
      <c r="B3011" s="1" t="s">
        <v>17</v>
      </c>
      <c r="C3011" s="1" t="s">
        <v>4817</v>
      </c>
      <c r="D3011" s="1" t="s">
        <v>4864</v>
      </c>
      <c r="E3011" s="1" t="s">
        <v>8124</v>
      </c>
      <c r="F3011" s="1" t="s">
        <v>22</v>
      </c>
      <c r="G3011" s="2" t="str">
        <f t="shared" si="141"/>
        <v>Gynpraxis Opfikon</v>
      </c>
      <c r="H3011" s="1" t="s">
        <v>8125</v>
      </c>
      <c r="I3011" s="1" t="str" cm="1">
        <f t="array" ref="I3011">IF(H3011="","",IF(COUNT(VALUE(MID(H3011,ROW($A$1:$A$100),1)))=0,H3011,TRIM(LEFT(H3011,MATCH(TRUE,ISNUMBER(VALUE(MID(H3011,ROW($A$1:$A$100),1))),0)-1))))</f>
        <v>Schaffhauserstrasse</v>
      </c>
      <c r="J3011" s="1" t="str" cm="1">
        <f t="array" ref="J3011">IF(H3011="","",IF(COUNT(VALUE(MID(H3011,ROW($A$1:$A$100),1)))=0,"",RIGHT(H3011,LEN(H3011)-MATCH(TRUE,ISNUMBER(VALUE(MID(H3011,ROW($A$1:$A$100),1))),0)+1)))</f>
        <v>83</v>
      </c>
      <c r="K3011" s="1" t="s">
        <v>22</v>
      </c>
      <c r="L3011" s="1" t="s">
        <v>3028</v>
      </c>
      <c r="M3011" s="1" t="str">
        <f t="shared" si="142"/>
        <v>8152</v>
      </c>
      <c r="N3011" s="1" t="str">
        <f t="shared" si="143"/>
        <v>Opfikon</v>
      </c>
      <c r="O3011" s="1" t="s">
        <v>24</v>
      </c>
      <c r="P3011" s="1" t="s">
        <v>8126</v>
      </c>
      <c r="Q3011" s="1" t="s">
        <v>21</v>
      </c>
      <c r="R3011" s="1" t="s">
        <v>22</v>
      </c>
      <c r="S3011" s="1" t="s">
        <v>22</v>
      </c>
      <c r="T3011" s="1" t="s">
        <v>8127</v>
      </c>
      <c r="U3011" s="1" t="s">
        <v>27</v>
      </c>
    </row>
    <row r="3012" spans="1:21" ht="15" x14ac:dyDescent="0.2">
      <c r="A3012" s="1" t="s">
        <v>16</v>
      </c>
      <c r="B3012" s="1" t="s">
        <v>64</v>
      </c>
      <c r="C3012" s="1" t="s">
        <v>918</v>
      </c>
      <c r="D3012" s="1" t="s">
        <v>919</v>
      </c>
      <c r="E3012" s="1" t="s">
        <v>920</v>
      </c>
      <c r="F3012" s="1" t="s">
        <v>22</v>
      </c>
      <c r="G3012" s="2" t="str">
        <f t="shared" si="141"/>
        <v>Praxis Mövenstrasse</v>
      </c>
      <c r="H3012" s="1" t="s">
        <v>921</v>
      </c>
      <c r="I3012" s="1" t="str" cm="1">
        <f t="array" ref="I3012">IF(H3012="","",IF(COUNT(VALUE(MID(H3012,ROW($A$1:$A$100),1)))=0,H3012,TRIM(LEFT(H3012,MATCH(TRUE,ISNUMBER(VALUE(MID(H3012,ROW($A$1:$A$100),1))),0)-1))))</f>
        <v>Mövenstrasse</v>
      </c>
      <c r="J3012" s="1" t="str" cm="1">
        <f t="array" ref="J3012">IF(H3012="","",IF(COUNT(VALUE(MID(H3012,ROW($A$1:$A$100),1)))=0,"",RIGHT(H3012,LEN(H3012)-MATCH(TRUE,ISNUMBER(VALUE(MID(H3012,ROW($A$1:$A$100),1))),0)+1)))</f>
        <v>12</v>
      </c>
      <c r="K3012" s="1" t="s">
        <v>22</v>
      </c>
      <c r="L3012" s="1" t="s">
        <v>922</v>
      </c>
      <c r="M3012" s="1" t="str">
        <f t="shared" si="142"/>
        <v>9015</v>
      </c>
      <c r="N3012" s="1" t="str">
        <f t="shared" si="143"/>
        <v>St. Gallen</v>
      </c>
      <c r="O3012" s="1" t="s">
        <v>24</v>
      </c>
      <c r="P3012" s="1" t="s">
        <v>923</v>
      </c>
      <c r="Q3012" s="1" t="s">
        <v>128</v>
      </c>
      <c r="R3012" s="1" t="s">
        <v>22</v>
      </c>
      <c r="S3012" s="1" t="s">
        <v>22</v>
      </c>
      <c r="T3012" s="1" t="s">
        <v>924</v>
      </c>
      <c r="U3012" s="1" t="s">
        <v>27</v>
      </c>
    </row>
    <row r="3013" spans="1:21" ht="15" x14ac:dyDescent="0.2">
      <c r="A3013" s="1" t="s">
        <v>73</v>
      </c>
      <c r="B3013" s="1" t="s">
        <v>64</v>
      </c>
      <c r="C3013" s="1" t="s">
        <v>2456</v>
      </c>
      <c r="D3013" s="1" t="s">
        <v>919</v>
      </c>
      <c r="E3013" s="1" t="s">
        <v>2371</v>
      </c>
      <c r="F3013" s="1" t="s">
        <v>22</v>
      </c>
      <c r="G3013" s="2" t="str">
        <f t="shared" si="141"/>
        <v>Praxis Tulpenstrasse AG</v>
      </c>
      <c r="H3013" s="1" t="s">
        <v>2372</v>
      </c>
      <c r="I3013" s="1" t="str" cm="1">
        <f t="array" ref="I3013">IF(H3013="","",IF(COUNT(VALUE(MID(H3013,ROW($A$1:$A$100),1)))=0,H3013,TRIM(LEFT(H3013,MATCH(TRUE,ISNUMBER(VALUE(MID(H3013,ROW($A$1:$A$100),1))),0)-1))))</f>
        <v>Tulpenstrasse</v>
      </c>
      <c r="J3013" s="1" t="str" cm="1">
        <f t="array" ref="J3013">IF(H3013="","",IF(COUNT(VALUE(MID(H3013,ROW($A$1:$A$100),1)))=0,"",RIGHT(H3013,LEN(H3013)-MATCH(TRUE,ISNUMBER(VALUE(MID(H3013,ROW($A$1:$A$100),1))),0)+1)))</f>
        <v>1</v>
      </c>
      <c r="K3013" s="1" t="s">
        <v>22</v>
      </c>
      <c r="L3013" s="1" t="s">
        <v>2373</v>
      </c>
      <c r="M3013" s="1" t="str">
        <f t="shared" si="142"/>
        <v>9533</v>
      </c>
      <c r="N3013" s="1" t="str">
        <f t="shared" si="143"/>
        <v>Kirchberg SG</v>
      </c>
      <c r="O3013" s="1" t="s">
        <v>24</v>
      </c>
      <c r="P3013" s="1" t="s">
        <v>9100</v>
      </c>
      <c r="Q3013" s="1" t="s">
        <v>128</v>
      </c>
      <c r="R3013" s="1" t="s">
        <v>22</v>
      </c>
      <c r="S3013" s="1" t="s">
        <v>22</v>
      </c>
      <c r="T3013" s="1" t="s">
        <v>9101</v>
      </c>
      <c r="U3013" s="1" t="s">
        <v>27</v>
      </c>
    </row>
    <row r="3014" spans="1:21" ht="15" x14ac:dyDescent="0.2">
      <c r="A3014" s="1" t="s">
        <v>73</v>
      </c>
      <c r="B3014" s="1" t="s">
        <v>64</v>
      </c>
      <c r="C3014" s="1" t="s">
        <v>9098</v>
      </c>
      <c r="D3014" s="1" t="s">
        <v>6068</v>
      </c>
      <c r="E3014" s="1" t="s">
        <v>2988</v>
      </c>
      <c r="F3014" s="1" t="s">
        <v>22</v>
      </c>
      <c r="G3014" s="2" t="str">
        <f t="shared" si="141"/>
        <v>Praxis Dres Rüdy</v>
      </c>
      <c r="H3014" s="1" t="s">
        <v>2989</v>
      </c>
      <c r="I3014" s="1" t="str" cm="1">
        <f t="array" ref="I3014">IF(H3014="","",IF(COUNT(VALUE(MID(H3014,ROW($A$1:$A$100),1)))=0,H3014,TRIM(LEFT(H3014,MATCH(TRUE,ISNUMBER(VALUE(MID(H3014,ROW($A$1:$A$100),1))),0)-1))))</f>
        <v>Heiselstrasse</v>
      </c>
      <c r="J3014" s="1" t="str" cm="1">
        <f t="array" ref="J3014">IF(H3014="","",IF(COUNT(VALUE(MID(H3014,ROW($A$1:$A$100),1)))=0,"",RIGHT(H3014,LEN(H3014)-MATCH(TRUE,ISNUMBER(VALUE(MID(H3014,ROW($A$1:$A$100),1))),0)+1)))</f>
        <v>87</v>
      </c>
      <c r="K3014" s="1" t="s">
        <v>22</v>
      </c>
      <c r="L3014" s="1" t="s">
        <v>936</v>
      </c>
      <c r="M3014" s="1" t="str">
        <f t="shared" si="142"/>
        <v>8155</v>
      </c>
      <c r="N3014" s="1" t="str">
        <f t="shared" si="143"/>
        <v>Niederhasli</v>
      </c>
      <c r="O3014" s="1" t="s">
        <v>24</v>
      </c>
      <c r="P3014" s="1" t="s">
        <v>6069</v>
      </c>
      <c r="Q3014" s="1" t="s">
        <v>128</v>
      </c>
      <c r="R3014" s="1" t="s">
        <v>22</v>
      </c>
      <c r="S3014" s="1" t="s">
        <v>22</v>
      </c>
      <c r="T3014" s="1" t="s">
        <v>9099</v>
      </c>
      <c r="U3014" s="1" t="s">
        <v>27</v>
      </c>
    </row>
    <row r="3015" spans="1:21" ht="15" x14ac:dyDescent="0.2">
      <c r="A3015" s="1" t="s">
        <v>73</v>
      </c>
      <c r="B3015" s="1" t="s">
        <v>64</v>
      </c>
      <c r="C3015" s="1" t="s">
        <v>6067</v>
      </c>
      <c r="D3015" s="1" t="s">
        <v>6068</v>
      </c>
      <c r="E3015" s="1" t="s">
        <v>2988</v>
      </c>
      <c r="F3015" s="1" t="s">
        <v>22</v>
      </c>
      <c r="G3015" s="2" t="str">
        <f t="shared" si="141"/>
        <v>Praxis Dres Rüdy</v>
      </c>
      <c r="H3015" s="1" t="s">
        <v>2989</v>
      </c>
      <c r="I3015" s="1" t="str" cm="1">
        <f t="array" ref="I3015">IF(H3015="","",IF(COUNT(VALUE(MID(H3015,ROW($A$1:$A$100),1)))=0,H3015,TRIM(LEFT(H3015,MATCH(TRUE,ISNUMBER(VALUE(MID(H3015,ROW($A$1:$A$100),1))),0)-1))))</f>
        <v>Heiselstrasse</v>
      </c>
      <c r="J3015" s="1" t="str" cm="1">
        <f t="array" ref="J3015">IF(H3015="","",IF(COUNT(VALUE(MID(H3015,ROW($A$1:$A$100),1)))=0,"",RIGHT(H3015,LEN(H3015)-MATCH(TRUE,ISNUMBER(VALUE(MID(H3015,ROW($A$1:$A$100),1))),0)+1)))</f>
        <v>87</v>
      </c>
      <c r="K3015" s="1" t="s">
        <v>22</v>
      </c>
      <c r="L3015" s="1" t="s">
        <v>936</v>
      </c>
      <c r="M3015" s="1" t="str">
        <f t="shared" si="142"/>
        <v>8155</v>
      </c>
      <c r="N3015" s="1" t="str">
        <f t="shared" si="143"/>
        <v>Niederhasli</v>
      </c>
      <c r="O3015" s="1" t="s">
        <v>24</v>
      </c>
      <c r="P3015" s="1" t="s">
        <v>6069</v>
      </c>
      <c r="Q3015" s="1" t="s">
        <v>128</v>
      </c>
      <c r="R3015" s="1" t="s">
        <v>22</v>
      </c>
      <c r="S3015" s="1" t="s">
        <v>22</v>
      </c>
      <c r="T3015" s="1" t="s">
        <v>6070</v>
      </c>
      <c r="U3015" s="1" t="s">
        <v>27</v>
      </c>
    </row>
    <row r="3016" spans="1:21" ht="15" x14ac:dyDescent="0.2">
      <c r="A3016" s="1" t="s">
        <v>73</v>
      </c>
      <c r="B3016" s="1" t="s">
        <v>64</v>
      </c>
      <c r="C3016" s="1" t="s">
        <v>1061</v>
      </c>
      <c r="D3016" s="1" t="s">
        <v>9088</v>
      </c>
      <c r="E3016" s="1" t="s">
        <v>1346</v>
      </c>
      <c r="F3016" s="1" t="s">
        <v>22</v>
      </c>
      <c r="G3016" s="2" t="str">
        <f t="shared" si="141"/>
        <v>Ärztezentrum Sihlcity AG</v>
      </c>
      <c r="H3016" s="1" t="s">
        <v>1347</v>
      </c>
      <c r="I3016" s="1" t="str" cm="1">
        <f t="array" ref="I3016">IF(H3016="","",IF(COUNT(VALUE(MID(H3016,ROW($A$1:$A$100),1)))=0,H3016,TRIM(LEFT(H3016,MATCH(TRUE,ISNUMBER(VALUE(MID(H3016,ROW($A$1:$A$100),1))),0)-1))))</f>
        <v>Kalanderplatz</v>
      </c>
      <c r="J3016" s="1" t="str" cm="1">
        <f t="array" ref="J3016">IF(H3016="","",IF(COUNT(VALUE(MID(H3016,ROW($A$1:$A$100),1)))=0,"",RIGHT(H3016,LEN(H3016)-MATCH(TRUE,ISNUMBER(VALUE(MID(H3016,ROW($A$1:$A$100),1))),0)+1)))</f>
        <v>1</v>
      </c>
      <c r="K3016" s="1" t="s">
        <v>22</v>
      </c>
      <c r="L3016" s="1" t="s">
        <v>943</v>
      </c>
      <c r="M3016" s="1" t="str">
        <f t="shared" si="142"/>
        <v>8045</v>
      </c>
      <c r="N3016" s="1" t="str">
        <f t="shared" si="143"/>
        <v>Zürich</v>
      </c>
      <c r="O3016" s="1" t="s">
        <v>24</v>
      </c>
      <c r="P3016" s="1" t="s">
        <v>9089</v>
      </c>
      <c r="Q3016" s="1" t="s">
        <v>128</v>
      </c>
      <c r="R3016" s="1" t="s">
        <v>22</v>
      </c>
      <c r="S3016" s="1" t="s">
        <v>22</v>
      </c>
      <c r="T3016" s="1" t="s">
        <v>9090</v>
      </c>
      <c r="U3016" s="1" t="s">
        <v>27</v>
      </c>
    </row>
    <row r="3017" spans="1:21" ht="15" x14ac:dyDescent="0.2">
      <c r="A3017" s="1" t="s">
        <v>73</v>
      </c>
      <c r="B3017" s="1" t="s">
        <v>64</v>
      </c>
      <c r="C3017" s="1" t="s">
        <v>1051</v>
      </c>
      <c r="D3017" s="1" t="s">
        <v>6792</v>
      </c>
      <c r="E3017" s="1" t="s">
        <v>9091</v>
      </c>
      <c r="F3017" s="1" t="s">
        <v>22</v>
      </c>
      <c r="G3017" s="2" t="str">
        <f t="shared" si="141"/>
        <v>Hausarztpraxis Dr. Rüegg</v>
      </c>
      <c r="H3017" s="1" t="s">
        <v>9092</v>
      </c>
      <c r="I3017" s="1" t="str" cm="1">
        <f t="array" ref="I3017">IF(H3017="","",IF(COUNT(VALUE(MID(H3017,ROW($A$1:$A$100),1)))=0,H3017,TRIM(LEFT(H3017,MATCH(TRUE,ISNUMBER(VALUE(MID(H3017,ROW($A$1:$A$100),1))),0)-1))))</f>
        <v>Spisergasse</v>
      </c>
      <c r="J3017" s="1" t="str" cm="1">
        <f t="array" ref="J3017">IF(H3017="","",IF(COUNT(VALUE(MID(H3017,ROW($A$1:$A$100),1)))=0,"",RIGHT(H3017,LEN(H3017)-MATCH(TRUE,ISNUMBER(VALUE(MID(H3017,ROW($A$1:$A$100),1))),0)+1)))</f>
        <v>41</v>
      </c>
      <c r="K3017" s="1" t="s">
        <v>22</v>
      </c>
      <c r="L3017" s="1" t="s">
        <v>375</v>
      </c>
      <c r="M3017" s="1" t="str">
        <f t="shared" si="142"/>
        <v>9000</v>
      </c>
      <c r="N3017" s="1" t="str">
        <f t="shared" si="143"/>
        <v>St. Gallen</v>
      </c>
      <c r="O3017" s="1" t="s">
        <v>24</v>
      </c>
      <c r="P3017" s="1" t="s">
        <v>9093</v>
      </c>
      <c r="Q3017" s="1" t="s">
        <v>128</v>
      </c>
      <c r="R3017" s="1" t="s">
        <v>22</v>
      </c>
      <c r="S3017" s="1" t="s">
        <v>22</v>
      </c>
      <c r="T3017" s="1" t="s">
        <v>9094</v>
      </c>
      <c r="U3017" s="1" t="s">
        <v>27</v>
      </c>
    </row>
    <row r="3018" spans="1:21" ht="30" x14ac:dyDescent="0.2">
      <c r="A3018" s="1" t="s">
        <v>16</v>
      </c>
      <c r="B3018" s="1" t="s">
        <v>64</v>
      </c>
      <c r="C3018" s="1" t="s">
        <v>5196</v>
      </c>
      <c r="D3018" s="1" t="s">
        <v>6792</v>
      </c>
      <c r="E3018" s="1" t="s">
        <v>774</v>
      </c>
      <c r="F3018" s="1" t="s">
        <v>156</v>
      </c>
      <c r="G3018" s="2" t="str">
        <f t="shared" si="141"/>
        <v>Zuger Kantonsspital AG
_x000D_Frauenklinik</v>
      </c>
      <c r="H3018" s="1" t="s">
        <v>775</v>
      </c>
      <c r="I3018" s="1" t="str" cm="1">
        <f t="array" ref="I3018">IF(H3018="","",IF(COUNT(VALUE(MID(H3018,ROW($A$1:$A$100),1)))=0,H3018,TRIM(LEFT(H3018,MATCH(TRUE,ISNUMBER(VALUE(MID(H3018,ROW($A$1:$A$100),1))),0)-1))))</f>
        <v>Landhausstrasse</v>
      </c>
      <c r="J3018" s="1" t="str" cm="1">
        <f t="array" ref="J3018">IF(H3018="","",IF(COUNT(VALUE(MID(H3018,ROW($A$1:$A$100),1)))=0,"",RIGHT(H3018,LEN(H3018)-MATCH(TRUE,ISNUMBER(VALUE(MID(H3018,ROW($A$1:$A$100),1))),0)+1)))</f>
        <v>11</v>
      </c>
      <c r="K3018" s="1" t="s">
        <v>22</v>
      </c>
      <c r="L3018" s="1" t="s">
        <v>776</v>
      </c>
      <c r="M3018" s="1" t="str">
        <f t="shared" si="142"/>
        <v>6340</v>
      </c>
      <c r="N3018" s="1" t="str">
        <f t="shared" si="143"/>
        <v>Baar</v>
      </c>
      <c r="O3018" s="1" t="s">
        <v>24</v>
      </c>
      <c r="P3018" s="1" t="s">
        <v>6793</v>
      </c>
      <c r="Q3018" s="1" t="s">
        <v>21</v>
      </c>
      <c r="R3018" s="1" t="s">
        <v>22</v>
      </c>
      <c r="S3018" s="1" t="s">
        <v>22</v>
      </c>
      <c r="T3018" s="1" t="s">
        <v>6794</v>
      </c>
      <c r="U3018" s="1" t="s">
        <v>27</v>
      </c>
    </row>
    <row r="3019" spans="1:21" ht="30" x14ac:dyDescent="0.2">
      <c r="A3019" s="1" t="s">
        <v>16</v>
      </c>
      <c r="B3019" s="1" t="s">
        <v>64</v>
      </c>
      <c r="C3019" s="1" t="s">
        <v>767</v>
      </c>
      <c r="D3019" s="1" t="s">
        <v>6140</v>
      </c>
      <c r="E3019" s="1" t="s">
        <v>3565</v>
      </c>
      <c r="F3019" s="1" t="s">
        <v>21</v>
      </c>
      <c r="G3019" s="2" t="str">
        <f t="shared" si="141"/>
        <v>Spital Männedorf AG
_x000D_Gynäkologie und Geburtshilfe</v>
      </c>
      <c r="H3019" s="1" t="s">
        <v>3566</v>
      </c>
      <c r="I3019" s="1" t="str" cm="1">
        <f t="array" ref="I3019">IF(H3019="","",IF(COUNT(VALUE(MID(H3019,ROW($A$1:$A$100),1)))=0,H3019,TRIM(LEFT(H3019,MATCH(TRUE,ISNUMBER(VALUE(MID(H3019,ROW($A$1:$A$100),1))),0)-1))))</f>
        <v>Asylstrasse</v>
      </c>
      <c r="J3019" s="1" t="str" cm="1">
        <f t="array" ref="J3019">IF(H3019="","",IF(COUNT(VALUE(MID(H3019,ROW($A$1:$A$100),1)))=0,"",RIGHT(H3019,LEN(H3019)-MATCH(TRUE,ISNUMBER(VALUE(MID(H3019,ROW($A$1:$A$100),1))),0)+1)))</f>
        <v>10</v>
      </c>
      <c r="K3019" s="1" t="s">
        <v>22</v>
      </c>
      <c r="L3019" s="1" t="s">
        <v>2754</v>
      </c>
      <c r="M3019" s="1" t="str">
        <f t="shared" si="142"/>
        <v>8708</v>
      </c>
      <c r="N3019" s="1" t="str">
        <f t="shared" si="143"/>
        <v>Männedorf</v>
      </c>
      <c r="O3019" s="1" t="s">
        <v>24</v>
      </c>
      <c r="P3019" s="1" t="s">
        <v>6141</v>
      </c>
      <c r="Q3019" s="1" t="s">
        <v>21</v>
      </c>
      <c r="R3019" s="1" t="s">
        <v>22</v>
      </c>
      <c r="S3019" s="1" t="s">
        <v>22</v>
      </c>
      <c r="T3019" s="1" t="s">
        <v>6142</v>
      </c>
      <c r="U3019" s="1" t="s">
        <v>27</v>
      </c>
    </row>
    <row r="3020" spans="1:21" ht="15" x14ac:dyDescent="0.2">
      <c r="A3020" s="1" t="s">
        <v>16</v>
      </c>
      <c r="B3020" s="1" t="s">
        <v>17</v>
      </c>
      <c r="C3020" s="1" t="s">
        <v>725</v>
      </c>
      <c r="D3020" s="1" t="s">
        <v>9196</v>
      </c>
      <c r="E3020" s="1" t="s">
        <v>3417</v>
      </c>
      <c r="F3020" s="1" t="s">
        <v>22</v>
      </c>
      <c r="G3020" s="2" t="str">
        <f t="shared" si="141"/>
        <v>ÄrztinnenPraxis.ch AG</v>
      </c>
      <c r="H3020" s="1" t="s">
        <v>3418</v>
      </c>
      <c r="I3020" s="1" t="str" cm="1">
        <f t="array" ref="I3020">IF(H3020="","",IF(COUNT(VALUE(MID(H3020,ROW($A$1:$A$100),1)))=0,H3020,TRIM(LEFT(H3020,MATCH(TRUE,ISNUMBER(VALUE(MID(H3020,ROW($A$1:$A$100),1))),0)-1))))</f>
        <v>Bettackerstrasse</v>
      </c>
      <c r="J3020" s="1" t="str" cm="1">
        <f t="array" ref="J3020">IF(H3020="","",IF(COUNT(VALUE(MID(H3020,ROW($A$1:$A$100),1)))=0,"",RIGHT(H3020,LEN(H3020)-MATCH(TRUE,ISNUMBER(VALUE(MID(H3020,ROW($A$1:$A$100),1))),0)+1)))</f>
        <v>7</v>
      </c>
      <c r="K3020" s="1" t="s">
        <v>22</v>
      </c>
      <c r="L3020" s="1" t="s">
        <v>3419</v>
      </c>
      <c r="M3020" s="1" t="str">
        <f t="shared" si="142"/>
        <v>8152</v>
      </c>
      <c r="N3020" s="1" t="str">
        <f t="shared" si="143"/>
        <v>Glattbrugg</v>
      </c>
      <c r="O3020" s="1" t="s">
        <v>24</v>
      </c>
      <c r="P3020" s="1" t="s">
        <v>9197</v>
      </c>
      <c r="Q3020" s="1" t="s">
        <v>80</v>
      </c>
      <c r="R3020" s="1" t="s">
        <v>22</v>
      </c>
      <c r="S3020" s="1" t="s">
        <v>22</v>
      </c>
      <c r="T3020" s="1" t="s">
        <v>9198</v>
      </c>
      <c r="U3020" s="1" t="s">
        <v>27</v>
      </c>
    </row>
    <row r="3021" spans="1:21" ht="15" x14ac:dyDescent="0.2">
      <c r="A3021" s="1" t="s">
        <v>16</v>
      </c>
      <c r="B3021" s="1" t="s">
        <v>64</v>
      </c>
      <c r="C3021" s="1" t="s">
        <v>1119</v>
      </c>
      <c r="D3021" s="1" t="s">
        <v>1120</v>
      </c>
      <c r="E3021" s="1" t="s">
        <v>1121</v>
      </c>
      <c r="F3021" s="1" t="s">
        <v>22</v>
      </c>
      <c r="G3021" s="2" t="str">
        <f t="shared" si="141"/>
        <v>Stadtpraxis für Frauen AG</v>
      </c>
      <c r="H3021" s="1" t="s">
        <v>1122</v>
      </c>
      <c r="I3021" s="1" t="str" cm="1">
        <f t="array" ref="I3021">IF(H3021="","",IF(COUNT(VALUE(MID(H3021,ROW($A$1:$A$100),1)))=0,H3021,TRIM(LEFT(H3021,MATCH(TRUE,ISNUMBER(VALUE(MID(H3021,ROW($A$1:$A$100),1))),0)-1))))</f>
        <v>Vadianstrasse</v>
      </c>
      <c r="J3021" s="1" t="str" cm="1">
        <f t="array" ref="J3021">IF(H3021="","",IF(COUNT(VALUE(MID(H3021,ROW($A$1:$A$100),1)))=0,"",RIGHT(H3021,LEN(H3021)-MATCH(TRUE,ISNUMBER(VALUE(MID(H3021,ROW($A$1:$A$100),1))),0)+1)))</f>
        <v>13</v>
      </c>
      <c r="K3021" s="1" t="s">
        <v>22</v>
      </c>
      <c r="L3021" s="1" t="s">
        <v>375</v>
      </c>
      <c r="M3021" s="1" t="str">
        <f t="shared" si="142"/>
        <v>9000</v>
      </c>
      <c r="N3021" s="1" t="str">
        <f t="shared" si="143"/>
        <v>St. Gallen</v>
      </c>
      <c r="O3021" s="1" t="s">
        <v>24</v>
      </c>
      <c r="P3021" s="1" t="s">
        <v>1123</v>
      </c>
      <c r="Q3021" s="1" t="s">
        <v>21</v>
      </c>
      <c r="R3021" s="1" t="s">
        <v>22</v>
      </c>
      <c r="S3021" s="1" t="s">
        <v>22</v>
      </c>
      <c r="T3021" s="1" t="s">
        <v>1124</v>
      </c>
      <c r="U3021" s="1" t="s">
        <v>27</v>
      </c>
    </row>
    <row r="3022" spans="1:21" ht="15" x14ac:dyDescent="0.2">
      <c r="A3022" s="1" t="s">
        <v>16</v>
      </c>
      <c r="B3022" s="1" t="s">
        <v>64</v>
      </c>
      <c r="C3022" s="1" t="s">
        <v>5591</v>
      </c>
      <c r="D3022" s="1" t="s">
        <v>14771</v>
      </c>
      <c r="E3022" s="1" t="s">
        <v>1659</v>
      </c>
      <c r="F3022" s="1" t="s">
        <v>22</v>
      </c>
      <c r="G3022" s="2" t="str">
        <f t="shared" si="141"/>
        <v>AMC Airport Medical Center AG</v>
      </c>
      <c r="H3022" s="1" t="s">
        <v>22</v>
      </c>
      <c r="I3022" s="1" t="str" cm="1">
        <f t="array" ref="I3022">IF(H3022="","",IF(COUNT(VALUE(MID(H3022,ROW($A$1:$A$100),1)))=0,H3022,TRIM(LEFT(H3022,MATCH(TRUE,ISNUMBER(VALUE(MID(H3022,ROW($A$1:$A$100),1))),0)-1))))</f>
        <v/>
      </c>
      <c r="J3022" s="1" t="str" cm="1">
        <f t="array" ref="J3022">IF(H3022="","",IF(COUNT(VALUE(MID(H3022,ROW($A$1:$A$100),1)))=0,"",RIGHT(H3022,LEN(H3022)-MATCH(TRUE,ISNUMBER(VALUE(MID(H3022,ROW($A$1:$A$100),1))),0)+1)))</f>
        <v/>
      </c>
      <c r="K3022" s="1" t="s">
        <v>1660</v>
      </c>
      <c r="L3022" s="1" t="s">
        <v>1661</v>
      </c>
      <c r="M3022" s="1" t="str">
        <f t="shared" si="142"/>
        <v>8060</v>
      </c>
      <c r="N3022" s="1" t="str">
        <f t="shared" si="143"/>
        <v>Zürich</v>
      </c>
      <c r="O3022" s="1" t="s">
        <v>24</v>
      </c>
      <c r="P3022" s="1" t="s">
        <v>14772</v>
      </c>
      <c r="Q3022" s="1" t="s">
        <v>128</v>
      </c>
      <c r="R3022" s="1" t="s">
        <v>22</v>
      </c>
      <c r="S3022" s="1" t="s">
        <v>22</v>
      </c>
      <c r="T3022" s="1" t="s">
        <v>14773</v>
      </c>
      <c r="U3022" s="1" t="s">
        <v>27</v>
      </c>
    </row>
    <row r="3023" spans="1:21" ht="30" x14ac:dyDescent="0.2">
      <c r="A3023" s="1" t="s">
        <v>16</v>
      </c>
      <c r="B3023" s="1" t="s">
        <v>17</v>
      </c>
      <c r="C3023" s="1" t="s">
        <v>4506</v>
      </c>
      <c r="D3023" s="1" t="s">
        <v>4507</v>
      </c>
      <c r="E3023" s="1" t="s">
        <v>3235</v>
      </c>
      <c r="F3023" s="1" t="s">
        <v>1724</v>
      </c>
      <c r="G3023" s="2" t="str">
        <f t="shared" si="141"/>
        <v>Solothurner Spitäler AG
_x000D_Gynäkologie</v>
      </c>
      <c r="H3023" s="1" t="s">
        <v>3236</v>
      </c>
      <c r="I3023" s="1" t="str" cm="1">
        <f t="array" ref="I3023">IF(H3023="","",IF(COUNT(VALUE(MID(H3023,ROW($A$1:$A$100),1)))=0,H3023,TRIM(LEFT(H3023,MATCH(TRUE,ISNUMBER(VALUE(MID(H3023,ROW($A$1:$A$100),1))),0)-1))))</f>
        <v>Schöngrünstrasse</v>
      </c>
      <c r="J3023" s="1" t="str" cm="1">
        <f t="array" ref="J3023">IF(H3023="","",IF(COUNT(VALUE(MID(H3023,ROW($A$1:$A$100),1)))=0,"",RIGHT(H3023,LEN(H3023)-MATCH(TRUE,ISNUMBER(VALUE(MID(H3023,ROW($A$1:$A$100),1))),0)+1)))</f>
        <v>42</v>
      </c>
      <c r="K3023" s="1" t="s">
        <v>22</v>
      </c>
      <c r="L3023" s="1" t="s">
        <v>395</v>
      </c>
      <c r="M3023" s="1" t="str">
        <f t="shared" si="142"/>
        <v>4500</v>
      </c>
      <c r="N3023" s="1" t="str">
        <f t="shared" si="143"/>
        <v>Solothurn</v>
      </c>
      <c r="O3023" s="1" t="s">
        <v>24</v>
      </c>
      <c r="P3023" s="1" t="s">
        <v>4508</v>
      </c>
      <c r="Q3023" s="1" t="s">
        <v>21</v>
      </c>
      <c r="R3023" s="1" t="s">
        <v>22</v>
      </c>
      <c r="S3023" s="1" t="s">
        <v>22</v>
      </c>
      <c r="T3023" s="1" t="s">
        <v>4509</v>
      </c>
      <c r="U3023" s="1" t="s">
        <v>27</v>
      </c>
    </row>
    <row r="3024" spans="1:21" ht="30" x14ac:dyDescent="0.2">
      <c r="A3024" s="1" t="s">
        <v>73</v>
      </c>
      <c r="B3024" s="1" t="s">
        <v>17</v>
      </c>
      <c r="C3024" s="1" t="s">
        <v>4095</v>
      </c>
      <c r="D3024" s="1" t="s">
        <v>4096</v>
      </c>
      <c r="E3024" s="1" t="s">
        <v>163</v>
      </c>
      <c r="F3024" s="1" t="s">
        <v>745</v>
      </c>
      <c r="G3024" s="2" t="str">
        <f t="shared" si="141"/>
        <v>Inselspital Bern
_x000D_Klinik für Frauenheilkunde</v>
      </c>
      <c r="H3024" s="1" t="s">
        <v>165</v>
      </c>
      <c r="I3024" s="1" t="str" cm="1">
        <f t="array" ref="I3024">IF(H3024="","",IF(COUNT(VALUE(MID(H3024,ROW($A$1:$A$100),1)))=0,H3024,TRIM(LEFT(H3024,MATCH(TRUE,ISNUMBER(VALUE(MID(H3024,ROW($A$1:$A$100),1))),0)-1))))</f>
        <v>Friedbühlstrasse</v>
      </c>
      <c r="J3024" s="1" t="str" cm="1">
        <f t="array" ref="J3024">IF(H3024="","",IF(COUNT(VALUE(MID(H3024,ROW($A$1:$A$100),1)))=0,"",RIGHT(H3024,LEN(H3024)-MATCH(TRUE,ISNUMBER(VALUE(MID(H3024,ROW($A$1:$A$100),1))),0)+1)))</f>
        <v>19</v>
      </c>
      <c r="K3024" s="1" t="s">
        <v>22</v>
      </c>
      <c r="L3024" s="1" t="s">
        <v>166</v>
      </c>
      <c r="M3024" s="1" t="str">
        <f t="shared" si="142"/>
        <v>3010</v>
      </c>
      <c r="N3024" s="1" t="str">
        <f t="shared" si="143"/>
        <v>Bern</v>
      </c>
      <c r="O3024" s="1" t="s">
        <v>24</v>
      </c>
      <c r="P3024" s="1" t="s">
        <v>4097</v>
      </c>
      <c r="Q3024" s="1" t="s">
        <v>21</v>
      </c>
      <c r="R3024" s="1" t="s">
        <v>22</v>
      </c>
      <c r="S3024" s="1" t="s">
        <v>22</v>
      </c>
      <c r="T3024" s="1" t="s">
        <v>4098</v>
      </c>
      <c r="U3024" s="1" t="s">
        <v>27</v>
      </c>
    </row>
    <row r="3025" spans="1:21" ht="30" x14ac:dyDescent="0.2">
      <c r="A3025" s="1" t="s">
        <v>73</v>
      </c>
      <c r="B3025" s="1" t="s">
        <v>64</v>
      </c>
      <c r="C3025" s="1" t="s">
        <v>9102</v>
      </c>
      <c r="D3025" s="1" t="s">
        <v>9103</v>
      </c>
      <c r="E3025" s="1" t="s">
        <v>4389</v>
      </c>
      <c r="F3025" s="1" t="s">
        <v>9104</v>
      </c>
      <c r="G3025" s="2" t="str">
        <f t="shared" si="141"/>
        <v>GSMN Suisse SA - Privatklinik B.
_x000D_Praxis Dr. Ruggieri Fabio</v>
      </c>
      <c r="H3025" s="1" t="s">
        <v>4391</v>
      </c>
      <c r="I3025" s="1" t="str" cm="1">
        <f t="array" ref="I3025">IF(H3025="","",IF(COUNT(VALUE(MID(H3025,ROW($A$1:$A$100),1)))=0,H3025,TRIM(LEFT(H3025,MATCH(TRUE,ISNUMBER(VALUE(MID(H3025,ROW($A$1:$A$100),1))),0)-1))))</f>
        <v>Toblerstrasse</v>
      </c>
      <c r="J3025" s="1" t="str" cm="1">
        <f t="array" ref="J3025">IF(H3025="","",IF(COUNT(VALUE(MID(H3025,ROW($A$1:$A$100),1)))=0,"",RIGHT(H3025,LEN(H3025)-MATCH(TRUE,ISNUMBER(VALUE(MID(H3025,ROW($A$1:$A$100),1))),0)+1)))</f>
        <v>51</v>
      </c>
      <c r="K3025" s="1" t="s">
        <v>22</v>
      </c>
      <c r="L3025" s="1" t="s">
        <v>2234</v>
      </c>
      <c r="M3025" s="1" t="str">
        <f t="shared" si="142"/>
        <v>8044</v>
      </c>
      <c r="N3025" s="1" t="str">
        <f t="shared" si="143"/>
        <v>Zürich</v>
      </c>
      <c r="O3025" s="1" t="s">
        <v>24</v>
      </c>
      <c r="P3025" s="1" t="s">
        <v>9105</v>
      </c>
      <c r="Q3025" s="1" t="s">
        <v>128</v>
      </c>
      <c r="R3025" s="1" t="s">
        <v>22</v>
      </c>
      <c r="S3025" s="1" t="s">
        <v>22</v>
      </c>
      <c r="T3025" s="1" t="s">
        <v>9106</v>
      </c>
      <c r="U3025" s="1" t="s">
        <v>27</v>
      </c>
    </row>
    <row r="3026" spans="1:21" ht="15" x14ac:dyDescent="0.2">
      <c r="A3026" s="1" t="s">
        <v>16</v>
      </c>
      <c r="B3026" s="1" t="s">
        <v>64</v>
      </c>
      <c r="C3026" s="1" t="s">
        <v>6401</v>
      </c>
      <c r="D3026" s="1" t="s">
        <v>6402</v>
      </c>
      <c r="E3026" s="1" t="s">
        <v>5317</v>
      </c>
      <c r="F3026" s="1" t="s">
        <v>22</v>
      </c>
      <c r="G3026" s="2" t="str">
        <f t="shared" si="141"/>
        <v>Frauenpraxis Luzern</v>
      </c>
      <c r="H3026" s="1" t="s">
        <v>5318</v>
      </c>
      <c r="I3026" s="1" t="str" cm="1">
        <f t="array" ref="I3026">IF(H3026="","",IF(COUNT(VALUE(MID(H3026,ROW($A$1:$A$100),1)))=0,H3026,TRIM(LEFT(H3026,MATCH(TRUE,ISNUMBER(VALUE(MID(H3026,ROW($A$1:$A$100),1))),0)-1))))</f>
        <v>Töpferstrasse</v>
      </c>
      <c r="J3026" s="1" t="str" cm="1">
        <f t="array" ref="J3026">IF(H3026="","",IF(COUNT(VALUE(MID(H3026,ROW($A$1:$A$100),1)))=0,"",RIGHT(H3026,LEN(H3026)-MATCH(TRUE,ISNUMBER(VALUE(MID(H3026,ROW($A$1:$A$100),1))),0)+1)))</f>
        <v>5</v>
      </c>
      <c r="K3026" s="1" t="s">
        <v>22</v>
      </c>
      <c r="L3026" s="1" t="s">
        <v>272</v>
      </c>
      <c r="M3026" s="1" t="str">
        <f t="shared" si="142"/>
        <v>6004</v>
      </c>
      <c r="N3026" s="1" t="str">
        <f t="shared" si="143"/>
        <v>Luzern</v>
      </c>
      <c r="O3026" s="1" t="s">
        <v>24</v>
      </c>
      <c r="P3026" s="1" t="s">
        <v>6403</v>
      </c>
      <c r="Q3026" s="1" t="s">
        <v>21</v>
      </c>
      <c r="R3026" s="1" t="s">
        <v>22</v>
      </c>
      <c r="S3026" s="1" t="s">
        <v>22</v>
      </c>
      <c r="T3026" s="1" t="s">
        <v>6404</v>
      </c>
      <c r="U3026" s="1" t="s">
        <v>27</v>
      </c>
    </row>
    <row r="3027" spans="1:21" ht="15" x14ac:dyDescent="0.2">
      <c r="A3027" s="1" t="s">
        <v>16</v>
      </c>
      <c r="B3027" s="1" t="s">
        <v>64</v>
      </c>
      <c r="C3027" s="1" t="s">
        <v>691</v>
      </c>
      <c r="D3027" s="1" t="s">
        <v>9107</v>
      </c>
      <c r="E3027" s="1" t="s">
        <v>9108</v>
      </c>
      <c r="F3027" s="1" t="s">
        <v>22</v>
      </c>
      <c r="G3027" s="2" t="str">
        <f t="shared" si="141"/>
        <v>Frauenarztpraxis Bümpliz</v>
      </c>
      <c r="H3027" s="1" t="s">
        <v>9109</v>
      </c>
      <c r="I3027" s="1" t="str" cm="1">
        <f t="array" ref="I3027">IF(H3027="","",IF(COUNT(VALUE(MID(H3027,ROW($A$1:$A$100),1)))=0,H3027,TRIM(LEFT(H3027,MATCH(TRUE,ISNUMBER(VALUE(MID(H3027,ROW($A$1:$A$100),1))),0)-1))))</f>
        <v>Bümplizstrasse</v>
      </c>
      <c r="J3027" s="1" t="str" cm="1">
        <f t="array" ref="J3027">IF(H3027="","",IF(COUNT(VALUE(MID(H3027,ROW($A$1:$A$100),1)))=0,"",RIGHT(H3027,LEN(H3027)-MATCH(TRUE,ISNUMBER(VALUE(MID(H3027,ROW($A$1:$A$100),1))),0)+1)))</f>
        <v>75</v>
      </c>
      <c r="K3027" s="1" t="s">
        <v>22</v>
      </c>
      <c r="L3027" s="1" t="s">
        <v>9110</v>
      </c>
      <c r="M3027" s="1" t="str">
        <f t="shared" si="142"/>
        <v>3018</v>
      </c>
      <c r="N3027" s="1" t="str">
        <f t="shared" si="143"/>
        <v>Bern</v>
      </c>
      <c r="O3027" s="1" t="s">
        <v>24</v>
      </c>
      <c r="P3027" s="1" t="s">
        <v>9111</v>
      </c>
      <c r="Q3027" s="1" t="s">
        <v>21</v>
      </c>
      <c r="R3027" s="1" t="s">
        <v>22</v>
      </c>
      <c r="S3027" s="1" t="s">
        <v>22</v>
      </c>
      <c r="T3027" s="1" t="s">
        <v>9112</v>
      </c>
      <c r="U3027" s="1" t="s">
        <v>27</v>
      </c>
    </row>
    <row r="3028" spans="1:21" ht="30" x14ac:dyDescent="0.2">
      <c r="A3028" s="1" t="s">
        <v>16</v>
      </c>
      <c r="B3028" s="1" t="s">
        <v>64</v>
      </c>
      <c r="C3028" s="1" t="s">
        <v>1003</v>
      </c>
      <c r="D3028" s="1" t="s">
        <v>6475</v>
      </c>
      <c r="E3028" s="1" t="s">
        <v>774</v>
      </c>
      <c r="F3028" s="1" t="s">
        <v>156</v>
      </c>
      <c r="G3028" s="2" t="str">
        <f t="shared" si="141"/>
        <v>Zuger Kantonsspital AG
_x000D_Frauenklinik</v>
      </c>
      <c r="H3028" s="1" t="s">
        <v>775</v>
      </c>
      <c r="I3028" s="1" t="str" cm="1">
        <f t="array" ref="I3028">IF(H3028="","",IF(COUNT(VALUE(MID(H3028,ROW($A$1:$A$100),1)))=0,H3028,TRIM(LEFT(H3028,MATCH(TRUE,ISNUMBER(VALUE(MID(H3028,ROW($A$1:$A$100),1))),0)-1))))</f>
        <v>Landhausstrasse</v>
      </c>
      <c r="J3028" s="1" t="str" cm="1">
        <f t="array" ref="J3028">IF(H3028="","",IF(COUNT(VALUE(MID(H3028,ROW($A$1:$A$100),1)))=0,"",RIGHT(H3028,LEN(H3028)-MATCH(TRUE,ISNUMBER(VALUE(MID(H3028,ROW($A$1:$A$100),1))),0)+1)))</f>
        <v>11</v>
      </c>
      <c r="K3028" s="1" t="s">
        <v>22</v>
      </c>
      <c r="L3028" s="1" t="s">
        <v>776</v>
      </c>
      <c r="M3028" s="1" t="str">
        <f t="shared" si="142"/>
        <v>6340</v>
      </c>
      <c r="N3028" s="1" t="str">
        <f t="shared" si="143"/>
        <v>Baar</v>
      </c>
      <c r="O3028" s="1" t="s">
        <v>24</v>
      </c>
      <c r="P3028" s="1" t="s">
        <v>6476</v>
      </c>
      <c r="Q3028" s="1" t="s">
        <v>21</v>
      </c>
      <c r="R3028" s="1" t="s">
        <v>22</v>
      </c>
      <c r="S3028" s="1" t="s">
        <v>22</v>
      </c>
      <c r="T3028" s="1" t="s">
        <v>6477</v>
      </c>
      <c r="U3028" s="1" t="s">
        <v>27</v>
      </c>
    </row>
    <row r="3029" spans="1:21" ht="15" x14ac:dyDescent="0.2">
      <c r="A3029" s="1" t="s">
        <v>16</v>
      </c>
      <c r="B3029" s="1" t="s">
        <v>17</v>
      </c>
      <c r="C3029" s="1" t="s">
        <v>1098</v>
      </c>
      <c r="D3029" s="1" t="s">
        <v>3694</v>
      </c>
      <c r="E3029" s="1" t="s">
        <v>1333</v>
      </c>
      <c r="F3029" s="1" t="s">
        <v>22</v>
      </c>
      <c r="G3029" s="2" t="str">
        <f t="shared" si="141"/>
        <v>Doktorhuus Praxis Bachenbülach</v>
      </c>
      <c r="H3029" s="1" t="s">
        <v>1334</v>
      </c>
      <c r="I3029" s="1" t="str" cm="1">
        <f t="array" ref="I3029">IF(H3029="","",IF(COUNT(VALUE(MID(H3029,ROW($A$1:$A$100),1)))=0,H3029,TRIM(LEFT(H3029,MATCH(TRUE,ISNUMBER(VALUE(MID(H3029,ROW($A$1:$A$100),1))),0)-1))))</f>
        <v>Grabenstrasse</v>
      </c>
      <c r="J3029" s="1" t="str" cm="1">
        <f t="array" ref="J3029">IF(H3029="","",IF(COUNT(VALUE(MID(H3029,ROW($A$1:$A$100),1)))=0,"",RIGHT(H3029,LEN(H3029)-MATCH(TRUE,ISNUMBER(VALUE(MID(H3029,ROW($A$1:$A$100),1))),0)+1)))</f>
        <v>4b</v>
      </c>
      <c r="K3029" s="1" t="s">
        <v>22</v>
      </c>
      <c r="L3029" s="1" t="s">
        <v>214</v>
      </c>
      <c r="M3029" s="1" t="str">
        <f t="shared" si="142"/>
        <v>8184</v>
      </c>
      <c r="N3029" s="1" t="str">
        <f t="shared" si="143"/>
        <v>Bachenbülach</v>
      </c>
      <c r="O3029" s="1" t="s">
        <v>24</v>
      </c>
      <c r="P3029" s="1" t="s">
        <v>3695</v>
      </c>
      <c r="Q3029" s="1" t="s">
        <v>80</v>
      </c>
      <c r="R3029" s="1" t="s">
        <v>22</v>
      </c>
      <c r="S3029" s="1" t="s">
        <v>22</v>
      </c>
      <c r="T3029" s="1" t="s">
        <v>3696</v>
      </c>
      <c r="U3029" s="1" t="s">
        <v>27</v>
      </c>
    </row>
    <row r="3030" spans="1:21" ht="15" x14ac:dyDescent="0.2">
      <c r="A3030" s="1" t="s">
        <v>16</v>
      </c>
      <c r="B3030" s="1" t="s">
        <v>64</v>
      </c>
      <c r="C3030" s="1" t="s">
        <v>6972</v>
      </c>
      <c r="D3030" s="1" t="s">
        <v>9121</v>
      </c>
      <c r="E3030" s="1" t="s">
        <v>263</v>
      </c>
      <c r="F3030" s="1" t="s">
        <v>22</v>
      </c>
      <c r="G3030" s="2" t="str">
        <f t="shared" si="141"/>
        <v>Rhypraxis AG</v>
      </c>
      <c r="H3030" s="1" t="s">
        <v>264</v>
      </c>
      <c r="I3030" s="1" t="str" cm="1">
        <f t="array" ref="I3030">IF(H3030="","",IF(COUNT(VALUE(MID(H3030,ROW($A$1:$A$100),1)))=0,H3030,TRIM(LEFT(H3030,MATCH(TRUE,ISNUMBER(VALUE(MID(H3030,ROW($A$1:$A$100),1))),0)-1))))</f>
        <v>Schützenstrasse</v>
      </c>
      <c r="J3030" s="1" t="str" cm="1">
        <f t="array" ref="J3030">IF(H3030="","",IF(COUNT(VALUE(MID(H3030,ROW($A$1:$A$100),1)))=0,"",RIGHT(H3030,LEN(H3030)-MATCH(TRUE,ISNUMBER(VALUE(MID(H3030,ROW($A$1:$A$100),1))),0)+1)))</f>
        <v>29</v>
      </c>
      <c r="K3030" s="1" t="s">
        <v>22</v>
      </c>
      <c r="L3030" s="1" t="s">
        <v>265</v>
      </c>
      <c r="M3030" s="1" t="str">
        <f t="shared" si="142"/>
        <v>8245</v>
      </c>
      <c r="N3030" s="1" t="str">
        <f t="shared" si="143"/>
        <v>Feuerthalen</v>
      </c>
      <c r="O3030" s="1" t="s">
        <v>24</v>
      </c>
      <c r="P3030" s="1" t="s">
        <v>9122</v>
      </c>
      <c r="Q3030" s="1" t="s">
        <v>128</v>
      </c>
      <c r="R3030" s="1" t="s">
        <v>22</v>
      </c>
      <c r="S3030" s="1" t="s">
        <v>22</v>
      </c>
      <c r="T3030" s="1" t="s">
        <v>9123</v>
      </c>
      <c r="U3030" s="1" t="s">
        <v>27</v>
      </c>
    </row>
    <row r="3031" spans="1:21" ht="15" x14ac:dyDescent="0.2">
      <c r="A3031" s="1" t="s">
        <v>16</v>
      </c>
      <c r="B3031" s="1" t="s">
        <v>64</v>
      </c>
      <c r="C3031" s="1" t="s">
        <v>3982</v>
      </c>
      <c r="D3031" s="1" t="s">
        <v>9116</v>
      </c>
      <c r="E3031" s="1" t="s">
        <v>9117</v>
      </c>
      <c r="F3031" s="1" t="s">
        <v>22</v>
      </c>
      <c r="G3031" s="2" t="str">
        <f t="shared" si="141"/>
        <v>brunner&amp;bonesso</v>
      </c>
      <c r="H3031" s="1" t="s">
        <v>9118</v>
      </c>
      <c r="I3031" s="1" t="str" cm="1">
        <f t="array" ref="I3031">IF(H3031="","",IF(COUNT(VALUE(MID(H3031,ROW($A$1:$A$100),1)))=0,H3031,TRIM(LEFT(H3031,MATCH(TRUE,ISNUMBER(VALUE(MID(H3031,ROW($A$1:$A$100),1))),0)-1))))</f>
        <v>Helenastrasse</v>
      </c>
      <c r="J3031" s="1" t="str" cm="1">
        <f t="array" ref="J3031">IF(H3031="","",IF(COUNT(VALUE(MID(H3031,ROW($A$1:$A$100),1)))=0,"",RIGHT(H3031,LEN(H3031)-MATCH(TRUE,ISNUMBER(VALUE(MID(H3031,ROW($A$1:$A$100),1))),0)+1)))</f>
        <v>3</v>
      </c>
      <c r="K3031" s="1" t="s">
        <v>22</v>
      </c>
      <c r="L3031" s="1" t="s">
        <v>327</v>
      </c>
      <c r="M3031" s="1" t="str">
        <f t="shared" si="142"/>
        <v>8008</v>
      </c>
      <c r="N3031" s="1" t="str">
        <f t="shared" si="143"/>
        <v>Zürich</v>
      </c>
      <c r="O3031" s="1" t="s">
        <v>24</v>
      </c>
      <c r="P3031" s="1" t="s">
        <v>9119</v>
      </c>
      <c r="Q3031" s="1" t="s">
        <v>128</v>
      </c>
      <c r="R3031" s="1" t="s">
        <v>22</v>
      </c>
      <c r="S3031" s="1" t="s">
        <v>22</v>
      </c>
      <c r="T3031" s="1" t="s">
        <v>9120</v>
      </c>
      <c r="U3031" s="1" t="s">
        <v>27</v>
      </c>
    </row>
    <row r="3032" spans="1:21" ht="15" x14ac:dyDescent="0.2">
      <c r="A3032" s="1" t="s">
        <v>73</v>
      </c>
      <c r="B3032" s="1" t="s">
        <v>64</v>
      </c>
      <c r="C3032" s="1" t="s">
        <v>257</v>
      </c>
      <c r="D3032" s="1" t="s">
        <v>9113</v>
      </c>
      <c r="E3032" s="1" t="s">
        <v>8773</v>
      </c>
      <c r="F3032" s="1" t="s">
        <v>22</v>
      </c>
      <c r="G3032" s="2" t="str">
        <f t="shared" si="141"/>
        <v>Zentrumspraxis Regensdorf</v>
      </c>
      <c r="H3032" s="1" t="s">
        <v>3703</v>
      </c>
      <c r="I3032" s="1" t="str" cm="1">
        <f t="array" ref="I3032">IF(H3032="","",IF(COUNT(VALUE(MID(H3032,ROW($A$1:$A$100),1)))=0,H3032,TRIM(LEFT(H3032,MATCH(TRUE,ISNUMBER(VALUE(MID(H3032,ROW($A$1:$A$100),1))),0)-1))))</f>
        <v>Im Zentrum</v>
      </c>
      <c r="J3032" s="1" t="str" cm="1">
        <f t="array" ref="J3032">IF(H3032="","",IF(COUNT(VALUE(MID(H3032,ROW($A$1:$A$100),1)))=0,"",RIGHT(H3032,LEN(H3032)-MATCH(TRUE,ISNUMBER(VALUE(MID(H3032,ROW($A$1:$A$100),1))),0)+1)))</f>
        <v>1</v>
      </c>
      <c r="K3032" s="1" t="s">
        <v>22</v>
      </c>
      <c r="L3032" s="1" t="s">
        <v>6445</v>
      </c>
      <c r="M3032" s="1" t="str">
        <f t="shared" si="142"/>
        <v>8105</v>
      </c>
      <c r="N3032" s="1" t="str">
        <f t="shared" si="143"/>
        <v>Regensdorf</v>
      </c>
      <c r="O3032" s="1" t="s">
        <v>24</v>
      </c>
      <c r="P3032" s="1" t="s">
        <v>9114</v>
      </c>
      <c r="Q3032" s="1" t="s">
        <v>128</v>
      </c>
      <c r="R3032" s="1" t="s">
        <v>22</v>
      </c>
      <c r="S3032" s="1" t="s">
        <v>22</v>
      </c>
      <c r="T3032" s="1" t="s">
        <v>9115</v>
      </c>
      <c r="U3032" s="1" t="s">
        <v>27</v>
      </c>
    </row>
    <row r="3033" spans="1:21" ht="15" x14ac:dyDescent="0.2">
      <c r="A3033" s="1" t="s">
        <v>73</v>
      </c>
      <c r="B3033" s="1" t="s">
        <v>64</v>
      </c>
      <c r="C3033" s="1" t="s">
        <v>1037</v>
      </c>
      <c r="D3033" s="1" t="s">
        <v>9137</v>
      </c>
      <c r="E3033" s="1" t="s">
        <v>9138</v>
      </c>
      <c r="F3033" s="1" t="s">
        <v>22</v>
      </c>
      <c r="G3033" s="2" t="str">
        <f t="shared" si="141"/>
        <v>Arztpraxis Rusca Caioni</v>
      </c>
      <c r="H3033" s="1" t="s">
        <v>9139</v>
      </c>
      <c r="I3033" s="1" t="str" cm="1">
        <f t="array" ref="I3033">IF(H3033="","",IF(COUNT(VALUE(MID(H3033,ROW($A$1:$A$100),1)))=0,H3033,TRIM(LEFT(H3033,MATCH(TRUE,ISNUMBER(VALUE(MID(H3033,ROW($A$1:$A$100),1))),0)-1))))</f>
        <v>Zugerstrasse</v>
      </c>
      <c r="J3033" s="1" t="str" cm="1">
        <f t="array" ref="J3033">IF(H3033="","",IF(COUNT(VALUE(MID(H3033,ROW($A$1:$A$100),1)))=0,"",RIGHT(H3033,LEN(H3033)-MATCH(TRUE,ISNUMBER(VALUE(MID(H3033,ROW($A$1:$A$100),1))),0)+1)))</f>
        <v>2</v>
      </c>
      <c r="K3033" s="1" t="s">
        <v>22</v>
      </c>
      <c r="L3033" s="1" t="s">
        <v>740</v>
      </c>
      <c r="M3033" s="1" t="str">
        <f t="shared" si="142"/>
        <v>8820</v>
      </c>
      <c r="N3033" s="1" t="str">
        <f t="shared" si="143"/>
        <v>Wädenswil</v>
      </c>
      <c r="O3033" s="1" t="s">
        <v>24</v>
      </c>
      <c r="P3033" s="1" t="s">
        <v>9140</v>
      </c>
      <c r="Q3033" s="1" t="s">
        <v>128</v>
      </c>
      <c r="R3033" s="1" t="s">
        <v>80</v>
      </c>
      <c r="S3033" s="1" t="s">
        <v>22</v>
      </c>
      <c r="T3033" s="1" t="s">
        <v>9141</v>
      </c>
      <c r="U3033" s="1" t="s">
        <v>27</v>
      </c>
    </row>
    <row r="3034" spans="1:21" ht="30" x14ac:dyDescent="0.2">
      <c r="A3034" s="1" t="s">
        <v>16</v>
      </c>
      <c r="B3034" s="1" t="s">
        <v>17</v>
      </c>
      <c r="C3034" s="1" t="s">
        <v>1443</v>
      </c>
      <c r="D3034" s="1" t="s">
        <v>1444</v>
      </c>
      <c r="E3034" s="1" t="s">
        <v>1445</v>
      </c>
      <c r="F3034" s="1" t="s">
        <v>1446</v>
      </c>
      <c r="G3034" s="2" t="str">
        <f t="shared" si="141"/>
        <v>Spital Zollikerberg
_x000D_Gynäkologie - Frauenklinik</v>
      </c>
      <c r="H3034" s="1" t="s">
        <v>1447</v>
      </c>
      <c r="I3034" s="1" t="str" cm="1">
        <f t="array" ref="I3034">IF(H3034="","",IF(COUNT(VALUE(MID(H3034,ROW($A$1:$A$100),1)))=0,H3034,TRIM(LEFT(H3034,MATCH(TRUE,ISNUMBER(VALUE(MID(H3034,ROW($A$1:$A$100),1))),0)-1))))</f>
        <v>Trichtenhauser Strasse</v>
      </c>
      <c r="J3034" s="1" t="str" cm="1">
        <f t="array" ref="J3034">IF(H3034="","",IF(COUNT(VALUE(MID(H3034,ROW($A$1:$A$100),1)))=0,"",RIGHT(H3034,LEN(H3034)-MATCH(TRUE,ISNUMBER(VALUE(MID(H3034,ROW($A$1:$A$100),1))),0)+1)))</f>
        <v>20</v>
      </c>
      <c r="K3034" s="1" t="s">
        <v>22</v>
      </c>
      <c r="L3034" s="1" t="s">
        <v>1448</v>
      </c>
      <c r="M3034" s="1" t="str">
        <f t="shared" si="142"/>
        <v>8125</v>
      </c>
      <c r="N3034" s="1" t="str">
        <f t="shared" si="143"/>
        <v>Zollikerberg</v>
      </c>
      <c r="O3034" s="1" t="s">
        <v>24</v>
      </c>
      <c r="P3034" s="1" t="s">
        <v>1449</v>
      </c>
      <c r="Q3034" s="1" t="s">
        <v>21</v>
      </c>
      <c r="R3034" s="1" t="s">
        <v>22</v>
      </c>
      <c r="S3034" s="1" t="s">
        <v>22</v>
      </c>
      <c r="T3034" s="1" t="s">
        <v>1450</v>
      </c>
      <c r="U3034" s="1" t="s">
        <v>27</v>
      </c>
    </row>
    <row r="3035" spans="1:21" ht="15" x14ac:dyDescent="0.2">
      <c r="A3035" s="1" t="s">
        <v>73</v>
      </c>
      <c r="B3035" s="1" t="s">
        <v>64</v>
      </c>
      <c r="C3035" s="1" t="s">
        <v>391</v>
      </c>
      <c r="D3035" s="1" t="s">
        <v>9142</v>
      </c>
      <c r="E3035" s="1" t="s">
        <v>9132</v>
      </c>
      <c r="F3035" s="1" t="s">
        <v>22</v>
      </c>
      <c r="G3035" s="2" t="str">
        <f t="shared" si="141"/>
        <v>Zelgwiespraxis</v>
      </c>
      <c r="H3035" s="1" t="s">
        <v>9133</v>
      </c>
      <c r="I3035" s="1" t="str" cm="1">
        <f t="array" ref="I3035">IF(H3035="","",IF(COUNT(VALUE(MID(H3035,ROW($A$1:$A$100),1)))=0,H3035,TRIM(LEFT(H3035,MATCH(TRUE,ISNUMBER(VALUE(MID(H3035,ROW($A$1:$A$100),1))),0)-1))))</f>
        <v>Zelgwiesstrasse</v>
      </c>
      <c r="J3035" s="1" t="str" cm="1">
        <f t="array" ref="J3035">IF(H3035="","",IF(COUNT(VALUE(MID(H3035,ROW($A$1:$A$100),1)))=0,"",RIGHT(H3035,LEN(H3035)-MATCH(TRUE,ISNUMBER(VALUE(MID(H3035,ROW($A$1:$A$100),1))),0)+1)))</f>
        <v>6</v>
      </c>
      <c r="K3035" s="1" t="s">
        <v>22</v>
      </c>
      <c r="L3035" s="1" t="s">
        <v>9134</v>
      </c>
      <c r="M3035" s="1" t="str">
        <f t="shared" si="142"/>
        <v>8608</v>
      </c>
      <c r="N3035" s="1" t="str">
        <f t="shared" si="143"/>
        <v>Bubikon</v>
      </c>
      <c r="O3035" s="1" t="s">
        <v>24</v>
      </c>
      <c r="P3035" s="1" t="s">
        <v>9143</v>
      </c>
      <c r="Q3035" s="1" t="s">
        <v>128</v>
      </c>
      <c r="R3035" s="1" t="s">
        <v>22</v>
      </c>
      <c r="S3035" s="1" t="s">
        <v>22</v>
      </c>
      <c r="T3035" s="1" t="s">
        <v>9144</v>
      </c>
      <c r="U3035" s="1" t="s">
        <v>27</v>
      </c>
    </row>
    <row r="3036" spans="1:21" ht="15" x14ac:dyDescent="0.2">
      <c r="A3036" s="1" t="s">
        <v>16</v>
      </c>
      <c r="B3036" s="1" t="s">
        <v>64</v>
      </c>
      <c r="C3036" s="1" t="s">
        <v>3387</v>
      </c>
      <c r="D3036" s="1" t="s">
        <v>9131</v>
      </c>
      <c r="E3036" s="1" t="s">
        <v>9132</v>
      </c>
      <c r="F3036" s="1" t="s">
        <v>22</v>
      </c>
      <c r="G3036" s="2" t="str">
        <f t="shared" si="141"/>
        <v>Zelgwiespraxis</v>
      </c>
      <c r="H3036" s="1" t="s">
        <v>9133</v>
      </c>
      <c r="I3036" s="1" t="str" cm="1">
        <f t="array" ref="I3036">IF(H3036="","",IF(COUNT(VALUE(MID(H3036,ROW($A$1:$A$100),1)))=0,H3036,TRIM(LEFT(H3036,MATCH(TRUE,ISNUMBER(VALUE(MID(H3036,ROW($A$1:$A$100),1))),0)-1))))</f>
        <v>Zelgwiesstrasse</v>
      </c>
      <c r="J3036" s="1" t="str" cm="1">
        <f t="array" ref="J3036">IF(H3036="","",IF(COUNT(VALUE(MID(H3036,ROW($A$1:$A$100),1)))=0,"",RIGHT(H3036,LEN(H3036)-MATCH(TRUE,ISNUMBER(VALUE(MID(H3036,ROW($A$1:$A$100),1))),0)+1)))</f>
        <v>6</v>
      </c>
      <c r="K3036" s="1" t="s">
        <v>22</v>
      </c>
      <c r="L3036" s="1" t="s">
        <v>9134</v>
      </c>
      <c r="M3036" s="1" t="str">
        <f t="shared" si="142"/>
        <v>8608</v>
      </c>
      <c r="N3036" s="1" t="str">
        <f t="shared" si="143"/>
        <v>Bubikon</v>
      </c>
      <c r="O3036" s="1" t="s">
        <v>24</v>
      </c>
      <c r="P3036" s="1" t="s">
        <v>9135</v>
      </c>
      <c r="Q3036" s="1" t="s">
        <v>128</v>
      </c>
      <c r="R3036" s="1" t="s">
        <v>22</v>
      </c>
      <c r="S3036" s="1" t="s">
        <v>22</v>
      </c>
      <c r="T3036" s="1" t="s">
        <v>9136</v>
      </c>
      <c r="U3036" s="1" t="s">
        <v>27</v>
      </c>
    </row>
    <row r="3037" spans="1:21" ht="30" x14ac:dyDescent="0.2">
      <c r="A3037" s="1" t="s">
        <v>73</v>
      </c>
      <c r="B3037" s="1" t="s">
        <v>64</v>
      </c>
      <c r="C3037" s="1" t="s">
        <v>9124</v>
      </c>
      <c r="D3037" s="1" t="s">
        <v>9125</v>
      </c>
      <c r="E3037" s="1" t="s">
        <v>4836</v>
      </c>
      <c r="F3037" s="1" t="s">
        <v>4837</v>
      </c>
      <c r="G3037" s="2" t="str">
        <f t="shared" si="141"/>
        <v>Hausarztzentrum Weinfelden
_x000D_Praxis Russi-Haunit</v>
      </c>
      <c r="H3037" s="1" t="s">
        <v>4838</v>
      </c>
      <c r="I3037" s="1" t="str" cm="1">
        <f t="array" ref="I3037">IF(H3037="","",IF(COUNT(VALUE(MID(H3037,ROW($A$1:$A$100),1)))=0,H3037,TRIM(LEFT(H3037,MATCH(TRUE,ISNUMBER(VALUE(MID(H3037,ROW($A$1:$A$100),1))),0)-1))))</f>
        <v>Bankstrasse</v>
      </c>
      <c r="J3037" s="1" t="str" cm="1">
        <f t="array" ref="J3037">IF(H3037="","",IF(COUNT(VALUE(MID(H3037,ROW($A$1:$A$100),1)))=0,"",RIGHT(H3037,LEN(H3037)-MATCH(TRUE,ISNUMBER(VALUE(MID(H3037,ROW($A$1:$A$100),1))),0)+1)))</f>
        <v>2</v>
      </c>
      <c r="K3037" s="1" t="s">
        <v>22</v>
      </c>
      <c r="L3037" s="1" t="s">
        <v>1116</v>
      </c>
      <c r="M3037" s="1" t="str">
        <f t="shared" si="142"/>
        <v>8570</v>
      </c>
      <c r="N3037" s="1" t="str">
        <f t="shared" si="143"/>
        <v>Weinfelden</v>
      </c>
      <c r="O3037" s="1" t="s">
        <v>24</v>
      </c>
      <c r="P3037" s="1" t="s">
        <v>9126</v>
      </c>
      <c r="Q3037" s="1" t="s">
        <v>128</v>
      </c>
      <c r="R3037" s="1" t="s">
        <v>22</v>
      </c>
      <c r="S3037" s="1" t="s">
        <v>22</v>
      </c>
      <c r="T3037" s="1" t="s">
        <v>9127</v>
      </c>
      <c r="U3037" s="1" t="s">
        <v>27</v>
      </c>
    </row>
    <row r="3038" spans="1:21" ht="15" x14ac:dyDescent="0.2">
      <c r="A3038" s="1" t="s">
        <v>16</v>
      </c>
      <c r="B3038" s="1" t="s">
        <v>64</v>
      </c>
      <c r="C3038" s="1" t="s">
        <v>5315</v>
      </c>
      <c r="D3038" s="1" t="s">
        <v>5316</v>
      </c>
      <c r="E3038" s="1" t="s">
        <v>5317</v>
      </c>
      <c r="F3038" s="1" t="s">
        <v>22</v>
      </c>
      <c r="G3038" s="2" t="str">
        <f t="shared" si="141"/>
        <v>Frauenpraxis Luzern</v>
      </c>
      <c r="H3038" s="1" t="s">
        <v>5318</v>
      </c>
      <c r="I3038" s="1" t="str" cm="1">
        <f t="array" ref="I3038">IF(H3038="","",IF(COUNT(VALUE(MID(H3038,ROW($A$1:$A$100),1)))=0,H3038,TRIM(LEFT(H3038,MATCH(TRUE,ISNUMBER(VALUE(MID(H3038,ROW($A$1:$A$100),1))),0)-1))))</f>
        <v>Töpferstrasse</v>
      </c>
      <c r="J3038" s="1" t="str" cm="1">
        <f t="array" ref="J3038">IF(H3038="","",IF(COUNT(VALUE(MID(H3038,ROW($A$1:$A$100),1)))=0,"",RIGHT(H3038,LEN(H3038)-MATCH(TRUE,ISNUMBER(VALUE(MID(H3038,ROW($A$1:$A$100),1))),0)+1)))</f>
        <v>5</v>
      </c>
      <c r="K3038" s="1" t="s">
        <v>22</v>
      </c>
      <c r="L3038" s="1" t="s">
        <v>272</v>
      </c>
      <c r="M3038" s="1" t="str">
        <f t="shared" si="142"/>
        <v>6004</v>
      </c>
      <c r="N3038" s="1" t="str">
        <f t="shared" si="143"/>
        <v>Luzern</v>
      </c>
      <c r="O3038" s="1" t="s">
        <v>24</v>
      </c>
      <c r="P3038" s="1" t="s">
        <v>5319</v>
      </c>
      <c r="Q3038" s="1" t="s">
        <v>21</v>
      </c>
      <c r="R3038" s="1" t="s">
        <v>22</v>
      </c>
      <c r="S3038" s="1" t="s">
        <v>22</v>
      </c>
      <c r="T3038" s="1" t="s">
        <v>5320</v>
      </c>
      <c r="U3038" s="1" t="s">
        <v>27</v>
      </c>
    </row>
    <row r="3039" spans="1:21" ht="15" x14ac:dyDescent="0.2">
      <c r="A3039" s="1" t="s">
        <v>16</v>
      </c>
      <c r="B3039" s="1" t="s">
        <v>64</v>
      </c>
      <c r="C3039" s="1" t="s">
        <v>103</v>
      </c>
      <c r="D3039" s="1" t="s">
        <v>9128</v>
      </c>
      <c r="E3039" s="1" t="s">
        <v>1781</v>
      </c>
      <c r="F3039" s="1" t="s">
        <v>22</v>
      </c>
      <c r="G3039" s="2" t="str">
        <f t="shared" si="141"/>
        <v>mediX notfallpraxis</v>
      </c>
      <c r="H3039" s="1" t="s">
        <v>1782</v>
      </c>
      <c r="I3039" s="1" t="str" cm="1">
        <f t="array" ref="I3039">IF(H3039="","",IF(COUNT(VALUE(MID(H3039,ROW($A$1:$A$100),1)))=0,H3039,TRIM(LEFT(H3039,MATCH(TRUE,ISNUMBER(VALUE(MID(H3039,ROW($A$1:$A$100),1))),0)-1))))</f>
        <v>Badenerstrasse</v>
      </c>
      <c r="J3039" s="1" t="str" cm="1">
        <f t="array" ref="J3039">IF(H3039="","",IF(COUNT(VALUE(MID(H3039,ROW($A$1:$A$100),1)))=0,"",RIGHT(H3039,LEN(H3039)-MATCH(TRUE,ISNUMBER(VALUE(MID(H3039,ROW($A$1:$A$100),1))),0)+1)))</f>
        <v>41</v>
      </c>
      <c r="K3039" s="1" t="s">
        <v>22</v>
      </c>
      <c r="L3039" s="1" t="s">
        <v>613</v>
      </c>
      <c r="M3039" s="1" t="str">
        <f t="shared" si="142"/>
        <v>8004</v>
      </c>
      <c r="N3039" s="1" t="str">
        <f t="shared" si="143"/>
        <v>Zürich</v>
      </c>
      <c r="O3039" s="1" t="s">
        <v>24</v>
      </c>
      <c r="P3039" s="1" t="s">
        <v>9129</v>
      </c>
      <c r="Q3039" s="1" t="s">
        <v>80</v>
      </c>
      <c r="R3039" s="1" t="s">
        <v>22</v>
      </c>
      <c r="S3039" s="1" t="s">
        <v>22</v>
      </c>
      <c r="T3039" s="1" t="s">
        <v>9130</v>
      </c>
      <c r="U3039" s="1" t="s">
        <v>27</v>
      </c>
    </row>
    <row r="3040" spans="1:21" ht="15" x14ac:dyDescent="0.2">
      <c r="A3040" s="1" t="s">
        <v>16</v>
      </c>
      <c r="B3040" s="1" t="s">
        <v>64</v>
      </c>
      <c r="C3040" s="1" t="s">
        <v>14432</v>
      </c>
      <c r="D3040" s="1" t="s">
        <v>9128</v>
      </c>
      <c r="E3040" s="1" t="s">
        <v>2524</v>
      </c>
      <c r="F3040" s="1" t="s">
        <v>22</v>
      </c>
      <c r="G3040" s="2" t="str">
        <f t="shared" si="141"/>
        <v>rappjmed AG</v>
      </c>
      <c r="H3040" s="1" t="s">
        <v>2525</v>
      </c>
      <c r="I3040" s="1" t="str" cm="1">
        <f t="array" ref="I3040">IF(H3040="","",IF(COUNT(VALUE(MID(H3040,ROW($A$1:$A$100),1)))=0,H3040,TRIM(LEFT(H3040,MATCH(TRUE,ISNUMBER(VALUE(MID(H3040,ROW($A$1:$A$100),1))),0)-1))))</f>
        <v>Allmeindstrasse</v>
      </c>
      <c r="J3040" s="1" t="str" cm="1">
        <f t="array" ref="J3040">IF(H3040="","",IF(COUNT(VALUE(MID(H3040,ROW($A$1:$A$100),1)))=0,"",RIGHT(H3040,LEN(H3040)-MATCH(TRUE,ISNUMBER(VALUE(MID(H3040,ROW($A$1:$A$100),1))),0)+1)))</f>
        <v>5</v>
      </c>
      <c r="K3040" s="1" t="s">
        <v>22</v>
      </c>
      <c r="L3040" s="1" t="s">
        <v>1000</v>
      </c>
      <c r="M3040" s="1" t="str">
        <f t="shared" si="142"/>
        <v>8645</v>
      </c>
      <c r="N3040" s="1" t="str">
        <f t="shared" si="143"/>
        <v>Jona</v>
      </c>
      <c r="O3040" s="1" t="s">
        <v>24</v>
      </c>
      <c r="P3040" s="1" t="s">
        <v>9129</v>
      </c>
      <c r="Q3040" s="1" t="s">
        <v>128</v>
      </c>
      <c r="R3040" s="1" t="s">
        <v>22</v>
      </c>
      <c r="S3040" s="1" t="s">
        <v>22</v>
      </c>
      <c r="T3040" s="1" t="s">
        <v>14433</v>
      </c>
      <c r="U3040" s="1" t="s">
        <v>27</v>
      </c>
    </row>
    <row r="3041" spans="1:21" ht="15" x14ac:dyDescent="0.2">
      <c r="A3041" s="1" t="s">
        <v>73</v>
      </c>
      <c r="B3041" s="1" t="s">
        <v>64</v>
      </c>
      <c r="C3041" s="1" t="s">
        <v>9145</v>
      </c>
      <c r="D3041" s="1" t="s">
        <v>9146</v>
      </c>
      <c r="E3041" s="1" t="s">
        <v>9147</v>
      </c>
      <c r="F3041" s="1" t="s">
        <v>22</v>
      </c>
      <c r="G3041" s="2" t="str">
        <f t="shared" si="141"/>
        <v>Praxis Dr. Rutsch Mathis</v>
      </c>
      <c r="H3041" s="1" t="s">
        <v>9148</v>
      </c>
      <c r="I3041" s="1" t="str" cm="1">
        <f t="array" ref="I3041">IF(H3041="","",IF(COUNT(VALUE(MID(H3041,ROW($A$1:$A$100),1)))=0,H3041,TRIM(LEFT(H3041,MATCH(TRUE,ISNUMBER(VALUE(MID(H3041,ROW($A$1:$A$100),1))),0)-1))))</f>
        <v>Frohwiesstrasse</v>
      </c>
      <c r="J3041" s="1" t="str" cm="1">
        <f t="array" ref="J3041">IF(H3041="","",IF(COUNT(VALUE(MID(H3041,ROW($A$1:$A$100),1)))=0,"",RIGHT(H3041,LEN(H3041)-MATCH(TRUE,ISNUMBER(VALUE(MID(H3041,ROW($A$1:$A$100),1))),0)+1)))</f>
        <v>24</v>
      </c>
      <c r="K3041" s="1" t="s">
        <v>22</v>
      </c>
      <c r="L3041" s="1" t="s">
        <v>3293</v>
      </c>
      <c r="M3041" s="1" t="str">
        <f t="shared" si="142"/>
        <v>8330</v>
      </c>
      <c r="N3041" s="1" t="str">
        <f t="shared" si="143"/>
        <v>Pfäffikon ZH</v>
      </c>
      <c r="O3041" s="1" t="s">
        <v>24</v>
      </c>
      <c r="P3041" s="1" t="s">
        <v>9149</v>
      </c>
      <c r="Q3041" s="1" t="s">
        <v>21</v>
      </c>
      <c r="R3041" s="1" t="s">
        <v>22</v>
      </c>
      <c r="S3041" s="1" t="s">
        <v>22</v>
      </c>
      <c r="T3041" s="1" t="s">
        <v>9150</v>
      </c>
      <c r="U3041" s="1" t="s">
        <v>27</v>
      </c>
    </row>
    <row r="3042" spans="1:21" ht="15" x14ac:dyDescent="0.2">
      <c r="A3042" s="1" t="s">
        <v>16</v>
      </c>
      <c r="B3042" s="1" t="s">
        <v>64</v>
      </c>
      <c r="C3042" s="1" t="s">
        <v>2593</v>
      </c>
      <c r="D3042" s="1" t="s">
        <v>2594</v>
      </c>
      <c r="E3042" s="1" t="s">
        <v>2595</v>
      </c>
      <c r="F3042" s="1" t="s">
        <v>22</v>
      </c>
      <c r="G3042" s="2" t="str">
        <f t="shared" si="141"/>
        <v>Hausarzt- und Familienpraxis</v>
      </c>
      <c r="H3042" s="1" t="s">
        <v>2596</v>
      </c>
      <c r="I3042" s="1" t="str" cm="1">
        <f t="array" ref="I3042">IF(H3042="","",IF(COUNT(VALUE(MID(H3042,ROW($A$1:$A$100),1)))=0,H3042,TRIM(LEFT(H3042,MATCH(TRUE,ISNUMBER(VALUE(MID(H3042,ROW($A$1:$A$100),1))),0)-1))))</f>
        <v>Romanshornerstrasse</v>
      </c>
      <c r="J3042" s="1" t="str" cm="1">
        <f t="array" ref="J3042">IF(H3042="","",IF(COUNT(VALUE(MID(H3042,ROW($A$1:$A$100),1)))=0,"",RIGHT(H3042,LEN(H3042)-MATCH(TRUE,ISNUMBER(VALUE(MID(H3042,ROW($A$1:$A$100),1))),0)+1)))</f>
        <v>12</v>
      </c>
      <c r="K3042" s="1" t="s">
        <v>22</v>
      </c>
      <c r="L3042" s="1" t="s">
        <v>2597</v>
      </c>
      <c r="M3042" s="1" t="str">
        <f t="shared" si="142"/>
        <v>9300</v>
      </c>
      <c r="N3042" s="1" t="str">
        <f t="shared" si="143"/>
        <v>Wittenbach</v>
      </c>
      <c r="O3042" s="1" t="s">
        <v>24</v>
      </c>
      <c r="P3042" s="1" t="s">
        <v>2598</v>
      </c>
      <c r="Q3042" s="1" t="s">
        <v>128</v>
      </c>
      <c r="R3042" s="1" t="s">
        <v>22</v>
      </c>
      <c r="S3042" s="1" t="s">
        <v>22</v>
      </c>
      <c r="T3042" s="1" t="s">
        <v>2599</v>
      </c>
      <c r="U3042" s="1" t="s">
        <v>27</v>
      </c>
    </row>
    <row r="3043" spans="1:21" ht="15" x14ac:dyDescent="0.2">
      <c r="A3043" s="1" t="s">
        <v>16</v>
      </c>
      <c r="B3043" s="1" t="s">
        <v>64</v>
      </c>
      <c r="C3043" s="1" t="s">
        <v>6108</v>
      </c>
      <c r="D3043" s="1" t="s">
        <v>9156</v>
      </c>
      <c r="E3043" s="1" t="s">
        <v>7974</v>
      </c>
      <c r="F3043" s="1" t="s">
        <v>22</v>
      </c>
      <c r="G3043" s="2" t="str">
        <f t="shared" si="141"/>
        <v>Praxis Schlossberg</v>
      </c>
      <c r="H3043" s="1" t="s">
        <v>9157</v>
      </c>
      <c r="I3043" s="1" t="str" cm="1">
        <f t="array" ref="I3043">IF(H3043="","",IF(COUNT(VALUE(MID(H3043,ROW($A$1:$A$100),1)))=0,H3043,TRIM(LEFT(H3043,MATCH(TRUE,ISNUMBER(VALUE(MID(H3043,ROW($A$1:$A$100),1))),0)-1))))</f>
        <v>Schlossbergstrasse</v>
      </c>
      <c r="J3043" s="1" t="str" cm="1">
        <f t="array" ref="J3043">IF(H3043="","",IF(COUNT(VALUE(MID(H3043,ROW($A$1:$A$100),1)))=0,"",RIGHT(H3043,LEN(H3043)-MATCH(TRUE,ISNUMBER(VALUE(MID(H3043,ROW($A$1:$A$100),1))),0)+1)))</f>
        <v>3</v>
      </c>
      <c r="K3043" s="1" t="s">
        <v>22</v>
      </c>
      <c r="L3043" s="1" t="s">
        <v>3787</v>
      </c>
      <c r="M3043" s="1" t="str">
        <f t="shared" si="142"/>
        <v>8408</v>
      </c>
      <c r="N3043" s="1" t="str">
        <f t="shared" si="143"/>
        <v>Winterthur</v>
      </c>
      <c r="O3043" s="1" t="s">
        <v>24</v>
      </c>
      <c r="P3043" s="1" t="s">
        <v>9158</v>
      </c>
      <c r="Q3043" s="1" t="s">
        <v>128</v>
      </c>
      <c r="R3043" s="1" t="s">
        <v>22</v>
      </c>
      <c r="S3043" s="1" t="s">
        <v>22</v>
      </c>
      <c r="T3043" s="1" t="s">
        <v>9159</v>
      </c>
      <c r="U3043" s="1" t="s">
        <v>27</v>
      </c>
    </row>
    <row r="3044" spans="1:21" ht="15" x14ac:dyDescent="0.2">
      <c r="A3044" s="1" t="s">
        <v>73</v>
      </c>
      <c r="B3044" s="1" t="s">
        <v>64</v>
      </c>
      <c r="C3044" s="1" t="s">
        <v>8971</v>
      </c>
      <c r="D3044" s="1" t="s">
        <v>8972</v>
      </c>
      <c r="E3044" s="1" t="s">
        <v>8973</v>
      </c>
      <c r="F3044" s="1" t="s">
        <v>22</v>
      </c>
      <c r="G3044" s="2" t="str">
        <f t="shared" si="141"/>
        <v>Frauenpraxis Affoltern am Albis</v>
      </c>
      <c r="H3044" s="1" t="s">
        <v>8974</v>
      </c>
      <c r="I3044" s="1" t="str" cm="1">
        <f t="array" ref="I3044">IF(H3044="","",IF(COUNT(VALUE(MID(H3044,ROW($A$1:$A$100),1)))=0,H3044,TRIM(LEFT(H3044,MATCH(TRUE,ISNUMBER(VALUE(MID(H3044,ROW($A$1:$A$100),1))),0)-1))))</f>
        <v>Bahnhofplatz</v>
      </c>
      <c r="J3044" s="1" t="str" cm="1">
        <f t="array" ref="J3044">IF(H3044="","",IF(COUNT(VALUE(MID(H3044,ROW($A$1:$A$100),1)))=0,"",RIGHT(H3044,LEN(H3044)-MATCH(TRUE,ISNUMBER(VALUE(MID(H3044,ROW($A$1:$A$100),1))),0)+1)))</f>
        <v>11</v>
      </c>
      <c r="K3044" s="1" t="s">
        <v>22</v>
      </c>
      <c r="L3044" s="1" t="s">
        <v>1455</v>
      </c>
      <c r="M3044" s="1" t="str">
        <f t="shared" si="142"/>
        <v>8910</v>
      </c>
      <c r="N3044" s="1" t="str">
        <f t="shared" si="143"/>
        <v>Affoltern am Albis</v>
      </c>
      <c r="O3044" s="1" t="s">
        <v>24</v>
      </c>
      <c r="P3044" s="1" t="s">
        <v>8975</v>
      </c>
      <c r="Q3044" s="1" t="s">
        <v>21</v>
      </c>
      <c r="R3044" s="1" t="s">
        <v>22</v>
      </c>
      <c r="S3044" s="1" t="s">
        <v>22</v>
      </c>
      <c r="T3044" s="1" t="s">
        <v>8976</v>
      </c>
      <c r="U3044" s="1" t="s">
        <v>27</v>
      </c>
    </row>
    <row r="3045" spans="1:21" ht="15" x14ac:dyDescent="0.2">
      <c r="A3045" s="1" t="s">
        <v>16</v>
      </c>
      <c r="B3045" s="1" t="s">
        <v>64</v>
      </c>
      <c r="C3045" s="1" t="s">
        <v>1119</v>
      </c>
      <c r="D3045" s="1" t="s">
        <v>8513</v>
      </c>
      <c r="E3045" s="1" t="s">
        <v>5852</v>
      </c>
      <c r="F3045" s="1" t="s">
        <v>22</v>
      </c>
      <c r="G3045" s="2" t="str">
        <f t="shared" si="141"/>
        <v>Praxis NahundGut AG</v>
      </c>
      <c r="H3045" s="1" t="s">
        <v>5853</v>
      </c>
      <c r="I3045" s="1" t="str" cm="1">
        <f t="array" ref="I3045">IF(H3045="","",IF(COUNT(VALUE(MID(H3045,ROW($A$1:$A$100),1)))=0,H3045,TRIM(LEFT(H3045,MATCH(TRUE,ISNUMBER(VALUE(MID(H3045,ROW($A$1:$A$100),1))),0)-1))))</f>
        <v>Gutstrasse</v>
      </c>
      <c r="J3045" s="1" t="str" cm="1">
        <f t="array" ref="J3045">IF(H3045="","",IF(COUNT(VALUE(MID(H3045,ROW($A$1:$A$100),1)))=0,"",RIGHT(H3045,LEN(H3045)-MATCH(TRUE,ISNUMBER(VALUE(MID(H3045,ROW($A$1:$A$100),1))),0)+1)))</f>
        <v>1</v>
      </c>
      <c r="K3045" s="1" t="s">
        <v>22</v>
      </c>
      <c r="L3045" s="1" t="s">
        <v>2106</v>
      </c>
      <c r="M3045" s="1" t="str">
        <f t="shared" si="142"/>
        <v>8055</v>
      </c>
      <c r="N3045" s="1" t="str">
        <f t="shared" si="143"/>
        <v>Zürich</v>
      </c>
      <c r="O3045" s="1" t="s">
        <v>24</v>
      </c>
      <c r="P3045" s="1" t="s">
        <v>8514</v>
      </c>
      <c r="Q3045" s="1" t="s">
        <v>128</v>
      </c>
      <c r="R3045" s="1" t="s">
        <v>22</v>
      </c>
      <c r="S3045" s="1" t="s">
        <v>22</v>
      </c>
      <c r="T3045" s="1" t="s">
        <v>8515</v>
      </c>
      <c r="U3045" s="1" t="s">
        <v>27</v>
      </c>
    </row>
    <row r="3046" spans="1:21" ht="30" x14ac:dyDescent="0.2">
      <c r="A3046" s="1" t="s">
        <v>16</v>
      </c>
      <c r="B3046" s="1" t="s">
        <v>64</v>
      </c>
      <c r="C3046" s="1" t="s">
        <v>9189</v>
      </c>
      <c r="D3046" s="1" t="s">
        <v>9190</v>
      </c>
      <c r="E3046" s="1" t="s">
        <v>1100</v>
      </c>
      <c r="F3046" s="1" t="s">
        <v>1101</v>
      </c>
      <c r="G3046" s="2" t="str">
        <f t="shared" si="141"/>
        <v>St. Claraspital AG
_x000D_Gynäkologie/Gynäkolog. Onkologie</v>
      </c>
      <c r="H3046" s="1" t="s">
        <v>1102</v>
      </c>
      <c r="I3046" s="1" t="str" cm="1">
        <f t="array" ref="I3046">IF(H3046="","",IF(COUNT(VALUE(MID(H3046,ROW($A$1:$A$100),1)))=0,H3046,TRIM(LEFT(H3046,MATCH(TRUE,ISNUMBER(VALUE(MID(H3046,ROW($A$1:$A$100),1))),0)-1))))</f>
        <v>Kleinriehenstrasse</v>
      </c>
      <c r="J3046" s="1" t="str" cm="1">
        <f t="array" ref="J3046">IF(H3046="","",IF(COUNT(VALUE(MID(H3046,ROW($A$1:$A$100),1)))=0,"",RIGHT(H3046,LEN(H3046)-MATCH(TRUE,ISNUMBER(VALUE(MID(H3046,ROW($A$1:$A$100),1))),0)+1)))</f>
        <v>30</v>
      </c>
      <c r="K3046" s="1" t="s">
        <v>22</v>
      </c>
      <c r="L3046" s="1" t="s">
        <v>1103</v>
      </c>
      <c r="M3046" s="1" t="str">
        <f t="shared" si="142"/>
        <v>4058</v>
      </c>
      <c r="N3046" s="1" t="str">
        <f t="shared" si="143"/>
        <v>Basel</v>
      </c>
      <c r="O3046" s="1" t="s">
        <v>24</v>
      </c>
      <c r="P3046" s="1" t="s">
        <v>9191</v>
      </c>
      <c r="Q3046" s="1" t="s">
        <v>21</v>
      </c>
      <c r="R3046" s="1" t="s">
        <v>22</v>
      </c>
      <c r="S3046" s="1" t="s">
        <v>22</v>
      </c>
      <c r="T3046" s="1" t="s">
        <v>9192</v>
      </c>
      <c r="U3046" s="1" t="s">
        <v>27</v>
      </c>
    </row>
    <row r="3047" spans="1:21" ht="15" x14ac:dyDescent="0.2">
      <c r="A3047" s="1" t="s">
        <v>16</v>
      </c>
      <c r="B3047" s="1" t="s">
        <v>64</v>
      </c>
      <c r="C3047" s="1" t="s">
        <v>886</v>
      </c>
      <c r="D3047" s="1" t="s">
        <v>887</v>
      </c>
      <c r="E3047" s="1" t="s">
        <v>888</v>
      </c>
      <c r="F3047" s="1" t="s">
        <v>22</v>
      </c>
      <c r="G3047" s="2" t="str">
        <f t="shared" si="141"/>
        <v>Med for Balance GmbH</v>
      </c>
      <c r="H3047" s="1" t="s">
        <v>889</v>
      </c>
      <c r="I3047" s="1" t="str" cm="1">
        <f t="array" ref="I3047">IF(H3047="","",IF(COUNT(VALUE(MID(H3047,ROW($A$1:$A$100),1)))=0,H3047,TRIM(LEFT(H3047,MATCH(TRUE,ISNUMBER(VALUE(MID(H3047,ROW($A$1:$A$100),1))),0)-1))))</f>
        <v>Rotfluhstrasse</v>
      </c>
      <c r="J3047" s="1" t="str" cm="1">
        <f t="array" ref="J3047">IF(H3047="","",IF(COUNT(VALUE(MID(H3047,ROW($A$1:$A$100),1)))=0,"",RIGHT(H3047,LEN(H3047)-MATCH(TRUE,ISNUMBER(VALUE(MID(H3047,ROW($A$1:$A$100),1))),0)+1)))</f>
        <v>83</v>
      </c>
      <c r="K3047" s="1" t="s">
        <v>22</v>
      </c>
      <c r="L3047" s="1" t="s">
        <v>854</v>
      </c>
      <c r="M3047" s="1" t="str">
        <f t="shared" si="142"/>
        <v>8702</v>
      </c>
      <c r="N3047" s="1" t="str">
        <f t="shared" si="143"/>
        <v>Zollikon</v>
      </c>
      <c r="O3047" s="1" t="s">
        <v>24</v>
      </c>
      <c r="P3047" s="1" t="s">
        <v>890</v>
      </c>
      <c r="Q3047" s="1" t="s">
        <v>128</v>
      </c>
      <c r="R3047" s="1" t="s">
        <v>80</v>
      </c>
      <c r="S3047" s="1" t="s">
        <v>22</v>
      </c>
      <c r="T3047" s="1" t="s">
        <v>891</v>
      </c>
      <c r="U3047" s="1" t="s">
        <v>27</v>
      </c>
    </row>
    <row r="3048" spans="1:21" ht="15" x14ac:dyDescent="0.2">
      <c r="A3048" s="1" t="s">
        <v>73</v>
      </c>
      <c r="B3048" s="1" t="s">
        <v>900</v>
      </c>
      <c r="C3048" s="1" t="s">
        <v>684</v>
      </c>
      <c r="D3048" s="1" t="s">
        <v>887</v>
      </c>
      <c r="E3048" s="1" t="s">
        <v>2237</v>
      </c>
      <c r="F3048" s="1" t="s">
        <v>22</v>
      </c>
      <c r="G3048" s="2" t="str">
        <f t="shared" si="141"/>
        <v>MEDandSPORT Praxis Dr. Sacherer</v>
      </c>
      <c r="H3048" s="1" t="s">
        <v>2238</v>
      </c>
      <c r="I3048" s="1" t="str" cm="1">
        <f t="array" ref="I3048">IF(H3048="","",IF(COUNT(VALUE(MID(H3048,ROW($A$1:$A$100),1)))=0,H3048,TRIM(LEFT(H3048,MATCH(TRUE,ISNUMBER(VALUE(MID(H3048,ROW($A$1:$A$100),1))),0)-1))))</f>
        <v>Kalchengasse</v>
      </c>
      <c r="J3048" s="1" t="str" cm="1">
        <f t="array" ref="J3048">IF(H3048="","",IF(COUNT(VALUE(MID(H3048,ROW($A$1:$A$100),1)))=0,"",RIGHT(H3048,LEN(H3048)-MATCH(TRUE,ISNUMBER(VALUE(MID(H3048,ROW($A$1:$A$100),1))),0)+1)))</f>
        <v>7</v>
      </c>
      <c r="K3048" s="1" t="s">
        <v>22</v>
      </c>
      <c r="L3048" s="1" t="s">
        <v>78</v>
      </c>
      <c r="M3048" s="1" t="str">
        <f t="shared" si="142"/>
        <v>8302</v>
      </c>
      <c r="N3048" s="1" t="str">
        <f t="shared" si="143"/>
        <v>Kloten</v>
      </c>
      <c r="O3048" s="1" t="s">
        <v>24</v>
      </c>
      <c r="P3048" s="1" t="s">
        <v>2239</v>
      </c>
      <c r="Q3048" s="1" t="s">
        <v>80</v>
      </c>
      <c r="R3048" s="1" t="s">
        <v>22</v>
      </c>
      <c r="S3048" s="1" t="s">
        <v>22</v>
      </c>
      <c r="T3048" s="1" t="s">
        <v>2240</v>
      </c>
      <c r="U3048" s="1" t="s">
        <v>27</v>
      </c>
    </row>
    <row r="3049" spans="1:21" ht="15" x14ac:dyDescent="0.2">
      <c r="A3049" s="1" t="s">
        <v>16</v>
      </c>
      <c r="B3049" s="1" t="s">
        <v>64</v>
      </c>
      <c r="C3049" s="1" t="s">
        <v>14069</v>
      </c>
      <c r="D3049" s="1" t="s">
        <v>14070</v>
      </c>
      <c r="E3049" s="1" t="s">
        <v>5421</v>
      </c>
      <c r="F3049" s="1" t="s">
        <v>22</v>
      </c>
      <c r="G3049" s="2" t="str">
        <f t="shared" si="141"/>
        <v>fertiSuisse AG - Standort Olten</v>
      </c>
      <c r="H3049" s="1" t="s">
        <v>5422</v>
      </c>
      <c r="I3049" s="1" t="str" cm="1">
        <f t="array" ref="I3049">IF(H3049="","",IF(COUNT(VALUE(MID(H3049,ROW($A$1:$A$100),1)))=0,H3049,TRIM(LEFT(H3049,MATCH(TRUE,ISNUMBER(VALUE(MID(H3049,ROW($A$1:$A$100),1))),0)-1))))</f>
        <v>Tannwaldstrasse</v>
      </c>
      <c r="J3049" s="1" t="str" cm="1">
        <f t="array" ref="J3049">IF(H3049="","",IF(COUNT(VALUE(MID(H3049,ROW($A$1:$A$100),1)))=0,"",RIGHT(H3049,LEN(H3049)-MATCH(TRUE,ISNUMBER(VALUE(MID(H3049,ROW($A$1:$A$100),1))),0)+1)))</f>
        <v>2</v>
      </c>
      <c r="K3049" s="1" t="s">
        <v>22</v>
      </c>
      <c r="L3049" s="1" t="s">
        <v>422</v>
      </c>
      <c r="M3049" s="1" t="str">
        <f t="shared" si="142"/>
        <v>4600</v>
      </c>
      <c r="N3049" s="1" t="str">
        <f t="shared" si="143"/>
        <v>Olten</v>
      </c>
      <c r="O3049" s="1" t="s">
        <v>24</v>
      </c>
      <c r="P3049" s="1" t="s">
        <v>14071</v>
      </c>
      <c r="Q3049" s="1" t="s">
        <v>21</v>
      </c>
      <c r="R3049" s="1" t="s">
        <v>22</v>
      </c>
      <c r="S3049" s="1" t="s">
        <v>22</v>
      </c>
      <c r="T3049" s="1" t="s">
        <v>14072</v>
      </c>
      <c r="U3049" s="1" t="s">
        <v>27</v>
      </c>
    </row>
    <row r="3050" spans="1:21" ht="15" x14ac:dyDescent="0.2">
      <c r="A3050" s="1" t="s">
        <v>73</v>
      </c>
      <c r="B3050" s="1" t="s">
        <v>64</v>
      </c>
      <c r="C3050" s="1" t="s">
        <v>1371</v>
      </c>
      <c r="D3050" s="1" t="s">
        <v>1372</v>
      </c>
      <c r="E3050" s="1" t="s">
        <v>1373</v>
      </c>
      <c r="F3050" s="1" t="s">
        <v>22</v>
      </c>
      <c r="G3050" s="2" t="str">
        <f t="shared" si="141"/>
        <v>Frauenärztl. Praxis Bremgarten</v>
      </c>
      <c r="H3050" s="1" t="s">
        <v>1374</v>
      </c>
      <c r="I3050" s="1" t="str" cm="1">
        <f t="array" ref="I3050">IF(H3050="","",IF(COUNT(VALUE(MID(H3050,ROW($A$1:$A$100),1)))=0,H3050,TRIM(LEFT(H3050,MATCH(TRUE,ISNUMBER(VALUE(MID(H3050,ROW($A$1:$A$100),1))),0)-1))))</f>
        <v>Sonnengutstrasse</v>
      </c>
      <c r="J3050" s="1" t="str" cm="1">
        <f t="array" ref="J3050">IF(H3050="","",IF(COUNT(VALUE(MID(H3050,ROW($A$1:$A$100),1)))=0,"",RIGHT(H3050,LEN(H3050)-MATCH(TRUE,ISNUMBER(VALUE(MID(H3050,ROW($A$1:$A$100),1))),0)+1)))</f>
        <v>4</v>
      </c>
      <c r="K3050" s="1" t="s">
        <v>22</v>
      </c>
      <c r="L3050" s="1" t="s">
        <v>1375</v>
      </c>
      <c r="M3050" s="1" t="str">
        <f t="shared" si="142"/>
        <v>5620</v>
      </c>
      <c r="N3050" s="1" t="str">
        <f t="shared" si="143"/>
        <v>Bremgarten AG</v>
      </c>
      <c r="O3050" s="1" t="s">
        <v>24</v>
      </c>
      <c r="P3050" s="1" t="s">
        <v>1376</v>
      </c>
      <c r="Q3050" s="1" t="s">
        <v>21</v>
      </c>
      <c r="R3050" s="1" t="s">
        <v>80</v>
      </c>
      <c r="S3050" s="1" t="s">
        <v>22</v>
      </c>
      <c r="T3050" s="1" t="s">
        <v>1377</v>
      </c>
      <c r="U3050" s="1" t="s">
        <v>27</v>
      </c>
    </row>
    <row r="3051" spans="1:21" ht="15" x14ac:dyDescent="0.2">
      <c r="A3051" s="1" t="s">
        <v>16</v>
      </c>
      <c r="B3051" s="1" t="s">
        <v>17</v>
      </c>
      <c r="C3051" s="1" t="s">
        <v>9287</v>
      </c>
      <c r="D3051" s="1" t="s">
        <v>9288</v>
      </c>
      <c r="E3051" s="1" t="s">
        <v>9289</v>
      </c>
      <c r="F3051" s="1" t="s">
        <v>22</v>
      </c>
      <c r="G3051" s="2" t="str">
        <f t="shared" si="141"/>
        <v>Praxis Sadeq Wedad</v>
      </c>
      <c r="H3051" s="1" t="s">
        <v>9290</v>
      </c>
      <c r="I3051" s="1" t="str" cm="1">
        <f t="array" ref="I3051">IF(H3051="","",IF(COUNT(VALUE(MID(H3051,ROW($A$1:$A$100),1)))=0,H3051,TRIM(LEFT(H3051,MATCH(TRUE,ISNUMBER(VALUE(MID(H3051,ROW($A$1:$A$100),1))),0)-1))))</f>
        <v>Plätzli</v>
      </c>
      <c r="J3051" s="1" t="str" cm="1">
        <f t="array" ref="J3051">IF(H3051="","",IF(COUNT(VALUE(MID(H3051,ROW($A$1:$A$100),1)))=0,"",RIGHT(H3051,LEN(H3051)-MATCH(TRUE,ISNUMBER(VALUE(MID(H3051,ROW($A$1:$A$100),1))),0)+1)))</f>
        <v>2</v>
      </c>
      <c r="K3051" s="1" t="s">
        <v>22</v>
      </c>
      <c r="L3051" s="1" t="s">
        <v>2556</v>
      </c>
      <c r="M3051" s="1" t="str">
        <f t="shared" si="142"/>
        <v>6460</v>
      </c>
      <c r="N3051" s="1" t="str">
        <f t="shared" si="143"/>
        <v>Altdorf UR</v>
      </c>
      <c r="O3051" s="1" t="s">
        <v>24</v>
      </c>
      <c r="P3051" s="1" t="s">
        <v>9291</v>
      </c>
      <c r="Q3051" s="1" t="s">
        <v>21</v>
      </c>
      <c r="R3051" s="1" t="s">
        <v>22</v>
      </c>
      <c r="S3051" s="1" t="s">
        <v>22</v>
      </c>
      <c r="T3051" s="1" t="s">
        <v>9292</v>
      </c>
      <c r="U3051" s="1" t="s">
        <v>27</v>
      </c>
    </row>
    <row r="3052" spans="1:21" ht="15" x14ac:dyDescent="0.2">
      <c r="A3052" s="1" t="s">
        <v>73</v>
      </c>
      <c r="B3052" s="1" t="s">
        <v>64</v>
      </c>
      <c r="C3052" s="1" t="s">
        <v>5377</v>
      </c>
      <c r="D3052" s="1" t="s">
        <v>5378</v>
      </c>
      <c r="E3052" s="1" t="s">
        <v>5379</v>
      </c>
      <c r="F3052" s="1" t="s">
        <v>22</v>
      </c>
      <c r="G3052" s="2" t="str">
        <f t="shared" si="141"/>
        <v>Praxis Dr. Sadiku Xhafer</v>
      </c>
      <c r="H3052" s="1" t="s">
        <v>5380</v>
      </c>
      <c r="I3052" s="1" t="str" cm="1">
        <f t="array" ref="I3052">IF(H3052="","",IF(COUNT(VALUE(MID(H3052,ROW($A$1:$A$100),1)))=0,H3052,TRIM(LEFT(H3052,MATCH(TRUE,ISNUMBER(VALUE(MID(H3052,ROW($A$1:$A$100),1))),0)-1))))</f>
        <v>Feldstrasse</v>
      </c>
      <c r="J3052" s="1" t="str" cm="1">
        <f t="array" ref="J3052">IF(H3052="","",IF(COUNT(VALUE(MID(H3052,ROW($A$1:$A$100),1)))=0,"",RIGHT(H3052,LEN(H3052)-MATCH(TRUE,ISNUMBER(VALUE(MID(H3052,ROW($A$1:$A$100),1))),0)+1)))</f>
        <v>10</v>
      </c>
      <c r="K3052" s="1" t="s">
        <v>22</v>
      </c>
      <c r="L3052" s="1" t="s">
        <v>3750</v>
      </c>
      <c r="M3052" s="1" t="str">
        <f t="shared" si="142"/>
        <v>8800</v>
      </c>
      <c r="N3052" s="1" t="str">
        <f t="shared" si="143"/>
        <v>Thalwil</v>
      </c>
      <c r="O3052" s="1" t="s">
        <v>24</v>
      </c>
      <c r="P3052" s="1" t="s">
        <v>5381</v>
      </c>
      <c r="Q3052" s="1" t="s">
        <v>128</v>
      </c>
      <c r="R3052" s="1" t="s">
        <v>22</v>
      </c>
      <c r="S3052" s="1" t="s">
        <v>22</v>
      </c>
      <c r="T3052" s="1" t="s">
        <v>5382</v>
      </c>
      <c r="U3052" s="1" t="s">
        <v>27</v>
      </c>
    </row>
    <row r="3053" spans="1:21" ht="15" x14ac:dyDescent="0.2">
      <c r="A3053" s="1" t="s">
        <v>16</v>
      </c>
      <c r="B3053" s="1" t="s">
        <v>64</v>
      </c>
      <c r="C3053" s="1" t="s">
        <v>3610</v>
      </c>
      <c r="D3053" s="1" t="s">
        <v>9243</v>
      </c>
      <c r="E3053" s="1" t="s">
        <v>9244</v>
      </c>
      <c r="F3053" s="1" t="s">
        <v>22</v>
      </c>
      <c r="G3053" s="2" t="str">
        <f t="shared" si="141"/>
        <v>Frauenpraxis Saemann</v>
      </c>
      <c r="H3053" s="1" t="s">
        <v>9245</v>
      </c>
      <c r="I3053" s="1" t="str" cm="1">
        <f t="array" ref="I3053">IF(H3053="","",IF(COUNT(VALUE(MID(H3053,ROW($A$1:$A$100),1)))=0,H3053,TRIM(LEFT(H3053,MATCH(TRUE,ISNUMBER(VALUE(MID(H3053,ROW($A$1:$A$100),1))),0)-1))))</f>
        <v>Bielstrasse</v>
      </c>
      <c r="J3053" s="1" t="str" cm="1">
        <f t="array" ref="J3053">IF(H3053="","",IF(COUNT(VALUE(MID(H3053,ROW($A$1:$A$100),1)))=0,"",RIGHT(H3053,LEN(H3053)-MATCH(TRUE,ISNUMBER(VALUE(MID(H3053,ROW($A$1:$A$100),1))),0)+1)))</f>
        <v>10</v>
      </c>
      <c r="K3053" s="1" t="s">
        <v>22</v>
      </c>
      <c r="L3053" s="1" t="s">
        <v>395</v>
      </c>
      <c r="M3053" s="1" t="str">
        <f t="shared" si="142"/>
        <v>4500</v>
      </c>
      <c r="N3053" s="1" t="str">
        <f t="shared" si="143"/>
        <v>Solothurn</v>
      </c>
      <c r="O3053" s="1" t="s">
        <v>24</v>
      </c>
      <c r="P3053" s="1" t="s">
        <v>9246</v>
      </c>
      <c r="Q3053" s="1" t="s">
        <v>21</v>
      </c>
      <c r="R3053" s="1" t="s">
        <v>22</v>
      </c>
      <c r="S3053" s="1" t="s">
        <v>22</v>
      </c>
      <c r="T3053" s="1" t="s">
        <v>9247</v>
      </c>
      <c r="U3053" s="1" t="s">
        <v>27</v>
      </c>
    </row>
    <row r="3054" spans="1:21" ht="15" x14ac:dyDescent="0.2">
      <c r="A3054" s="1" t="s">
        <v>73</v>
      </c>
      <c r="B3054" s="1" t="s">
        <v>64</v>
      </c>
      <c r="C3054" s="1" t="s">
        <v>4525</v>
      </c>
      <c r="D3054" s="1" t="s">
        <v>4526</v>
      </c>
      <c r="E3054" s="1" t="s">
        <v>4527</v>
      </c>
      <c r="F3054" s="1" t="s">
        <v>22</v>
      </c>
      <c r="G3054" s="2" t="str">
        <f t="shared" si="141"/>
        <v>Hausarztpraxis an der Fähre</v>
      </c>
      <c r="H3054" s="1" t="s">
        <v>4528</v>
      </c>
      <c r="I3054" s="1" t="str" cm="1">
        <f t="array" ref="I3054">IF(H3054="","",IF(COUNT(VALUE(MID(H3054,ROW($A$1:$A$100),1)))=0,H3054,TRIM(LEFT(H3054,MATCH(TRUE,ISNUMBER(VALUE(MID(H3054,ROW($A$1:$A$100),1))),0)-1))))</f>
        <v>Thalackerstrasse</v>
      </c>
      <c r="J3054" s="1" t="str" cm="1">
        <f t="array" ref="J3054">IF(H3054="","",IF(COUNT(VALUE(MID(H3054,ROW($A$1:$A$100),1)))=0,"",RIGHT(H3054,LEN(H3054)-MATCH(TRUE,ISNUMBER(VALUE(MID(H3054,ROW($A$1:$A$100),1))),0)+1)))</f>
        <v>10</v>
      </c>
      <c r="K3054" s="1" t="s">
        <v>22</v>
      </c>
      <c r="L3054" s="1" t="s">
        <v>158</v>
      </c>
      <c r="M3054" s="1" t="str">
        <f t="shared" si="142"/>
        <v>8810</v>
      </c>
      <c r="N3054" s="1" t="str">
        <f t="shared" si="143"/>
        <v>Horgen</v>
      </c>
      <c r="O3054" s="1" t="s">
        <v>24</v>
      </c>
      <c r="P3054" s="1" t="s">
        <v>4529</v>
      </c>
      <c r="Q3054" s="1" t="s">
        <v>128</v>
      </c>
      <c r="R3054" s="1" t="s">
        <v>22</v>
      </c>
      <c r="S3054" s="1" t="s">
        <v>22</v>
      </c>
      <c r="T3054" s="1" t="s">
        <v>4530</v>
      </c>
      <c r="U3054" s="1" t="s">
        <v>27</v>
      </c>
    </row>
    <row r="3055" spans="1:21" ht="30" x14ac:dyDescent="0.2">
      <c r="A3055" s="1" t="s">
        <v>16</v>
      </c>
      <c r="B3055" s="1" t="s">
        <v>64</v>
      </c>
      <c r="C3055" s="1" t="s">
        <v>6979</v>
      </c>
      <c r="D3055" s="1" t="s">
        <v>9293</v>
      </c>
      <c r="E3055" s="1" t="s">
        <v>1809</v>
      </c>
      <c r="F3055" s="1" t="s">
        <v>1810</v>
      </c>
      <c r="G3055" s="2" t="str">
        <f t="shared" si="141"/>
        <v>Salem Spital
_x000D_SenoMed AG</v>
      </c>
      <c r="H3055" s="1" t="s">
        <v>1811</v>
      </c>
      <c r="I3055" s="1" t="str" cm="1">
        <f t="array" ref="I3055">IF(H3055="","",IF(COUNT(VALUE(MID(H3055,ROW($A$1:$A$100),1)))=0,H3055,TRIM(LEFT(H3055,MATCH(TRUE,ISNUMBER(VALUE(MID(H3055,ROW($A$1:$A$100),1))),0)-1))))</f>
        <v>Schänzlistrasse</v>
      </c>
      <c r="J3055" s="1" t="str" cm="1">
        <f t="array" ref="J3055">IF(H3055="","",IF(COUNT(VALUE(MID(H3055,ROW($A$1:$A$100),1)))=0,"",RIGHT(H3055,LEN(H3055)-MATCH(TRUE,ISNUMBER(VALUE(MID(H3055,ROW($A$1:$A$100),1))),0)+1)))</f>
        <v>33</v>
      </c>
      <c r="K3055" s="1" t="s">
        <v>22</v>
      </c>
      <c r="L3055" s="1" t="s">
        <v>1710</v>
      </c>
      <c r="M3055" s="1" t="str">
        <f t="shared" si="142"/>
        <v>3013</v>
      </c>
      <c r="N3055" s="1" t="str">
        <f t="shared" si="143"/>
        <v>Bern</v>
      </c>
      <c r="O3055" s="1" t="s">
        <v>24</v>
      </c>
      <c r="P3055" s="1" t="s">
        <v>9294</v>
      </c>
      <c r="Q3055" s="1" t="s">
        <v>21</v>
      </c>
      <c r="R3055" s="1" t="s">
        <v>22</v>
      </c>
      <c r="S3055" s="1" t="s">
        <v>22</v>
      </c>
      <c r="T3055" s="1" t="s">
        <v>9295</v>
      </c>
      <c r="U3055" s="1" t="s">
        <v>27</v>
      </c>
    </row>
    <row r="3056" spans="1:21" ht="15" x14ac:dyDescent="0.2">
      <c r="A3056" s="1" t="s">
        <v>16</v>
      </c>
      <c r="B3056" s="1" t="s">
        <v>64</v>
      </c>
      <c r="C3056" s="1" t="s">
        <v>4160</v>
      </c>
      <c r="D3056" s="1" t="s">
        <v>6451</v>
      </c>
      <c r="E3056" s="1" t="s">
        <v>6452</v>
      </c>
      <c r="F3056" s="1" t="s">
        <v>22</v>
      </c>
      <c r="G3056" s="2" t="str">
        <f t="shared" si="141"/>
        <v>Praxis Dr. Sahin &amp; Dr. Fox</v>
      </c>
      <c r="H3056" s="1" t="s">
        <v>6453</v>
      </c>
      <c r="I3056" s="1" t="str" cm="1">
        <f t="array" ref="I3056">IF(H3056="","",IF(COUNT(VALUE(MID(H3056,ROW($A$1:$A$100),1)))=0,H3056,TRIM(LEFT(H3056,MATCH(TRUE,ISNUMBER(VALUE(MID(H3056,ROW($A$1:$A$100),1))),0)-1))))</f>
        <v>Oberwachtstrasse</v>
      </c>
      <c r="J3056" s="1" t="str" cm="1">
        <f t="array" ref="J3056">IF(H3056="","",IF(COUNT(VALUE(MID(H3056,ROW($A$1:$A$100),1)))=0,"",RIGHT(H3056,LEN(H3056)-MATCH(TRUE,ISNUMBER(VALUE(MID(H3056,ROW($A$1:$A$100),1))),0)+1)))</f>
        <v>7</v>
      </c>
      <c r="K3056" s="1" t="s">
        <v>22</v>
      </c>
      <c r="L3056" s="1" t="s">
        <v>3090</v>
      </c>
      <c r="M3056" s="1" t="str">
        <f t="shared" si="142"/>
        <v>8700</v>
      </c>
      <c r="N3056" s="1" t="str">
        <f t="shared" si="143"/>
        <v>Küsnacht ZH</v>
      </c>
      <c r="O3056" s="1" t="s">
        <v>24</v>
      </c>
      <c r="P3056" s="1" t="s">
        <v>6454</v>
      </c>
      <c r="Q3056" s="1" t="s">
        <v>128</v>
      </c>
      <c r="R3056" s="1" t="s">
        <v>22</v>
      </c>
      <c r="S3056" s="1" t="s">
        <v>22</v>
      </c>
      <c r="T3056" s="1" t="s">
        <v>6455</v>
      </c>
      <c r="U3056" s="1" t="s">
        <v>27</v>
      </c>
    </row>
    <row r="3057" spans="1:21" ht="15" x14ac:dyDescent="0.2">
      <c r="A3057" s="1" t="s">
        <v>73</v>
      </c>
      <c r="B3057" s="1" t="s">
        <v>17</v>
      </c>
      <c r="C3057" s="1" t="s">
        <v>16264</v>
      </c>
      <c r="D3057" s="1" t="s">
        <v>16265</v>
      </c>
      <c r="E3057" s="1" t="s">
        <v>5630</v>
      </c>
      <c r="F3057" s="1" t="s">
        <v>22</v>
      </c>
      <c r="G3057" s="2" t="str">
        <f t="shared" si="141"/>
        <v>Ärztezentrum Kloten AG</v>
      </c>
      <c r="H3057" s="1" t="s">
        <v>5631</v>
      </c>
      <c r="I3057" s="1" t="str" cm="1">
        <f t="array" ref="I3057">IF(H3057="","",IF(COUNT(VALUE(MID(H3057,ROW($A$1:$A$100),1)))=0,H3057,TRIM(LEFT(H3057,MATCH(TRUE,ISNUMBER(VALUE(MID(H3057,ROW($A$1:$A$100),1))),0)-1))))</f>
        <v>Schaffhauserstrasse</v>
      </c>
      <c r="J3057" s="1" t="str" cm="1">
        <f t="array" ref="J3057">IF(H3057="","",IF(COUNT(VALUE(MID(H3057,ROW($A$1:$A$100),1)))=0,"",RIGHT(H3057,LEN(H3057)-MATCH(TRUE,ISNUMBER(VALUE(MID(H3057,ROW($A$1:$A$100),1))),0)+1)))</f>
        <v>138</v>
      </c>
      <c r="K3057" s="1" t="s">
        <v>22</v>
      </c>
      <c r="L3057" s="1" t="s">
        <v>78</v>
      </c>
      <c r="M3057" s="1" t="str">
        <f t="shared" si="142"/>
        <v>8302</v>
      </c>
      <c r="N3057" s="1" t="str">
        <f t="shared" si="143"/>
        <v>Kloten</v>
      </c>
      <c r="O3057" s="1" t="s">
        <v>24</v>
      </c>
      <c r="P3057" s="1" t="s">
        <v>16266</v>
      </c>
      <c r="Q3057" s="1" t="s">
        <v>128</v>
      </c>
      <c r="R3057" s="1" t="s">
        <v>22</v>
      </c>
      <c r="S3057" s="1" t="s">
        <v>22</v>
      </c>
      <c r="T3057" s="1" t="s">
        <v>16267</v>
      </c>
      <c r="U3057" s="1" t="s">
        <v>27</v>
      </c>
    </row>
    <row r="3058" spans="1:21" ht="30" x14ac:dyDescent="0.2">
      <c r="A3058" s="1" t="s">
        <v>16</v>
      </c>
      <c r="B3058" s="1" t="s">
        <v>64</v>
      </c>
      <c r="C3058" s="1" t="s">
        <v>1091</v>
      </c>
      <c r="D3058" s="1" t="s">
        <v>1092</v>
      </c>
      <c r="E3058" s="1" t="s">
        <v>1093</v>
      </c>
      <c r="F3058" s="1" t="s">
        <v>1094</v>
      </c>
      <c r="G3058" s="2" t="str">
        <f t="shared" si="141"/>
        <v>Lindenhofspital
_x000D_Praxis im Frauenzentrum</v>
      </c>
      <c r="H3058" s="1" t="s">
        <v>1095</v>
      </c>
      <c r="I3058" s="1" t="str" cm="1">
        <f t="array" ref="I3058">IF(H3058="","",IF(COUNT(VALUE(MID(H3058,ROW($A$1:$A$100),1)))=0,H3058,TRIM(LEFT(H3058,MATCH(TRUE,ISNUMBER(VALUE(MID(H3058,ROW($A$1:$A$100),1))),0)-1))))</f>
        <v>Bremgartenstrasse</v>
      </c>
      <c r="J3058" s="1" t="str" cm="1">
        <f t="array" ref="J3058">IF(H3058="","",IF(COUNT(VALUE(MID(H3058,ROW($A$1:$A$100),1)))=0,"",RIGHT(H3058,LEN(H3058)-MATCH(TRUE,ISNUMBER(VALUE(MID(H3058,ROW($A$1:$A$100),1))),0)+1)))</f>
        <v>119</v>
      </c>
      <c r="K3058" s="1" t="s">
        <v>22</v>
      </c>
      <c r="L3058" s="1" t="s">
        <v>930</v>
      </c>
      <c r="M3058" s="1" t="str">
        <f t="shared" si="142"/>
        <v>3012</v>
      </c>
      <c r="N3058" s="1" t="str">
        <f t="shared" si="143"/>
        <v>Bern</v>
      </c>
      <c r="O3058" s="1" t="s">
        <v>24</v>
      </c>
      <c r="P3058" s="1" t="s">
        <v>1096</v>
      </c>
      <c r="Q3058" s="1" t="s">
        <v>21</v>
      </c>
      <c r="R3058" s="1" t="s">
        <v>22</v>
      </c>
      <c r="S3058" s="1" t="s">
        <v>22</v>
      </c>
      <c r="T3058" s="1" t="s">
        <v>1097</v>
      </c>
      <c r="U3058" s="1" t="s">
        <v>27</v>
      </c>
    </row>
    <row r="3059" spans="1:21" ht="30" x14ac:dyDescent="0.2">
      <c r="A3059" s="1" t="s">
        <v>16</v>
      </c>
      <c r="B3059" s="1" t="s">
        <v>17</v>
      </c>
      <c r="C3059" s="1" t="s">
        <v>15028</v>
      </c>
      <c r="D3059" s="1" t="s">
        <v>15029</v>
      </c>
      <c r="E3059" s="1" t="s">
        <v>1364</v>
      </c>
      <c r="F3059" s="1" t="s">
        <v>21</v>
      </c>
      <c r="G3059" s="2" t="str">
        <f t="shared" si="141"/>
        <v>Spital Herisau
_x000D_Gynäkologie und Geburtshilfe</v>
      </c>
      <c r="H3059" s="1" t="s">
        <v>1365</v>
      </c>
      <c r="I3059" s="1" t="str" cm="1">
        <f t="array" ref="I3059">IF(H3059="","",IF(COUNT(VALUE(MID(H3059,ROW($A$1:$A$100),1)))=0,H3059,TRIM(LEFT(H3059,MATCH(TRUE,ISNUMBER(VALUE(MID(H3059,ROW($A$1:$A$100),1))),0)-1))))</f>
        <v>Spitalstrasse</v>
      </c>
      <c r="J3059" s="1" t="str" cm="1">
        <f t="array" ref="J3059">IF(H3059="","",IF(COUNT(VALUE(MID(H3059,ROW($A$1:$A$100),1)))=0,"",RIGHT(H3059,LEN(H3059)-MATCH(TRUE,ISNUMBER(VALUE(MID(H3059,ROW($A$1:$A$100),1))),0)+1)))</f>
        <v>6</v>
      </c>
      <c r="K3059" s="1" t="s">
        <v>22</v>
      </c>
      <c r="L3059" s="1" t="s">
        <v>194</v>
      </c>
      <c r="M3059" s="1" t="str">
        <f t="shared" si="142"/>
        <v>9100</v>
      </c>
      <c r="N3059" s="1" t="str">
        <f t="shared" si="143"/>
        <v>Herisau</v>
      </c>
      <c r="O3059" s="1" t="s">
        <v>24</v>
      </c>
      <c r="P3059" s="1" t="s">
        <v>15030</v>
      </c>
      <c r="Q3059" s="1" t="s">
        <v>21</v>
      </c>
      <c r="R3059" s="1" t="s">
        <v>22</v>
      </c>
      <c r="S3059" s="1" t="s">
        <v>22</v>
      </c>
      <c r="T3059" s="1" t="s">
        <v>15031</v>
      </c>
      <c r="U3059" s="1" t="s">
        <v>27</v>
      </c>
    </row>
    <row r="3060" spans="1:21" ht="15" x14ac:dyDescent="0.2">
      <c r="A3060" s="1" t="s">
        <v>16</v>
      </c>
      <c r="B3060" s="1" t="s">
        <v>64</v>
      </c>
      <c r="C3060" s="1" t="s">
        <v>1119</v>
      </c>
      <c r="D3060" s="1" t="s">
        <v>9300</v>
      </c>
      <c r="E3060" s="1" t="s">
        <v>8202</v>
      </c>
      <c r="F3060" s="1" t="s">
        <v>22</v>
      </c>
      <c r="G3060" s="2" t="str">
        <f t="shared" si="141"/>
        <v>Ladies Permanence Stadelhofen</v>
      </c>
      <c r="H3060" s="1" t="s">
        <v>4652</v>
      </c>
      <c r="I3060" s="1" t="str" cm="1">
        <f t="array" ref="I3060">IF(H3060="","",IF(COUNT(VALUE(MID(H3060,ROW($A$1:$A$100),1)))=0,H3060,TRIM(LEFT(H3060,MATCH(TRUE,ISNUMBER(VALUE(MID(H3060,ROW($A$1:$A$100),1))),0)-1))))</f>
        <v>Gottfried-Keller-Strasse</v>
      </c>
      <c r="J3060" s="1" t="str" cm="1">
        <f t="array" ref="J3060">IF(H3060="","",IF(COUNT(VALUE(MID(H3060,ROW($A$1:$A$100),1)))=0,"",RIGHT(H3060,LEN(H3060)-MATCH(TRUE,ISNUMBER(VALUE(MID(H3060,ROW($A$1:$A$100),1))),0)+1)))</f>
        <v>7</v>
      </c>
      <c r="K3060" s="1" t="s">
        <v>22</v>
      </c>
      <c r="L3060" s="1" t="s">
        <v>415</v>
      </c>
      <c r="M3060" s="1" t="str">
        <f t="shared" si="142"/>
        <v>8001</v>
      </c>
      <c r="N3060" s="1" t="str">
        <f t="shared" si="143"/>
        <v>Zürich</v>
      </c>
      <c r="O3060" s="1" t="s">
        <v>24</v>
      </c>
      <c r="P3060" s="1" t="s">
        <v>9301</v>
      </c>
      <c r="Q3060" s="1" t="s">
        <v>128</v>
      </c>
      <c r="R3060" s="1" t="s">
        <v>22</v>
      </c>
      <c r="S3060" s="1" t="s">
        <v>22</v>
      </c>
      <c r="T3060" s="1" t="s">
        <v>9302</v>
      </c>
      <c r="U3060" s="1" t="s">
        <v>27</v>
      </c>
    </row>
    <row r="3061" spans="1:21" ht="30" x14ac:dyDescent="0.2">
      <c r="A3061" s="1" t="s">
        <v>16</v>
      </c>
      <c r="B3061" s="1" t="s">
        <v>17</v>
      </c>
      <c r="C3061" s="1" t="s">
        <v>4262</v>
      </c>
      <c r="D3061" s="1" t="s">
        <v>4263</v>
      </c>
      <c r="E3061" s="1" t="s">
        <v>163</v>
      </c>
      <c r="F3061" s="1" t="s">
        <v>745</v>
      </c>
      <c r="G3061" s="2" t="str">
        <f t="shared" si="141"/>
        <v>Inselspital Bern
_x000D_Klinik für Frauenheilkunde</v>
      </c>
      <c r="H3061" s="1" t="s">
        <v>165</v>
      </c>
      <c r="I3061" s="1" t="str" cm="1">
        <f t="array" ref="I3061">IF(H3061="","",IF(COUNT(VALUE(MID(H3061,ROW($A$1:$A$100),1)))=0,H3061,TRIM(LEFT(H3061,MATCH(TRUE,ISNUMBER(VALUE(MID(H3061,ROW($A$1:$A$100),1))),0)-1))))</f>
        <v>Friedbühlstrasse</v>
      </c>
      <c r="J3061" s="1" t="str" cm="1">
        <f t="array" ref="J3061">IF(H3061="","",IF(COUNT(VALUE(MID(H3061,ROW($A$1:$A$100),1)))=0,"",RIGHT(H3061,LEN(H3061)-MATCH(TRUE,ISNUMBER(VALUE(MID(H3061,ROW($A$1:$A$100),1))),0)+1)))</f>
        <v>19</v>
      </c>
      <c r="K3061" s="1" t="s">
        <v>22</v>
      </c>
      <c r="L3061" s="1" t="s">
        <v>166</v>
      </c>
      <c r="M3061" s="1" t="str">
        <f t="shared" si="142"/>
        <v>3010</v>
      </c>
      <c r="N3061" s="1" t="str">
        <f t="shared" si="143"/>
        <v>Bern</v>
      </c>
      <c r="O3061" s="1" t="s">
        <v>24</v>
      </c>
      <c r="P3061" s="1" t="s">
        <v>4264</v>
      </c>
      <c r="Q3061" s="1" t="s">
        <v>21</v>
      </c>
      <c r="R3061" s="1" t="s">
        <v>22</v>
      </c>
      <c r="S3061" s="1" t="s">
        <v>22</v>
      </c>
      <c r="T3061" s="1" t="s">
        <v>4265</v>
      </c>
      <c r="U3061" s="1" t="s">
        <v>27</v>
      </c>
    </row>
    <row r="3062" spans="1:21" ht="30" x14ac:dyDescent="0.2">
      <c r="A3062" s="1" t="s">
        <v>16</v>
      </c>
      <c r="B3062" s="1" t="s">
        <v>17</v>
      </c>
      <c r="C3062" s="1" t="s">
        <v>16052</v>
      </c>
      <c r="D3062" s="1" t="s">
        <v>16053</v>
      </c>
      <c r="E3062" s="1" t="s">
        <v>277</v>
      </c>
      <c r="F3062" s="1" t="s">
        <v>156</v>
      </c>
      <c r="G3062" s="2" t="str">
        <f t="shared" si="141"/>
        <v>Spitalzentrum Biel AG
_x000D_Frauenklinik</v>
      </c>
      <c r="H3062" s="1" t="s">
        <v>22</v>
      </c>
      <c r="I3062" s="1" t="str" cm="1">
        <f t="array" ref="I3062">IF(H3062="","",IF(COUNT(VALUE(MID(H3062,ROW($A$1:$A$100),1)))=0,H3062,TRIM(LEFT(H3062,MATCH(TRUE,ISNUMBER(VALUE(MID(H3062,ROW($A$1:$A$100),1))),0)-1))))</f>
        <v/>
      </c>
      <c r="J3062" s="1" t="str" cm="1">
        <f t="array" ref="J3062">IF(H3062="","",IF(COUNT(VALUE(MID(H3062,ROW($A$1:$A$100),1)))=0,"",RIGHT(H3062,LEN(H3062)-MATCH(TRUE,ISNUMBER(VALUE(MID(H3062,ROW($A$1:$A$100),1))),0)+1)))</f>
        <v/>
      </c>
      <c r="K3062" s="1" t="s">
        <v>278</v>
      </c>
      <c r="L3062" s="1" t="s">
        <v>279</v>
      </c>
      <c r="M3062" s="1" t="str">
        <f t="shared" si="142"/>
        <v>2501</v>
      </c>
      <c r="N3062" s="1" t="str">
        <f t="shared" si="143"/>
        <v>Biel/Bienne</v>
      </c>
      <c r="O3062" s="1" t="s">
        <v>24</v>
      </c>
      <c r="P3062" s="1" t="s">
        <v>16054</v>
      </c>
      <c r="Q3062" s="1" t="s">
        <v>21</v>
      </c>
      <c r="R3062" s="1" t="s">
        <v>22</v>
      </c>
      <c r="S3062" s="1" t="s">
        <v>22</v>
      </c>
      <c r="T3062" s="1" t="s">
        <v>16055</v>
      </c>
      <c r="U3062" s="1" t="s">
        <v>27</v>
      </c>
    </row>
    <row r="3063" spans="1:21" ht="15" x14ac:dyDescent="0.2">
      <c r="A3063" s="1" t="s">
        <v>16</v>
      </c>
      <c r="B3063" s="1" t="s">
        <v>17</v>
      </c>
      <c r="C3063" s="1" t="s">
        <v>8011</v>
      </c>
      <c r="D3063" s="1" t="s">
        <v>8012</v>
      </c>
      <c r="E3063" s="1" t="s">
        <v>808</v>
      </c>
      <c r="F3063" s="1" t="s">
        <v>22</v>
      </c>
      <c r="G3063" s="2" t="str">
        <f t="shared" si="141"/>
        <v>Frauenpraxis Lorze AG</v>
      </c>
      <c r="H3063" s="1" t="s">
        <v>809</v>
      </c>
      <c r="I3063" s="1" t="str" cm="1">
        <f t="array" ref="I3063">IF(H3063="","",IF(COUNT(VALUE(MID(H3063,ROW($A$1:$A$100),1)))=0,H3063,TRIM(LEFT(H3063,MATCH(TRUE,ISNUMBER(VALUE(MID(H3063,ROW($A$1:$A$100),1))),0)-1))))</f>
        <v>Seestrasse</v>
      </c>
      <c r="J3063" s="1" t="str" cm="1">
        <f t="array" ref="J3063">IF(H3063="","",IF(COUNT(VALUE(MID(H3063,ROW($A$1:$A$100),1)))=0,"",RIGHT(H3063,LEN(H3063)-MATCH(TRUE,ISNUMBER(VALUE(MID(H3063,ROW($A$1:$A$100),1))),0)+1)))</f>
        <v>3</v>
      </c>
      <c r="K3063" s="1" t="s">
        <v>22</v>
      </c>
      <c r="L3063" s="1" t="s">
        <v>810</v>
      </c>
      <c r="M3063" s="1" t="str">
        <f t="shared" si="142"/>
        <v>6330</v>
      </c>
      <c r="N3063" s="1" t="str">
        <f t="shared" si="143"/>
        <v>Cham</v>
      </c>
      <c r="O3063" s="1" t="s">
        <v>24</v>
      </c>
      <c r="P3063" s="1" t="s">
        <v>8013</v>
      </c>
      <c r="Q3063" s="1" t="s">
        <v>21</v>
      </c>
      <c r="R3063" s="1" t="s">
        <v>22</v>
      </c>
      <c r="S3063" s="1" t="s">
        <v>22</v>
      </c>
      <c r="T3063" s="1" t="s">
        <v>8014</v>
      </c>
      <c r="U3063" s="1" t="s">
        <v>27</v>
      </c>
    </row>
    <row r="3064" spans="1:21" ht="15" x14ac:dyDescent="0.2">
      <c r="A3064" s="1" t="s">
        <v>73</v>
      </c>
      <c r="B3064" s="1" t="s">
        <v>17</v>
      </c>
      <c r="C3064" s="1" t="s">
        <v>3909</v>
      </c>
      <c r="D3064" s="1" t="s">
        <v>3910</v>
      </c>
      <c r="E3064" s="1" t="s">
        <v>3911</v>
      </c>
      <c r="F3064" s="1" t="s">
        <v>22</v>
      </c>
      <c r="G3064" s="2" t="str">
        <f t="shared" si="141"/>
        <v>Medipark Gesundheitszentrum</v>
      </c>
      <c r="H3064" s="1" t="s">
        <v>3912</v>
      </c>
      <c r="I3064" s="1" t="str" cm="1">
        <f t="array" ref="I3064">IF(H3064="","",IF(COUNT(VALUE(MID(H3064,ROW($A$1:$A$100),1)))=0,H3064,TRIM(LEFT(H3064,MATCH(TRUE,ISNUMBER(VALUE(MID(H3064,ROW($A$1:$A$100),1))),0)-1))))</f>
        <v>Thurgauerstrasse</v>
      </c>
      <c r="J3064" s="1" t="str" cm="1">
        <f t="array" ref="J3064">IF(H3064="","",IF(COUNT(VALUE(MID(H3064,ROW($A$1:$A$100),1)))=0,"",RIGHT(H3064,LEN(H3064)-MATCH(TRUE,ISNUMBER(VALUE(MID(H3064,ROW($A$1:$A$100),1))),0)+1)))</f>
        <v>40</v>
      </c>
      <c r="K3064" s="1" t="s">
        <v>22</v>
      </c>
      <c r="L3064" s="1" t="s">
        <v>86</v>
      </c>
      <c r="M3064" s="1" t="str">
        <f t="shared" si="142"/>
        <v>8050</v>
      </c>
      <c r="N3064" s="1" t="str">
        <f t="shared" si="143"/>
        <v>Zürich</v>
      </c>
      <c r="O3064" s="1" t="s">
        <v>24</v>
      </c>
      <c r="P3064" s="1" t="s">
        <v>3913</v>
      </c>
      <c r="Q3064" s="1" t="s">
        <v>128</v>
      </c>
      <c r="R3064" s="1" t="s">
        <v>22</v>
      </c>
      <c r="S3064" s="1" t="s">
        <v>22</v>
      </c>
      <c r="T3064" s="1" t="s">
        <v>3914</v>
      </c>
      <c r="U3064" s="1" t="s">
        <v>27</v>
      </c>
    </row>
    <row r="3065" spans="1:21" ht="15" x14ac:dyDescent="0.2">
      <c r="A3065" s="1" t="s">
        <v>16</v>
      </c>
      <c r="B3065" s="1" t="s">
        <v>64</v>
      </c>
      <c r="C3065" s="1" t="s">
        <v>357</v>
      </c>
      <c r="D3065" s="1" t="s">
        <v>5391</v>
      </c>
      <c r="E3065" s="1" t="s">
        <v>5392</v>
      </c>
      <c r="F3065" s="1" t="s">
        <v>22</v>
      </c>
      <c r="G3065" s="2" t="str">
        <f t="shared" si="141"/>
        <v>Ultraschallpraxis Vadianstrasse</v>
      </c>
      <c r="H3065" s="1" t="s">
        <v>5393</v>
      </c>
      <c r="I3065" s="1" t="str" cm="1">
        <f t="array" ref="I3065">IF(H3065="","",IF(COUNT(VALUE(MID(H3065,ROW($A$1:$A$100),1)))=0,H3065,TRIM(LEFT(H3065,MATCH(TRUE,ISNUMBER(VALUE(MID(H3065,ROW($A$1:$A$100),1))),0)-1))))</f>
        <v>Vadianstrasse</v>
      </c>
      <c r="J3065" s="1" t="str" cm="1">
        <f t="array" ref="J3065">IF(H3065="","",IF(COUNT(VALUE(MID(H3065,ROW($A$1:$A$100),1)))=0,"",RIGHT(H3065,LEN(H3065)-MATCH(TRUE,ISNUMBER(VALUE(MID(H3065,ROW($A$1:$A$100),1))),0)+1)))</f>
        <v>24</v>
      </c>
      <c r="K3065" s="1" t="s">
        <v>22</v>
      </c>
      <c r="L3065" s="1" t="s">
        <v>375</v>
      </c>
      <c r="M3065" s="1" t="str">
        <f t="shared" si="142"/>
        <v>9000</v>
      </c>
      <c r="N3065" s="1" t="str">
        <f t="shared" si="143"/>
        <v>St. Gallen</v>
      </c>
      <c r="O3065" s="1" t="s">
        <v>24</v>
      </c>
      <c r="P3065" s="1" t="s">
        <v>5394</v>
      </c>
      <c r="Q3065" s="1" t="s">
        <v>21</v>
      </c>
      <c r="R3065" s="1" t="s">
        <v>22</v>
      </c>
      <c r="S3065" s="1" t="s">
        <v>22</v>
      </c>
      <c r="T3065" s="1" t="s">
        <v>5395</v>
      </c>
      <c r="U3065" s="1" t="s">
        <v>27</v>
      </c>
    </row>
    <row r="3066" spans="1:21" ht="15" x14ac:dyDescent="0.2">
      <c r="A3066" s="1" t="s">
        <v>73</v>
      </c>
      <c r="B3066" s="1" t="s">
        <v>64</v>
      </c>
      <c r="C3066" s="1" t="s">
        <v>712</v>
      </c>
      <c r="D3066" s="1" t="s">
        <v>9303</v>
      </c>
      <c r="E3066" s="1" t="s">
        <v>9304</v>
      </c>
      <c r="F3066" s="1" t="s">
        <v>22</v>
      </c>
      <c r="G3066" s="2" t="str">
        <f t="shared" si="141"/>
        <v>Frauenarzt am Bahnhof</v>
      </c>
      <c r="H3066" s="1" t="s">
        <v>9305</v>
      </c>
      <c r="I3066" s="1" t="str" cm="1">
        <f t="array" ref="I3066">IF(H3066="","",IF(COUNT(VALUE(MID(H3066,ROW($A$1:$A$100),1)))=0,H3066,TRIM(LEFT(H3066,MATCH(TRUE,ISNUMBER(VALUE(MID(H3066,ROW($A$1:$A$100),1))),0)-1))))</f>
        <v>Panoramastrasse</v>
      </c>
      <c r="J3066" s="1" t="str" cm="1">
        <f t="array" ref="J3066">IF(H3066="","",IF(COUNT(VALUE(MID(H3066,ROW($A$1:$A$100),1)))=0,"",RIGHT(H3066,LEN(H3066)-MATCH(TRUE,ISNUMBER(VALUE(MID(H3066,ROW($A$1:$A$100),1))),0)+1)))</f>
        <v>3</v>
      </c>
      <c r="K3066" s="1" t="s">
        <v>22</v>
      </c>
      <c r="L3066" s="1" t="s">
        <v>709</v>
      </c>
      <c r="M3066" s="1" t="str">
        <f t="shared" si="142"/>
        <v>3600</v>
      </c>
      <c r="N3066" s="1" t="str">
        <f t="shared" si="143"/>
        <v>Thun</v>
      </c>
      <c r="O3066" s="1" t="s">
        <v>24</v>
      </c>
      <c r="P3066" s="1" t="s">
        <v>9306</v>
      </c>
      <c r="Q3066" s="1" t="s">
        <v>21</v>
      </c>
      <c r="R3066" s="1" t="s">
        <v>22</v>
      </c>
      <c r="S3066" s="1" t="s">
        <v>22</v>
      </c>
      <c r="T3066" s="1" t="s">
        <v>9307</v>
      </c>
      <c r="U3066" s="1" t="s">
        <v>27</v>
      </c>
    </row>
    <row r="3067" spans="1:21" ht="30" x14ac:dyDescent="0.2">
      <c r="A3067" s="1" t="s">
        <v>73</v>
      </c>
      <c r="B3067" s="1" t="s">
        <v>64</v>
      </c>
      <c r="C3067" s="1" t="s">
        <v>5707</v>
      </c>
      <c r="D3067" s="1" t="s">
        <v>5708</v>
      </c>
      <c r="E3067" s="1" t="s">
        <v>1698</v>
      </c>
      <c r="F3067" s="1" t="s">
        <v>1190</v>
      </c>
      <c r="G3067" s="2" t="str">
        <f t="shared" si="141"/>
        <v>Universitätsspital Zürich
_x000D_Klinik für Gynäkologie</v>
      </c>
      <c r="H3067" s="1" t="s">
        <v>1700</v>
      </c>
      <c r="I3067" s="1" t="str" cm="1">
        <f t="array" ref="I3067">IF(H3067="","",IF(COUNT(VALUE(MID(H3067,ROW($A$1:$A$100),1)))=0,H3067,TRIM(LEFT(H3067,MATCH(TRUE,ISNUMBER(VALUE(MID(H3067,ROW($A$1:$A$100),1))),0)-1))))</f>
        <v>Frauenklinikstrasse</v>
      </c>
      <c r="J3067" s="1" t="str" cm="1">
        <f t="array" ref="J3067">IF(H3067="","",IF(COUNT(VALUE(MID(H3067,ROW($A$1:$A$100),1)))=0,"",RIGHT(H3067,LEN(H3067)-MATCH(TRUE,ISNUMBER(VALUE(MID(H3067,ROW($A$1:$A$100),1))),0)+1)))</f>
        <v>10</v>
      </c>
      <c r="K3067" s="1" t="s">
        <v>22</v>
      </c>
      <c r="L3067" s="1" t="s">
        <v>1701</v>
      </c>
      <c r="M3067" s="1" t="str">
        <f t="shared" si="142"/>
        <v>8091</v>
      </c>
      <c r="N3067" s="1" t="str">
        <f t="shared" si="143"/>
        <v>Zürich</v>
      </c>
      <c r="O3067" s="1" t="s">
        <v>24</v>
      </c>
      <c r="P3067" s="1" t="s">
        <v>5709</v>
      </c>
      <c r="Q3067" s="1" t="s">
        <v>21</v>
      </c>
      <c r="R3067" s="1" t="s">
        <v>22</v>
      </c>
      <c r="S3067" s="1" t="s">
        <v>22</v>
      </c>
      <c r="T3067" s="1" t="s">
        <v>5710</v>
      </c>
      <c r="U3067" s="1" t="s">
        <v>27</v>
      </c>
    </row>
    <row r="3068" spans="1:21" ht="30" x14ac:dyDescent="0.2">
      <c r="A3068" s="1" t="s">
        <v>73</v>
      </c>
      <c r="B3068" s="1" t="s">
        <v>64</v>
      </c>
      <c r="C3068" s="1" t="s">
        <v>6081</v>
      </c>
      <c r="D3068" s="1" t="s">
        <v>5708</v>
      </c>
      <c r="E3068" s="1" t="s">
        <v>1888</v>
      </c>
      <c r="F3068" s="1" t="s">
        <v>1889</v>
      </c>
      <c r="G3068" s="2" t="str">
        <f t="shared" si="141"/>
        <v>Kantonsspital Schaffhausen
_x000D_Klinik Frauen und Kinder</v>
      </c>
      <c r="H3068" s="1" t="s">
        <v>1890</v>
      </c>
      <c r="I3068" s="1" t="str" cm="1">
        <f t="array" ref="I3068">IF(H3068="","",IF(COUNT(VALUE(MID(H3068,ROW($A$1:$A$100),1)))=0,H3068,TRIM(LEFT(H3068,MATCH(TRUE,ISNUMBER(VALUE(MID(H3068,ROW($A$1:$A$100),1))),0)-1))))</f>
        <v>Geissbergstrasse</v>
      </c>
      <c r="J3068" s="1" t="str" cm="1">
        <f t="array" ref="J3068">IF(H3068="","",IF(COUNT(VALUE(MID(H3068,ROW($A$1:$A$100),1)))=0,"",RIGHT(H3068,LEN(H3068)-MATCH(TRUE,ISNUMBER(VALUE(MID(H3068,ROW($A$1:$A$100),1))),0)+1)))</f>
        <v>81</v>
      </c>
      <c r="K3068" s="1" t="s">
        <v>22</v>
      </c>
      <c r="L3068" s="1" t="s">
        <v>1891</v>
      </c>
      <c r="M3068" s="1" t="str">
        <f t="shared" si="142"/>
        <v>8208</v>
      </c>
      <c r="N3068" s="1" t="str">
        <f t="shared" si="143"/>
        <v>Schaffhausen</v>
      </c>
      <c r="O3068" s="1" t="s">
        <v>24</v>
      </c>
      <c r="P3068" s="1" t="s">
        <v>5709</v>
      </c>
      <c r="Q3068" s="1" t="s">
        <v>21</v>
      </c>
      <c r="R3068" s="1" t="s">
        <v>22</v>
      </c>
      <c r="S3068" s="1" t="s">
        <v>22</v>
      </c>
      <c r="T3068" s="1" t="s">
        <v>6082</v>
      </c>
      <c r="U3068" s="1" t="s">
        <v>27</v>
      </c>
    </row>
    <row r="3069" spans="1:21" ht="15" x14ac:dyDescent="0.2">
      <c r="A3069" s="1" t="s">
        <v>16</v>
      </c>
      <c r="B3069" s="1" t="s">
        <v>17</v>
      </c>
      <c r="C3069" s="1" t="s">
        <v>7101</v>
      </c>
      <c r="D3069" s="1" t="s">
        <v>7102</v>
      </c>
      <c r="E3069" s="1" t="s">
        <v>1845</v>
      </c>
      <c r="F3069" s="1" t="s">
        <v>22</v>
      </c>
      <c r="G3069" s="2" t="str">
        <f t="shared" si="141"/>
        <v>praxis am rhy AG</v>
      </c>
      <c r="H3069" s="1" t="s">
        <v>1846</v>
      </c>
      <c r="I3069" s="1" t="str" cm="1">
        <f t="array" ref="I3069">IF(H3069="","",IF(COUNT(VALUE(MID(H3069,ROW($A$1:$A$100),1)))=0,H3069,TRIM(LEFT(H3069,MATCH(TRUE,ISNUMBER(VALUE(MID(H3069,ROW($A$1:$A$100),1))),0)-1))))</f>
        <v>Schützenwiese</v>
      </c>
      <c r="J3069" s="1" t="str" cm="1">
        <f t="array" ref="J3069">IF(H3069="","",IF(COUNT(VALUE(MID(H3069,ROW($A$1:$A$100),1)))=0,"",RIGHT(H3069,LEN(H3069)-MATCH(TRUE,ISNUMBER(VALUE(MID(H3069,ROW($A$1:$A$100),1))),0)+1)))</f>
        <v>8</v>
      </c>
      <c r="K3069" s="1" t="s">
        <v>22</v>
      </c>
      <c r="L3069" s="1" t="s">
        <v>1847</v>
      </c>
      <c r="M3069" s="1" t="str">
        <f t="shared" si="142"/>
        <v>9451</v>
      </c>
      <c r="N3069" s="1" t="str">
        <f t="shared" si="143"/>
        <v>Kriessern</v>
      </c>
      <c r="O3069" s="1" t="s">
        <v>24</v>
      </c>
      <c r="P3069" s="1" t="s">
        <v>7103</v>
      </c>
      <c r="Q3069" s="1" t="s">
        <v>21</v>
      </c>
      <c r="R3069" s="1" t="s">
        <v>22</v>
      </c>
      <c r="S3069" s="1" t="s">
        <v>22</v>
      </c>
      <c r="T3069" s="1" t="s">
        <v>7104</v>
      </c>
      <c r="U3069" s="1" t="s">
        <v>27</v>
      </c>
    </row>
    <row r="3070" spans="1:21" ht="30" x14ac:dyDescent="0.2">
      <c r="A3070" s="1" t="s">
        <v>16</v>
      </c>
      <c r="B3070" s="1" t="s">
        <v>17</v>
      </c>
      <c r="C3070" s="1" t="s">
        <v>282</v>
      </c>
      <c r="D3070" s="1" t="s">
        <v>8507</v>
      </c>
      <c r="E3070" s="1" t="s">
        <v>20</v>
      </c>
      <c r="F3070" s="1" t="s">
        <v>21</v>
      </c>
      <c r="G3070" s="2" t="str">
        <f t="shared" si="141"/>
        <v>Luzerner Kantonsspital Sursee
_x000D_Gynäkologie und Geburtshilfe</v>
      </c>
      <c r="H3070" s="1" t="s">
        <v>22</v>
      </c>
      <c r="I3070" s="1" t="str" cm="1">
        <f t="array" ref="I3070">IF(H3070="","",IF(COUNT(VALUE(MID(H3070,ROW($A$1:$A$100),1)))=0,H3070,TRIM(LEFT(H3070,MATCH(TRUE,ISNUMBER(VALUE(MID(H3070,ROW($A$1:$A$100),1))),0)-1))))</f>
        <v/>
      </c>
      <c r="J3070" s="1" t="str" cm="1">
        <f t="array" ref="J3070">IF(H3070="","",IF(COUNT(VALUE(MID(H3070,ROW($A$1:$A$100),1)))=0,"",RIGHT(H3070,LEN(H3070)-MATCH(TRUE,ISNUMBER(VALUE(MID(H3070,ROW($A$1:$A$100),1))),0)+1)))</f>
        <v/>
      </c>
      <c r="K3070" s="1" t="s">
        <v>7</v>
      </c>
      <c r="L3070" s="1" t="s">
        <v>23</v>
      </c>
      <c r="M3070" s="1" t="str">
        <f t="shared" si="142"/>
        <v>6210</v>
      </c>
      <c r="N3070" s="1" t="str">
        <f t="shared" si="143"/>
        <v>Sursee</v>
      </c>
      <c r="O3070" s="1" t="s">
        <v>24</v>
      </c>
      <c r="P3070" s="1" t="s">
        <v>8508</v>
      </c>
      <c r="Q3070" s="1" t="s">
        <v>21</v>
      </c>
      <c r="R3070" s="1" t="s">
        <v>22</v>
      </c>
      <c r="S3070" s="1" t="s">
        <v>22</v>
      </c>
      <c r="T3070" s="1" t="s">
        <v>8509</v>
      </c>
      <c r="U3070" s="1" t="s">
        <v>27</v>
      </c>
    </row>
    <row r="3071" spans="1:21" ht="15" x14ac:dyDescent="0.2">
      <c r="A3071" s="1" t="s">
        <v>16</v>
      </c>
      <c r="B3071" s="1" t="s">
        <v>64</v>
      </c>
      <c r="C3071" s="1" t="s">
        <v>691</v>
      </c>
      <c r="D3071" s="1" t="s">
        <v>2006</v>
      </c>
      <c r="E3071" s="1" t="s">
        <v>913</v>
      </c>
      <c r="F3071" s="1" t="s">
        <v>22</v>
      </c>
      <c r="G3071" s="2" t="str">
        <f t="shared" si="141"/>
        <v>Gemeinschaftspraxis am Meierhof</v>
      </c>
      <c r="H3071" s="1" t="s">
        <v>914</v>
      </c>
      <c r="I3071" s="1" t="str" cm="1">
        <f t="array" ref="I3071">IF(H3071="","",IF(COUNT(VALUE(MID(H3071,ROW($A$1:$A$100),1)))=0,H3071,TRIM(LEFT(H3071,MATCH(TRUE,ISNUMBER(VALUE(MID(H3071,ROW($A$1:$A$100),1))),0)-1))))</f>
        <v>Limmattalstrasse</v>
      </c>
      <c r="J3071" s="1" t="str" cm="1">
        <f t="array" ref="J3071">IF(H3071="","",IF(COUNT(VALUE(MID(H3071,ROW($A$1:$A$100),1)))=0,"",RIGHT(H3071,LEN(H3071)-MATCH(TRUE,ISNUMBER(VALUE(MID(H3071,ROW($A$1:$A$100),1))),0)+1)))</f>
        <v>177</v>
      </c>
      <c r="K3071" s="1" t="s">
        <v>22</v>
      </c>
      <c r="L3071" s="1" t="s">
        <v>915</v>
      </c>
      <c r="M3071" s="1" t="str">
        <f t="shared" si="142"/>
        <v>8049</v>
      </c>
      <c r="N3071" s="1" t="str">
        <f t="shared" si="143"/>
        <v>Zürich</v>
      </c>
      <c r="O3071" s="1" t="s">
        <v>24</v>
      </c>
      <c r="P3071" s="1" t="s">
        <v>2007</v>
      </c>
      <c r="Q3071" s="1" t="s">
        <v>128</v>
      </c>
      <c r="R3071" s="1" t="s">
        <v>22</v>
      </c>
      <c r="S3071" s="1" t="s">
        <v>22</v>
      </c>
      <c r="T3071" s="1" t="s">
        <v>2008</v>
      </c>
      <c r="U3071" s="1" t="s">
        <v>27</v>
      </c>
    </row>
    <row r="3072" spans="1:21" ht="15" x14ac:dyDescent="0.2">
      <c r="A3072" s="1" t="s">
        <v>73</v>
      </c>
      <c r="B3072" s="1" t="s">
        <v>64</v>
      </c>
      <c r="C3072" s="1" t="s">
        <v>9275</v>
      </c>
      <c r="D3072" s="1" t="s">
        <v>2006</v>
      </c>
      <c r="E3072" s="1" t="s">
        <v>5880</v>
      </c>
      <c r="F3072" s="1" t="s">
        <v>22</v>
      </c>
      <c r="G3072" s="2" t="str">
        <f t="shared" si="141"/>
        <v>Praxis am Bräkerplatz</v>
      </c>
      <c r="H3072" s="1" t="s">
        <v>5881</v>
      </c>
      <c r="I3072" s="1" t="str" cm="1">
        <f t="array" ref="I3072">IF(H3072="","",IF(COUNT(VALUE(MID(H3072,ROW($A$1:$A$100),1)))=0,H3072,TRIM(LEFT(H3072,MATCH(TRUE,ISNUMBER(VALUE(MID(H3072,ROW($A$1:$A$100),1))),0)-1))))</f>
        <v>Susann-Müller-Strasse</v>
      </c>
      <c r="J3072" s="1" t="str" cm="1">
        <f t="array" ref="J3072">IF(H3072="","",IF(COUNT(VALUE(MID(H3072,ROW($A$1:$A$100),1)))=0,"",RIGHT(H3072,LEN(H3072)-MATCH(TRUE,ISNUMBER(VALUE(MID(H3072,ROW($A$1:$A$100),1))),0)+1)))</f>
        <v>6</v>
      </c>
      <c r="K3072" s="1" t="s">
        <v>22</v>
      </c>
      <c r="L3072" s="1" t="s">
        <v>5882</v>
      </c>
      <c r="M3072" s="1" t="str">
        <f t="shared" si="142"/>
        <v>9630</v>
      </c>
      <c r="N3072" s="1" t="str">
        <f t="shared" si="143"/>
        <v>Wattwil</v>
      </c>
      <c r="O3072" s="1" t="s">
        <v>24</v>
      </c>
      <c r="P3072" s="1" t="s">
        <v>7809</v>
      </c>
      <c r="Q3072" s="1" t="s">
        <v>80</v>
      </c>
      <c r="R3072" s="1" t="s">
        <v>22</v>
      </c>
      <c r="S3072" s="1" t="s">
        <v>22</v>
      </c>
      <c r="T3072" s="1" t="s">
        <v>9276</v>
      </c>
      <c r="U3072" s="1" t="s">
        <v>27</v>
      </c>
    </row>
    <row r="3073" spans="1:21" ht="15" x14ac:dyDescent="0.2">
      <c r="A3073" s="1" t="s">
        <v>73</v>
      </c>
      <c r="B3073" s="1" t="s">
        <v>64</v>
      </c>
      <c r="C3073" s="1" t="s">
        <v>122</v>
      </c>
      <c r="D3073" s="1" t="s">
        <v>2006</v>
      </c>
      <c r="E3073" s="1" t="s">
        <v>7806</v>
      </c>
      <c r="F3073" s="1" t="s">
        <v>22</v>
      </c>
      <c r="G3073" s="2" t="str">
        <f t="shared" si="141"/>
        <v>Kinderwunschzentrum Dr. Sander</v>
      </c>
      <c r="H3073" s="1" t="s">
        <v>7807</v>
      </c>
      <c r="I3073" s="1" t="str" cm="1">
        <f t="array" ref="I3073">IF(H3073="","",IF(COUNT(VALUE(MID(H3073,ROW($A$1:$A$100),1)))=0,H3073,TRIM(LEFT(H3073,MATCH(TRUE,ISNUMBER(VALUE(MID(H3073,ROW($A$1:$A$100),1))),0)-1))))</f>
        <v>Aeule</v>
      </c>
      <c r="J3073" s="1" t="str" cm="1">
        <f t="array" ref="J3073">IF(H3073="","",IF(COUNT(VALUE(MID(H3073,ROW($A$1:$A$100),1)))=0,"",RIGHT(H3073,LEN(H3073)-MATCH(TRUE,ISNUMBER(VALUE(MID(H3073,ROW($A$1:$A$100),1))),0)+1)))</f>
        <v>1</v>
      </c>
      <c r="K3073" s="1" t="s">
        <v>22</v>
      </c>
      <c r="L3073" s="1" t="s">
        <v>7808</v>
      </c>
      <c r="M3073" s="1" t="str">
        <f t="shared" si="142"/>
        <v>9487</v>
      </c>
      <c r="N3073" s="1" t="str">
        <f t="shared" si="143"/>
        <v>Gamprin-Bendern</v>
      </c>
      <c r="O3073" s="1" t="s">
        <v>24</v>
      </c>
      <c r="P3073" s="1" t="s">
        <v>7809</v>
      </c>
      <c r="Q3073" s="1" t="s">
        <v>21</v>
      </c>
      <c r="R3073" s="1" t="s">
        <v>22</v>
      </c>
      <c r="S3073" s="1" t="s">
        <v>22</v>
      </c>
      <c r="T3073" s="1" t="s">
        <v>7810</v>
      </c>
      <c r="U3073" s="1" t="s">
        <v>27</v>
      </c>
    </row>
    <row r="3074" spans="1:21" ht="15" x14ac:dyDescent="0.2">
      <c r="A3074" s="1" t="s">
        <v>16</v>
      </c>
      <c r="B3074" s="1" t="s">
        <v>64</v>
      </c>
      <c r="C3074" s="1" t="s">
        <v>3982</v>
      </c>
      <c r="D3074" s="1" t="s">
        <v>3983</v>
      </c>
      <c r="E3074" s="1" t="s">
        <v>3984</v>
      </c>
      <c r="F3074" s="1" t="s">
        <v>22</v>
      </c>
      <c r="G3074" s="2" t="str">
        <f t="shared" ref="G3074:G3137" si="144">IF(F3074="",E3074,E3074 &amp; CHAR(10) &amp; CHAR(13) &amp; F3074)</f>
        <v>Hausarztpraxis Dr. Sandhu C.</v>
      </c>
      <c r="H3074" s="1" t="s">
        <v>3985</v>
      </c>
      <c r="I3074" s="1" t="str" cm="1">
        <f t="array" ref="I3074">IF(H3074="","",IF(COUNT(VALUE(MID(H3074,ROW($A$1:$A$100),1)))=0,H3074,TRIM(LEFT(H3074,MATCH(TRUE,ISNUMBER(VALUE(MID(H3074,ROW($A$1:$A$100),1))),0)-1))))</f>
        <v>Rappenstrasse</v>
      </c>
      <c r="J3074" s="1" t="str" cm="1">
        <f t="array" ref="J3074">IF(H3074="","",IF(COUNT(VALUE(MID(H3074,ROW($A$1:$A$100),1)))=0,"",RIGHT(H3074,LEN(H3074)-MATCH(TRUE,ISNUMBER(VALUE(MID(H3074,ROW($A$1:$A$100),1))),0)+1)))</f>
        <v>4</v>
      </c>
      <c r="K3074" s="1" t="s">
        <v>22</v>
      </c>
      <c r="L3074" s="1" t="s">
        <v>2357</v>
      </c>
      <c r="M3074" s="1" t="str">
        <f t="shared" ref="M3074:M3137" si="145">LEFT(L3074,4)</f>
        <v>8307</v>
      </c>
      <c r="N3074" s="1" t="str">
        <f t="shared" ref="N3074:N3137" si="146">RIGHT(L3074,LEN(L3074)-5)</f>
        <v>Effretikon</v>
      </c>
      <c r="O3074" s="1" t="s">
        <v>24</v>
      </c>
      <c r="P3074" s="1" t="s">
        <v>3986</v>
      </c>
      <c r="Q3074" s="1" t="s">
        <v>80</v>
      </c>
      <c r="R3074" s="1" t="s">
        <v>22</v>
      </c>
      <c r="S3074" s="1" t="s">
        <v>22</v>
      </c>
      <c r="T3074" s="1" t="s">
        <v>3987</v>
      </c>
      <c r="U3074" s="1" t="s">
        <v>27</v>
      </c>
    </row>
    <row r="3075" spans="1:21" ht="30" x14ac:dyDescent="0.2">
      <c r="A3075" s="1" t="s">
        <v>16</v>
      </c>
      <c r="B3075" s="1" t="s">
        <v>64</v>
      </c>
      <c r="C3075" s="1" t="s">
        <v>9267</v>
      </c>
      <c r="D3075" s="1" t="s">
        <v>9268</v>
      </c>
      <c r="E3075" s="1" t="s">
        <v>9269</v>
      </c>
      <c r="F3075" s="1" t="s">
        <v>9270</v>
      </c>
      <c r="G3075" s="2" t="str">
        <f t="shared" si="144"/>
        <v>Medizinisches Therapiezentrum
_x000D_Praxis Dr.Sandmeier Irène</v>
      </c>
      <c r="H3075" s="1" t="s">
        <v>9271</v>
      </c>
      <c r="I3075" s="1" t="str" cm="1">
        <f t="array" ref="I3075">IF(H3075="","",IF(COUNT(VALUE(MID(H3075,ROW($A$1:$A$100),1)))=0,H3075,TRIM(LEFT(H3075,MATCH(TRUE,ISNUMBER(VALUE(MID(H3075,ROW($A$1:$A$100),1))),0)-1))))</f>
        <v>Plazza Paracelsus</v>
      </c>
      <c r="J3075" s="1" t="str" cm="1">
        <f t="array" ref="J3075">IF(H3075="","",IF(COUNT(VALUE(MID(H3075,ROW($A$1:$A$100),1)))=0,"",RIGHT(H3075,LEN(H3075)-MATCH(TRUE,ISNUMBER(VALUE(MID(H3075,ROW($A$1:$A$100),1))),0)+1)))</f>
        <v>2</v>
      </c>
      <c r="K3075" s="1" t="s">
        <v>22</v>
      </c>
      <c r="L3075" s="1" t="s">
        <v>9272</v>
      </c>
      <c r="M3075" s="1" t="str">
        <f t="shared" si="145"/>
        <v>7500</v>
      </c>
      <c r="N3075" s="1" t="str">
        <f t="shared" si="146"/>
        <v>St. Moritz</v>
      </c>
      <c r="O3075" s="1" t="s">
        <v>24</v>
      </c>
      <c r="P3075" s="1" t="s">
        <v>9273</v>
      </c>
      <c r="Q3075" s="1" t="s">
        <v>21</v>
      </c>
      <c r="R3075" s="1" t="s">
        <v>22</v>
      </c>
      <c r="S3075" s="1" t="s">
        <v>22</v>
      </c>
      <c r="T3075" s="1" t="s">
        <v>9274</v>
      </c>
      <c r="U3075" s="1" t="s">
        <v>27</v>
      </c>
    </row>
    <row r="3076" spans="1:21" ht="15" x14ac:dyDescent="0.2">
      <c r="A3076" s="1" t="s">
        <v>73</v>
      </c>
      <c r="B3076" s="1" t="s">
        <v>17</v>
      </c>
      <c r="C3076" s="1" t="s">
        <v>462</v>
      </c>
      <c r="D3076" s="1" t="s">
        <v>1272</v>
      </c>
      <c r="E3076" s="1" t="s">
        <v>1273</v>
      </c>
      <c r="F3076" s="1" t="s">
        <v>22</v>
      </c>
      <c r="G3076" s="2" t="str">
        <f t="shared" si="144"/>
        <v>Ärzte am Pflanzberg AG</v>
      </c>
      <c r="H3076" s="1" t="s">
        <v>1274</v>
      </c>
      <c r="I3076" s="1" t="str" cm="1">
        <f t="array" ref="I3076">IF(H3076="","",IF(COUNT(VALUE(MID(H3076,ROW($A$1:$A$100),1)))=0,H3076,TRIM(LEFT(H3076,MATCH(TRUE,ISNUMBER(VALUE(MID(H3076,ROW($A$1:$A$100),1))),0)-1))))</f>
        <v>Poststrasse</v>
      </c>
      <c r="J3076" s="1" t="str" cm="1">
        <f t="array" ref="J3076">IF(H3076="","",IF(COUNT(VALUE(MID(H3076,ROW($A$1:$A$100),1)))=0,"",RIGHT(H3076,LEN(H3076)-MATCH(TRUE,ISNUMBER(VALUE(MID(H3076,ROW($A$1:$A$100),1))),0)+1)))</f>
        <v>20</v>
      </c>
      <c r="K3076" s="1" t="s">
        <v>22</v>
      </c>
      <c r="L3076" s="1" t="s">
        <v>1275</v>
      </c>
      <c r="M3076" s="1" t="str">
        <f t="shared" si="145"/>
        <v>8274</v>
      </c>
      <c r="N3076" s="1" t="str">
        <f t="shared" si="146"/>
        <v>Tägerwilen</v>
      </c>
      <c r="O3076" s="1" t="s">
        <v>24</v>
      </c>
      <c r="P3076" s="1" t="s">
        <v>1276</v>
      </c>
      <c r="Q3076" s="1" t="s">
        <v>128</v>
      </c>
      <c r="R3076" s="1" t="s">
        <v>297</v>
      </c>
      <c r="S3076" s="1" t="s">
        <v>22</v>
      </c>
      <c r="T3076" s="1" t="s">
        <v>1277</v>
      </c>
      <c r="U3076" s="1" t="s">
        <v>27</v>
      </c>
    </row>
    <row r="3077" spans="1:21" ht="30" x14ac:dyDescent="0.2">
      <c r="A3077" s="1" t="s">
        <v>16</v>
      </c>
      <c r="B3077" s="1" t="s">
        <v>64</v>
      </c>
      <c r="C3077" s="1" t="s">
        <v>743</v>
      </c>
      <c r="D3077" s="1" t="s">
        <v>744</v>
      </c>
      <c r="E3077" s="1" t="s">
        <v>163</v>
      </c>
      <c r="F3077" s="1" t="s">
        <v>745</v>
      </c>
      <c r="G3077" s="2" t="str">
        <f t="shared" si="144"/>
        <v>Inselspital Bern
_x000D_Klinik für Frauenheilkunde</v>
      </c>
      <c r="H3077" s="1" t="s">
        <v>165</v>
      </c>
      <c r="I3077" s="1" t="str" cm="1">
        <f t="array" ref="I3077">IF(H3077="","",IF(COUNT(VALUE(MID(H3077,ROW($A$1:$A$100),1)))=0,H3077,TRIM(LEFT(H3077,MATCH(TRUE,ISNUMBER(VALUE(MID(H3077,ROW($A$1:$A$100),1))),0)-1))))</f>
        <v>Friedbühlstrasse</v>
      </c>
      <c r="J3077" s="1" t="str" cm="1">
        <f t="array" ref="J3077">IF(H3077="","",IF(COUNT(VALUE(MID(H3077,ROW($A$1:$A$100),1)))=0,"",RIGHT(H3077,LEN(H3077)-MATCH(TRUE,ISNUMBER(VALUE(MID(H3077,ROW($A$1:$A$100),1))),0)+1)))</f>
        <v>19</v>
      </c>
      <c r="K3077" s="1" t="s">
        <v>22</v>
      </c>
      <c r="L3077" s="1" t="s">
        <v>166</v>
      </c>
      <c r="M3077" s="1" t="str">
        <f t="shared" si="145"/>
        <v>3010</v>
      </c>
      <c r="N3077" s="1" t="str">
        <f t="shared" si="146"/>
        <v>Bern</v>
      </c>
      <c r="O3077" s="1" t="s">
        <v>24</v>
      </c>
      <c r="P3077" s="1" t="s">
        <v>746</v>
      </c>
      <c r="Q3077" s="1" t="s">
        <v>21</v>
      </c>
      <c r="R3077" s="1" t="s">
        <v>22</v>
      </c>
      <c r="S3077" s="1" t="s">
        <v>22</v>
      </c>
      <c r="T3077" s="1" t="s">
        <v>747</v>
      </c>
      <c r="U3077" s="1" t="s">
        <v>27</v>
      </c>
    </row>
    <row r="3078" spans="1:21" ht="15" x14ac:dyDescent="0.2">
      <c r="A3078" s="1" t="s">
        <v>73</v>
      </c>
      <c r="B3078" s="1" t="s">
        <v>64</v>
      </c>
      <c r="C3078" s="1" t="s">
        <v>122</v>
      </c>
      <c r="D3078" s="1" t="s">
        <v>744</v>
      </c>
      <c r="E3078" s="1" t="s">
        <v>4403</v>
      </c>
      <c r="F3078" s="1" t="s">
        <v>22</v>
      </c>
      <c r="G3078" s="2" t="str">
        <f t="shared" si="144"/>
        <v>Praxis Dr. Saner Thomas</v>
      </c>
      <c r="H3078" s="1" t="s">
        <v>4404</v>
      </c>
      <c r="I3078" s="1" t="str" cm="1">
        <f t="array" ref="I3078">IF(H3078="","",IF(COUNT(VALUE(MID(H3078,ROW($A$1:$A$100),1)))=0,H3078,TRIM(LEFT(H3078,MATCH(TRUE,ISNUMBER(VALUE(MID(H3078,ROW($A$1:$A$100),1))),0)-1))))</f>
        <v>Gerbestrasse</v>
      </c>
      <c r="J3078" s="1" t="str" cm="1">
        <f t="array" ref="J3078">IF(H3078="","",IF(COUNT(VALUE(MID(H3078,ROW($A$1:$A$100),1)))=0,"",RIGHT(H3078,LEN(H3078)-MATCH(TRUE,ISNUMBER(VALUE(MID(H3078,ROW($A$1:$A$100),1))),0)+1)))</f>
        <v>8</v>
      </c>
      <c r="K3078" s="1" t="s">
        <v>22</v>
      </c>
      <c r="L3078" s="1" t="s">
        <v>740</v>
      </c>
      <c r="M3078" s="1" t="str">
        <f t="shared" si="145"/>
        <v>8820</v>
      </c>
      <c r="N3078" s="1" t="str">
        <f t="shared" si="146"/>
        <v>Wädenswil</v>
      </c>
      <c r="O3078" s="1" t="s">
        <v>24</v>
      </c>
      <c r="P3078" s="1" t="s">
        <v>9308</v>
      </c>
      <c r="Q3078" s="1" t="s">
        <v>128</v>
      </c>
      <c r="R3078" s="1" t="s">
        <v>22</v>
      </c>
      <c r="S3078" s="1" t="s">
        <v>22</v>
      </c>
      <c r="T3078" s="1" t="s">
        <v>9309</v>
      </c>
      <c r="U3078" s="1" t="s">
        <v>27</v>
      </c>
    </row>
    <row r="3079" spans="1:21" ht="15" x14ac:dyDescent="0.2">
      <c r="A3079" s="1" t="s">
        <v>73</v>
      </c>
      <c r="B3079" s="1" t="s">
        <v>64</v>
      </c>
      <c r="C3079" s="1" t="s">
        <v>176</v>
      </c>
      <c r="D3079" s="1" t="s">
        <v>9277</v>
      </c>
      <c r="E3079" s="1" t="s">
        <v>9278</v>
      </c>
      <c r="F3079" s="1" t="s">
        <v>22</v>
      </c>
      <c r="G3079" s="2" t="str">
        <f t="shared" si="144"/>
        <v>Frauenarzt-Praxis</v>
      </c>
      <c r="H3079" s="1" t="s">
        <v>809</v>
      </c>
      <c r="I3079" s="1" t="str" cm="1">
        <f t="array" ref="I3079">IF(H3079="","",IF(COUNT(VALUE(MID(H3079,ROW($A$1:$A$100),1)))=0,H3079,TRIM(LEFT(H3079,MATCH(TRUE,ISNUMBER(VALUE(MID(H3079,ROW($A$1:$A$100),1))),0)-1))))</f>
        <v>Seestrasse</v>
      </c>
      <c r="J3079" s="1" t="str" cm="1">
        <f t="array" ref="J3079">IF(H3079="","",IF(COUNT(VALUE(MID(H3079,ROW($A$1:$A$100),1)))=0,"",RIGHT(H3079,LEN(H3079)-MATCH(TRUE,ISNUMBER(VALUE(MID(H3079,ROW($A$1:$A$100),1))),0)+1)))</f>
        <v>3</v>
      </c>
      <c r="K3079" s="1" t="s">
        <v>22</v>
      </c>
      <c r="L3079" s="1" t="s">
        <v>810</v>
      </c>
      <c r="M3079" s="1" t="str">
        <f t="shared" si="145"/>
        <v>6330</v>
      </c>
      <c r="N3079" s="1" t="str">
        <f t="shared" si="146"/>
        <v>Cham</v>
      </c>
      <c r="O3079" s="1" t="s">
        <v>24</v>
      </c>
      <c r="P3079" s="1" t="s">
        <v>9279</v>
      </c>
      <c r="Q3079" s="1" t="s">
        <v>21</v>
      </c>
      <c r="R3079" s="1" t="s">
        <v>22</v>
      </c>
      <c r="S3079" s="1" t="s">
        <v>22</v>
      </c>
      <c r="T3079" s="1" t="s">
        <v>9280</v>
      </c>
      <c r="U3079" s="1" t="s">
        <v>27</v>
      </c>
    </row>
    <row r="3080" spans="1:21" ht="15" x14ac:dyDescent="0.2">
      <c r="A3080" s="1" t="s">
        <v>73</v>
      </c>
      <c r="B3080" s="1" t="s">
        <v>17</v>
      </c>
      <c r="C3080" s="1" t="s">
        <v>6484</v>
      </c>
      <c r="D3080" s="1" t="s">
        <v>9281</v>
      </c>
      <c r="E3080" s="1" t="s">
        <v>9282</v>
      </c>
      <c r="F3080" s="1" t="s">
        <v>22</v>
      </c>
      <c r="G3080" s="2" t="str">
        <f t="shared" si="144"/>
        <v>Praxis Dr. Santoux Olivier</v>
      </c>
      <c r="H3080" s="1" t="s">
        <v>9283</v>
      </c>
      <c r="I3080" s="1" t="str" cm="1">
        <f t="array" ref="I3080">IF(H3080="","",IF(COUNT(VALUE(MID(H3080,ROW($A$1:$A$100),1)))=0,H3080,TRIM(LEFT(H3080,MATCH(TRUE,ISNUMBER(VALUE(MID(H3080,ROW($A$1:$A$100),1))),0)-1))))</f>
        <v>Steinhaldenring</v>
      </c>
      <c r="J3080" s="1" t="str" cm="1">
        <f t="array" ref="J3080">IF(H3080="","",IF(COUNT(VALUE(MID(H3080,ROW($A$1:$A$100),1)))=0,"",RIGHT(H3080,LEN(H3080)-MATCH(TRUE,ISNUMBER(VALUE(MID(H3080,ROW($A$1:$A$100),1))),0)+1)))</f>
        <v>8b</v>
      </c>
      <c r="K3080" s="1" t="s">
        <v>22</v>
      </c>
      <c r="L3080" s="1" t="s">
        <v>9284</v>
      </c>
      <c r="M3080" s="1" t="str">
        <f t="shared" si="145"/>
        <v>8954</v>
      </c>
      <c r="N3080" s="1" t="str">
        <f t="shared" si="146"/>
        <v>Geroldswil</v>
      </c>
      <c r="O3080" s="1" t="s">
        <v>24</v>
      </c>
      <c r="P3080" s="1" t="s">
        <v>9285</v>
      </c>
      <c r="Q3080" s="1" t="s">
        <v>80</v>
      </c>
      <c r="R3080" s="1" t="s">
        <v>22</v>
      </c>
      <c r="S3080" s="1" t="s">
        <v>22</v>
      </c>
      <c r="T3080" s="1" t="s">
        <v>9286</v>
      </c>
      <c r="U3080" s="1" t="s">
        <v>27</v>
      </c>
    </row>
    <row r="3081" spans="1:21" ht="15" x14ac:dyDescent="0.2">
      <c r="A3081" s="1" t="s">
        <v>16</v>
      </c>
      <c r="B3081" s="1" t="s">
        <v>64</v>
      </c>
      <c r="C3081" s="1" t="s">
        <v>432</v>
      </c>
      <c r="D3081" s="1" t="s">
        <v>10699</v>
      </c>
      <c r="E3081" s="1" t="s">
        <v>1880</v>
      </c>
      <c r="F3081" s="1" t="s">
        <v>22</v>
      </c>
      <c r="G3081" s="2" t="str">
        <f t="shared" si="144"/>
        <v>Frauenpraxis Bubenberg GmbH</v>
      </c>
      <c r="H3081" s="1" t="s">
        <v>1881</v>
      </c>
      <c r="I3081" s="1" t="str" cm="1">
        <f t="array" ref="I3081">IF(H3081="","",IF(COUNT(VALUE(MID(H3081,ROW($A$1:$A$100),1)))=0,H3081,TRIM(LEFT(H3081,MATCH(TRUE,ISNUMBER(VALUE(MID(H3081,ROW($A$1:$A$100),1))),0)-1))))</f>
        <v>Bubenbergplatz</v>
      </c>
      <c r="J3081" s="1" t="str" cm="1">
        <f t="array" ref="J3081">IF(H3081="","",IF(COUNT(VALUE(MID(H3081,ROW($A$1:$A$100),1)))=0,"",RIGHT(H3081,LEN(H3081)-MATCH(TRUE,ISNUMBER(VALUE(MID(H3081,ROW($A$1:$A$100),1))),0)+1)))</f>
        <v>5</v>
      </c>
      <c r="K3081" s="1" t="s">
        <v>22</v>
      </c>
      <c r="L3081" s="1" t="s">
        <v>402</v>
      </c>
      <c r="M3081" s="1" t="str">
        <f t="shared" si="145"/>
        <v>3011</v>
      </c>
      <c r="N3081" s="1" t="str">
        <f t="shared" si="146"/>
        <v>Bern</v>
      </c>
      <c r="O3081" s="1" t="s">
        <v>24</v>
      </c>
      <c r="P3081" s="1" t="s">
        <v>10700</v>
      </c>
      <c r="Q3081" s="1" t="s">
        <v>21</v>
      </c>
      <c r="R3081" s="1" t="s">
        <v>22</v>
      </c>
      <c r="S3081" s="1" t="s">
        <v>22</v>
      </c>
      <c r="T3081" s="1" t="s">
        <v>10701</v>
      </c>
      <c r="U3081" s="1" t="s">
        <v>27</v>
      </c>
    </row>
    <row r="3082" spans="1:21" ht="30" x14ac:dyDescent="0.2">
      <c r="A3082" s="1" t="s">
        <v>73</v>
      </c>
      <c r="B3082" s="1" t="s">
        <v>17</v>
      </c>
      <c r="C3082" s="1" t="s">
        <v>15068</v>
      </c>
      <c r="D3082" s="1" t="s">
        <v>15407</v>
      </c>
      <c r="E3082" s="1" t="s">
        <v>1969</v>
      </c>
      <c r="F3082" s="1" t="s">
        <v>156</v>
      </c>
      <c r="G3082" s="2" t="str">
        <f t="shared" si="144"/>
        <v>Spital Nidwalden AG
_x000D_Frauenklinik</v>
      </c>
      <c r="H3082" s="1" t="s">
        <v>1970</v>
      </c>
      <c r="I3082" s="1" t="str" cm="1">
        <f t="array" ref="I3082">IF(H3082="","",IF(COUNT(VALUE(MID(H3082,ROW($A$1:$A$100),1)))=0,H3082,TRIM(LEFT(H3082,MATCH(TRUE,ISNUMBER(VALUE(MID(H3082,ROW($A$1:$A$100),1))),0)-1))))</f>
        <v>Ennetmooserstrasse</v>
      </c>
      <c r="J3082" s="1" t="str" cm="1">
        <f t="array" ref="J3082">IF(H3082="","",IF(COUNT(VALUE(MID(H3082,ROW($A$1:$A$100),1)))=0,"",RIGHT(H3082,LEN(H3082)-MATCH(TRUE,ISNUMBER(VALUE(MID(H3082,ROW($A$1:$A$100),1))),0)+1)))</f>
        <v>19</v>
      </c>
      <c r="K3082" s="1" t="s">
        <v>22</v>
      </c>
      <c r="L3082" s="1" t="s">
        <v>1971</v>
      </c>
      <c r="M3082" s="1" t="str">
        <f t="shared" si="145"/>
        <v>6370</v>
      </c>
      <c r="N3082" s="1" t="str">
        <f t="shared" si="146"/>
        <v>Stans</v>
      </c>
      <c r="O3082" s="1" t="s">
        <v>24</v>
      </c>
      <c r="P3082" s="1" t="s">
        <v>15408</v>
      </c>
      <c r="Q3082" s="1" t="s">
        <v>21</v>
      </c>
      <c r="R3082" s="1" t="s">
        <v>22</v>
      </c>
      <c r="S3082" s="1" t="s">
        <v>22</v>
      </c>
      <c r="T3082" s="1" t="s">
        <v>15409</v>
      </c>
      <c r="U3082" s="1" t="s">
        <v>27</v>
      </c>
    </row>
    <row r="3083" spans="1:21" ht="30" x14ac:dyDescent="0.2">
      <c r="A3083" s="1" t="s">
        <v>73</v>
      </c>
      <c r="B3083" s="1" t="s">
        <v>64</v>
      </c>
      <c r="C3083" s="1" t="s">
        <v>4467</v>
      </c>
      <c r="D3083" s="1" t="s">
        <v>4468</v>
      </c>
      <c r="E3083" s="1" t="s">
        <v>4469</v>
      </c>
      <c r="F3083" s="1" t="s">
        <v>1724</v>
      </c>
      <c r="G3083" s="2" t="str">
        <f t="shared" si="144"/>
        <v>FMI Spital Frutigen
_x000D_Gynäkologie</v>
      </c>
      <c r="H3083" s="1" t="s">
        <v>4470</v>
      </c>
      <c r="I3083" s="1" t="str" cm="1">
        <f t="array" ref="I3083">IF(H3083="","",IF(COUNT(VALUE(MID(H3083,ROW($A$1:$A$100),1)))=0,H3083,TRIM(LEFT(H3083,MATCH(TRUE,ISNUMBER(VALUE(MID(H3083,ROW($A$1:$A$100),1))),0)-1))))</f>
        <v>Adelbodenstrasse</v>
      </c>
      <c r="J3083" s="1" t="str" cm="1">
        <f t="array" ref="J3083">IF(H3083="","",IF(COUNT(VALUE(MID(H3083,ROW($A$1:$A$100),1)))=0,"",RIGHT(H3083,LEN(H3083)-MATCH(TRUE,ISNUMBER(VALUE(MID(H3083,ROW($A$1:$A$100),1))),0)+1)))</f>
        <v>27</v>
      </c>
      <c r="K3083" s="1" t="s">
        <v>22</v>
      </c>
      <c r="L3083" s="1" t="s">
        <v>4471</v>
      </c>
      <c r="M3083" s="1" t="str">
        <f t="shared" si="145"/>
        <v>3714</v>
      </c>
      <c r="N3083" s="1" t="str">
        <f t="shared" si="146"/>
        <v>Frutigen</v>
      </c>
      <c r="O3083" s="1" t="s">
        <v>24</v>
      </c>
      <c r="P3083" s="1" t="s">
        <v>4472</v>
      </c>
      <c r="Q3083" s="1" t="s">
        <v>21</v>
      </c>
      <c r="R3083" s="1" t="s">
        <v>22</v>
      </c>
      <c r="S3083" s="1" t="s">
        <v>22</v>
      </c>
      <c r="T3083" s="1" t="s">
        <v>4473</v>
      </c>
      <c r="U3083" s="1" t="s">
        <v>27</v>
      </c>
    </row>
    <row r="3084" spans="1:21" ht="30" x14ac:dyDescent="0.2">
      <c r="A3084" s="1" t="s">
        <v>16</v>
      </c>
      <c r="B3084" s="1" t="s">
        <v>64</v>
      </c>
      <c r="C3084" s="1" t="s">
        <v>8812</v>
      </c>
      <c r="D3084" s="1" t="s">
        <v>9317</v>
      </c>
      <c r="E3084" s="1" t="s">
        <v>1149</v>
      </c>
      <c r="F3084" s="1" t="s">
        <v>9318</v>
      </c>
      <c r="G3084" s="2" t="str">
        <f t="shared" si="144"/>
        <v>Brust-Zentrum AG - Seefeld
_x000D_Genetische Abklärung</v>
      </c>
      <c r="H3084" s="1" t="s">
        <v>326</v>
      </c>
      <c r="I3084" s="1" t="str" cm="1">
        <f t="array" ref="I3084">IF(H3084="","",IF(COUNT(VALUE(MID(H3084,ROW($A$1:$A$100),1)))=0,H3084,TRIM(LEFT(H3084,MATCH(TRUE,ISNUMBER(VALUE(MID(H3084,ROW($A$1:$A$100),1))),0)-1))))</f>
        <v>Seefeldstrasse</v>
      </c>
      <c r="J3084" s="1" t="str" cm="1">
        <f t="array" ref="J3084">IF(H3084="","",IF(COUNT(VALUE(MID(H3084,ROW($A$1:$A$100),1)))=0,"",RIGHT(H3084,LEN(H3084)-MATCH(TRUE,ISNUMBER(VALUE(MID(H3084,ROW($A$1:$A$100),1))),0)+1)))</f>
        <v>214</v>
      </c>
      <c r="K3084" s="1" t="s">
        <v>22</v>
      </c>
      <c r="L3084" s="1" t="s">
        <v>327</v>
      </c>
      <c r="M3084" s="1" t="str">
        <f t="shared" si="145"/>
        <v>8008</v>
      </c>
      <c r="N3084" s="1" t="str">
        <f t="shared" si="146"/>
        <v>Zürich</v>
      </c>
      <c r="O3084" s="1" t="s">
        <v>24</v>
      </c>
      <c r="P3084" s="1" t="s">
        <v>9319</v>
      </c>
      <c r="Q3084" s="1" t="s">
        <v>21</v>
      </c>
      <c r="R3084" s="1" t="s">
        <v>22</v>
      </c>
      <c r="S3084" s="1" t="s">
        <v>22</v>
      </c>
      <c r="T3084" s="1" t="s">
        <v>9320</v>
      </c>
      <c r="U3084" s="1" t="s">
        <v>27</v>
      </c>
    </row>
    <row r="3085" spans="1:21" ht="15" x14ac:dyDescent="0.2">
      <c r="A3085" s="1" t="s">
        <v>16</v>
      </c>
      <c r="B3085" s="1" t="s">
        <v>64</v>
      </c>
      <c r="C3085" s="1" t="s">
        <v>1187</v>
      </c>
      <c r="D3085" s="1" t="s">
        <v>9314</v>
      </c>
      <c r="E3085" s="1" t="s">
        <v>3606</v>
      </c>
      <c r="F3085" s="1" t="s">
        <v>22</v>
      </c>
      <c r="G3085" s="2" t="str">
        <f t="shared" si="144"/>
        <v>ZPW Zentralpraxis Wallisellen AG</v>
      </c>
      <c r="H3085" s="1" t="s">
        <v>3607</v>
      </c>
      <c r="I3085" s="1" t="str" cm="1">
        <f t="array" ref="I3085">IF(H3085="","",IF(COUNT(VALUE(MID(H3085,ROW($A$1:$A$100),1)))=0,H3085,TRIM(LEFT(H3085,MATCH(TRUE,ISNUMBER(VALUE(MID(H3085,ROW($A$1:$A$100),1))),0)-1))))</f>
        <v>Zentralstrasse</v>
      </c>
      <c r="J3085" s="1" t="str" cm="1">
        <f t="array" ref="J3085">IF(H3085="","",IF(COUNT(VALUE(MID(H3085,ROW($A$1:$A$100),1)))=0,"",RIGHT(H3085,LEN(H3085)-MATCH(TRUE,ISNUMBER(VALUE(MID(H3085,ROW($A$1:$A$100),1))),0)+1)))</f>
        <v>6</v>
      </c>
      <c r="K3085" s="1" t="s">
        <v>22</v>
      </c>
      <c r="L3085" s="1" t="s">
        <v>681</v>
      </c>
      <c r="M3085" s="1" t="str">
        <f t="shared" si="145"/>
        <v>8304</v>
      </c>
      <c r="N3085" s="1" t="str">
        <f t="shared" si="146"/>
        <v>Wallisellen</v>
      </c>
      <c r="O3085" s="1" t="s">
        <v>24</v>
      </c>
      <c r="P3085" s="1" t="s">
        <v>9315</v>
      </c>
      <c r="Q3085" s="1" t="s">
        <v>128</v>
      </c>
      <c r="R3085" s="1" t="s">
        <v>22</v>
      </c>
      <c r="S3085" s="1" t="s">
        <v>22</v>
      </c>
      <c r="T3085" s="1" t="s">
        <v>9316</v>
      </c>
      <c r="U3085" s="1" t="s">
        <v>27</v>
      </c>
    </row>
    <row r="3086" spans="1:21" ht="15" x14ac:dyDescent="0.2">
      <c r="A3086" s="1" t="s">
        <v>73</v>
      </c>
      <c r="B3086" s="1" t="s">
        <v>1538</v>
      </c>
      <c r="C3086" s="1" t="s">
        <v>9310</v>
      </c>
      <c r="D3086" s="1" t="s">
        <v>9311</v>
      </c>
      <c r="E3086" s="1" t="s">
        <v>5862</v>
      </c>
      <c r="F3086" s="1" t="s">
        <v>22</v>
      </c>
      <c r="G3086" s="2" t="str">
        <f t="shared" si="144"/>
        <v>GZA AG</v>
      </c>
      <c r="H3086" s="1" t="s">
        <v>5863</v>
      </c>
      <c r="I3086" s="1" t="str" cm="1">
        <f t="array" ref="I3086">IF(H3086="","",IF(COUNT(VALUE(MID(H3086,ROW($A$1:$A$100),1)))=0,H3086,TRIM(LEFT(H3086,MATCH(TRUE,ISNUMBER(VALUE(MID(H3086,ROW($A$1:$A$100),1))),0)-1))))</f>
        <v>Neumattstrasse</v>
      </c>
      <c r="J3086" s="1" t="str" cm="1">
        <f t="array" ref="J3086">IF(H3086="","",IF(COUNT(VALUE(MID(H3086,ROW($A$1:$A$100),1)))=0,"",RIGHT(H3086,LEN(H3086)-MATCH(TRUE,ISNUMBER(VALUE(MID(H3086,ROW($A$1:$A$100),1))),0)+1)))</f>
        <v>17</v>
      </c>
      <c r="K3086" s="1" t="s">
        <v>22</v>
      </c>
      <c r="L3086" s="1" t="s">
        <v>1110</v>
      </c>
      <c r="M3086" s="1" t="str">
        <f t="shared" si="145"/>
        <v>5000</v>
      </c>
      <c r="N3086" s="1" t="str">
        <f t="shared" si="146"/>
        <v>Aarau</v>
      </c>
      <c r="O3086" s="1" t="s">
        <v>24</v>
      </c>
      <c r="P3086" s="1" t="s">
        <v>9312</v>
      </c>
      <c r="Q3086" s="1" t="s">
        <v>21</v>
      </c>
      <c r="R3086" s="1" t="s">
        <v>22</v>
      </c>
      <c r="S3086" s="1" t="s">
        <v>22</v>
      </c>
      <c r="T3086" s="1" t="s">
        <v>9313</v>
      </c>
      <c r="U3086" s="1" t="s">
        <v>27</v>
      </c>
    </row>
    <row r="3087" spans="1:21" ht="15" x14ac:dyDescent="0.2">
      <c r="A3087" s="1" t="s">
        <v>73</v>
      </c>
      <c r="B3087" s="1" t="s">
        <v>1538</v>
      </c>
      <c r="C3087" s="1" t="s">
        <v>5259</v>
      </c>
      <c r="D3087" s="1" t="s">
        <v>9321</v>
      </c>
      <c r="E3087" s="1" t="s">
        <v>5421</v>
      </c>
      <c r="F3087" s="1" t="s">
        <v>22</v>
      </c>
      <c r="G3087" s="2" t="str">
        <f t="shared" si="144"/>
        <v>fertiSuisse AG - Standort Olten</v>
      </c>
      <c r="H3087" s="1" t="s">
        <v>5422</v>
      </c>
      <c r="I3087" s="1" t="str" cm="1">
        <f t="array" ref="I3087">IF(H3087="","",IF(COUNT(VALUE(MID(H3087,ROW($A$1:$A$100),1)))=0,H3087,TRIM(LEFT(H3087,MATCH(TRUE,ISNUMBER(VALUE(MID(H3087,ROW($A$1:$A$100),1))),0)-1))))</f>
        <v>Tannwaldstrasse</v>
      </c>
      <c r="J3087" s="1" t="str" cm="1">
        <f t="array" ref="J3087">IF(H3087="","",IF(COUNT(VALUE(MID(H3087,ROW($A$1:$A$100),1)))=0,"",RIGHT(H3087,LEN(H3087)-MATCH(TRUE,ISNUMBER(VALUE(MID(H3087,ROW($A$1:$A$100),1))),0)+1)))</f>
        <v>2</v>
      </c>
      <c r="K3087" s="1" t="s">
        <v>22</v>
      </c>
      <c r="L3087" s="1" t="s">
        <v>422</v>
      </c>
      <c r="M3087" s="1" t="str">
        <f t="shared" si="145"/>
        <v>4600</v>
      </c>
      <c r="N3087" s="1" t="str">
        <f t="shared" si="146"/>
        <v>Olten</v>
      </c>
      <c r="O3087" s="1" t="s">
        <v>24</v>
      </c>
      <c r="P3087" s="1" t="s">
        <v>9322</v>
      </c>
      <c r="Q3087" s="1" t="s">
        <v>21</v>
      </c>
      <c r="R3087" s="1" t="s">
        <v>22</v>
      </c>
      <c r="S3087" s="1" t="s">
        <v>22</v>
      </c>
      <c r="T3087" s="1" t="s">
        <v>9323</v>
      </c>
      <c r="U3087" s="1" t="s">
        <v>27</v>
      </c>
    </row>
    <row r="3088" spans="1:21" ht="15" x14ac:dyDescent="0.2">
      <c r="A3088" s="1" t="s">
        <v>16</v>
      </c>
      <c r="B3088" s="1" t="s">
        <v>17</v>
      </c>
      <c r="C3088" s="1" t="s">
        <v>16023</v>
      </c>
      <c r="D3088" s="1" t="s">
        <v>16024</v>
      </c>
      <c r="E3088" s="1" t="s">
        <v>781</v>
      </c>
      <c r="F3088" s="1" t="s">
        <v>22</v>
      </c>
      <c r="G3088" s="2" t="str">
        <f t="shared" si="144"/>
        <v>arzthaus AG - Standort St.Gallen</v>
      </c>
      <c r="H3088" s="1" t="s">
        <v>782</v>
      </c>
      <c r="I3088" s="1" t="str" cm="1">
        <f t="array" ref="I3088">IF(H3088="","",IF(COUNT(VALUE(MID(H3088,ROW($A$1:$A$100),1)))=0,H3088,TRIM(LEFT(H3088,MATCH(TRUE,ISNUMBER(VALUE(MID(H3088,ROW($A$1:$A$100),1))),0)-1))))</f>
        <v>Zeughausgasse</v>
      </c>
      <c r="J3088" s="1" t="str" cm="1">
        <f t="array" ref="J3088">IF(H3088="","",IF(COUNT(VALUE(MID(H3088,ROW($A$1:$A$100),1)))=0,"",RIGHT(H3088,LEN(H3088)-MATCH(TRUE,ISNUMBER(VALUE(MID(H3088,ROW($A$1:$A$100),1))),0)+1)))</f>
        <v>22</v>
      </c>
      <c r="K3088" s="1" t="s">
        <v>22</v>
      </c>
      <c r="L3088" s="1" t="s">
        <v>375</v>
      </c>
      <c r="M3088" s="1" t="str">
        <f t="shared" si="145"/>
        <v>9000</v>
      </c>
      <c r="N3088" s="1" t="str">
        <f t="shared" si="146"/>
        <v>St. Gallen</v>
      </c>
      <c r="O3088" s="1" t="s">
        <v>24</v>
      </c>
      <c r="P3088" s="1" t="s">
        <v>16025</v>
      </c>
      <c r="Q3088" s="1" t="s">
        <v>128</v>
      </c>
      <c r="R3088" s="1" t="s">
        <v>22</v>
      </c>
      <c r="S3088" s="1" t="s">
        <v>22</v>
      </c>
      <c r="T3088" s="1" t="s">
        <v>16026</v>
      </c>
      <c r="U3088" s="1" t="s">
        <v>27</v>
      </c>
    </row>
    <row r="3089" spans="1:21" ht="30" x14ac:dyDescent="0.2">
      <c r="A3089" s="1" t="s">
        <v>73</v>
      </c>
      <c r="B3089" s="1" t="s">
        <v>64</v>
      </c>
      <c r="C3089" s="1" t="s">
        <v>9327</v>
      </c>
      <c r="D3089" s="1" t="s">
        <v>9328</v>
      </c>
      <c r="E3089" s="1" t="s">
        <v>67</v>
      </c>
      <c r="F3089" s="1" t="s">
        <v>68</v>
      </c>
      <c r="G3089" s="2" t="str">
        <f t="shared" si="144"/>
        <v>Kantonsspital Winterthur
_x000D_Klinik für Geburtshilfe und Gyn.</v>
      </c>
      <c r="H3089" s="1" t="s">
        <v>22</v>
      </c>
      <c r="I3089" s="1" t="str" cm="1">
        <f t="array" ref="I3089">IF(H3089="","",IF(COUNT(VALUE(MID(H3089,ROW($A$1:$A$100),1)))=0,H3089,TRIM(LEFT(H3089,MATCH(TRUE,ISNUMBER(VALUE(MID(H3089,ROW($A$1:$A$100),1))),0)-1))))</f>
        <v/>
      </c>
      <c r="J3089" s="1" t="str" cm="1">
        <f t="array" ref="J3089">IF(H3089="","",IF(COUNT(VALUE(MID(H3089,ROW($A$1:$A$100),1)))=0,"",RIGHT(H3089,LEN(H3089)-MATCH(TRUE,ISNUMBER(VALUE(MID(H3089,ROW($A$1:$A$100),1))),0)+1)))</f>
        <v/>
      </c>
      <c r="K3089" s="1" t="s">
        <v>69</v>
      </c>
      <c r="L3089" s="1" t="s">
        <v>70</v>
      </c>
      <c r="M3089" s="1" t="str">
        <f t="shared" si="145"/>
        <v>8401</v>
      </c>
      <c r="N3089" s="1" t="str">
        <f t="shared" si="146"/>
        <v>Winterthur</v>
      </c>
      <c r="O3089" s="1" t="s">
        <v>24</v>
      </c>
      <c r="P3089" s="1" t="s">
        <v>9329</v>
      </c>
      <c r="Q3089" s="1" t="s">
        <v>21</v>
      </c>
      <c r="R3089" s="1" t="s">
        <v>22</v>
      </c>
      <c r="S3089" s="1" t="s">
        <v>22</v>
      </c>
      <c r="T3089" s="1" t="s">
        <v>9330</v>
      </c>
      <c r="U3089" s="1" t="s">
        <v>27</v>
      </c>
    </row>
    <row r="3090" spans="1:21" ht="30" x14ac:dyDescent="0.2">
      <c r="A3090" s="1" t="s">
        <v>16</v>
      </c>
      <c r="B3090" s="1" t="s">
        <v>64</v>
      </c>
      <c r="C3090" s="1" t="s">
        <v>1106</v>
      </c>
      <c r="D3090" s="1" t="s">
        <v>5435</v>
      </c>
      <c r="E3090" s="1" t="s">
        <v>1870</v>
      </c>
      <c r="F3090" s="1" t="s">
        <v>1871</v>
      </c>
      <c r="G3090" s="2" t="str">
        <f t="shared" si="144"/>
        <v>Spital Grabs
_x000D_Frauenklinik Spital Grabs</v>
      </c>
      <c r="H3090" s="1" t="s">
        <v>1872</v>
      </c>
      <c r="I3090" s="1" t="str" cm="1">
        <f t="array" ref="I3090">IF(H3090="","",IF(COUNT(VALUE(MID(H3090,ROW($A$1:$A$100),1)))=0,H3090,TRIM(LEFT(H3090,MATCH(TRUE,ISNUMBER(VALUE(MID(H3090,ROW($A$1:$A$100),1))),0)-1))))</f>
        <v>Spitalstrasse</v>
      </c>
      <c r="J3090" s="1" t="str" cm="1">
        <f t="array" ref="J3090">IF(H3090="","",IF(COUNT(VALUE(MID(H3090,ROW($A$1:$A$100),1)))=0,"",RIGHT(H3090,LEN(H3090)-MATCH(TRUE,ISNUMBER(VALUE(MID(H3090,ROW($A$1:$A$100),1))),0)+1)))</f>
        <v>44</v>
      </c>
      <c r="K3090" s="1" t="s">
        <v>22</v>
      </c>
      <c r="L3090" s="1" t="s">
        <v>1873</v>
      </c>
      <c r="M3090" s="1" t="str">
        <f t="shared" si="145"/>
        <v>9472</v>
      </c>
      <c r="N3090" s="1" t="str">
        <f t="shared" si="146"/>
        <v>Grabs</v>
      </c>
      <c r="O3090" s="1" t="s">
        <v>24</v>
      </c>
      <c r="P3090" s="1" t="s">
        <v>5436</v>
      </c>
      <c r="Q3090" s="1" t="s">
        <v>21</v>
      </c>
      <c r="R3090" s="1" t="s">
        <v>22</v>
      </c>
      <c r="S3090" s="1" t="s">
        <v>22</v>
      </c>
      <c r="T3090" s="1" t="s">
        <v>5437</v>
      </c>
      <c r="U3090" s="1" t="s">
        <v>27</v>
      </c>
    </row>
    <row r="3091" spans="1:21" ht="15" x14ac:dyDescent="0.2">
      <c r="A3091" s="1" t="s">
        <v>16</v>
      </c>
      <c r="B3091" s="1" t="s">
        <v>64</v>
      </c>
      <c r="C3091" s="1" t="s">
        <v>1106</v>
      </c>
      <c r="D3091" s="1" t="s">
        <v>1592</v>
      </c>
      <c r="E3091" s="1" t="s">
        <v>1012</v>
      </c>
      <c r="F3091" s="1" t="s">
        <v>22</v>
      </c>
      <c r="G3091" s="2" t="str">
        <f t="shared" si="144"/>
        <v>medVadis AG</v>
      </c>
      <c r="H3091" s="1" t="s">
        <v>1013</v>
      </c>
      <c r="I3091" s="1" t="str" cm="1">
        <f t="array" ref="I3091">IF(H3091="","",IF(COUNT(VALUE(MID(H3091,ROW($A$1:$A$100),1)))=0,H3091,TRIM(LEFT(H3091,MATCH(TRUE,ISNUMBER(VALUE(MID(H3091,ROW($A$1:$A$100),1))),0)-1))))</f>
        <v>Birmensdorferstrasse</v>
      </c>
      <c r="J3091" s="1" t="str" cm="1">
        <f t="array" ref="J3091">IF(H3091="","",IF(COUNT(VALUE(MID(H3091,ROW($A$1:$A$100),1)))=0,"",RIGHT(H3091,LEN(H3091)-MATCH(TRUE,ISNUMBER(VALUE(MID(H3091,ROW($A$1:$A$100),1))),0)+1)))</f>
        <v>87</v>
      </c>
      <c r="K3091" s="1" t="s">
        <v>22</v>
      </c>
      <c r="L3091" s="1" t="s">
        <v>1014</v>
      </c>
      <c r="M3091" s="1" t="str">
        <f t="shared" si="145"/>
        <v>8902</v>
      </c>
      <c r="N3091" s="1" t="str">
        <f t="shared" si="146"/>
        <v>Urdorf</v>
      </c>
      <c r="O3091" s="1" t="s">
        <v>24</v>
      </c>
      <c r="P3091" s="1" t="s">
        <v>1593</v>
      </c>
      <c r="Q3091" s="1" t="s">
        <v>128</v>
      </c>
      <c r="R3091" s="1" t="s">
        <v>22</v>
      </c>
      <c r="S3091" s="1" t="s">
        <v>22</v>
      </c>
      <c r="T3091" s="1" t="s">
        <v>1594</v>
      </c>
      <c r="U3091" s="1" t="s">
        <v>27</v>
      </c>
    </row>
    <row r="3092" spans="1:21" ht="15" x14ac:dyDescent="0.2">
      <c r="A3092" s="1" t="s">
        <v>16</v>
      </c>
      <c r="B3092" s="1" t="s">
        <v>64</v>
      </c>
      <c r="C3092" s="1" t="s">
        <v>9385</v>
      </c>
      <c r="D3092" s="1" t="s">
        <v>9386</v>
      </c>
      <c r="E3092" s="1" t="s">
        <v>9387</v>
      </c>
      <c r="F3092" s="1" t="s">
        <v>22</v>
      </c>
      <c r="G3092" s="2" t="str">
        <f t="shared" si="144"/>
        <v>Praxis Dr. Sautter Catherine</v>
      </c>
      <c r="H3092" s="1" t="s">
        <v>9388</v>
      </c>
      <c r="I3092" s="1" t="str" cm="1">
        <f t="array" ref="I3092">IF(H3092="","",IF(COUNT(VALUE(MID(H3092,ROW($A$1:$A$100),1)))=0,H3092,TRIM(LEFT(H3092,MATCH(TRUE,ISNUMBER(VALUE(MID(H3092,ROW($A$1:$A$100),1))),0)-1))))</f>
        <v>Im Seehof</v>
      </c>
      <c r="J3092" s="1" t="str" cm="1">
        <f t="array" ref="J3092">IF(H3092="","",IF(COUNT(VALUE(MID(H3092,ROW($A$1:$A$100),1)))=0,"",RIGHT(H3092,LEN(H3092)-MATCH(TRUE,ISNUMBER(VALUE(MID(H3092,ROW($A$1:$A$100),1))),0)+1)))</f>
        <v>23</v>
      </c>
      <c r="K3092" s="1" t="s">
        <v>22</v>
      </c>
      <c r="L3092" s="1" t="s">
        <v>638</v>
      </c>
      <c r="M3092" s="1" t="str">
        <f t="shared" si="145"/>
        <v>8610</v>
      </c>
      <c r="N3092" s="1" t="str">
        <f t="shared" si="146"/>
        <v>Uster</v>
      </c>
      <c r="O3092" s="1" t="s">
        <v>24</v>
      </c>
      <c r="P3092" s="1" t="s">
        <v>9389</v>
      </c>
      <c r="Q3092" s="1" t="s">
        <v>128</v>
      </c>
      <c r="R3092" s="1" t="s">
        <v>22</v>
      </c>
      <c r="S3092" s="1" t="s">
        <v>22</v>
      </c>
      <c r="T3092" s="1" t="s">
        <v>9390</v>
      </c>
      <c r="U3092" s="1" t="s">
        <v>27</v>
      </c>
    </row>
    <row r="3093" spans="1:21" ht="15" x14ac:dyDescent="0.2">
      <c r="A3093" s="1" t="s">
        <v>73</v>
      </c>
      <c r="B3093" s="1" t="s">
        <v>17</v>
      </c>
      <c r="C3093" s="1" t="s">
        <v>14380</v>
      </c>
      <c r="D3093" s="1" t="s">
        <v>14381</v>
      </c>
      <c r="E3093" s="1" t="s">
        <v>300</v>
      </c>
      <c r="F3093" s="1" t="s">
        <v>22</v>
      </c>
      <c r="G3093" s="2" t="str">
        <f t="shared" si="144"/>
        <v>Schlossberg Ärztezentrum AG</v>
      </c>
      <c r="H3093" s="1" t="s">
        <v>1263</v>
      </c>
      <c r="I3093" s="1" t="str" cm="1">
        <f t="array" ref="I3093">IF(H3093="","",IF(COUNT(VALUE(MID(H3093,ROW($A$1:$A$100),1)))=0,H3093,TRIM(LEFT(H3093,MATCH(TRUE,ISNUMBER(VALUE(MID(H3093,ROW($A$1:$A$100),1))),0)-1))))</f>
        <v>Schöntalweg</v>
      </c>
      <c r="J3093" s="1" t="str" cm="1">
        <f t="array" ref="J3093">IF(H3093="","",IF(COUNT(VALUE(MID(H3093,ROW($A$1:$A$100),1)))=0,"",RIGHT(H3093,LEN(H3093)-MATCH(TRUE,ISNUMBER(VALUE(MID(H3093,ROW($A$1:$A$100),1))),0)+1)))</f>
        <v>5</v>
      </c>
      <c r="K3093" s="1" t="s">
        <v>22</v>
      </c>
      <c r="L3093" s="1" t="s">
        <v>1264</v>
      </c>
      <c r="M3093" s="1" t="str">
        <f t="shared" si="145"/>
        <v>8546</v>
      </c>
      <c r="N3093" s="1" t="str">
        <f t="shared" si="146"/>
        <v>Islikon</v>
      </c>
      <c r="O3093" s="1" t="s">
        <v>24</v>
      </c>
      <c r="P3093" s="1" t="s">
        <v>14382</v>
      </c>
      <c r="Q3093" s="1" t="s">
        <v>128</v>
      </c>
      <c r="R3093" s="1" t="s">
        <v>22</v>
      </c>
      <c r="S3093" s="1" t="s">
        <v>22</v>
      </c>
      <c r="T3093" s="1" t="s">
        <v>14383</v>
      </c>
      <c r="U3093" s="1" t="s">
        <v>27</v>
      </c>
    </row>
    <row r="3094" spans="1:21" ht="30" x14ac:dyDescent="0.2">
      <c r="A3094" s="1" t="s">
        <v>16</v>
      </c>
      <c r="B3094" s="1" t="s">
        <v>64</v>
      </c>
      <c r="C3094" s="1" t="s">
        <v>1362</v>
      </c>
      <c r="D3094" s="1" t="s">
        <v>1363</v>
      </c>
      <c r="E3094" s="1" t="s">
        <v>1364</v>
      </c>
      <c r="F3094" s="1" t="s">
        <v>21</v>
      </c>
      <c r="G3094" s="2" t="str">
        <f t="shared" si="144"/>
        <v>Spital Herisau
_x000D_Gynäkologie und Geburtshilfe</v>
      </c>
      <c r="H3094" s="1" t="s">
        <v>1365</v>
      </c>
      <c r="I3094" s="1" t="str" cm="1">
        <f t="array" ref="I3094">IF(H3094="","",IF(COUNT(VALUE(MID(H3094,ROW($A$1:$A$100),1)))=0,H3094,TRIM(LEFT(H3094,MATCH(TRUE,ISNUMBER(VALUE(MID(H3094,ROW($A$1:$A$100),1))),0)-1))))</f>
        <v>Spitalstrasse</v>
      </c>
      <c r="J3094" s="1" t="str" cm="1">
        <f t="array" ref="J3094">IF(H3094="","",IF(COUNT(VALUE(MID(H3094,ROW($A$1:$A$100),1)))=0,"",RIGHT(H3094,LEN(H3094)-MATCH(TRUE,ISNUMBER(VALUE(MID(H3094,ROW($A$1:$A$100),1))),0)+1)))</f>
        <v>6</v>
      </c>
      <c r="K3094" s="1" t="s">
        <v>22</v>
      </c>
      <c r="L3094" s="1" t="s">
        <v>194</v>
      </c>
      <c r="M3094" s="1" t="str">
        <f t="shared" si="145"/>
        <v>9100</v>
      </c>
      <c r="N3094" s="1" t="str">
        <f t="shared" si="146"/>
        <v>Herisau</v>
      </c>
      <c r="O3094" s="1" t="s">
        <v>24</v>
      </c>
      <c r="P3094" s="1" t="s">
        <v>1366</v>
      </c>
      <c r="Q3094" s="1" t="s">
        <v>21</v>
      </c>
      <c r="R3094" s="1" t="s">
        <v>22</v>
      </c>
      <c r="S3094" s="1" t="s">
        <v>22</v>
      </c>
      <c r="T3094" s="1" t="s">
        <v>1367</v>
      </c>
      <c r="U3094" s="1" t="s">
        <v>27</v>
      </c>
    </row>
    <row r="3095" spans="1:21" ht="15" x14ac:dyDescent="0.2">
      <c r="A3095" s="1" t="s">
        <v>16</v>
      </c>
      <c r="B3095" s="1" t="s">
        <v>64</v>
      </c>
      <c r="C3095" s="1" t="s">
        <v>5641</v>
      </c>
      <c r="D3095" s="1" t="s">
        <v>9296</v>
      </c>
      <c r="E3095" s="1" t="s">
        <v>9297</v>
      </c>
      <c r="F3095" s="1" t="s">
        <v>22</v>
      </c>
      <c r="G3095" s="2" t="str">
        <f t="shared" si="144"/>
        <v>Admira AG - Kinderwunschzentrum</v>
      </c>
      <c r="H3095" s="1" t="s">
        <v>1315</v>
      </c>
      <c r="I3095" s="1" t="str" cm="1">
        <f t="array" ref="I3095">IF(H3095="","",IF(COUNT(VALUE(MID(H3095,ROW($A$1:$A$100),1)))=0,H3095,TRIM(LEFT(H3095,MATCH(TRUE,ISNUMBER(VALUE(MID(H3095,ROW($A$1:$A$100),1))),0)-1))))</f>
        <v>Brunngasse</v>
      </c>
      <c r="J3095" s="1" t="str" cm="1">
        <f t="array" ref="J3095">IF(H3095="","",IF(COUNT(VALUE(MID(H3095,ROW($A$1:$A$100),1)))=0,"",RIGHT(H3095,LEN(H3095)-MATCH(TRUE,ISNUMBER(VALUE(MID(H3095,ROW($A$1:$A$100),1))),0)+1)))</f>
        <v>6</v>
      </c>
      <c r="K3095" s="1" t="s">
        <v>22</v>
      </c>
      <c r="L3095" s="1" t="s">
        <v>291</v>
      </c>
      <c r="M3095" s="1" t="str">
        <f t="shared" si="145"/>
        <v>8400</v>
      </c>
      <c r="N3095" s="1" t="str">
        <f t="shared" si="146"/>
        <v>Winterthur</v>
      </c>
      <c r="O3095" s="1" t="s">
        <v>24</v>
      </c>
      <c r="P3095" s="1" t="s">
        <v>9298</v>
      </c>
      <c r="Q3095" s="1" t="s">
        <v>21</v>
      </c>
      <c r="R3095" s="1" t="s">
        <v>22</v>
      </c>
      <c r="S3095" s="1" t="s">
        <v>22</v>
      </c>
      <c r="T3095" s="1" t="s">
        <v>9299</v>
      </c>
      <c r="U3095" s="1" t="s">
        <v>27</v>
      </c>
    </row>
    <row r="3096" spans="1:21" ht="15" x14ac:dyDescent="0.2">
      <c r="A3096" s="1" t="s">
        <v>16</v>
      </c>
      <c r="B3096" s="1" t="s">
        <v>64</v>
      </c>
      <c r="C3096" s="1" t="s">
        <v>1394</v>
      </c>
      <c r="D3096" s="1" t="s">
        <v>13449</v>
      </c>
      <c r="E3096" s="1" t="s">
        <v>13450</v>
      </c>
      <c r="F3096" s="1" t="s">
        <v>22</v>
      </c>
      <c r="G3096" s="2" t="str">
        <f t="shared" si="144"/>
        <v>Praxis Dr. Schaad Iris</v>
      </c>
      <c r="H3096" s="1" t="s">
        <v>13451</v>
      </c>
      <c r="I3096" s="1" t="str" cm="1">
        <f t="array" ref="I3096">IF(H3096="","",IF(COUNT(VALUE(MID(H3096,ROW($A$1:$A$100),1)))=0,H3096,TRIM(LEFT(H3096,MATCH(TRUE,ISNUMBER(VALUE(MID(H3096,ROW($A$1:$A$100),1))),0)-1))))</f>
        <v>Seestrasse</v>
      </c>
      <c r="J3096" s="1" t="str" cm="1">
        <f t="array" ref="J3096">IF(H3096="","",IF(COUNT(VALUE(MID(H3096,ROW($A$1:$A$100),1)))=0,"",RIGHT(H3096,LEN(H3096)-MATCH(TRUE,ISNUMBER(VALUE(MID(H3096,ROW($A$1:$A$100),1))),0)+1)))</f>
        <v>27</v>
      </c>
      <c r="K3096" s="1" t="s">
        <v>22</v>
      </c>
      <c r="L3096" s="1" t="s">
        <v>3293</v>
      </c>
      <c r="M3096" s="1" t="str">
        <f t="shared" si="145"/>
        <v>8330</v>
      </c>
      <c r="N3096" s="1" t="str">
        <f t="shared" si="146"/>
        <v>Pfäffikon ZH</v>
      </c>
      <c r="O3096" s="1" t="s">
        <v>24</v>
      </c>
      <c r="P3096" s="1" t="s">
        <v>13452</v>
      </c>
      <c r="Q3096" s="1" t="s">
        <v>128</v>
      </c>
      <c r="R3096" s="1" t="s">
        <v>22</v>
      </c>
      <c r="S3096" s="1" t="s">
        <v>22</v>
      </c>
      <c r="T3096" s="1" t="s">
        <v>13453</v>
      </c>
      <c r="U3096" s="1" t="s">
        <v>27</v>
      </c>
    </row>
    <row r="3097" spans="1:21" ht="15" x14ac:dyDescent="0.2">
      <c r="A3097" s="1" t="s">
        <v>16</v>
      </c>
      <c r="B3097" s="1" t="s">
        <v>64</v>
      </c>
      <c r="C3097" s="1" t="s">
        <v>310</v>
      </c>
      <c r="D3097" s="1" t="s">
        <v>13444</v>
      </c>
      <c r="E3097" s="1" t="s">
        <v>13445</v>
      </c>
      <c r="F3097" s="1" t="s">
        <v>22</v>
      </c>
      <c r="G3097" s="2" t="str">
        <f t="shared" si="144"/>
        <v>Praxis Dr. Schaaf Susanne</v>
      </c>
      <c r="H3097" s="1" t="s">
        <v>13446</v>
      </c>
      <c r="I3097" s="1" t="str" cm="1">
        <f t="array" ref="I3097">IF(H3097="","",IF(COUNT(VALUE(MID(H3097,ROW($A$1:$A$100),1)))=0,H3097,TRIM(LEFT(H3097,MATCH(TRUE,ISNUMBER(VALUE(MID(H3097,ROW($A$1:$A$100),1))),0)-1))))</f>
        <v>Universitätstrasse</v>
      </c>
      <c r="J3097" s="1" t="str" cm="1">
        <f t="array" ref="J3097">IF(H3097="","",IF(COUNT(VALUE(MID(H3097,ROW($A$1:$A$100),1)))=0,"",RIGHT(H3097,LEN(H3097)-MATCH(TRUE,ISNUMBER(VALUE(MID(H3097,ROW($A$1:$A$100),1))),0)+1)))</f>
        <v>86</v>
      </c>
      <c r="K3097" s="1" t="s">
        <v>22</v>
      </c>
      <c r="L3097" s="1" t="s">
        <v>505</v>
      </c>
      <c r="M3097" s="1" t="str">
        <f t="shared" si="145"/>
        <v>8006</v>
      </c>
      <c r="N3097" s="1" t="str">
        <f t="shared" si="146"/>
        <v>Zürich</v>
      </c>
      <c r="O3097" s="1" t="s">
        <v>24</v>
      </c>
      <c r="P3097" s="1" t="s">
        <v>13447</v>
      </c>
      <c r="Q3097" s="1" t="s">
        <v>21</v>
      </c>
      <c r="R3097" s="1" t="s">
        <v>22</v>
      </c>
      <c r="S3097" s="1" t="s">
        <v>22</v>
      </c>
      <c r="T3097" s="1" t="s">
        <v>13448</v>
      </c>
      <c r="U3097" s="1" t="s">
        <v>27</v>
      </c>
    </row>
    <row r="3098" spans="1:21" ht="15" x14ac:dyDescent="0.2">
      <c r="A3098" s="1" t="s">
        <v>73</v>
      </c>
      <c r="B3098" s="1" t="s">
        <v>17</v>
      </c>
      <c r="C3098" s="1" t="s">
        <v>14596</v>
      </c>
      <c r="D3098" s="1" t="s">
        <v>14597</v>
      </c>
      <c r="E3098" s="1" t="s">
        <v>1466</v>
      </c>
      <c r="F3098" s="1" t="s">
        <v>22</v>
      </c>
      <c r="G3098" s="2" t="str">
        <f t="shared" si="144"/>
        <v>Huusarztpraxis Früebli AG</v>
      </c>
      <c r="H3098" s="1" t="s">
        <v>1467</v>
      </c>
      <c r="I3098" s="1" t="str" cm="1">
        <f t="array" ref="I3098">IF(H3098="","",IF(COUNT(VALUE(MID(H3098,ROW($A$1:$A$100),1)))=0,H3098,TRIM(LEFT(H3098,MATCH(TRUE,ISNUMBER(VALUE(MID(H3098,ROW($A$1:$A$100),1))),0)-1))))</f>
        <v>Schulstrasse</v>
      </c>
      <c r="J3098" s="1" t="str" cm="1">
        <f t="array" ref="J3098">IF(H3098="","",IF(COUNT(VALUE(MID(H3098,ROW($A$1:$A$100),1)))=0,"",RIGHT(H3098,LEN(H3098)-MATCH(TRUE,ISNUMBER(VALUE(MID(H3098,ROW($A$1:$A$100),1))),0)+1)))</f>
        <v>12</v>
      </c>
      <c r="K3098" s="1" t="s">
        <v>22</v>
      </c>
      <c r="L3098" s="1" t="s">
        <v>1468</v>
      </c>
      <c r="M3098" s="1" t="str">
        <f t="shared" si="145"/>
        <v>8157</v>
      </c>
      <c r="N3098" s="1" t="str">
        <f t="shared" si="146"/>
        <v>Dielsdorf</v>
      </c>
      <c r="O3098" s="1" t="s">
        <v>24</v>
      </c>
      <c r="P3098" s="1" t="s">
        <v>14598</v>
      </c>
      <c r="Q3098" s="1" t="s">
        <v>128</v>
      </c>
      <c r="R3098" s="1" t="s">
        <v>22</v>
      </c>
      <c r="S3098" s="1" t="s">
        <v>22</v>
      </c>
      <c r="T3098" s="1" t="s">
        <v>14599</v>
      </c>
      <c r="U3098" s="1" t="s">
        <v>27</v>
      </c>
    </row>
    <row r="3099" spans="1:21" ht="15" x14ac:dyDescent="0.2">
      <c r="A3099" s="1" t="s">
        <v>16</v>
      </c>
      <c r="B3099" s="1" t="s">
        <v>64</v>
      </c>
      <c r="C3099" s="1" t="s">
        <v>310</v>
      </c>
      <c r="D3099" s="1" t="s">
        <v>2644</v>
      </c>
      <c r="E3099" s="1" t="s">
        <v>2645</v>
      </c>
      <c r="F3099" s="1" t="s">
        <v>22</v>
      </c>
      <c r="G3099" s="2" t="str">
        <f t="shared" si="144"/>
        <v>Praxis Dr. Schadde Susanne</v>
      </c>
      <c r="H3099" s="1" t="s">
        <v>2646</v>
      </c>
      <c r="I3099" s="1" t="str" cm="1">
        <f t="array" ref="I3099">IF(H3099="","",IF(COUNT(VALUE(MID(H3099,ROW($A$1:$A$100),1)))=0,H3099,TRIM(LEFT(H3099,MATCH(TRUE,ISNUMBER(VALUE(MID(H3099,ROW($A$1:$A$100),1))),0)-1))))</f>
        <v>Bahnhofstrasse</v>
      </c>
      <c r="J3099" s="1" t="str" cm="1">
        <f t="array" ref="J3099">IF(H3099="","",IF(COUNT(VALUE(MID(H3099,ROW($A$1:$A$100),1)))=0,"",RIGHT(H3099,LEN(H3099)-MATCH(TRUE,ISNUMBER(VALUE(MID(H3099,ROW($A$1:$A$100),1))),0)+1)))</f>
        <v>100</v>
      </c>
      <c r="K3099" s="1" t="s">
        <v>22</v>
      </c>
      <c r="L3099" s="1" t="s">
        <v>993</v>
      </c>
      <c r="M3099" s="1" t="str">
        <f t="shared" si="145"/>
        <v>8620</v>
      </c>
      <c r="N3099" s="1" t="str">
        <f t="shared" si="146"/>
        <v>Wetzikon ZH</v>
      </c>
      <c r="O3099" s="1" t="s">
        <v>24</v>
      </c>
      <c r="P3099" s="1" t="s">
        <v>2647</v>
      </c>
      <c r="Q3099" s="1" t="s">
        <v>80</v>
      </c>
      <c r="R3099" s="1" t="s">
        <v>22</v>
      </c>
      <c r="S3099" s="1" t="s">
        <v>22</v>
      </c>
      <c r="T3099" s="1" t="s">
        <v>2648</v>
      </c>
      <c r="U3099" s="1" t="s">
        <v>27</v>
      </c>
    </row>
    <row r="3100" spans="1:21" ht="30" x14ac:dyDescent="0.2">
      <c r="A3100" s="1" t="s">
        <v>16</v>
      </c>
      <c r="B3100" s="1" t="s">
        <v>64</v>
      </c>
      <c r="C3100" s="1" t="s">
        <v>2131</v>
      </c>
      <c r="D3100" s="1" t="s">
        <v>2132</v>
      </c>
      <c r="E3100" s="1" t="s">
        <v>750</v>
      </c>
      <c r="F3100" s="1" t="s">
        <v>751</v>
      </c>
      <c r="G3100" s="2" t="str">
        <f t="shared" si="144"/>
        <v>Universitätsspital Basel
_x000D_Gynäkologie und Gyn. Onkologie</v>
      </c>
      <c r="H3100" s="1" t="s">
        <v>752</v>
      </c>
      <c r="I3100" s="1" t="str" cm="1">
        <f t="array" ref="I3100">IF(H3100="","",IF(COUNT(VALUE(MID(H3100,ROW($A$1:$A$100),1)))=0,H3100,TRIM(LEFT(H3100,MATCH(TRUE,ISNUMBER(VALUE(MID(H3100,ROW($A$1:$A$100),1))),0)-1))))</f>
        <v>Spitalstrasse</v>
      </c>
      <c r="J3100" s="1" t="str" cm="1">
        <f t="array" ref="J3100">IF(H3100="","",IF(COUNT(VALUE(MID(H3100,ROW($A$1:$A$100),1)))=0,"",RIGHT(H3100,LEN(H3100)-MATCH(TRUE,ISNUMBER(VALUE(MID(H3100,ROW($A$1:$A$100),1))),0)+1)))</f>
        <v>21</v>
      </c>
      <c r="K3100" s="1" t="s">
        <v>22</v>
      </c>
      <c r="L3100" s="1" t="s">
        <v>753</v>
      </c>
      <c r="M3100" s="1" t="str">
        <f t="shared" si="145"/>
        <v>4031</v>
      </c>
      <c r="N3100" s="1" t="str">
        <f t="shared" si="146"/>
        <v>Basel</v>
      </c>
      <c r="O3100" s="1" t="s">
        <v>24</v>
      </c>
      <c r="P3100" s="1" t="s">
        <v>2133</v>
      </c>
      <c r="Q3100" s="1" t="s">
        <v>21</v>
      </c>
      <c r="R3100" s="1" t="s">
        <v>22</v>
      </c>
      <c r="S3100" s="1" t="s">
        <v>22</v>
      </c>
      <c r="T3100" s="1" t="s">
        <v>2134</v>
      </c>
      <c r="U3100" s="1" t="s">
        <v>27</v>
      </c>
    </row>
    <row r="3101" spans="1:21" ht="15" x14ac:dyDescent="0.2">
      <c r="A3101" s="1" t="s">
        <v>16</v>
      </c>
      <c r="B3101" s="1" t="s">
        <v>64</v>
      </c>
      <c r="C3101" s="1" t="s">
        <v>357</v>
      </c>
      <c r="D3101" s="1" t="s">
        <v>6129</v>
      </c>
      <c r="E3101" s="1" t="s">
        <v>6130</v>
      </c>
      <c r="F3101" s="1" t="s">
        <v>22</v>
      </c>
      <c r="G3101" s="2" t="str">
        <f t="shared" si="144"/>
        <v>frauenXundheit Winterthur KLG</v>
      </c>
      <c r="H3101" s="1" t="s">
        <v>6131</v>
      </c>
      <c r="I3101" s="1" t="str" cm="1">
        <f t="array" ref="I3101">IF(H3101="","",IF(COUNT(VALUE(MID(H3101,ROW($A$1:$A$100),1)))=0,H3101,TRIM(LEFT(H3101,MATCH(TRUE,ISNUMBER(VALUE(MID(H3101,ROW($A$1:$A$100),1))),0)-1))))</f>
        <v>Technikumstrasse</v>
      </c>
      <c r="J3101" s="1" t="str" cm="1">
        <f t="array" ref="J3101">IF(H3101="","",IF(COUNT(VALUE(MID(H3101,ROW($A$1:$A$100),1)))=0,"",RIGHT(H3101,LEN(H3101)-MATCH(TRUE,ISNUMBER(VALUE(MID(H3101,ROW($A$1:$A$100),1))),0)+1)))</f>
        <v>61</v>
      </c>
      <c r="K3101" s="1" t="s">
        <v>22</v>
      </c>
      <c r="L3101" s="1" t="s">
        <v>291</v>
      </c>
      <c r="M3101" s="1" t="str">
        <f t="shared" si="145"/>
        <v>8400</v>
      </c>
      <c r="N3101" s="1" t="str">
        <f t="shared" si="146"/>
        <v>Winterthur</v>
      </c>
      <c r="O3101" s="1" t="s">
        <v>24</v>
      </c>
      <c r="P3101" s="1" t="s">
        <v>6132</v>
      </c>
      <c r="Q3101" s="1" t="s">
        <v>21</v>
      </c>
      <c r="R3101" s="1" t="s">
        <v>22</v>
      </c>
      <c r="S3101" s="1" t="s">
        <v>22</v>
      </c>
      <c r="T3101" s="1" t="s">
        <v>6133</v>
      </c>
      <c r="U3101" s="1" t="s">
        <v>27</v>
      </c>
    </row>
    <row r="3102" spans="1:21" ht="15" x14ac:dyDescent="0.2">
      <c r="A3102" s="1" t="s">
        <v>73</v>
      </c>
      <c r="B3102" s="1" t="s">
        <v>64</v>
      </c>
      <c r="C3102" s="1" t="s">
        <v>462</v>
      </c>
      <c r="D3102" s="1" t="s">
        <v>13428</v>
      </c>
      <c r="E3102" s="1" t="s">
        <v>13429</v>
      </c>
      <c r="F3102" s="1" t="s">
        <v>22</v>
      </c>
      <c r="G3102" s="2" t="str">
        <f t="shared" si="144"/>
        <v>Praxis zum Wasserfels</v>
      </c>
      <c r="H3102" s="1" t="s">
        <v>13430</v>
      </c>
      <c r="I3102" s="1" t="str" cm="1">
        <f t="array" ref="I3102">IF(H3102="","",IF(COUNT(VALUE(MID(H3102,ROW($A$1:$A$100),1)))=0,H3102,TRIM(LEFT(H3102,MATCH(TRUE,ISNUMBER(VALUE(MID(H3102,ROW($A$1:$A$100),1))),0)-1))))</f>
        <v>Dorfstrasse</v>
      </c>
      <c r="J3102" s="1" t="str" cm="1">
        <f t="array" ref="J3102">IF(H3102="","",IF(COUNT(VALUE(MID(H3102,ROW($A$1:$A$100),1)))=0,"",RIGHT(H3102,LEN(H3102)-MATCH(TRUE,ISNUMBER(VALUE(MID(H3102,ROW($A$1:$A$100),1))),0)+1)))</f>
        <v>122</v>
      </c>
      <c r="K3102" s="1" t="s">
        <v>22</v>
      </c>
      <c r="L3102" s="1" t="s">
        <v>1021</v>
      </c>
      <c r="M3102" s="1" t="str">
        <f t="shared" si="145"/>
        <v>8706</v>
      </c>
      <c r="N3102" s="1" t="str">
        <f t="shared" si="146"/>
        <v>Meilen</v>
      </c>
      <c r="O3102" s="1" t="s">
        <v>24</v>
      </c>
      <c r="P3102" s="1" t="s">
        <v>13431</v>
      </c>
      <c r="Q3102" s="1" t="s">
        <v>21</v>
      </c>
      <c r="R3102" s="1" t="s">
        <v>22</v>
      </c>
      <c r="S3102" s="1" t="s">
        <v>22</v>
      </c>
      <c r="T3102" s="1" t="s">
        <v>13432</v>
      </c>
      <c r="U3102" s="1" t="s">
        <v>27</v>
      </c>
    </row>
    <row r="3103" spans="1:21" ht="15" x14ac:dyDescent="0.2">
      <c r="A3103" s="1" t="s">
        <v>73</v>
      </c>
      <c r="B3103" s="1" t="s">
        <v>17</v>
      </c>
      <c r="C3103" s="1" t="s">
        <v>2770</v>
      </c>
      <c r="D3103" s="1" t="s">
        <v>3290</v>
      </c>
      <c r="E3103" s="1" t="s">
        <v>3291</v>
      </c>
      <c r="F3103" s="1" t="s">
        <v>22</v>
      </c>
      <c r="G3103" s="2" t="str">
        <f t="shared" si="144"/>
        <v>Prax Bönd AG</v>
      </c>
      <c r="H3103" s="1" t="s">
        <v>3292</v>
      </c>
      <c r="I3103" s="1" t="str" cm="1">
        <f t="array" ref="I3103">IF(H3103="","",IF(COUNT(VALUE(MID(H3103,ROW($A$1:$A$100),1)))=0,H3103,TRIM(LEFT(H3103,MATCH(TRUE,ISNUMBER(VALUE(MID(H3103,ROW($A$1:$A$100),1))),0)-1))))</f>
        <v>Böndlerstrasse</v>
      </c>
      <c r="J3103" s="1" t="str" cm="1">
        <f t="array" ref="J3103">IF(H3103="","",IF(COUNT(VALUE(MID(H3103,ROW($A$1:$A$100),1)))=0,"",RIGHT(H3103,LEN(H3103)-MATCH(TRUE,ISNUMBER(VALUE(MID(H3103,ROW($A$1:$A$100),1))),0)+1)))</f>
        <v>15</v>
      </c>
      <c r="K3103" s="1" t="s">
        <v>22</v>
      </c>
      <c r="L3103" s="1" t="s">
        <v>3293</v>
      </c>
      <c r="M3103" s="1" t="str">
        <f t="shared" si="145"/>
        <v>8330</v>
      </c>
      <c r="N3103" s="1" t="str">
        <f t="shared" si="146"/>
        <v>Pfäffikon ZH</v>
      </c>
      <c r="O3103" s="1" t="s">
        <v>24</v>
      </c>
      <c r="P3103" s="1" t="s">
        <v>5502</v>
      </c>
      <c r="Q3103" s="1" t="s">
        <v>80</v>
      </c>
      <c r="R3103" s="1" t="s">
        <v>22</v>
      </c>
      <c r="S3103" s="1" t="s">
        <v>22</v>
      </c>
      <c r="T3103" s="1" t="s">
        <v>5503</v>
      </c>
      <c r="U3103" s="1" t="s">
        <v>27</v>
      </c>
    </row>
    <row r="3104" spans="1:21" ht="15" x14ac:dyDescent="0.2">
      <c r="A3104" s="1" t="s">
        <v>16</v>
      </c>
      <c r="B3104" s="1" t="s">
        <v>64</v>
      </c>
      <c r="C3104" s="1" t="s">
        <v>455</v>
      </c>
      <c r="D3104" s="1" t="s">
        <v>3290</v>
      </c>
      <c r="E3104" s="1" t="s">
        <v>6006</v>
      </c>
      <c r="F3104" s="1" t="s">
        <v>22</v>
      </c>
      <c r="G3104" s="2" t="str">
        <f t="shared" si="144"/>
        <v>mediX praxis friesenberg</v>
      </c>
      <c r="H3104" s="1" t="s">
        <v>6007</v>
      </c>
      <c r="I3104" s="1" t="str" cm="1">
        <f t="array" ref="I3104">IF(H3104="","",IF(COUNT(VALUE(MID(H3104,ROW($A$1:$A$100),1)))=0,H3104,TRIM(LEFT(H3104,MATCH(TRUE,ISNUMBER(VALUE(MID(H3104,ROW($A$1:$A$100),1))),0)-1))))</f>
        <v>Schweighofstrasse</v>
      </c>
      <c r="J3104" s="1" t="str" cm="1">
        <f t="array" ref="J3104">IF(H3104="","",IF(COUNT(VALUE(MID(H3104,ROW($A$1:$A$100),1)))=0,"",RIGHT(H3104,LEN(H3104)-MATCH(TRUE,ISNUMBER(VALUE(MID(H3104,ROW($A$1:$A$100),1))),0)+1)))</f>
        <v>230</v>
      </c>
      <c r="K3104" s="1" t="s">
        <v>22</v>
      </c>
      <c r="L3104" s="1" t="s">
        <v>943</v>
      </c>
      <c r="M3104" s="1" t="str">
        <f t="shared" si="145"/>
        <v>8045</v>
      </c>
      <c r="N3104" s="1" t="str">
        <f t="shared" si="146"/>
        <v>Zürich</v>
      </c>
      <c r="O3104" s="1" t="s">
        <v>24</v>
      </c>
      <c r="P3104" s="1" t="s">
        <v>6008</v>
      </c>
      <c r="Q3104" s="1" t="s">
        <v>128</v>
      </c>
      <c r="R3104" s="1" t="s">
        <v>22</v>
      </c>
      <c r="S3104" s="1" t="s">
        <v>22</v>
      </c>
      <c r="T3104" s="1" t="s">
        <v>6009</v>
      </c>
      <c r="U3104" s="1" t="s">
        <v>27</v>
      </c>
    </row>
    <row r="3105" spans="1:21" ht="15" x14ac:dyDescent="0.2">
      <c r="A3105" s="1" t="s">
        <v>16</v>
      </c>
      <c r="B3105" s="1" t="s">
        <v>17</v>
      </c>
      <c r="C3105" s="1" t="s">
        <v>3289</v>
      </c>
      <c r="D3105" s="1" t="s">
        <v>3290</v>
      </c>
      <c r="E3105" s="1" t="s">
        <v>3291</v>
      </c>
      <c r="F3105" s="1" t="s">
        <v>22</v>
      </c>
      <c r="G3105" s="2" t="str">
        <f t="shared" si="144"/>
        <v>Prax Bönd AG</v>
      </c>
      <c r="H3105" s="1" t="s">
        <v>3292</v>
      </c>
      <c r="I3105" s="1" t="str" cm="1">
        <f t="array" ref="I3105">IF(H3105="","",IF(COUNT(VALUE(MID(H3105,ROW($A$1:$A$100),1)))=0,H3105,TRIM(LEFT(H3105,MATCH(TRUE,ISNUMBER(VALUE(MID(H3105,ROW($A$1:$A$100),1))),0)-1))))</f>
        <v>Böndlerstrasse</v>
      </c>
      <c r="J3105" s="1" t="str" cm="1">
        <f t="array" ref="J3105">IF(H3105="","",IF(COUNT(VALUE(MID(H3105,ROW($A$1:$A$100),1)))=0,"",RIGHT(H3105,LEN(H3105)-MATCH(TRUE,ISNUMBER(VALUE(MID(H3105,ROW($A$1:$A$100),1))),0)+1)))</f>
        <v>15</v>
      </c>
      <c r="K3105" s="1" t="s">
        <v>22</v>
      </c>
      <c r="L3105" s="1" t="s">
        <v>3293</v>
      </c>
      <c r="M3105" s="1" t="str">
        <f t="shared" si="145"/>
        <v>8330</v>
      </c>
      <c r="N3105" s="1" t="str">
        <f t="shared" si="146"/>
        <v>Pfäffikon ZH</v>
      </c>
      <c r="O3105" s="1" t="s">
        <v>24</v>
      </c>
      <c r="P3105" s="1" t="s">
        <v>3294</v>
      </c>
      <c r="Q3105" s="1" t="s">
        <v>128</v>
      </c>
      <c r="R3105" s="1" t="s">
        <v>22</v>
      </c>
      <c r="S3105" s="1" t="s">
        <v>22</v>
      </c>
      <c r="T3105" s="1" t="s">
        <v>3295</v>
      </c>
      <c r="U3105" s="1" t="s">
        <v>27</v>
      </c>
    </row>
    <row r="3106" spans="1:21" ht="15" x14ac:dyDescent="0.2">
      <c r="A3106" s="1" t="s">
        <v>16</v>
      </c>
      <c r="B3106" s="1" t="s">
        <v>17</v>
      </c>
      <c r="C3106" s="1" t="s">
        <v>541</v>
      </c>
      <c r="D3106" s="1" t="s">
        <v>6822</v>
      </c>
      <c r="E3106" s="1" t="s">
        <v>6823</v>
      </c>
      <c r="F3106" s="1" t="s">
        <v>22</v>
      </c>
      <c r="G3106" s="2" t="str">
        <f t="shared" si="144"/>
        <v>Praxis Gassmann und Schäffeler</v>
      </c>
      <c r="H3106" s="1" t="s">
        <v>1095</v>
      </c>
      <c r="I3106" s="1" t="str" cm="1">
        <f t="array" ref="I3106">IF(H3106="","",IF(COUNT(VALUE(MID(H3106,ROW($A$1:$A$100),1)))=0,H3106,TRIM(LEFT(H3106,MATCH(TRUE,ISNUMBER(VALUE(MID(H3106,ROW($A$1:$A$100),1))),0)-1))))</f>
        <v>Bremgartenstrasse</v>
      </c>
      <c r="J3106" s="1" t="str" cm="1">
        <f t="array" ref="J3106">IF(H3106="","",IF(COUNT(VALUE(MID(H3106,ROW($A$1:$A$100),1)))=0,"",RIGHT(H3106,LEN(H3106)-MATCH(TRUE,ISNUMBER(VALUE(MID(H3106,ROW($A$1:$A$100),1))),0)+1)))</f>
        <v>119</v>
      </c>
      <c r="K3106" s="1" t="s">
        <v>22</v>
      </c>
      <c r="L3106" s="1" t="s">
        <v>930</v>
      </c>
      <c r="M3106" s="1" t="str">
        <f t="shared" si="145"/>
        <v>3012</v>
      </c>
      <c r="N3106" s="1" t="str">
        <f t="shared" si="146"/>
        <v>Bern</v>
      </c>
      <c r="O3106" s="1" t="s">
        <v>24</v>
      </c>
      <c r="P3106" s="1" t="s">
        <v>6824</v>
      </c>
      <c r="Q3106" s="1" t="s">
        <v>21</v>
      </c>
      <c r="R3106" s="1" t="s">
        <v>22</v>
      </c>
      <c r="S3106" s="1" t="s">
        <v>22</v>
      </c>
      <c r="T3106" s="1" t="s">
        <v>6825</v>
      </c>
      <c r="U3106" s="1" t="s">
        <v>27</v>
      </c>
    </row>
    <row r="3107" spans="1:21" ht="30" x14ac:dyDescent="0.2">
      <c r="A3107" s="1" t="s">
        <v>73</v>
      </c>
      <c r="B3107" s="1" t="s">
        <v>204</v>
      </c>
      <c r="C3107" s="1" t="s">
        <v>13454</v>
      </c>
      <c r="D3107" s="1" t="s">
        <v>5097</v>
      </c>
      <c r="E3107" s="1" t="s">
        <v>1568</v>
      </c>
      <c r="F3107" s="1" t="s">
        <v>156</v>
      </c>
      <c r="G3107" s="2" t="str">
        <f t="shared" si="144"/>
        <v>Kantonsspital Baden AG
_x000D_Frauenklinik</v>
      </c>
      <c r="H3107" s="1" t="s">
        <v>1569</v>
      </c>
      <c r="I3107" s="1" t="str" cm="1">
        <f t="array" ref="I3107">IF(H3107="","",IF(COUNT(VALUE(MID(H3107,ROW($A$1:$A$100),1)))=0,H3107,TRIM(LEFT(H3107,MATCH(TRUE,ISNUMBER(VALUE(MID(H3107,ROW($A$1:$A$100),1))),0)-1))))</f>
        <v>Im Ergel</v>
      </c>
      <c r="J3107" s="1" t="str" cm="1">
        <f t="array" ref="J3107">IF(H3107="","",IF(COUNT(VALUE(MID(H3107,ROW($A$1:$A$100),1)))=0,"",RIGHT(H3107,LEN(H3107)-MATCH(TRUE,ISNUMBER(VALUE(MID(H3107,ROW($A$1:$A$100),1))),0)+1)))</f>
        <v>1</v>
      </c>
      <c r="K3107" s="1" t="s">
        <v>22</v>
      </c>
      <c r="L3107" s="1" t="s">
        <v>1570</v>
      </c>
      <c r="M3107" s="1" t="str">
        <f t="shared" si="145"/>
        <v>5404</v>
      </c>
      <c r="N3107" s="1" t="str">
        <f t="shared" si="146"/>
        <v>Baden</v>
      </c>
      <c r="O3107" s="1" t="s">
        <v>24</v>
      </c>
      <c r="P3107" s="1" t="s">
        <v>13455</v>
      </c>
      <c r="Q3107" s="1" t="s">
        <v>21</v>
      </c>
      <c r="R3107" s="1" t="s">
        <v>22</v>
      </c>
      <c r="S3107" s="1" t="s">
        <v>22</v>
      </c>
      <c r="T3107" s="1" t="s">
        <v>13456</v>
      </c>
      <c r="U3107" s="1" t="s">
        <v>27</v>
      </c>
    </row>
    <row r="3108" spans="1:21" ht="15" x14ac:dyDescent="0.2">
      <c r="A3108" s="1" t="s">
        <v>16</v>
      </c>
      <c r="B3108" s="1" t="s">
        <v>64</v>
      </c>
      <c r="C3108" s="1" t="s">
        <v>5096</v>
      </c>
      <c r="D3108" s="1" t="s">
        <v>5097</v>
      </c>
      <c r="E3108" s="1" t="s">
        <v>5098</v>
      </c>
      <c r="F3108" s="1" t="s">
        <v>22</v>
      </c>
      <c r="G3108" s="2" t="str">
        <f t="shared" si="144"/>
        <v>Frauenpraxis 55</v>
      </c>
      <c r="H3108" s="1" t="s">
        <v>5099</v>
      </c>
      <c r="I3108" s="1" t="str" cm="1">
        <f t="array" ref="I3108">IF(H3108="","",IF(COUNT(VALUE(MID(H3108,ROW($A$1:$A$100),1)))=0,H3108,TRIM(LEFT(H3108,MATCH(TRUE,ISNUMBER(VALUE(MID(H3108,ROW($A$1:$A$100),1))),0)-1))))</f>
        <v>Sonneggstrasse</v>
      </c>
      <c r="J3108" s="1" t="str" cm="1">
        <f t="array" ref="J3108">IF(H3108="","",IF(COUNT(VALUE(MID(H3108,ROW($A$1:$A$100),1)))=0,"",RIGHT(H3108,LEN(H3108)-MATCH(TRUE,ISNUMBER(VALUE(MID(H3108,ROW($A$1:$A$100),1))),0)+1)))</f>
        <v>55</v>
      </c>
      <c r="K3108" s="1" t="s">
        <v>22</v>
      </c>
      <c r="L3108" s="1" t="s">
        <v>505</v>
      </c>
      <c r="M3108" s="1" t="str">
        <f t="shared" si="145"/>
        <v>8006</v>
      </c>
      <c r="N3108" s="1" t="str">
        <f t="shared" si="146"/>
        <v>Zürich</v>
      </c>
      <c r="O3108" s="1" t="s">
        <v>24</v>
      </c>
      <c r="P3108" s="1" t="s">
        <v>5100</v>
      </c>
      <c r="Q3108" s="1" t="s">
        <v>21</v>
      </c>
      <c r="R3108" s="1" t="s">
        <v>22</v>
      </c>
      <c r="S3108" s="1" t="s">
        <v>22</v>
      </c>
      <c r="T3108" s="1" t="s">
        <v>5101</v>
      </c>
      <c r="U3108" s="1" t="s">
        <v>27</v>
      </c>
    </row>
    <row r="3109" spans="1:21" ht="15" x14ac:dyDescent="0.2">
      <c r="A3109" s="1" t="s">
        <v>73</v>
      </c>
      <c r="B3109" s="1" t="s">
        <v>64</v>
      </c>
      <c r="C3109" s="1" t="s">
        <v>792</v>
      </c>
      <c r="D3109" s="1" t="s">
        <v>13393</v>
      </c>
      <c r="E3109" s="1" t="s">
        <v>10025</v>
      </c>
      <c r="F3109" s="1" t="s">
        <v>22</v>
      </c>
      <c r="G3109" s="2" t="str">
        <f t="shared" si="144"/>
        <v>Praxis St. Fiden</v>
      </c>
      <c r="H3109" s="1" t="s">
        <v>10026</v>
      </c>
      <c r="I3109" s="1" t="str" cm="1">
        <f t="array" ref="I3109">IF(H3109="","",IF(COUNT(VALUE(MID(H3109,ROW($A$1:$A$100),1)))=0,H3109,TRIM(LEFT(H3109,MATCH(TRUE,ISNUMBER(VALUE(MID(H3109,ROW($A$1:$A$100),1))),0)-1))))</f>
        <v>Rorschacher Strasse</v>
      </c>
      <c r="J3109" s="1" t="str" cm="1">
        <f t="array" ref="J3109">IF(H3109="","",IF(COUNT(VALUE(MID(H3109,ROW($A$1:$A$100),1)))=0,"",RIGHT(H3109,LEN(H3109)-MATCH(TRUE,ISNUMBER(VALUE(MID(H3109,ROW($A$1:$A$100),1))),0)+1)))</f>
        <v>107</v>
      </c>
      <c r="K3109" s="1" t="s">
        <v>22</v>
      </c>
      <c r="L3109" s="1" t="s">
        <v>375</v>
      </c>
      <c r="M3109" s="1" t="str">
        <f t="shared" si="145"/>
        <v>9000</v>
      </c>
      <c r="N3109" s="1" t="str">
        <f t="shared" si="146"/>
        <v>St. Gallen</v>
      </c>
      <c r="O3109" s="1" t="s">
        <v>24</v>
      </c>
      <c r="P3109" s="1" t="s">
        <v>13394</v>
      </c>
      <c r="Q3109" s="1" t="s">
        <v>128</v>
      </c>
      <c r="R3109" s="1" t="s">
        <v>22</v>
      </c>
      <c r="S3109" s="1" t="s">
        <v>22</v>
      </c>
      <c r="T3109" s="1" t="s">
        <v>13395</v>
      </c>
      <c r="U3109" s="1" t="s">
        <v>27</v>
      </c>
    </row>
    <row r="3110" spans="1:21" ht="15" x14ac:dyDescent="0.2">
      <c r="A3110" s="1" t="s">
        <v>73</v>
      </c>
      <c r="B3110" s="1" t="s">
        <v>17</v>
      </c>
      <c r="C3110" s="1" t="s">
        <v>462</v>
      </c>
      <c r="D3110" s="1" t="s">
        <v>13458</v>
      </c>
      <c r="E3110" s="1" t="s">
        <v>1608</v>
      </c>
      <c r="F3110" s="1" t="s">
        <v>22</v>
      </c>
      <c r="G3110" s="2" t="str">
        <f t="shared" si="144"/>
        <v>mediX Praxis schwamendingen</v>
      </c>
      <c r="H3110" s="1" t="s">
        <v>1609</v>
      </c>
      <c r="I3110" s="1" t="str" cm="1">
        <f t="array" ref="I3110">IF(H3110="","",IF(COUNT(VALUE(MID(H3110,ROW($A$1:$A$100),1)))=0,H3110,TRIM(LEFT(H3110,MATCH(TRUE,ISNUMBER(VALUE(MID(H3110,ROW($A$1:$A$100),1))),0)-1))))</f>
        <v>Mattenhof</v>
      </c>
      <c r="J3110" s="1" t="str" cm="1">
        <f t="array" ref="J3110">IF(H3110="","",IF(COUNT(VALUE(MID(H3110,ROW($A$1:$A$100),1)))=0,"",RIGHT(H3110,LEN(H3110)-MATCH(TRUE,ISNUMBER(VALUE(MID(H3110,ROW($A$1:$A$100),1))),0)+1)))</f>
        <v>2</v>
      </c>
      <c r="K3110" s="1" t="s">
        <v>22</v>
      </c>
      <c r="L3110" s="1" t="s">
        <v>1610</v>
      </c>
      <c r="M3110" s="1" t="str">
        <f t="shared" si="145"/>
        <v>8051</v>
      </c>
      <c r="N3110" s="1" t="str">
        <f t="shared" si="146"/>
        <v>Zürich</v>
      </c>
      <c r="O3110" s="1" t="s">
        <v>24</v>
      </c>
      <c r="P3110" s="1" t="s">
        <v>15323</v>
      </c>
      <c r="Q3110" s="1" t="s">
        <v>128</v>
      </c>
      <c r="R3110" s="1" t="s">
        <v>22</v>
      </c>
      <c r="S3110" s="1" t="s">
        <v>22</v>
      </c>
      <c r="T3110" s="1" t="s">
        <v>15324</v>
      </c>
      <c r="U3110" s="1" t="s">
        <v>27</v>
      </c>
    </row>
    <row r="3111" spans="1:21" ht="30" x14ac:dyDescent="0.2">
      <c r="A3111" s="1" t="s">
        <v>73</v>
      </c>
      <c r="B3111" s="1" t="s">
        <v>64</v>
      </c>
      <c r="C3111" s="1" t="s">
        <v>13457</v>
      </c>
      <c r="D3111" s="1" t="s">
        <v>13458</v>
      </c>
      <c r="E3111" s="1" t="s">
        <v>5364</v>
      </c>
      <c r="F3111" s="1" t="s">
        <v>8268</v>
      </c>
      <c r="G3111" s="2" t="str">
        <f t="shared" si="144"/>
        <v>Thurklinik, Niederuzwil
_x000D_Praxis Dr. Schams / Dr. Alram</v>
      </c>
      <c r="H3111" s="1" t="s">
        <v>5366</v>
      </c>
      <c r="I3111" s="1" t="str" cm="1">
        <f t="array" ref="I3111">IF(H3111="","",IF(COUNT(VALUE(MID(H3111,ROW($A$1:$A$100),1)))=0,H3111,TRIM(LEFT(H3111,MATCH(TRUE,ISNUMBER(VALUE(MID(H3111,ROW($A$1:$A$100),1))),0)-1))))</f>
        <v>Bahnhofstrasse</v>
      </c>
      <c r="J3111" s="1" t="str" cm="1">
        <f t="array" ref="J3111">IF(H3111="","",IF(COUNT(VALUE(MID(H3111,ROW($A$1:$A$100),1)))=0,"",RIGHT(H3111,LEN(H3111)-MATCH(TRUE,ISNUMBER(VALUE(MID(H3111,ROW($A$1:$A$100),1))),0)+1)))</f>
        <v>123A</v>
      </c>
      <c r="K3111" s="1" t="s">
        <v>22</v>
      </c>
      <c r="L3111" s="1" t="s">
        <v>5367</v>
      </c>
      <c r="M3111" s="1" t="str">
        <f t="shared" si="145"/>
        <v>9244</v>
      </c>
      <c r="N3111" s="1" t="str">
        <f t="shared" si="146"/>
        <v>Niederuzwil</v>
      </c>
      <c r="O3111" s="1" t="s">
        <v>24</v>
      </c>
      <c r="P3111" s="1" t="s">
        <v>13459</v>
      </c>
      <c r="Q3111" s="1" t="s">
        <v>21</v>
      </c>
      <c r="R3111" s="1" t="s">
        <v>22</v>
      </c>
      <c r="S3111" s="1" t="s">
        <v>22</v>
      </c>
      <c r="T3111" s="1" t="s">
        <v>13460</v>
      </c>
      <c r="U3111" s="1" t="s">
        <v>27</v>
      </c>
    </row>
    <row r="3112" spans="1:21" ht="15" x14ac:dyDescent="0.2">
      <c r="A3112" s="1" t="s">
        <v>73</v>
      </c>
      <c r="B3112" s="1" t="s">
        <v>64</v>
      </c>
      <c r="C3112" s="1" t="s">
        <v>8644</v>
      </c>
      <c r="D3112" s="1" t="s">
        <v>3302</v>
      </c>
      <c r="E3112" s="1" t="s">
        <v>10020</v>
      </c>
      <c r="F3112" s="1" t="s">
        <v>22</v>
      </c>
      <c r="G3112" s="2" t="str">
        <f t="shared" si="144"/>
        <v>Hausarztpraxis Nelkenstrasse</v>
      </c>
      <c r="H3112" s="1" t="s">
        <v>10021</v>
      </c>
      <c r="I3112" s="1" t="str" cm="1">
        <f t="array" ref="I3112">IF(H3112="","",IF(COUNT(VALUE(MID(H3112,ROW($A$1:$A$100),1)))=0,H3112,TRIM(LEFT(H3112,MATCH(TRUE,ISNUMBER(VALUE(MID(H3112,ROW($A$1:$A$100),1))),0)-1))))</f>
        <v>Nelkenstrasse</v>
      </c>
      <c r="J3112" s="1" t="str" cm="1">
        <f t="array" ref="J3112">IF(H3112="","",IF(COUNT(VALUE(MID(H3112,ROW($A$1:$A$100),1)))=0,"",RIGHT(H3112,LEN(H3112)-MATCH(TRUE,ISNUMBER(VALUE(MID(H3112,ROW($A$1:$A$100),1))),0)+1)))</f>
        <v>3</v>
      </c>
      <c r="K3112" s="1" t="s">
        <v>22</v>
      </c>
      <c r="L3112" s="1" t="s">
        <v>291</v>
      </c>
      <c r="M3112" s="1" t="str">
        <f t="shared" si="145"/>
        <v>8400</v>
      </c>
      <c r="N3112" s="1" t="str">
        <f t="shared" si="146"/>
        <v>Winterthur</v>
      </c>
      <c r="O3112" s="1" t="s">
        <v>24</v>
      </c>
      <c r="P3112" s="1" t="s">
        <v>13426</v>
      </c>
      <c r="Q3112" s="1" t="s">
        <v>128</v>
      </c>
      <c r="R3112" s="1" t="s">
        <v>22</v>
      </c>
      <c r="S3112" s="1" t="s">
        <v>22</v>
      </c>
      <c r="T3112" s="1" t="s">
        <v>13465</v>
      </c>
      <c r="U3112" s="1" t="s">
        <v>27</v>
      </c>
    </row>
    <row r="3113" spans="1:21" ht="15" x14ac:dyDescent="0.2">
      <c r="A3113" s="1" t="s">
        <v>16</v>
      </c>
      <c r="B3113" s="1" t="s">
        <v>64</v>
      </c>
      <c r="C3113" s="1" t="s">
        <v>3301</v>
      </c>
      <c r="D3113" s="1" t="s">
        <v>3302</v>
      </c>
      <c r="E3113" s="1" t="s">
        <v>3303</v>
      </c>
      <c r="F3113" s="1" t="s">
        <v>22</v>
      </c>
      <c r="G3113" s="2" t="str">
        <f t="shared" si="144"/>
        <v>Ärztezentrum Flawil AG</v>
      </c>
      <c r="H3113" s="1" t="s">
        <v>3304</v>
      </c>
      <c r="I3113" s="1" t="str" cm="1">
        <f t="array" ref="I3113">IF(H3113="","",IF(COUNT(VALUE(MID(H3113,ROW($A$1:$A$100),1)))=0,H3113,TRIM(LEFT(H3113,MATCH(TRUE,ISNUMBER(VALUE(MID(H3113,ROW($A$1:$A$100),1))),0)-1))))</f>
        <v>Magdenauerstrasse</v>
      </c>
      <c r="J3113" s="1" t="str" cm="1">
        <f t="array" ref="J3113">IF(H3113="","",IF(COUNT(VALUE(MID(H3113,ROW($A$1:$A$100),1)))=0,"",RIGHT(H3113,LEN(H3113)-MATCH(TRUE,ISNUMBER(VALUE(MID(H3113,ROW($A$1:$A$100),1))),0)+1)))</f>
        <v>1</v>
      </c>
      <c r="K3113" s="1" t="s">
        <v>22</v>
      </c>
      <c r="L3113" s="1" t="s">
        <v>557</v>
      </c>
      <c r="M3113" s="1" t="str">
        <f t="shared" si="145"/>
        <v>9230</v>
      </c>
      <c r="N3113" s="1" t="str">
        <f t="shared" si="146"/>
        <v>Flawil</v>
      </c>
      <c r="O3113" s="1" t="s">
        <v>24</v>
      </c>
      <c r="P3113" s="1" t="s">
        <v>3305</v>
      </c>
      <c r="Q3113" s="1" t="s">
        <v>128</v>
      </c>
      <c r="R3113" s="1" t="s">
        <v>80</v>
      </c>
      <c r="S3113" s="1" t="s">
        <v>22</v>
      </c>
      <c r="T3113" s="1" t="s">
        <v>3306</v>
      </c>
      <c r="U3113" s="1" t="s">
        <v>27</v>
      </c>
    </row>
    <row r="3114" spans="1:21" ht="15" x14ac:dyDescent="0.2">
      <c r="A3114" s="1" t="s">
        <v>16</v>
      </c>
      <c r="B3114" s="1" t="s">
        <v>64</v>
      </c>
      <c r="C3114" s="1" t="s">
        <v>15620</v>
      </c>
      <c r="D3114" s="1" t="s">
        <v>3302</v>
      </c>
      <c r="E3114" s="1" t="s">
        <v>2071</v>
      </c>
      <c r="F3114" s="1" t="s">
        <v>22</v>
      </c>
      <c r="G3114" s="2" t="str">
        <f t="shared" si="144"/>
        <v>Polipraxis St. Gallen AG</v>
      </c>
      <c r="H3114" s="1" t="s">
        <v>2072</v>
      </c>
      <c r="I3114" s="1" t="str" cm="1">
        <f t="array" ref="I3114">IF(H3114="","",IF(COUNT(VALUE(MID(H3114,ROW($A$1:$A$100),1)))=0,H3114,TRIM(LEFT(H3114,MATCH(TRUE,ISNUMBER(VALUE(MID(H3114,ROW($A$1:$A$100),1))),0)-1))))</f>
        <v>Kornhausstrasse</v>
      </c>
      <c r="J3114" s="1" t="str" cm="1">
        <f t="array" ref="J3114">IF(H3114="","",IF(COUNT(VALUE(MID(H3114,ROW($A$1:$A$100),1)))=0,"",RIGHT(H3114,LEN(H3114)-MATCH(TRUE,ISNUMBER(VALUE(MID(H3114,ROW($A$1:$A$100),1))),0)+1)))</f>
        <v>3</v>
      </c>
      <c r="K3114" s="1" t="s">
        <v>22</v>
      </c>
      <c r="L3114" s="1" t="s">
        <v>375</v>
      </c>
      <c r="M3114" s="1" t="str">
        <f t="shared" si="145"/>
        <v>9000</v>
      </c>
      <c r="N3114" s="1" t="str">
        <f t="shared" si="146"/>
        <v>St. Gallen</v>
      </c>
      <c r="O3114" s="1" t="s">
        <v>24</v>
      </c>
      <c r="P3114" s="1" t="s">
        <v>3305</v>
      </c>
      <c r="Q3114" s="1" t="s">
        <v>128</v>
      </c>
      <c r="R3114" s="1" t="s">
        <v>22</v>
      </c>
      <c r="S3114" s="1" t="s">
        <v>22</v>
      </c>
      <c r="T3114" s="1" t="s">
        <v>15621</v>
      </c>
      <c r="U3114" s="1" t="s">
        <v>27</v>
      </c>
    </row>
    <row r="3115" spans="1:21" ht="15" x14ac:dyDescent="0.2">
      <c r="A3115" s="1" t="s">
        <v>73</v>
      </c>
      <c r="B3115" s="1" t="s">
        <v>204</v>
      </c>
      <c r="C3115" s="1" t="s">
        <v>1795</v>
      </c>
      <c r="D3115" s="1" t="s">
        <v>3302</v>
      </c>
      <c r="E3115" s="1" t="s">
        <v>7231</v>
      </c>
      <c r="F3115" s="1" t="s">
        <v>22</v>
      </c>
      <c r="G3115" s="2" t="str">
        <f t="shared" si="144"/>
        <v>Gynpraxis am Graben</v>
      </c>
      <c r="H3115" s="1" t="s">
        <v>3979</v>
      </c>
      <c r="I3115" s="1" t="str" cm="1">
        <f t="array" ref="I3115">IF(H3115="","",IF(COUNT(VALUE(MID(H3115,ROW($A$1:$A$100),1)))=0,H3115,TRIM(LEFT(H3115,MATCH(TRUE,ISNUMBER(VALUE(MID(H3115,ROW($A$1:$A$100),1))),0)-1))))</f>
        <v>Graben</v>
      </c>
      <c r="J3115" s="1" t="str" cm="1">
        <f t="array" ref="J3115">IF(H3115="","",IF(COUNT(VALUE(MID(H3115,ROW($A$1:$A$100),1)))=0,"",RIGHT(H3115,LEN(H3115)-MATCH(TRUE,ISNUMBER(VALUE(MID(H3115,ROW($A$1:$A$100),1))),0)+1)))</f>
        <v>9</v>
      </c>
      <c r="K3115" s="1" t="s">
        <v>22</v>
      </c>
      <c r="L3115" s="1" t="s">
        <v>1110</v>
      </c>
      <c r="M3115" s="1" t="str">
        <f t="shared" si="145"/>
        <v>5000</v>
      </c>
      <c r="N3115" s="1" t="str">
        <f t="shared" si="146"/>
        <v>Aarau</v>
      </c>
      <c r="O3115" s="1" t="s">
        <v>24</v>
      </c>
      <c r="P3115" s="1" t="s">
        <v>13424</v>
      </c>
      <c r="Q3115" s="1" t="s">
        <v>21</v>
      </c>
      <c r="R3115" s="1" t="s">
        <v>22</v>
      </c>
      <c r="S3115" s="1" t="s">
        <v>22</v>
      </c>
      <c r="T3115" s="1" t="s">
        <v>13425</v>
      </c>
      <c r="U3115" s="1" t="s">
        <v>27</v>
      </c>
    </row>
    <row r="3116" spans="1:21" ht="15" x14ac:dyDescent="0.2">
      <c r="A3116" s="1" t="s">
        <v>73</v>
      </c>
      <c r="B3116" s="1" t="s">
        <v>64</v>
      </c>
      <c r="C3116" s="1" t="s">
        <v>2694</v>
      </c>
      <c r="D3116" s="1" t="s">
        <v>3302</v>
      </c>
      <c r="E3116" s="1" t="s">
        <v>3191</v>
      </c>
      <c r="F3116" s="1" t="s">
        <v>22</v>
      </c>
      <c r="G3116" s="2" t="str">
        <f t="shared" si="144"/>
        <v>Praxis im Klosterhof</v>
      </c>
      <c r="H3116" s="1" t="s">
        <v>3192</v>
      </c>
      <c r="I3116" s="1" t="str" cm="1">
        <f t="array" ref="I3116">IF(H3116="","",IF(COUNT(VALUE(MID(H3116,ROW($A$1:$A$100),1)))=0,H3116,TRIM(LEFT(H3116,MATCH(TRUE,ISNUMBER(VALUE(MID(H3116,ROW($A$1:$A$100),1))),0)-1))))</f>
        <v>Klosterhofstrasse</v>
      </c>
      <c r="J3116" s="1" t="str" cm="1">
        <f t="array" ref="J3116">IF(H3116="","",IF(COUNT(VALUE(MID(H3116,ROW($A$1:$A$100),1)))=0,"",RIGHT(H3116,LEN(H3116)-MATCH(TRUE,ISNUMBER(VALUE(MID(H3116,ROW($A$1:$A$100),1))),0)+1)))</f>
        <v>1</v>
      </c>
      <c r="K3116" s="1" t="s">
        <v>22</v>
      </c>
      <c r="L3116" s="1" t="s">
        <v>644</v>
      </c>
      <c r="M3116" s="1" t="str">
        <f t="shared" si="145"/>
        <v>8280</v>
      </c>
      <c r="N3116" s="1" t="str">
        <f t="shared" si="146"/>
        <v>Kreuzlingen</v>
      </c>
      <c r="O3116" s="1" t="s">
        <v>24</v>
      </c>
      <c r="P3116" s="1" t="s">
        <v>13426</v>
      </c>
      <c r="Q3116" s="1" t="s">
        <v>128</v>
      </c>
      <c r="R3116" s="1" t="s">
        <v>22</v>
      </c>
      <c r="S3116" s="1" t="s">
        <v>22</v>
      </c>
      <c r="T3116" s="1" t="s">
        <v>13427</v>
      </c>
      <c r="U3116" s="1" t="s">
        <v>27</v>
      </c>
    </row>
    <row r="3117" spans="1:21" ht="15" x14ac:dyDescent="0.2">
      <c r="A3117" s="1" t="s">
        <v>16</v>
      </c>
      <c r="B3117" s="1" t="s">
        <v>17</v>
      </c>
      <c r="C3117" s="1" t="s">
        <v>615</v>
      </c>
      <c r="D3117" s="1" t="s">
        <v>3302</v>
      </c>
      <c r="E3117" s="1" t="s">
        <v>3191</v>
      </c>
      <c r="F3117" s="1" t="s">
        <v>22</v>
      </c>
      <c r="G3117" s="2" t="str">
        <f t="shared" si="144"/>
        <v>Praxis im Klosterhof</v>
      </c>
      <c r="H3117" s="1" t="s">
        <v>3192</v>
      </c>
      <c r="I3117" s="1" t="str" cm="1">
        <f t="array" ref="I3117">IF(H3117="","",IF(COUNT(VALUE(MID(H3117,ROW($A$1:$A$100),1)))=0,H3117,TRIM(LEFT(H3117,MATCH(TRUE,ISNUMBER(VALUE(MID(H3117,ROW($A$1:$A$100),1))),0)-1))))</f>
        <v>Klosterhofstrasse</v>
      </c>
      <c r="J3117" s="1" t="str" cm="1">
        <f t="array" ref="J3117">IF(H3117="","",IF(COUNT(VALUE(MID(H3117,ROW($A$1:$A$100),1)))=0,"",RIGHT(H3117,LEN(H3117)-MATCH(TRUE,ISNUMBER(VALUE(MID(H3117,ROW($A$1:$A$100),1))),0)+1)))</f>
        <v>1</v>
      </c>
      <c r="K3117" s="1" t="s">
        <v>22</v>
      </c>
      <c r="L3117" s="1" t="s">
        <v>644</v>
      </c>
      <c r="M3117" s="1" t="str">
        <f t="shared" si="145"/>
        <v>8280</v>
      </c>
      <c r="N3117" s="1" t="str">
        <f t="shared" si="146"/>
        <v>Kreuzlingen</v>
      </c>
      <c r="O3117" s="1" t="s">
        <v>24</v>
      </c>
      <c r="P3117" s="1" t="s">
        <v>13467</v>
      </c>
      <c r="Q3117" s="1" t="s">
        <v>21</v>
      </c>
      <c r="R3117" s="1" t="s">
        <v>22</v>
      </c>
      <c r="S3117" s="1" t="s">
        <v>22</v>
      </c>
      <c r="T3117" s="1" t="s">
        <v>13468</v>
      </c>
      <c r="U3117" s="1" t="s">
        <v>27</v>
      </c>
    </row>
    <row r="3118" spans="1:21" ht="15" x14ac:dyDescent="0.2">
      <c r="A3118" s="1" t="s">
        <v>73</v>
      </c>
      <c r="B3118" s="1" t="s">
        <v>64</v>
      </c>
      <c r="C3118" s="1" t="s">
        <v>7326</v>
      </c>
      <c r="D3118" s="1" t="s">
        <v>2211</v>
      </c>
      <c r="E3118" s="1" t="s">
        <v>13417</v>
      </c>
      <c r="F3118" s="1" t="s">
        <v>22</v>
      </c>
      <c r="G3118" s="2" t="str">
        <f t="shared" si="144"/>
        <v>Praxis Dr. Schärer Jürg</v>
      </c>
      <c r="H3118" s="1" t="s">
        <v>13418</v>
      </c>
      <c r="I3118" s="1" t="str" cm="1">
        <f t="array" ref="I3118">IF(H3118="","",IF(COUNT(VALUE(MID(H3118,ROW($A$1:$A$100),1)))=0,H3118,TRIM(LEFT(H3118,MATCH(TRUE,ISNUMBER(VALUE(MID(H3118,ROW($A$1:$A$100),1))),0)-1))))</f>
        <v>Bälliz</v>
      </c>
      <c r="J3118" s="1" t="str" cm="1">
        <f t="array" ref="J3118">IF(H3118="","",IF(COUNT(VALUE(MID(H3118,ROW($A$1:$A$100),1)))=0,"",RIGHT(H3118,LEN(H3118)-MATCH(TRUE,ISNUMBER(VALUE(MID(H3118,ROW($A$1:$A$100),1))),0)+1)))</f>
        <v>44</v>
      </c>
      <c r="K3118" s="1" t="s">
        <v>22</v>
      </c>
      <c r="L3118" s="1" t="s">
        <v>709</v>
      </c>
      <c r="M3118" s="1" t="str">
        <f t="shared" si="145"/>
        <v>3600</v>
      </c>
      <c r="N3118" s="1" t="str">
        <f t="shared" si="146"/>
        <v>Thun</v>
      </c>
      <c r="O3118" s="1" t="s">
        <v>24</v>
      </c>
      <c r="P3118" s="1" t="s">
        <v>13419</v>
      </c>
      <c r="Q3118" s="1" t="s">
        <v>21</v>
      </c>
      <c r="R3118" s="1" t="s">
        <v>22</v>
      </c>
      <c r="S3118" s="1" t="s">
        <v>22</v>
      </c>
      <c r="T3118" s="1" t="s">
        <v>13420</v>
      </c>
      <c r="U3118" s="1" t="s">
        <v>27</v>
      </c>
    </row>
    <row r="3119" spans="1:21" ht="15" x14ac:dyDescent="0.2">
      <c r="A3119" s="1" t="s">
        <v>73</v>
      </c>
      <c r="B3119" s="1" t="s">
        <v>64</v>
      </c>
      <c r="C3119" s="1" t="s">
        <v>2690</v>
      </c>
      <c r="D3119" s="1" t="s">
        <v>2211</v>
      </c>
      <c r="E3119" s="1" t="s">
        <v>7466</v>
      </c>
      <c r="F3119" s="1" t="s">
        <v>22</v>
      </c>
      <c r="G3119" s="2" t="str">
        <f t="shared" si="144"/>
        <v>Praxis am Graben</v>
      </c>
      <c r="H3119" s="1" t="s">
        <v>7467</v>
      </c>
      <c r="I3119" s="1" t="str" cm="1">
        <f t="array" ref="I3119">IF(H3119="","",IF(COUNT(VALUE(MID(H3119,ROW($A$1:$A$100),1)))=0,H3119,TRIM(LEFT(H3119,MATCH(TRUE,ISNUMBER(VALUE(MID(H3119,ROW($A$1:$A$100),1))),0)-1))))</f>
        <v>Unterer Graben</v>
      </c>
      <c r="J3119" s="1" t="str" cm="1">
        <f t="array" ref="J3119">IF(H3119="","",IF(COUNT(VALUE(MID(H3119,ROW($A$1:$A$100),1)))=0,"",RIGHT(H3119,LEN(H3119)-MATCH(TRUE,ISNUMBER(VALUE(MID(H3119,ROW($A$1:$A$100),1))),0)+1)))</f>
        <v>35</v>
      </c>
      <c r="K3119" s="1" t="s">
        <v>22</v>
      </c>
      <c r="L3119" s="1" t="s">
        <v>291</v>
      </c>
      <c r="M3119" s="1" t="str">
        <f t="shared" si="145"/>
        <v>8400</v>
      </c>
      <c r="N3119" s="1" t="str">
        <f t="shared" si="146"/>
        <v>Winterthur</v>
      </c>
      <c r="O3119" s="1" t="s">
        <v>24</v>
      </c>
      <c r="P3119" s="1" t="s">
        <v>13419</v>
      </c>
      <c r="Q3119" s="1" t="s">
        <v>128</v>
      </c>
      <c r="R3119" s="1" t="s">
        <v>22</v>
      </c>
      <c r="S3119" s="1" t="s">
        <v>22</v>
      </c>
      <c r="T3119" s="1" t="s">
        <v>13466</v>
      </c>
      <c r="U3119" s="1" t="s">
        <v>27</v>
      </c>
    </row>
    <row r="3120" spans="1:21" ht="15" x14ac:dyDescent="0.2">
      <c r="A3120" s="1" t="s">
        <v>16</v>
      </c>
      <c r="B3120" s="1" t="s">
        <v>64</v>
      </c>
      <c r="C3120" s="1" t="s">
        <v>2210</v>
      </c>
      <c r="D3120" s="1" t="s">
        <v>2211</v>
      </c>
      <c r="E3120" s="1" t="s">
        <v>2212</v>
      </c>
      <c r="F3120" s="1" t="s">
        <v>22</v>
      </c>
      <c r="G3120" s="2" t="str">
        <f t="shared" si="144"/>
        <v>Sanacare Zürich-Oerlikon</v>
      </c>
      <c r="H3120" s="1" t="s">
        <v>2213</v>
      </c>
      <c r="I3120" s="1" t="str" cm="1">
        <f t="array" ref="I3120">IF(H3120="","",IF(COUNT(VALUE(MID(H3120,ROW($A$1:$A$100),1)))=0,H3120,TRIM(LEFT(H3120,MATCH(TRUE,ISNUMBER(VALUE(MID(H3120,ROW($A$1:$A$100),1))),0)-1))))</f>
        <v>Gubelstrasse</v>
      </c>
      <c r="J3120" s="1" t="str" cm="1">
        <f t="array" ref="J3120">IF(H3120="","",IF(COUNT(VALUE(MID(H3120,ROW($A$1:$A$100),1)))=0,"",RIGHT(H3120,LEN(H3120)-MATCH(TRUE,ISNUMBER(VALUE(MID(H3120,ROW($A$1:$A$100),1))),0)+1)))</f>
        <v>28</v>
      </c>
      <c r="K3120" s="1" t="s">
        <v>22</v>
      </c>
      <c r="L3120" s="1" t="s">
        <v>86</v>
      </c>
      <c r="M3120" s="1" t="str">
        <f t="shared" si="145"/>
        <v>8050</v>
      </c>
      <c r="N3120" s="1" t="str">
        <f t="shared" si="146"/>
        <v>Zürich</v>
      </c>
      <c r="O3120" s="1" t="s">
        <v>24</v>
      </c>
      <c r="P3120" s="1" t="s">
        <v>2214</v>
      </c>
      <c r="Q3120" s="1" t="s">
        <v>128</v>
      </c>
      <c r="R3120" s="1" t="s">
        <v>22</v>
      </c>
      <c r="S3120" s="1" t="s">
        <v>22</v>
      </c>
      <c r="T3120" s="1" t="s">
        <v>2215</v>
      </c>
      <c r="U3120" s="1" t="s">
        <v>27</v>
      </c>
    </row>
    <row r="3121" spans="1:21" ht="15" x14ac:dyDescent="0.2">
      <c r="A3121" s="1" t="s">
        <v>73</v>
      </c>
      <c r="B3121" s="1" t="s">
        <v>64</v>
      </c>
      <c r="C3121" s="1" t="s">
        <v>2393</v>
      </c>
      <c r="D3121" s="1" t="s">
        <v>3834</v>
      </c>
      <c r="E3121" s="1" t="s">
        <v>13628</v>
      </c>
      <c r="F3121" s="1" t="s">
        <v>22</v>
      </c>
      <c r="G3121" s="2" t="str">
        <f t="shared" si="144"/>
        <v>Praxis Dr. Schaub Andreas AG</v>
      </c>
      <c r="H3121" s="1" t="s">
        <v>13629</v>
      </c>
      <c r="I3121" s="1" t="str" cm="1">
        <f t="array" ref="I3121">IF(H3121="","",IF(COUNT(VALUE(MID(H3121,ROW($A$1:$A$100),1)))=0,H3121,TRIM(LEFT(H3121,MATCH(TRUE,ISNUMBER(VALUE(MID(H3121,ROW($A$1:$A$100),1))),0)-1))))</f>
        <v>Oberdorfstrasse</v>
      </c>
      <c r="J3121" s="1" t="str" cm="1">
        <f t="array" ref="J3121">IF(H3121="","",IF(COUNT(VALUE(MID(H3121,ROW($A$1:$A$100),1)))=0,"",RIGHT(H3121,LEN(H3121)-MATCH(TRUE,ISNUMBER(VALUE(MID(H3121,ROW($A$1:$A$100),1))),0)+1)))</f>
        <v>9</v>
      </c>
      <c r="K3121" s="1" t="s">
        <v>22</v>
      </c>
      <c r="L3121" s="1" t="s">
        <v>415</v>
      </c>
      <c r="M3121" s="1" t="str">
        <f t="shared" si="145"/>
        <v>8001</v>
      </c>
      <c r="N3121" s="1" t="str">
        <f t="shared" si="146"/>
        <v>Zürich</v>
      </c>
      <c r="O3121" s="1" t="s">
        <v>24</v>
      </c>
      <c r="P3121" s="1" t="s">
        <v>13630</v>
      </c>
      <c r="Q3121" s="1" t="s">
        <v>21</v>
      </c>
      <c r="R3121" s="1" t="s">
        <v>22</v>
      </c>
      <c r="S3121" s="1" t="s">
        <v>22</v>
      </c>
      <c r="T3121" s="1" t="s">
        <v>13631</v>
      </c>
      <c r="U3121" s="1" t="s">
        <v>27</v>
      </c>
    </row>
    <row r="3122" spans="1:21" ht="15" x14ac:dyDescent="0.2">
      <c r="A3122" s="1" t="s">
        <v>73</v>
      </c>
      <c r="B3122" s="1" t="s">
        <v>17</v>
      </c>
      <c r="C3122" s="1" t="s">
        <v>1037</v>
      </c>
      <c r="D3122" s="1" t="s">
        <v>3834</v>
      </c>
      <c r="E3122" s="1" t="s">
        <v>2954</v>
      </c>
      <c r="F3122" s="1" t="s">
        <v>22</v>
      </c>
      <c r="G3122" s="2" t="str">
        <f t="shared" si="144"/>
        <v>ACAMED Medizinzentrum Dübendorf</v>
      </c>
      <c r="H3122" s="1" t="s">
        <v>2955</v>
      </c>
      <c r="I3122" s="1" t="str" cm="1">
        <f t="array" ref="I3122">IF(H3122="","",IF(COUNT(VALUE(MID(H3122,ROW($A$1:$A$100),1)))=0,H3122,TRIM(LEFT(H3122,MATCH(TRUE,ISNUMBER(VALUE(MID(H3122,ROW($A$1:$A$100),1))),0)-1))))</f>
        <v>Ueberlandstrasse</v>
      </c>
      <c r="J3122" s="1" t="str" cm="1">
        <f t="array" ref="J3122">IF(H3122="","",IF(COUNT(VALUE(MID(H3122,ROW($A$1:$A$100),1)))=0,"",RIGHT(H3122,LEN(H3122)-MATCH(TRUE,ISNUMBER(VALUE(MID(H3122,ROW($A$1:$A$100),1))),0)+1)))</f>
        <v>212</v>
      </c>
      <c r="K3122" s="1" t="s">
        <v>22</v>
      </c>
      <c r="L3122" s="1" t="s">
        <v>1398</v>
      </c>
      <c r="M3122" s="1" t="str">
        <f t="shared" si="145"/>
        <v>8600</v>
      </c>
      <c r="N3122" s="1" t="str">
        <f t="shared" si="146"/>
        <v>Dübendorf</v>
      </c>
      <c r="O3122" s="1" t="s">
        <v>24</v>
      </c>
      <c r="P3122" s="1" t="s">
        <v>3835</v>
      </c>
      <c r="Q3122" s="1" t="s">
        <v>128</v>
      </c>
      <c r="R3122" s="1" t="s">
        <v>22</v>
      </c>
      <c r="S3122" s="1" t="s">
        <v>22</v>
      </c>
      <c r="T3122" s="1" t="s">
        <v>3836</v>
      </c>
      <c r="U3122" s="1" t="s">
        <v>27</v>
      </c>
    </row>
    <row r="3123" spans="1:21" ht="15" x14ac:dyDescent="0.2">
      <c r="A3123" s="1" t="s">
        <v>16</v>
      </c>
      <c r="B3123" s="1" t="s">
        <v>64</v>
      </c>
      <c r="C3123" s="1" t="s">
        <v>9411</v>
      </c>
      <c r="D3123" s="1" t="s">
        <v>9412</v>
      </c>
      <c r="E3123" s="1" t="s">
        <v>1396</v>
      </c>
      <c r="F3123" s="1" t="s">
        <v>22</v>
      </c>
      <c r="G3123" s="2" t="str">
        <f t="shared" si="144"/>
        <v>mediX praxis dübendorf</v>
      </c>
      <c r="H3123" s="1" t="s">
        <v>1397</v>
      </c>
      <c r="I3123" s="1" t="str" cm="1">
        <f t="array" ref="I3123">IF(H3123="","",IF(COUNT(VALUE(MID(H3123,ROW($A$1:$A$100),1)))=0,H3123,TRIM(LEFT(H3123,MATCH(TRUE,ISNUMBER(VALUE(MID(H3123,ROW($A$1:$A$100),1))),0)-1))))</f>
        <v>Bahnhofstrasse</v>
      </c>
      <c r="J3123" s="1" t="str" cm="1">
        <f t="array" ref="J3123">IF(H3123="","",IF(COUNT(VALUE(MID(H3123,ROW($A$1:$A$100),1)))=0,"",RIGHT(H3123,LEN(H3123)-MATCH(TRUE,ISNUMBER(VALUE(MID(H3123,ROW($A$1:$A$100),1))),0)+1)))</f>
        <v>36</v>
      </c>
      <c r="K3123" s="1" t="s">
        <v>22</v>
      </c>
      <c r="L3123" s="1" t="s">
        <v>1398</v>
      </c>
      <c r="M3123" s="1" t="str">
        <f t="shared" si="145"/>
        <v>8600</v>
      </c>
      <c r="N3123" s="1" t="str">
        <f t="shared" si="146"/>
        <v>Dübendorf</v>
      </c>
      <c r="O3123" s="1" t="s">
        <v>24</v>
      </c>
      <c r="P3123" s="1" t="s">
        <v>9413</v>
      </c>
      <c r="Q3123" s="1" t="s">
        <v>128</v>
      </c>
      <c r="R3123" s="1" t="s">
        <v>22</v>
      </c>
      <c r="S3123" s="1" t="s">
        <v>22</v>
      </c>
      <c r="T3123" s="1" t="s">
        <v>9414</v>
      </c>
      <c r="U3123" s="1" t="s">
        <v>27</v>
      </c>
    </row>
    <row r="3124" spans="1:21" ht="15" x14ac:dyDescent="0.2">
      <c r="A3124" s="1" t="s">
        <v>73</v>
      </c>
      <c r="B3124" s="1" t="s">
        <v>64</v>
      </c>
      <c r="C3124" s="1" t="s">
        <v>15293</v>
      </c>
      <c r="D3124" s="1" t="s">
        <v>15294</v>
      </c>
      <c r="E3124" s="1" t="s">
        <v>9666</v>
      </c>
      <c r="F3124" s="1" t="s">
        <v>22</v>
      </c>
      <c r="G3124" s="2" t="str">
        <f t="shared" si="144"/>
        <v>Praxis Riesbach</v>
      </c>
      <c r="H3124" s="1" t="s">
        <v>9667</v>
      </c>
      <c r="I3124" s="1" t="str" cm="1">
        <f t="array" ref="I3124">IF(H3124="","",IF(COUNT(VALUE(MID(H3124,ROW($A$1:$A$100),1)))=0,H3124,TRIM(LEFT(H3124,MATCH(TRUE,ISNUMBER(VALUE(MID(H3124,ROW($A$1:$A$100),1))),0)-1))))</f>
        <v>Mühlebachstrasse</v>
      </c>
      <c r="J3124" s="1" t="str" cm="1">
        <f t="array" ref="J3124">IF(H3124="","",IF(COUNT(VALUE(MID(H3124,ROW($A$1:$A$100),1)))=0,"",RIGHT(H3124,LEN(H3124)-MATCH(TRUE,ISNUMBER(VALUE(MID(H3124,ROW($A$1:$A$100),1))),0)+1)))</f>
        <v>37</v>
      </c>
      <c r="K3124" s="1" t="s">
        <v>22</v>
      </c>
      <c r="L3124" s="1" t="s">
        <v>327</v>
      </c>
      <c r="M3124" s="1" t="str">
        <f t="shared" si="145"/>
        <v>8008</v>
      </c>
      <c r="N3124" s="1" t="str">
        <f t="shared" si="146"/>
        <v>Zürich</v>
      </c>
      <c r="O3124" s="1" t="s">
        <v>24</v>
      </c>
      <c r="P3124" s="1" t="s">
        <v>15295</v>
      </c>
      <c r="Q3124" s="1" t="s">
        <v>128</v>
      </c>
      <c r="R3124" s="1" t="s">
        <v>22</v>
      </c>
      <c r="S3124" s="1" t="s">
        <v>22</v>
      </c>
      <c r="T3124" s="1" t="s">
        <v>15296</v>
      </c>
      <c r="U3124" s="1" t="s">
        <v>27</v>
      </c>
    </row>
    <row r="3125" spans="1:21" ht="15" x14ac:dyDescent="0.2">
      <c r="A3125" s="1" t="s">
        <v>16</v>
      </c>
      <c r="B3125" s="1" t="s">
        <v>64</v>
      </c>
      <c r="C3125" s="1" t="s">
        <v>1119</v>
      </c>
      <c r="D3125" s="1" t="s">
        <v>13402</v>
      </c>
      <c r="E3125" s="1" t="s">
        <v>13403</v>
      </c>
      <c r="F3125" s="1" t="s">
        <v>22</v>
      </c>
      <c r="G3125" s="2" t="str">
        <f t="shared" si="144"/>
        <v>Praxis Dr. Scheffler Esther</v>
      </c>
      <c r="H3125" s="1" t="s">
        <v>13404</v>
      </c>
      <c r="I3125" s="1" t="str" cm="1">
        <f t="array" ref="I3125">IF(H3125="","",IF(COUNT(VALUE(MID(H3125,ROW($A$1:$A$100),1)))=0,H3125,TRIM(LEFT(H3125,MATCH(TRUE,ISNUMBER(VALUE(MID(H3125,ROW($A$1:$A$100),1))),0)-1))))</f>
        <v>Zentralstrasse</v>
      </c>
      <c r="J3125" s="1" t="str" cm="1">
        <f t="array" ref="J3125">IF(H3125="","",IF(COUNT(VALUE(MID(H3125,ROW($A$1:$A$100),1)))=0,"",RIGHT(H3125,LEN(H3125)-MATCH(TRUE,ISNUMBER(VALUE(MID(H3125,ROW($A$1:$A$100),1))),0)+1)))</f>
        <v>39</v>
      </c>
      <c r="K3125" s="1" t="s">
        <v>22</v>
      </c>
      <c r="L3125" s="1" t="s">
        <v>4050</v>
      </c>
      <c r="M3125" s="1" t="str">
        <f t="shared" si="145"/>
        <v>8212</v>
      </c>
      <c r="N3125" s="1" t="str">
        <f t="shared" si="146"/>
        <v>Neuhausen</v>
      </c>
      <c r="O3125" s="1" t="s">
        <v>24</v>
      </c>
      <c r="P3125" s="1" t="s">
        <v>13405</v>
      </c>
      <c r="Q3125" s="1" t="s">
        <v>128</v>
      </c>
      <c r="R3125" s="1" t="s">
        <v>22</v>
      </c>
      <c r="S3125" s="1" t="s">
        <v>22</v>
      </c>
      <c r="T3125" s="1" t="s">
        <v>13406</v>
      </c>
      <c r="U3125" s="1" t="s">
        <v>27</v>
      </c>
    </row>
    <row r="3126" spans="1:21" ht="15" x14ac:dyDescent="0.2">
      <c r="A3126" s="1" t="s">
        <v>73</v>
      </c>
      <c r="B3126" s="1" t="s">
        <v>64</v>
      </c>
      <c r="C3126" s="1" t="s">
        <v>475</v>
      </c>
      <c r="D3126" s="1" t="s">
        <v>13407</v>
      </c>
      <c r="E3126" s="1" t="s">
        <v>5046</v>
      </c>
      <c r="F3126" s="1" t="s">
        <v>22</v>
      </c>
      <c r="G3126" s="2" t="str">
        <f t="shared" si="144"/>
        <v>milagro AG - Kinderwunschzentrum</v>
      </c>
      <c r="H3126" s="1" t="s">
        <v>1183</v>
      </c>
      <c r="I3126" s="1" t="str" cm="1">
        <f t="array" ref="I3126">IF(H3126="","",IF(COUNT(VALUE(MID(H3126,ROW($A$1:$A$100),1)))=0,H3126,TRIM(LEFT(H3126,MATCH(TRUE,ISNUMBER(VALUE(MID(H3126,ROW($A$1:$A$100),1))),0)-1))))</f>
        <v>Hauptstrasse</v>
      </c>
      <c r="J3126" s="1" t="str" cm="1">
        <f t="array" ref="J3126">IF(H3126="","",IF(COUNT(VALUE(MID(H3126,ROW($A$1:$A$100),1)))=0,"",RIGHT(H3126,LEN(H3126)-MATCH(TRUE,ISNUMBER(VALUE(MID(H3126,ROW($A$1:$A$100),1))),0)+1)))</f>
        <v>54</v>
      </c>
      <c r="K3126" s="1" t="s">
        <v>22</v>
      </c>
      <c r="L3126" s="1" t="s">
        <v>644</v>
      </c>
      <c r="M3126" s="1" t="str">
        <f t="shared" si="145"/>
        <v>8280</v>
      </c>
      <c r="N3126" s="1" t="str">
        <f t="shared" si="146"/>
        <v>Kreuzlingen</v>
      </c>
      <c r="O3126" s="1" t="s">
        <v>24</v>
      </c>
      <c r="P3126" s="1" t="s">
        <v>13408</v>
      </c>
      <c r="Q3126" s="1" t="s">
        <v>21</v>
      </c>
      <c r="R3126" s="1" t="s">
        <v>22</v>
      </c>
      <c r="S3126" s="1" t="s">
        <v>22</v>
      </c>
      <c r="T3126" s="1" t="s">
        <v>13409</v>
      </c>
      <c r="U3126" s="1" t="s">
        <v>27</v>
      </c>
    </row>
    <row r="3127" spans="1:21" ht="15" x14ac:dyDescent="0.2">
      <c r="A3127" s="1" t="s">
        <v>16</v>
      </c>
      <c r="B3127" s="1" t="s">
        <v>64</v>
      </c>
      <c r="C3127" s="1" t="s">
        <v>2255</v>
      </c>
      <c r="D3127" s="1" t="s">
        <v>13396</v>
      </c>
      <c r="E3127" s="1" t="s">
        <v>5862</v>
      </c>
      <c r="F3127" s="1" t="s">
        <v>22</v>
      </c>
      <c r="G3127" s="2" t="str">
        <f t="shared" si="144"/>
        <v>GZA AG</v>
      </c>
      <c r="H3127" s="1" t="s">
        <v>5863</v>
      </c>
      <c r="I3127" s="1" t="str" cm="1">
        <f t="array" ref="I3127">IF(H3127="","",IF(COUNT(VALUE(MID(H3127,ROW($A$1:$A$100),1)))=0,H3127,TRIM(LEFT(H3127,MATCH(TRUE,ISNUMBER(VALUE(MID(H3127,ROW($A$1:$A$100),1))),0)-1))))</f>
        <v>Neumattstrasse</v>
      </c>
      <c r="J3127" s="1" t="str" cm="1">
        <f t="array" ref="J3127">IF(H3127="","",IF(COUNT(VALUE(MID(H3127,ROW($A$1:$A$100),1)))=0,"",RIGHT(H3127,LEN(H3127)-MATCH(TRUE,ISNUMBER(VALUE(MID(H3127,ROW($A$1:$A$100),1))),0)+1)))</f>
        <v>17</v>
      </c>
      <c r="K3127" s="1" t="s">
        <v>22</v>
      </c>
      <c r="L3127" s="1" t="s">
        <v>1110</v>
      </c>
      <c r="M3127" s="1" t="str">
        <f t="shared" si="145"/>
        <v>5000</v>
      </c>
      <c r="N3127" s="1" t="str">
        <f t="shared" si="146"/>
        <v>Aarau</v>
      </c>
      <c r="O3127" s="1" t="s">
        <v>24</v>
      </c>
      <c r="P3127" s="1" t="s">
        <v>13397</v>
      </c>
      <c r="Q3127" s="1" t="s">
        <v>21</v>
      </c>
      <c r="R3127" s="1" t="s">
        <v>22</v>
      </c>
      <c r="S3127" s="1" t="s">
        <v>22</v>
      </c>
      <c r="T3127" s="1" t="s">
        <v>13398</v>
      </c>
      <c r="U3127" s="1" t="s">
        <v>27</v>
      </c>
    </row>
    <row r="3128" spans="1:21" ht="30" x14ac:dyDescent="0.2">
      <c r="A3128" s="1" t="s">
        <v>73</v>
      </c>
      <c r="B3128" s="1" t="s">
        <v>64</v>
      </c>
      <c r="C3128" s="1" t="s">
        <v>6067</v>
      </c>
      <c r="D3128" s="1" t="s">
        <v>13399</v>
      </c>
      <c r="E3128" s="1" t="s">
        <v>352</v>
      </c>
      <c r="F3128" s="1" t="s">
        <v>164</v>
      </c>
      <c r="G3128" s="2" t="str">
        <f t="shared" si="144"/>
        <v>Spital Emmental AG Burgdorf
_x000D_Gynäkologie / Geburtshilfe</v>
      </c>
      <c r="H3128" s="1" t="s">
        <v>353</v>
      </c>
      <c r="I3128" s="1" t="str" cm="1">
        <f t="array" ref="I3128">IF(H3128="","",IF(COUNT(VALUE(MID(H3128,ROW($A$1:$A$100),1)))=0,H3128,TRIM(LEFT(H3128,MATCH(TRUE,ISNUMBER(VALUE(MID(H3128,ROW($A$1:$A$100),1))),0)-1))))</f>
        <v>Oberburgstrasse</v>
      </c>
      <c r="J3128" s="1" t="str" cm="1">
        <f t="array" ref="J3128">IF(H3128="","",IF(COUNT(VALUE(MID(H3128,ROW($A$1:$A$100),1)))=0,"",RIGHT(H3128,LEN(H3128)-MATCH(TRUE,ISNUMBER(VALUE(MID(H3128,ROW($A$1:$A$100),1))),0)+1)))</f>
        <v>54</v>
      </c>
      <c r="K3128" s="1" t="s">
        <v>22</v>
      </c>
      <c r="L3128" s="1" t="s">
        <v>354</v>
      </c>
      <c r="M3128" s="1" t="str">
        <f t="shared" si="145"/>
        <v>3400</v>
      </c>
      <c r="N3128" s="1" t="str">
        <f t="shared" si="146"/>
        <v>Burgdorf</v>
      </c>
      <c r="O3128" s="1" t="s">
        <v>24</v>
      </c>
      <c r="P3128" s="1" t="s">
        <v>13400</v>
      </c>
      <c r="Q3128" s="1" t="s">
        <v>21</v>
      </c>
      <c r="R3128" s="1" t="s">
        <v>22</v>
      </c>
      <c r="S3128" s="1" t="s">
        <v>22</v>
      </c>
      <c r="T3128" s="1" t="s">
        <v>13401</v>
      </c>
      <c r="U3128" s="1" t="s">
        <v>27</v>
      </c>
    </row>
    <row r="3129" spans="1:21" ht="15" x14ac:dyDescent="0.2">
      <c r="A3129" s="1" t="s">
        <v>73</v>
      </c>
      <c r="B3129" s="1" t="s">
        <v>1538</v>
      </c>
      <c r="C3129" s="1" t="s">
        <v>13413</v>
      </c>
      <c r="D3129" s="1" t="s">
        <v>13414</v>
      </c>
      <c r="E3129" s="1" t="s">
        <v>8616</v>
      </c>
      <c r="F3129" s="1" t="s">
        <v>22</v>
      </c>
      <c r="G3129" s="2" t="str">
        <f t="shared" si="144"/>
        <v>Blasenzentrum AG</v>
      </c>
      <c r="H3129" s="1" t="s">
        <v>4652</v>
      </c>
      <c r="I3129" s="1" t="str" cm="1">
        <f t="array" ref="I3129">IF(H3129="","",IF(COUNT(VALUE(MID(H3129,ROW($A$1:$A$100),1)))=0,H3129,TRIM(LEFT(H3129,MATCH(TRUE,ISNUMBER(VALUE(MID(H3129,ROW($A$1:$A$100),1))),0)-1))))</f>
        <v>Gottfried-Keller-Strasse</v>
      </c>
      <c r="J3129" s="1" t="str" cm="1">
        <f t="array" ref="J3129">IF(H3129="","",IF(COUNT(VALUE(MID(H3129,ROW($A$1:$A$100),1)))=0,"",RIGHT(H3129,LEN(H3129)-MATCH(TRUE,ISNUMBER(VALUE(MID(H3129,ROW($A$1:$A$100),1))),0)+1)))</f>
        <v>7</v>
      </c>
      <c r="K3129" s="1" t="s">
        <v>22</v>
      </c>
      <c r="L3129" s="1" t="s">
        <v>415</v>
      </c>
      <c r="M3129" s="1" t="str">
        <f t="shared" si="145"/>
        <v>8001</v>
      </c>
      <c r="N3129" s="1" t="str">
        <f t="shared" si="146"/>
        <v>Zürich</v>
      </c>
      <c r="O3129" s="1" t="s">
        <v>24</v>
      </c>
      <c r="P3129" s="1" t="s">
        <v>13415</v>
      </c>
      <c r="Q3129" s="1" t="s">
        <v>21</v>
      </c>
      <c r="R3129" s="1" t="s">
        <v>22</v>
      </c>
      <c r="S3129" s="1" t="s">
        <v>22</v>
      </c>
      <c r="T3129" s="1" t="s">
        <v>13416</v>
      </c>
      <c r="U3129" s="1" t="s">
        <v>27</v>
      </c>
    </row>
    <row r="3130" spans="1:21" ht="15" x14ac:dyDescent="0.2">
      <c r="A3130" s="1" t="s">
        <v>73</v>
      </c>
      <c r="B3130" s="1" t="s">
        <v>64</v>
      </c>
      <c r="C3130" s="1" t="s">
        <v>6418</v>
      </c>
      <c r="D3130" s="1" t="s">
        <v>13433</v>
      </c>
      <c r="E3130" s="1" t="s">
        <v>9815</v>
      </c>
      <c r="F3130" s="1" t="s">
        <v>22</v>
      </c>
      <c r="G3130" s="2" t="str">
        <f t="shared" si="144"/>
        <v>Gemeinschaftspraxis Arnegg AG</v>
      </c>
      <c r="H3130" s="1" t="s">
        <v>9816</v>
      </c>
      <c r="I3130" s="1" t="str" cm="1">
        <f t="array" ref="I3130">IF(H3130="","",IF(COUNT(VALUE(MID(H3130,ROW($A$1:$A$100),1)))=0,H3130,TRIM(LEFT(H3130,MATCH(TRUE,ISNUMBER(VALUE(MID(H3130,ROW($A$1:$A$100),1))),0)-1))))</f>
        <v>Toreggstrasse</v>
      </c>
      <c r="J3130" s="1" t="str" cm="1">
        <f t="array" ref="J3130">IF(H3130="","",IF(COUNT(VALUE(MID(H3130,ROW($A$1:$A$100),1)))=0,"",RIGHT(H3130,LEN(H3130)-MATCH(TRUE,ISNUMBER(VALUE(MID(H3130,ROW($A$1:$A$100),1))),0)+1)))</f>
        <v>3</v>
      </c>
      <c r="K3130" s="1" t="s">
        <v>22</v>
      </c>
      <c r="L3130" s="1" t="s">
        <v>9817</v>
      </c>
      <c r="M3130" s="1" t="str">
        <f t="shared" si="145"/>
        <v>9212</v>
      </c>
      <c r="N3130" s="1" t="str">
        <f t="shared" si="146"/>
        <v>Arnegg</v>
      </c>
      <c r="O3130" s="1" t="s">
        <v>24</v>
      </c>
      <c r="P3130" s="1" t="s">
        <v>13434</v>
      </c>
      <c r="Q3130" s="1" t="s">
        <v>128</v>
      </c>
      <c r="R3130" s="1" t="s">
        <v>22</v>
      </c>
      <c r="S3130" s="1" t="s">
        <v>22</v>
      </c>
      <c r="T3130" s="1" t="s">
        <v>13435</v>
      </c>
      <c r="U3130" s="1" t="s">
        <v>27</v>
      </c>
    </row>
    <row r="3131" spans="1:21" ht="30" x14ac:dyDescent="0.2">
      <c r="A3131" s="1" t="s">
        <v>16</v>
      </c>
      <c r="B3131" s="1" t="s">
        <v>64</v>
      </c>
      <c r="C3131" s="1" t="s">
        <v>5653</v>
      </c>
      <c r="D3131" s="1" t="s">
        <v>15851</v>
      </c>
      <c r="E3131" s="1" t="s">
        <v>277</v>
      </c>
      <c r="F3131" s="1" t="s">
        <v>156</v>
      </c>
      <c r="G3131" s="2" t="str">
        <f t="shared" si="144"/>
        <v>Spitalzentrum Biel AG
_x000D_Frauenklinik</v>
      </c>
      <c r="H3131" s="1" t="s">
        <v>22</v>
      </c>
      <c r="I3131" s="1" t="str" cm="1">
        <f t="array" ref="I3131">IF(H3131="","",IF(COUNT(VALUE(MID(H3131,ROW($A$1:$A$100),1)))=0,H3131,TRIM(LEFT(H3131,MATCH(TRUE,ISNUMBER(VALUE(MID(H3131,ROW($A$1:$A$100),1))),0)-1))))</f>
        <v/>
      </c>
      <c r="J3131" s="1" t="str" cm="1">
        <f t="array" ref="J3131">IF(H3131="","",IF(COUNT(VALUE(MID(H3131,ROW($A$1:$A$100),1)))=0,"",RIGHT(H3131,LEN(H3131)-MATCH(TRUE,ISNUMBER(VALUE(MID(H3131,ROW($A$1:$A$100),1))),0)+1)))</f>
        <v/>
      </c>
      <c r="K3131" s="1" t="s">
        <v>278</v>
      </c>
      <c r="L3131" s="1" t="s">
        <v>279</v>
      </c>
      <c r="M3131" s="1" t="str">
        <f t="shared" si="145"/>
        <v>2501</v>
      </c>
      <c r="N3131" s="1" t="str">
        <f t="shared" si="146"/>
        <v>Biel/Bienne</v>
      </c>
      <c r="O3131" s="1" t="s">
        <v>24</v>
      </c>
      <c r="P3131" s="1" t="s">
        <v>15852</v>
      </c>
      <c r="Q3131" s="1" t="s">
        <v>21</v>
      </c>
      <c r="R3131" s="1" t="s">
        <v>22</v>
      </c>
      <c r="S3131" s="1" t="s">
        <v>22</v>
      </c>
      <c r="T3131" s="1" t="s">
        <v>15853</v>
      </c>
      <c r="U3131" s="1" t="s">
        <v>27</v>
      </c>
    </row>
    <row r="3132" spans="1:21" ht="30" x14ac:dyDescent="0.2">
      <c r="A3132" s="1" t="s">
        <v>16</v>
      </c>
      <c r="B3132" s="1" t="s">
        <v>64</v>
      </c>
      <c r="C3132" s="1" t="s">
        <v>3449</v>
      </c>
      <c r="D3132" s="1" t="s">
        <v>5694</v>
      </c>
      <c r="E3132" s="1" t="s">
        <v>5695</v>
      </c>
      <c r="F3132" s="1" t="s">
        <v>5696</v>
      </c>
      <c r="G3132" s="2" t="str">
        <f t="shared" si="144"/>
        <v>SportClinic Zürich Puls 5
_x000D_Sportmedizin</v>
      </c>
      <c r="H3132" s="1" t="s">
        <v>5697</v>
      </c>
      <c r="I3132" s="1" t="str" cm="1">
        <f t="array" ref="I3132">IF(H3132="","",IF(COUNT(VALUE(MID(H3132,ROW($A$1:$A$100),1)))=0,H3132,TRIM(LEFT(H3132,MATCH(TRUE,ISNUMBER(VALUE(MID(H3132,ROW($A$1:$A$100),1))),0)-1))))</f>
        <v>Giessereistrasse</v>
      </c>
      <c r="J3132" s="1" t="str" cm="1">
        <f t="array" ref="J3132">IF(H3132="","",IF(COUNT(VALUE(MID(H3132,ROW($A$1:$A$100),1)))=0,"",RIGHT(H3132,LEN(H3132)-MATCH(TRUE,ISNUMBER(VALUE(MID(H3132,ROW($A$1:$A$100),1))),0)+1)))</f>
        <v>18</v>
      </c>
      <c r="K3132" s="1" t="s">
        <v>22</v>
      </c>
      <c r="L3132" s="1" t="s">
        <v>201</v>
      </c>
      <c r="M3132" s="1" t="str">
        <f t="shared" si="145"/>
        <v>8005</v>
      </c>
      <c r="N3132" s="1" t="str">
        <f t="shared" si="146"/>
        <v>Zürich</v>
      </c>
      <c r="O3132" s="1" t="s">
        <v>24</v>
      </c>
      <c r="P3132" s="1" t="s">
        <v>5698</v>
      </c>
      <c r="Q3132" s="1" t="s">
        <v>128</v>
      </c>
      <c r="R3132" s="1" t="s">
        <v>22</v>
      </c>
      <c r="S3132" s="1" t="s">
        <v>22</v>
      </c>
      <c r="T3132" s="1" t="s">
        <v>5699</v>
      </c>
      <c r="U3132" s="1" t="s">
        <v>27</v>
      </c>
    </row>
    <row r="3133" spans="1:21" ht="15" x14ac:dyDescent="0.2">
      <c r="A3133" s="1" t="s">
        <v>16</v>
      </c>
      <c r="B3133" s="1" t="s">
        <v>64</v>
      </c>
      <c r="C3133" s="1" t="s">
        <v>6478</v>
      </c>
      <c r="D3133" s="1" t="s">
        <v>6479</v>
      </c>
      <c r="E3133" s="1" t="s">
        <v>6480</v>
      </c>
      <c r="F3133" s="1" t="s">
        <v>22</v>
      </c>
      <c r="G3133" s="2" t="str">
        <f t="shared" si="144"/>
        <v>Medicum Wesemlin AG</v>
      </c>
      <c r="H3133" s="1" t="s">
        <v>6481</v>
      </c>
      <c r="I3133" s="1" t="str" cm="1">
        <f t="array" ref="I3133">IF(H3133="","",IF(COUNT(VALUE(MID(H3133,ROW($A$1:$A$100),1)))=0,H3133,TRIM(LEFT(H3133,MATCH(TRUE,ISNUMBER(VALUE(MID(H3133,ROW($A$1:$A$100),1))),0)-1))))</f>
        <v>Landschaustrasse</v>
      </c>
      <c r="J3133" s="1" t="str" cm="1">
        <f t="array" ref="J3133">IF(H3133="","",IF(COUNT(VALUE(MID(H3133,ROW($A$1:$A$100),1)))=0,"",RIGHT(H3133,LEN(H3133)-MATCH(TRUE,ISNUMBER(VALUE(MID(H3133,ROW($A$1:$A$100),1))),0)+1)))</f>
        <v>2</v>
      </c>
      <c r="K3133" s="1" t="s">
        <v>22</v>
      </c>
      <c r="L3133" s="1" t="s">
        <v>3057</v>
      </c>
      <c r="M3133" s="1" t="str">
        <f t="shared" si="145"/>
        <v>6006</v>
      </c>
      <c r="N3133" s="1" t="str">
        <f t="shared" si="146"/>
        <v>Luzern</v>
      </c>
      <c r="O3133" s="1" t="s">
        <v>24</v>
      </c>
      <c r="P3133" s="1" t="s">
        <v>6482</v>
      </c>
      <c r="Q3133" s="1" t="s">
        <v>21</v>
      </c>
      <c r="R3133" s="1" t="s">
        <v>22</v>
      </c>
      <c r="S3133" s="1" t="s">
        <v>22</v>
      </c>
      <c r="T3133" s="1" t="s">
        <v>6483</v>
      </c>
      <c r="U3133" s="1" t="s">
        <v>27</v>
      </c>
    </row>
    <row r="3134" spans="1:21" ht="15" x14ac:dyDescent="0.2">
      <c r="A3134" s="1" t="s">
        <v>73</v>
      </c>
      <c r="B3134" s="1" t="s">
        <v>64</v>
      </c>
      <c r="C3134" s="1" t="s">
        <v>122</v>
      </c>
      <c r="D3134" s="1" t="s">
        <v>8303</v>
      </c>
      <c r="E3134" s="1" t="s">
        <v>8211</v>
      </c>
      <c r="F3134" s="1" t="s">
        <v>22</v>
      </c>
      <c r="G3134" s="2" t="str">
        <f t="shared" si="144"/>
        <v>Arztpraxis Wiedikon</v>
      </c>
      <c r="H3134" s="1" t="s">
        <v>8212</v>
      </c>
      <c r="I3134" s="1" t="str" cm="1">
        <f t="array" ref="I3134">IF(H3134="","",IF(COUNT(VALUE(MID(H3134,ROW($A$1:$A$100),1)))=0,H3134,TRIM(LEFT(H3134,MATCH(TRUE,ISNUMBER(VALUE(MID(H3134,ROW($A$1:$A$100),1))),0)-1))))</f>
        <v>Birmensdorferstrasse</v>
      </c>
      <c r="J3134" s="1" t="str" cm="1">
        <f t="array" ref="J3134">IF(H3134="","",IF(COUNT(VALUE(MID(H3134,ROW($A$1:$A$100),1)))=0,"",RIGHT(H3134,LEN(H3134)-MATCH(TRUE,ISNUMBER(VALUE(MID(H3134,ROW($A$1:$A$100),1))),0)+1)))</f>
        <v>51</v>
      </c>
      <c r="K3134" s="1" t="s">
        <v>22</v>
      </c>
      <c r="L3134" s="1" t="s">
        <v>613</v>
      </c>
      <c r="M3134" s="1" t="str">
        <f t="shared" si="145"/>
        <v>8004</v>
      </c>
      <c r="N3134" s="1" t="str">
        <f t="shared" si="146"/>
        <v>Zürich</v>
      </c>
      <c r="O3134" s="1" t="s">
        <v>24</v>
      </c>
      <c r="P3134" s="1" t="s">
        <v>8304</v>
      </c>
      <c r="Q3134" s="1" t="s">
        <v>128</v>
      </c>
      <c r="R3134" s="1" t="s">
        <v>22</v>
      </c>
      <c r="S3134" s="1" t="s">
        <v>22</v>
      </c>
      <c r="T3134" s="1" t="s">
        <v>8305</v>
      </c>
      <c r="U3134" s="1" t="s">
        <v>27</v>
      </c>
    </row>
    <row r="3135" spans="1:21" ht="15" x14ac:dyDescent="0.2">
      <c r="A3135" s="1" t="s">
        <v>16</v>
      </c>
      <c r="B3135" s="1" t="s">
        <v>64</v>
      </c>
      <c r="C3135" s="1" t="s">
        <v>13091</v>
      </c>
      <c r="D3135" s="1" t="s">
        <v>13410</v>
      </c>
      <c r="E3135" s="1" t="s">
        <v>5071</v>
      </c>
      <c r="F3135" s="1" t="s">
        <v>22</v>
      </c>
      <c r="G3135" s="2" t="str">
        <f t="shared" si="144"/>
        <v>Medbase Kreuzlingen</v>
      </c>
      <c r="H3135" s="1" t="s">
        <v>5072</v>
      </c>
      <c r="I3135" s="1" t="str" cm="1">
        <f t="array" ref="I3135">IF(H3135="","",IF(COUNT(VALUE(MID(H3135,ROW($A$1:$A$100),1)))=0,H3135,TRIM(LEFT(H3135,MATCH(TRUE,ISNUMBER(VALUE(MID(H3135,ROW($A$1:$A$100),1))),0)-1))))</f>
        <v>Brückenstrasse</v>
      </c>
      <c r="J3135" s="1" t="str" cm="1">
        <f t="array" ref="J3135">IF(H3135="","",IF(COUNT(VALUE(MID(H3135,ROW($A$1:$A$100),1)))=0,"",RIGHT(H3135,LEN(H3135)-MATCH(TRUE,ISNUMBER(VALUE(MID(H3135,ROW($A$1:$A$100),1))),0)+1)))</f>
        <v>11</v>
      </c>
      <c r="K3135" s="1" t="s">
        <v>22</v>
      </c>
      <c r="L3135" s="1" t="s">
        <v>644</v>
      </c>
      <c r="M3135" s="1" t="str">
        <f t="shared" si="145"/>
        <v>8280</v>
      </c>
      <c r="N3135" s="1" t="str">
        <f t="shared" si="146"/>
        <v>Kreuzlingen</v>
      </c>
      <c r="O3135" s="1" t="s">
        <v>24</v>
      </c>
      <c r="P3135" s="1" t="s">
        <v>13411</v>
      </c>
      <c r="Q3135" s="1" t="s">
        <v>128</v>
      </c>
      <c r="R3135" s="1" t="s">
        <v>22</v>
      </c>
      <c r="S3135" s="1" t="s">
        <v>22</v>
      </c>
      <c r="T3135" s="1" t="s">
        <v>13412</v>
      </c>
      <c r="U3135" s="1" t="s">
        <v>27</v>
      </c>
    </row>
    <row r="3136" spans="1:21" ht="30" x14ac:dyDescent="0.2">
      <c r="A3136" s="1" t="s">
        <v>16</v>
      </c>
      <c r="B3136" s="1" t="s">
        <v>64</v>
      </c>
      <c r="C3136" s="1" t="s">
        <v>4857</v>
      </c>
      <c r="D3136" s="1" t="s">
        <v>6769</v>
      </c>
      <c r="E3136" s="1" t="s">
        <v>6770</v>
      </c>
      <c r="F3136" s="1" t="s">
        <v>156</v>
      </c>
      <c r="G3136" s="2" t="str">
        <f t="shared" si="144"/>
        <v>Spital Affoltern AG
_x000D_Frauenklinik</v>
      </c>
      <c r="H3136" s="1" t="s">
        <v>6771</v>
      </c>
      <c r="I3136" s="1" t="str" cm="1">
        <f t="array" ref="I3136">IF(H3136="","",IF(COUNT(VALUE(MID(H3136,ROW($A$1:$A$100),1)))=0,H3136,TRIM(LEFT(H3136,MATCH(TRUE,ISNUMBER(VALUE(MID(H3136,ROW($A$1:$A$100),1))),0)-1))))</f>
        <v>Sonnenbergstrasse</v>
      </c>
      <c r="J3136" s="1" t="str" cm="1">
        <f t="array" ref="J3136">IF(H3136="","",IF(COUNT(VALUE(MID(H3136,ROW($A$1:$A$100),1)))=0,"",RIGHT(H3136,LEN(H3136)-MATCH(TRUE,ISNUMBER(VALUE(MID(H3136,ROW($A$1:$A$100),1))),0)+1)))</f>
        <v>27</v>
      </c>
      <c r="K3136" s="1" t="s">
        <v>22</v>
      </c>
      <c r="L3136" s="1" t="s">
        <v>1455</v>
      </c>
      <c r="M3136" s="1" t="str">
        <f t="shared" si="145"/>
        <v>8910</v>
      </c>
      <c r="N3136" s="1" t="str">
        <f t="shared" si="146"/>
        <v>Affoltern am Albis</v>
      </c>
      <c r="O3136" s="1" t="s">
        <v>24</v>
      </c>
      <c r="P3136" s="1" t="s">
        <v>6772</v>
      </c>
      <c r="Q3136" s="1" t="s">
        <v>21</v>
      </c>
      <c r="R3136" s="1" t="s">
        <v>22</v>
      </c>
      <c r="S3136" s="1" t="s">
        <v>22</v>
      </c>
      <c r="T3136" s="1" t="s">
        <v>6773</v>
      </c>
      <c r="U3136" s="1" t="s">
        <v>27</v>
      </c>
    </row>
    <row r="3137" spans="1:21" ht="15" x14ac:dyDescent="0.2">
      <c r="A3137" s="1" t="s">
        <v>73</v>
      </c>
      <c r="B3137" s="1" t="s">
        <v>64</v>
      </c>
      <c r="C3137" s="1" t="s">
        <v>205</v>
      </c>
      <c r="D3137" s="1" t="s">
        <v>13436</v>
      </c>
      <c r="E3137" s="1" t="s">
        <v>11240</v>
      </c>
      <c r="F3137" s="1" t="s">
        <v>22</v>
      </c>
      <c r="G3137" s="2" t="str">
        <f t="shared" si="144"/>
        <v>Frauenarztpraxis Zuzwil AG</v>
      </c>
      <c r="H3137" s="1" t="s">
        <v>11241</v>
      </c>
      <c r="I3137" s="1" t="str" cm="1">
        <f t="array" ref="I3137">IF(H3137="","",IF(COUNT(VALUE(MID(H3137,ROW($A$1:$A$100),1)))=0,H3137,TRIM(LEFT(H3137,MATCH(TRUE,ISNUMBER(VALUE(MID(H3137,ROW($A$1:$A$100),1))),0)-1))))</f>
        <v>Henauerstrasse</v>
      </c>
      <c r="J3137" s="1" t="str" cm="1">
        <f t="array" ref="J3137">IF(H3137="","",IF(COUNT(VALUE(MID(H3137,ROW($A$1:$A$100),1)))=0,"",RIGHT(H3137,LEN(H3137)-MATCH(TRUE,ISNUMBER(VALUE(MID(H3137,ROW($A$1:$A$100),1))),0)+1)))</f>
        <v>3</v>
      </c>
      <c r="K3137" s="1" t="s">
        <v>22</v>
      </c>
      <c r="L3137" s="1" t="s">
        <v>7987</v>
      </c>
      <c r="M3137" s="1" t="str">
        <f t="shared" si="145"/>
        <v>9524</v>
      </c>
      <c r="N3137" s="1" t="str">
        <f t="shared" si="146"/>
        <v>Zuzwil SG</v>
      </c>
      <c r="O3137" s="1" t="s">
        <v>24</v>
      </c>
      <c r="P3137" s="1" t="s">
        <v>13437</v>
      </c>
      <c r="Q3137" s="1" t="s">
        <v>21</v>
      </c>
      <c r="R3137" s="1" t="s">
        <v>22</v>
      </c>
      <c r="S3137" s="1" t="s">
        <v>22</v>
      </c>
      <c r="T3137" s="1" t="s">
        <v>13438</v>
      </c>
      <c r="U3137" s="1" t="s">
        <v>27</v>
      </c>
    </row>
    <row r="3138" spans="1:21" ht="15" x14ac:dyDescent="0.2">
      <c r="A3138" s="1" t="s">
        <v>16</v>
      </c>
      <c r="B3138" s="1" t="s">
        <v>64</v>
      </c>
      <c r="C3138" s="1" t="s">
        <v>4668</v>
      </c>
      <c r="D3138" s="1" t="s">
        <v>13441</v>
      </c>
      <c r="E3138" s="1" t="s">
        <v>5398</v>
      </c>
      <c r="F3138" s="1" t="s">
        <v>22</v>
      </c>
      <c r="G3138" s="2" t="str">
        <f t="shared" ref="G3138:G3201" si="147">IF(F3138="",E3138,E3138 &amp; CHAR(10) &amp; CHAR(13) &amp; F3138)</f>
        <v>Praxis Dr. Schenker Christine</v>
      </c>
      <c r="H3138" s="1" t="s">
        <v>4922</v>
      </c>
      <c r="I3138" s="1" t="str" cm="1">
        <f t="array" ref="I3138">IF(H3138="","",IF(COUNT(VALUE(MID(H3138,ROW($A$1:$A$100),1)))=0,H3138,TRIM(LEFT(H3138,MATCH(TRUE,ISNUMBER(VALUE(MID(H3138,ROW($A$1:$A$100),1))),0)-1))))</f>
        <v>Poststrasse</v>
      </c>
      <c r="J3138" s="1" t="str" cm="1">
        <f t="array" ref="J3138">IF(H3138="","",IF(COUNT(VALUE(MID(H3138,ROW($A$1:$A$100),1)))=0,"",RIGHT(H3138,LEN(H3138)-MATCH(TRUE,ISNUMBER(VALUE(MID(H3138,ROW($A$1:$A$100),1))),0)+1)))</f>
        <v>1</v>
      </c>
      <c r="K3138" s="1" t="s">
        <v>22</v>
      </c>
      <c r="L3138" s="1" t="s">
        <v>2128</v>
      </c>
      <c r="M3138" s="1" t="str">
        <f t="shared" ref="M3138:M3201" si="148">LEFT(L3138,4)</f>
        <v>7130</v>
      </c>
      <c r="N3138" s="1" t="str">
        <f t="shared" ref="N3138:N3201" si="149">RIGHT(L3138,LEN(L3138)-5)</f>
        <v>Ilanz</v>
      </c>
      <c r="O3138" s="1" t="s">
        <v>24</v>
      </c>
      <c r="P3138" s="1" t="s">
        <v>13442</v>
      </c>
      <c r="Q3138" s="1" t="s">
        <v>21</v>
      </c>
      <c r="R3138" s="1" t="s">
        <v>22</v>
      </c>
      <c r="S3138" s="1" t="s">
        <v>22</v>
      </c>
      <c r="T3138" s="1" t="s">
        <v>13443</v>
      </c>
      <c r="U3138" s="1" t="s">
        <v>27</v>
      </c>
    </row>
    <row r="3139" spans="1:21" ht="30" x14ac:dyDescent="0.2">
      <c r="A3139" s="1" t="s">
        <v>16</v>
      </c>
      <c r="B3139" s="1" t="s">
        <v>64</v>
      </c>
      <c r="C3139" s="1" t="s">
        <v>2099</v>
      </c>
      <c r="D3139" s="1" t="s">
        <v>2100</v>
      </c>
      <c r="E3139" s="1" t="s">
        <v>1969</v>
      </c>
      <c r="F3139" s="1" t="s">
        <v>156</v>
      </c>
      <c r="G3139" s="2" t="str">
        <f t="shared" si="147"/>
        <v>Spital Nidwalden AG
_x000D_Frauenklinik</v>
      </c>
      <c r="H3139" s="1" t="s">
        <v>1970</v>
      </c>
      <c r="I3139" s="1" t="str" cm="1">
        <f t="array" ref="I3139">IF(H3139="","",IF(COUNT(VALUE(MID(H3139,ROW($A$1:$A$100),1)))=0,H3139,TRIM(LEFT(H3139,MATCH(TRUE,ISNUMBER(VALUE(MID(H3139,ROW($A$1:$A$100),1))),0)-1))))</f>
        <v>Ennetmooserstrasse</v>
      </c>
      <c r="J3139" s="1" t="str" cm="1">
        <f t="array" ref="J3139">IF(H3139="","",IF(COUNT(VALUE(MID(H3139,ROW($A$1:$A$100),1)))=0,"",RIGHT(H3139,LEN(H3139)-MATCH(TRUE,ISNUMBER(VALUE(MID(H3139,ROW($A$1:$A$100),1))),0)+1)))</f>
        <v>19</v>
      </c>
      <c r="K3139" s="1" t="s">
        <v>22</v>
      </c>
      <c r="L3139" s="1" t="s">
        <v>1971</v>
      </c>
      <c r="M3139" s="1" t="str">
        <f t="shared" si="148"/>
        <v>6370</v>
      </c>
      <c r="N3139" s="1" t="str">
        <f t="shared" si="149"/>
        <v>Stans</v>
      </c>
      <c r="O3139" s="1" t="s">
        <v>24</v>
      </c>
      <c r="P3139" s="1" t="s">
        <v>2101</v>
      </c>
      <c r="Q3139" s="1" t="s">
        <v>21</v>
      </c>
      <c r="R3139" s="1" t="s">
        <v>22</v>
      </c>
      <c r="S3139" s="1" t="s">
        <v>22</v>
      </c>
      <c r="T3139" s="1" t="s">
        <v>2102</v>
      </c>
      <c r="U3139" s="1" t="s">
        <v>27</v>
      </c>
    </row>
    <row r="3140" spans="1:21" ht="15" x14ac:dyDescent="0.2">
      <c r="A3140" s="1" t="s">
        <v>73</v>
      </c>
      <c r="B3140" s="1" t="s">
        <v>64</v>
      </c>
      <c r="C3140" s="1" t="s">
        <v>13421</v>
      </c>
      <c r="D3140" s="1" t="s">
        <v>2100</v>
      </c>
      <c r="E3140" s="1" t="s">
        <v>1005</v>
      </c>
      <c r="F3140" s="1" t="s">
        <v>22</v>
      </c>
      <c r="G3140" s="2" t="str">
        <f t="shared" si="147"/>
        <v>Hausarztpraxis Plus</v>
      </c>
      <c r="H3140" s="1" t="s">
        <v>1006</v>
      </c>
      <c r="I3140" s="1" t="str" cm="1">
        <f t="array" ref="I3140">IF(H3140="","",IF(COUNT(VALUE(MID(H3140,ROW($A$1:$A$100),1)))=0,H3140,TRIM(LEFT(H3140,MATCH(TRUE,ISNUMBER(VALUE(MID(H3140,ROW($A$1:$A$100),1))),0)-1))))</f>
        <v>Forchstrasse</v>
      </c>
      <c r="J3140" s="1" t="str" cm="1">
        <f t="array" ref="J3140">IF(H3140="","",IF(COUNT(VALUE(MID(H3140,ROW($A$1:$A$100),1)))=0,"",RIGHT(H3140,LEN(H3140)-MATCH(TRUE,ISNUMBER(VALUE(MID(H3140,ROW($A$1:$A$100),1))),0)+1)))</f>
        <v>143</v>
      </c>
      <c r="K3140" s="1" t="s">
        <v>22</v>
      </c>
      <c r="L3140" s="1" t="s">
        <v>1007</v>
      </c>
      <c r="M3140" s="1" t="str">
        <f t="shared" si="148"/>
        <v>8132</v>
      </c>
      <c r="N3140" s="1" t="str">
        <f t="shared" si="149"/>
        <v>Egg b. Zürich</v>
      </c>
      <c r="O3140" s="1" t="s">
        <v>24</v>
      </c>
      <c r="P3140" s="1" t="s">
        <v>13422</v>
      </c>
      <c r="Q3140" s="1" t="s">
        <v>128</v>
      </c>
      <c r="R3140" s="1" t="s">
        <v>22</v>
      </c>
      <c r="S3140" s="1" t="s">
        <v>22</v>
      </c>
      <c r="T3140" s="1" t="s">
        <v>13423</v>
      </c>
      <c r="U3140" s="1" t="s">
        <v>27</v>
      </c>
    </row>
    <row r="3141" spans="1:21" ht="15" x14ac:dyDescent="0.2">
      <c r="A3141" s="1" t="s">
        <v>16</v>
      </c>
      <c r="B3141" s="1" t="s">
        <v>17</v>
      </c>
      <c r="C3141" s="1" t="s">
        <v>15698</v>
      </c>
      <c r="D3141" s="1" t="s">
        <v>15699</v>
      </c>
      <c r="E3141" s="1" t="s">
        <v>1173</v>
      </c>
      <c r="F3141" s="1" t="s">
        <v>22</v>
      </c>
      <c r="G3141" s="2" t="str">
        <f t="shared" si="147"/>
        <v>Medbase Abtwil</v>
      </c>
      <c r="H3141" s="1" t="s">
        <v>1174</v>
      </c>
      <c r="I3141" s="1" t="str" cm="1">
        <f t="array" ref="I3141">IF(H3141="","",IF(COUNT(VALUE(MID(H3141,ROW($A$1:$A$100),1)))=0,H3141,TRIM(LEFT(H3141,MATCH(TRUE,ISNUMBER(VALUE(MID(H3141,ROW($A$1:$A$100),1))),0)-1))))</f>
        <v>Wiesenbachstrasse</v>
      </c>
      <c r="J3141" s="1" t="str" cm="1">
        <f t="array" ref="J3141">IF(H3141="","",IF(COUNT(VALUE(MID(H3141,ROW($A$1:$A$100),1)))=0,"",RIGHT(H3141,LEN(H3141)-MATCH(TRUE,ISNUMBER(VALUE(MID(H3141,ROW($A$1:$A$100),1))),0)+1)))</f>
        <v>5</v>
      </c>
      <c r="K3141" s="1" t="s">
        <v>22</v>
      </c>
      <c r="L3141" s="1" t="s">
        <v>651</v>
      </c>
      <c r="M3141" s="1" t="str">
        <f t="shared" si="148"/>
        <v>9030</v>
      </c>
      <c r="N3141" s="1" t="str">
        <f t="shared" si="149"/>
        <v>Abtwil SG</v>
      </c>
      <c r="O3141" s="1" t="s">
        <v>24</v>
      </c>
      <c r="P3141" s="1" t="s">
        <v>15700</v>
      </c>
      <c r="Q3141" s="1" t="s">
        <v>128</v>
      </c>
      <c r="R3141" s="1" t="s">
        <v>22</v>
      </c>
      <c r="S3141" s="1" t="s">
        <v>22</v>
      </c>
      <c r="T3141" s="1" t="s">
        <v>15701</v>
      </c>
      <c r="U3141" s="1" t="s">
        <v>27</v>
      </c>
    </row>
    <row r="3142" spans="1:21" ht="15" x14ac:dyDescent="0.2">
      <c r="A3142" s="1" t="s">
        <v>73</v>
      </c>
      <c r="B3142" s="1" t="s">
        <v>64</v>
      </c>
      <c r="C3142" s="1" t="s">
        <v>8977</v>
      </c>
      <c r="D3142" s="1" t="s">
        <v>13768</v>
      </c>
      <c r="E3142" s="1" t="s">
        <v>3309</v>
      </c>
      <c r="F3142" s="1" t="s">
        <v>22</v>
      </c>
      <c r="G3142" s="2" t="str">
        <f t="shared" si="147"/>
        <v>Praxis Dr. Schiavi Mario</v>
      </c>
      <c r="H3142" s="1" t="s">
        <v>3310</v>
      </c>
      <c r="I3142" s="1" t="str" cm="1">
        <f t="array" ref="I3142">IF(H3142="","",IF(COUNT(VALUE(MID(H3142,ROW($A$1:$A$100),1)))=0,H3142,TRIM(LEFT(H3142,MATCH(TRUE,ISNUMBER(VALUE(MID(H3142,ROW($A$1:$A$100),1))),0)-1))))</f>
        <v>Sonnenhof</v>
      </c>
      <c r="J3142" s="1" t="str" cm="1">
        <f t="array" ref="J3142">IF(H3142="","",IF(COUNT(VALUE(MID(H3142,ROW($A$1:$A$100),1)))=0,"",RIGHT(H3142,LEN(H3142)-MATCH(TRUE,ISNUMBER(VALUE(MID(H3142,ROW($A$1:$A$100),1))),0)+1)))</f>
        <v>1</v>
      </c>
      <c r="K3142" s="1" t="s">
        <v>22</v>
      </c>
      <c r="L3142" s="1" t="s">
        <v>107</v>
      </c>
      <c r="M3142" s="1" t="str">
        <f t="shared" si="148"/>
        <v>8180</v>
      </c>
      <c r="N3142" s="1" t="str">
        <f t="shared" si="149"/>
        <v>Bülach</v>
      </c>
      <c r="O3142" s="1" t="s">
        <v>24</v>
      </c>
      <c r="P3142" s="1" t="s">
        <v>13769</v>
      </c>
      <c r="Q3142" s="1" t="s">
        <v>128</v>
      </c>
      <c r="R3142" s="1" t="s">
        <v>22</v>
      </c>
      <c r="S3142" s="1" t="s">
        <v>22</v>
      </c>
      <c r="T3142" s="1" t="s">
        <v>13770</v>
      </c>
      <c r="U3142" s="1" t="s">
        <v>27</v>
      </c>
    </row>
    <row r="3143" spans="1:21" ht="15" x14ac:dyDescent="0.2">
      <c r="A3143" s="1" t="s">
        <v>16</v>
      </c>
      <c r="B3143" s="1" t="s">
        <v>17</v>
      </c>
      <c r="C3143" s="1" t="s">
        <v>469</v>
      </c>
      <c r="D3143" s="1" t="s">
        <v>4740</v>
      </c>
      <c r="E3143" s="1" t="s">
        <v>4741</v>
      </c>
      <c r="F3143" s="1" t="s">
        <v>22</v>
      </c>
      <c r="G3143" s="2" t="str">
        <f t="shared" si="147"/>
        <v>Gemeinschaftspraxis Felsenrain</v>
      </c>
      <c r="H3143" s="1" t="s">
        <v>4742</v>
      </c>
      <c r="I3143" s="1" t="str" cm="1">
        <f t="array" ref="I3143">IF(H3143="","",IF(COUNT(VALUE(MID(H3143,ROW($A$1:$A$100),1)))=0,H3143,TRIM(LEFT(H3143,MATCH(TRUE,ISNUMBER(VALUE(MID(H3143,ROW($A$1:$A$100),1))),0)-1))))</f>
        <v>Schaffhauserstrasse</v>
      </c>
      <c r="J3143" s="1" t="str" cm="1">
        <f t="array" ref="J3143">IF(H3143="","",IF(COUNT(VALUE(MID(H3143,ROW($A$1:$A$100),1)))=0,"",RIGHT(H3143,LEN(H3143)-MATCH(TRUE,ISNUMBER(VALUE(MID(H3143,ROW($A$1:$A$100),1))),0)+1)))</f>
        <v>432</v>
      </c>
      <c r="K3143" s="1" t="s">
        <v>22</v>
      </c>
      <c r="L3143" s="1" t="s">
        <v>86</v>
      </c>
      <c r="M3143" s="1" t="str">
        <f t="shared" si="148"/>
        <v>8050</v>
      </c>
      <c r="N3143" s="1" t="str">
        <f t="shared" si="149"/>
        <v>Zürich</v>
      </c>
      <c r="O3143" s="1" t="s">
        <v>24</v>
      </c>
      <c r="P3143" s="1" t="s">
        <v>4743</v>
      </c>
      <c r="Q3143" s="1" t="s">
        <v>128</v>
      </c>
      <c r="R3143" s="1" t="s">
        <v>22</v>
      </c>
      <c r="S3143" s="1" t="s">
        <v>22</v>
      </c>
      <c r="T3143" s="1" t="s">
        <v>4744</v>
      </c>
      <c r="U3143" s="1" t="s">
        <v>27</v>
      </c>
    </row>
    <row r="3144" spans="1:21" ht="15" x14ac:dyDescent="0.2">
      <c r="A3144" s="1" t="s">
        <v>16</v>
      </c>
      <c r="B3144" s="1" t="s">
        <v>64</v>
      </c>
      <c r="C3144" s="1" t="s">
        <v>6108</v>
      </c>
      <c r="D3144" s="1" t="s">
        <v>15359</v>
      </c>
      <c r="E3144" s="1" t="s">
        <v>4161</v>
      </c>
      <c r="F3144" s="1" t="s">
        <v>22</v>
      </c>
      <c r="G3144" s="2" t="str">
        <f t="shared" si="147"/>
        <v>Sanacare Zürich-Wiedikon</v>
      </c>
      <c r="H3144" s="1" t="s">
        <v>4162</v>
      </c>
      <c r="I3144" s="1" t="str" cm="1">
        <f t="array" ref="I3144">IF(H3144="","",IF(COUNT(VALUE(MID(H3144,ROW($A$1:$A$100),1)))=0,H3144,TRIM(LEFT(H3144,MATCH(TRUE,ISNUMBER(VALUE(MID(H3144,ROW($A$1:$A$100),1))),0)-1))))</f>
        <v>Weststrasse</v>
      </c>
      <c r="J3144" s="1" t="str" cm="1">
        <f t="array" ref="J3144">IF(H3144="","",IF(COUNT(VALUE(MID(H3144,ROW($A$1:$A$100),1)))=0,"",RIGHT(H3144,LEN(H3144)-MATCH(TRUE,ISNUMBER(VALUE(MID(H3144,ROW($A$1:$A$100),1))),0)+1)))</f>
        <v>75</v>
      </c>
      <c r="K3144" s="1" t="s">
        <v>22</v>
      </c>
      <c r="L3144" s="1" t="s">
        <v>1557</v>
      </c>
      <c r="M3144" s="1" t="str">
        <f t="shared" si="148"/>
        <v>8003</v>
      </c>
      <c r="N3144" s="1" t="str">
        <f t="shared" si="149"/>
        <v>Zürich</v>
      </c>
      <c r="O3144" s="1" t="s">
        <v>24</v>
      </c>
      <c r="P3144" s="1" t="s">
        <v>15360</v>
      </c>
      <c r="Q3144" s="1" t="s">
        <v>128</v>
      </c>
      <c r="R3144" s="1" t="s">
        <v>22</v>
      </c>
      <c r="S3144" s="1" t="s">
        <v>22</v>
      </c>
      <c r="T3144" s="1" t="s">
        <v>15361</v>
      </c>
      <c r="U3144" s="1" t="s">
        <v>27</v>
      </c>
    </row>
    <row r="3145" spans="1:21" ht="15" x14ac:dyDescent="0.2">
      <c r="A3145" s="1" t="s">
        <v>16</v>
      </c>
      <c r="B3145" s="1" t="s">
        <v>64</v>
      </c>
      <c r="C3145" s="1" t="s">
        <v>3624</v>
      </c>
      <c r="D3145" s="1" t="s">
        <v>15560</v>
      </c>
      <c r="E3145" s="1" t="s">
        <v>12621</v>
      </c>
      <c r="F3145" s="1" t="s">
        <v>22</v>
      </c>
      <c r="G3145" s="2" t="str">
        <f t="shared" si="147"/>
        <v>Praxis Delavy Graf Rickenbach</v>
      </c>
      <c r="H3145" s="1" t="s">
        <v>12622</v>
      </c>
      <c r="I3145" s="1" t="str" cm="1">
        <f t="array" ref="I3145">IF(H3145="","",IF(COUNT(VALUE(MID(H3145,ROW($A$1:$A$100),1)))=0,H3145,TRIM(LEFT(H3145,MATCH(TRUE,ISNUMBER(VALUE(MID(H3145,ROW($A$1:$A$100),1))),0)-1))))</f>
        <v>Stationsstrasse</v>
      </c>
      <c r="J3145" s="1" t="str" cm="1">
        <f t="array" ref="J3145">IF(H3145="","",IF(COUNT(VALUE(MID(H3145,ROW($A$1:$A$100),1)))=0,"",RIGHT(H3145,LEN(H3145)-MATCH(TRUE,ISNUMBER(VALUE(MID(H3145,ROW($A$1:$A$100),1))),0)+1)))</f>
        <v>10 B</v>
      </c>
      <c r="K3145" s="1" t="s">
        <v>22</v>
      </c>
      <c r="L3145" s="1" t="s">
        <v>12623</v>
      </c>
      <c r="M3145" s="1" t="str">
        <f t="shared" si="148"/>
        <v>8545</v>
      </c>
      <c r="N3145" s="1" t="str">
        <f t="shared" si="149"/>
        <v>Rickenbach ZH</v>
      </c>
      <c r="O3145" s="1" t="s">
        <v>24</v>
      </c>
      <c r="P3145" s="1" t="s">
        <v>15561</v>
      </c>
      <c r="Q3145" s="1" t="s">
        <v>128</v>
      </c>
      <c r="R3145" s="1" t="s">
        <v>22</v>
      </c>
      <c r="S3145" s="1" t="s">
        <v>22</v>
      </c>
      <c r="T3145" s="1" t="s">
        <v>15562</v>
      </c>
      <c r="U3145" s="1" t="s">
        <v>27</v>
      </c>
    </row>
    <row r="3146" spans="1:21" ht="30" x14ac:dyDescent="0.2">
      <c r="A3146" s="1" t="s">
        <v>16</v>
      </c>
      <c r="B3146" s="1" t="s">
        <v>64</v>
      </c>
      <c r="C3146" s="1" t="s">
        <v>469</v>
      </c>
      <c r="D3146" s="1" t="s">
        <v>7377</v>
      </c>
      <c r="E3146" s="1" t="s">
        <v>67</v>
      </c>
      <c r="F3146" s="1" t="s">
        <v>68</v>
      </c>
      <c r="G3146" s="2" t="str">
        <f t="shared" si="147"/>
        <v>Kantonsspital Winterthur
_x000D_Klinik für Geburtshilfe und Gyn.</v>
      </c>
      <c r="H3146" s="1" t="s">
        <v>22</v>
      </c>
      <c r="I3146" s="1" t="str" cm="1">
        <f t="array" ref="I3146">IF(H3146="","",IF(COUNT(VALUE(MID(H3146,ROW($A$1:$A$100),1)))=0,H3146,TRIM(LEFT(H3146,MATCH(TRUE,ISNUMBER(VALUE(MID(H3146,ROW($A$1:$A$100),1))),0)-1))))</f>
        <v/>
      </c>
      <c r="J3146" s="1" t="str" cm="1">
        <f t="array" ref="J3146">IF(H3146="","",IF(COUNT(VALUE(MID(H3146,ROW($A$1:$A$100),1)))=0,"",RIGHT(H3146,LEN(H3146)-MATCH(TRUE,ISNUMBER(VALUE(MID(H3146,ROW($A$1:$A$100),1))),0)+1)))</f>
        <v/>
      </c>
      <c r="K3146" s="1" t="s">
        <v>69</v>
      </c>
      <c r="L3146" s="1" t="s">
        <v>70</v>
      </c>
      <c r="M3146" s="1" t="str">
        <f t="shared" si="148"/>
        <v>8401</v>
      </c>
      <c r="N3146" s="1" t="str">
        <f t="shared" si="149"/>
        <v>Winterthur</v>
      </c>
      <c r="O3146" s="1" t="s">
        <v>24</v>
      </c>
      <c r="P3146" s="1" t="s">
        <v>7378</v>
      </c>
      <c r="Q3146" s="1" t="s">
        <v>21</v>
      </c>
      <c r="R3146" s="1" t="s">
        <v>22</v>
      </c>
      <c r="S3146" s="1" t="s">
        <v>22</v>
      </c>
      <c r="T3146" s="1" t="s">
        <v>7379</v>
      </c>
      <c r="U3146" s="1" t="s">
        <v>27</v>
      </c>
    </row>
    <row r="3147" spans="1:21" ht="15" x14ac:dyDescent="0.2">
      <c r="A3147" s="1" t="s">
        <v>73</v>
      </c>
      <c r="B3147" s="1" t="s">
        <v>64</v>
      </c>
      <c r="C3147" s="1" t="s">
        <v>13505</v>
      </c>
      <c r="D3147" s="1" t="s">
        <v>13500</v>
      </c>
      <c r="E3147" s="1" t="s">
        <v>4674</v>
      </c>
      <c r="F3147" s="1" t="s">
        <v>22</v>
      </c>
      <c r="G3147" s="2" t="str">
        <f t="shared" si="147"/>
        <v>Xundheitszentrum Stein am Rhein</v>
      </c>
      <c r="H3147" s="1" t="s">
        <v>4675</v>
      </c>
      <c r="I3147" s="1" t="str" cm="1">
        <f t="array" ref="I3147">IF(H3147="","",IF(COUNT(VALUE(MID(H3147,ROW($A$1:$A$100),1)))=0,H3147,TRIM(LEFT(H3147,MATCH(TRUE,ISNUMBER(VALUE(MID(H3147,ROW($A$1:$A$100),1))),0)-1))))</f>
        <v>Chlini Schanz</v>
      </c>
      <c r="J3147" s="1" t="str" cm="1">
        <f t="array" ref="J3147">IF(H3147="","",IF(COUNT(VALUE(MID(H3147,ROW($A$1:$A$100),1)))=0,"",RIGHT(H3147,LEN(H3147)-MATCH(TRUE,ISNUMBER(VALUE(MID(H3147,ROW($A$1:$A$100),1))),0)+1)))</f>
        <v>42</v>
      </c>
      <c r="K3147" s="1" t="s">
        <v>22</v>
      </c>
      <c r="L3147" s="1" t="s">
        <v>4676</v>
      </c>
      <c r="M3147" s="1" t="str">
        <f t="shared" si="148"/>
        <v>8260</v>
      </c>
      <c r="N3147" s="1" t="str">
        <f t="shared" si="149"/>
        <v>Stein am Rhein</v>
      </c>
      <c r="O3147" s="1" t="s">
        <v>24</v>
      </c>
      <c r="P3147" s="1" t="s">
        <v>13503</v>
      </c>
      <c r="Q3147" s="1" t="s">
        <v>128</v>
      </c>
      <c r="R3147" s="1" t="s">
        <v>22</v>
      </c>
      <c r="S3147" s="1" t="s">
        <v>22</v>
      </c>
      <c r="T3147" s="1" t="s">
        <v>13506</v>
      </c>
      <c r="U3147" s="1" t="s">
        <v>27</v>
      </c>
    </row>
    <row r="3148" spans="1:21" ht="15" x14ac:dyDescent="0.2">
      <c r="A3148" s="1" t="s">
        <v>73</v>
      </c>
      <c r="B3148" s="1" t="s">
        <v>1538</v>
      </c>
      <c r="C3148" s="1" t="s">
        <v>3700</v>
      </c>
      <c r="D3148" s="1" t="s">
        <v>13500</v>
      </c>
      <c r="E3148" s="1" t="s">
        <v>13501</v>
      </c>
      <c r="F3148" s="1" t="s">
        <v>22</v>
      </c>
      <c r="G3148" s="2" t="str">
        <f t="shared" si="147"/>
        <v>Travel Clinic Zürich</v>
      </c>
      <c r="H3148" s="1" t="s">
        <v>13502</v>
      </c>
      <c r="I3148" s="1" t="str" cm="1">
        <f t="array" ref="I3148">IF(H3148="","",IF(COUNT(VALUE(MID(H3148,ROW($A$1:$A$100),1)))=0,H3148,TRIM(LEFT(H3148,MATCH(TRUE,ISNUMBER(VALUE(MID(H3148,ROW($A$1:$A$100),1))),0)-1))))</f>
        <v>Forchstrasse</v>
      </c>
      <c r="J3148" s="1" t="str" cm="1">
        <f t="array" ref="J3148">IF(H3148="","",IF(COUNT(VALUE(MID(H3148,ROW($A$1:$A$100),1)))=0,"",RIGHT(H3148,LEN(H3148)-MATCH(TRUE,ISNUMBER(VALUE(MID(H3148,ROW($A$1:$A$100),1))),0)+1)))</f>
        <v>92</v>
      </c>
      <c r="K3148" s="1" t="s">
        <v>22</v>
      </c>
      <c r="L3148" s="1" t="s">
        <v>327</v>
      </c>
      <c r="M3148" s="1" t="str">
        <f t="shared" si="148"/>
        <v>8008</v>
      </c>
      <c r="N3148" s="1" t="str">
        <f t="shared" si="149"/>
        <v>Zürich</v>
      </c>
      <c r="O3148" s="1" t="s">
        <v>24</v>
      </c>
      <c r="P3148" s="1" t="s">
        <v>13503</v>
      </c>
      <c r="Q3148" s="1" t="s">
        <v>128</v>
      </c>
      <c r="R3148" s="1" t="s">
        <v>22</v>
      </c>
      <c r="S3148" s="1" t="s">
        <v>22</v>
      </c>
      <c r="T3148" s="1" t="s">
        <v>13504</v>
      </c>
      <c r="U3148" s="1" t="s">
        <v>27</v>
      </c>
    </row>
    <row r="3149" spans="1:21" ht="15" x14ac:dyDescent="0.2">
      <c r="A3149" s="1" t="s">
        <v>16</v>
      </c>
      <c r="B3149" s="1" t="s">
        <v>64</v>
      </c>
      <c r="C3149" s="1" t="s">
        <v>3558</v>
      </c>
      <c r="D3149" s="1" t="s">
        <v>15260</v>
      </c>
      <c r="E3149" s="1" t="s">
        <v>11753</v>
      </c>
      <c r="F3149" s="1" t="s">
        <v>22</v>
      </c>
      <c r="G3149" s="2" t="str">
        <f t="shared" si="147"/>
        <v>Praxis Wilcare</v>
      </c>
      <c r="H3149" s="1" t="s">
        <v>11754</v>
      </c>
      <c r="I3149" s="1" t="str" cm="1">
        <f t="array" ref="I3149">IF(H3149="","",IF(COUNT(VALUE(MID(H3149,ROW($A$1:$A$100),1)))=0,H3149,TRIM(LEFT(H3149,MATCH(TRUE,ISNUMBER(VALUE(MID(H3149,ROW($A$1:$A$100),1))),0)-1))))</f>
        <v>Schützenhausweg</v>
      </c>
      <c r="J3149" s="1" t="str" cm="1">
        <f t="array" ref="J3149">IF(H3149="","",IF(COUNT(VALUE(MID(H3149,ROW($A$1:$A$100),1)))=0,"",RIGHT(H3149,LEN(H3149)-MATCH(TRUE,ISNUMBER(VALUE(MID(H3149,ROW($A$1:$A$100),1))),0)+1)))</f>
        <v>5</v>
      </c>
      <c r="K3149" s="1" t="s">
        <v>22</v>
      </c>
      <c r="L3149" s="1" t="s">
        <v>11755</v>
      </c>
      <c r="M3149" s="1" t="str">
        <f t="shared" si="148"/>
        <v>8492</v>
      </c>
      <c r="N3149" s="1" t="str">
        <f t="shared" si="149"/>
        <v>Wila</v>
      </c>
      <c r="O3149" s="1" t="s">
        <v>24</v>
      </c>
      <c r="P3149" s="1" t="s">
        <v>15261</v>
      </c>
      <c r="Q3149" s="1" t="s">
        <v>128</v>
      </c>
      <c r="R3149" s="1" t="s">
        <v>22</v>
      </c>
      <c r="S3149" s="1" t="s">
        <v>22</v>
      </c>
      <c r="T3149" s="1" t="s">
        <v>15262</v>
      </c>
      <c r="U3149" s="1" t="s">
        <v>27</v>
      </c>
    </row>
    <row r="3150" spans="1:21" ht="30" x14ac:dyDescent="0.2">
      <c r="A3150" s="1" t="s">
        <v>16</v>
      </c>
      <c r="B3150" s="1" t="s">
        <v>64</v>
      </c>
      <c r="C3150" s="1" t="s">
        <v>2131</v>
      </c>
      <c r="D3150" s="1" t="s">
        <v>15653</v>
      </c>
      <c r="E3150" s="1" t="s">
        <v>750</v>
      </c>
      <c r="F3150" s="1" t="s">
        <v>156</v>
      </c>
      <c r="G3150" s="2" t="str">
        <f t="shared" si="147"/>
        <v>Universitätsspital Basel
_x000D_Frauenklinik</v>
      </c>
      <c r="H3150" s="1" t="s">
        <v>752</v>
      </c>
      <c r="I3150" s="1" t="str" cm="1">
        <f t="array" ref="I3150">IF(H3150="","",IF(COUNT(VALUE(MID(H3150,ROW($A$1:$A$100),1)))=0,H3150,TRIM(LEFT(H3150,MATCH(TRUE,ISNUMBER(VALUE(MID(H3150,ROW($A$1:$A$100),1))),0)-1))))</f>
        <v>Spitalstrasse</v>
      </c>
      <c r="J3150" s="1" t="str" cm="1">
        <f t="array" ref="J3150">IF(H3150="","",IF(COUNT(VALUE(MID(H3150,ROW($A$1:$A$100),1)))=0,"",RIGHT(H3150,LEN(H3150)-MATCH(TRUE,ISNUMBER(VALUE(MID(H3150,ROW($A$1:$A$100),1))),0)+1)))</f>
        <v>21</v>
      </c>
      <c r="K3150" s="1" t="s">
        <v>22</v>
      </c>
      <c r="L3150" s="1" t="s">
        <v>753</v>
      </c>
      <c r="M3150" s="1" t="str">
        <f t="shared" si="148"/>
        <v>4031</v>
      </c>
      <c r="N3150" s="1" t="str">
        <f t="shared" si="149"/>
        <v>Basel</v>
      </c>
      <c r="O3150" s="1" t="s">
        <v>24</v>
      </c>
      <c r="P3150" s="1" t="s">
        <v>15654</v>
      </c>
      <c r="Q3150" s="1" t="s">
        <v>21</v>
      </c>
      <c r="R3150" s="1" t="s">
        <v>22</v>
      </c>
      <c r="S3150" s="1" t="s">
        <v>22</v>
      </c>
      <c r="T3150" s="1" t="s">
        <v>15655</v>
      </c>
      <c r="U3150" s="1" t="s">
        <v>27</v>
      </c>
    </row>
    <row r="3151" spans="1:21" ht="15" x14ac:dyDescent="0.2">
      <c r="A3151" s="1" t="s">
        <v>16</v>
      </c>
      <c r="B3151" s="1" t="s">
        <v>64</v>
      </c>
      <c r="C3151" s="1" t="s">
        <v>705</v>
      </c>
      <c r="D3151" s="1" t="s">
        <v>13774</v>
      </c>
      <c r="E3151" s="1" t="s">
        <v>6287</v>
      </c>
      <c r="F3151" s="1" t="s">
        <v>22</v>
      </c>
      <c r="G3151" s="2" t="str">
        <f t="shared" si="147"/>
        <v>ACAMED Ärztezentrum Binz</v>
      </c>
      <c r="H3151" s="1" t="s">
        <v>6288</v>
      </c>
      <c r="I3151" s="1" t="str" cm="1">
        <f t="array" ref="I3151">IF(H3151="","",IF(COUNT(VALUE(MID(H3151,ROW($A$1:$A$100),1)))=0,H3151,TRIM(LEFT(H3151,MATCH(TRUE,ISNUMBER(VALUE(MID(H3151,ROW($A$1:$A$100),1))),0)-1))))</f>
        <v>Gassacherstrasse</v>
      </c>
      <c r="J3151" s="1" t="str" cm="1">
        <f t="array" ref="J3151">IF(H3151="","",IF(COUNT(VALUE(MID(H3151,ROW($A$1:$A$100),1)))=0,"",RIGHT(H3151,LEN(H3151)-MATCH(TRUE,ISNUMBER(VALUE(MID(H3151,ROW($A$1:$A$100),1))),0)+1)))</f>
        <v>12</v>
      </c>
      <c r="K3151" s="1" t="s">
        <v>22</v>
      </c>
      <c r="L3151" s="1" t="s">
        <v>6289</v>
      </c>
      <c r="M3151" s="1" t="str">
        <f t="shared" si="148"/>
        <v>8122</v>
      </c>
      <c r="N3151" s="1" t="str">
        <f t="shared" si="149"/>
        <v>Binz</v>
      </c>
      <c r="O3151" s="1" t="s">
        <v>24</v>
      </c>
      <c r="P3151" s="1" t="s">
        <v>13775</v>
      </c>
      <c r="Q3151" s="1" t="s">
        <v>128</v>
      </c>
      <c r="R3151" s="1" t="s">
        <v>22</v>
      </c>
      <c r="S3151" s="1" t="s">
        <v>22</v>
      </c>
      <c r="T3151" s="1" t="s">
        <v>13776</v>
      </c>
      <c r="U3151" s="1" t="s">
        <v>27</v>
      </c>
    </row>
    <row r="3152" spans="1:21" ht="15" x14ac:dyDescent="0.2">
      <c r="A3152" s="1" t="s">
        <v>73</v>
      </c>
      <c r="B3152" s="1" t="s">
        <v>64</v>
      </c>
      <c r="C3152" s="1" t="s">
        <v>2393</v>
      </c>
      <c r="D3152" s="1" t="s">
        <v>13777</v>
      </c>
      <c r="E3152" s="1" t="s">
        <v>8285</v>
      </c>
      <c r="F3152" s="1" t="s">
        <v>22</v>
      </c>
      <c r="G3152" s="2" t="str">
        <f t="shared" si="147"/>
        <v>Hausarztpraxis Schindler Meyboom</v>
      </c>
      <c r="H3152" s="1" t="s">
        <v>8286</v>
      </c>
      <c r="I3152" s="1" t="str" cm="1">
        <f t="array" ref="I3152">IF(H3152="","",IF(COUNT(VALUE(MID(H3152,ROW($A$1:$A$100),1)))=0,H3152,TRIM(LEFT(H3152,MATCH(TRUE,ISNUMBER(VALUE(MID(H3152,ROW($A$1:$A$100),1))),0)-1))))</f>
        <v>Wolfzangenstrasse</v>
      </c>
      <c r="J3152" s="1" t="str" cm="1">
        <f t="array" ref="J3152">IF(H3152="","",IF(COUNT(VALUE(MID(H3152,ROW($A$1:$A$100),1)))=0,"",RIGHT(H3152,LEN(H3152)-MATCH(TRUE,ISNUMBER(VALUE(MID(H3152,ROW($A$1:$A$100),1))),0)+1)))</f>
        <v>30</v>
      </c>
      <c r="K3152" s="1" t="s">
        <v>22</v>
      </c>
      <c r="L3152" s="1" t="s">
        <v>8287</v>
      </c>
      <c r="M3152" s="1" t="str">
        <f t="shared" si="148"/>
        <v>8413</v>
      </c>
      <c r="N3152" s="1" t="str">
        <f t="shared" si="149"/>
        <v>Neftenbach</v>
      </c>
      <c r="O3152" s="1" t="s">
        <v>24</v>
      </c>
      <c r="P3152" s="1" t="s">
        <v>13778</v>
      </c>
      <c r="Q3152" s="1" t="s">
        <v>128</v>
      </c>
      <c r="R3152" s="1" t="s">
        <v>22</v>
      </c>
      <c r="S3152" s="1" t="s">
        <v>22</v>
      </c>
      <c r="T3152" s="1" t="s">
        <v>13780</v>
      </c>
      <c r="U3152" s="1" t="s">
        <v>27</v>
      </c>
    </row>
    <row r="3153" spans="1:21" ht="15" x14ac:dyDescent="0.2">
      <c r="A3153" s="1" t="s">
        <v>73</v>
      </c>
      <c r="B3153" s="1" t="s">
        <v>64</v>
      </c>
      <c r="C3153" s="1" t="s">
        <v>1451</v>
      </c>
      <c r="D3153" s="1" t="s">
        <v>13777</v>
      </c>
      <c r="E3153" s="1" t="s">
        <v>7845</v>
      </c>
      <c r="F3153" s="1" t="s">
        <v>22</v>
      </c>
      <c r="G3153" s="2" t="str">
        <f t="shared" si="147"/>
        <v>Hochwachtpraxis</v>
      </c>
      <c r="H3153" s="1" t="s">
        <v>7846</v>
      </c>
      <c r="I3153" s="1" t="str" cm="1">
        <f t="array" ref="I3153">IF(H3153="","",IF(COUNT(VALUE(MID(H3153,ROW($A$1:$A$100),1)))=0,H3153,TRIM(LEFT(H3153,MATCH(TRUE,ISNUMBER(VALUE(MID(H3153,ROW($A$1:$A$100),1))),0)-1))))</f>
        <v>Hochwachtstrasse</v>
      </c>
      <c r="J3153" s="1" t="str" cm="1">
        <f t="array" ref="J3153">IF(H3153="","",IF(COUNT(VALUE(MID(H3153,ROW($A$1:$A$100),1)))=0,"",RIGHT(H3153,LEN(H3153)-MATCH(TRUE,ISNUMBER(VALUE(MID(H3153,ROW($A$1:$A$100),1))),0)+1)))</f>
        <v>8</v>
      </c>
      <c r="K3153" s="1" t="s">
        <v>22</v>
      </c>
      <c r="L3153" s="1" t="s">
        <v>7847</v>
      </c>
      <c r="M3153" s="1" t="str">
        <f t="shared" si="148"/>
        <v>9012</v>
      </c>
      <c r="N3153" s="1" t="str">
        <f t="shared" si="149"/>
        <v>St. Gallen</v>
      </c>
      <c r="O3153" s="1" t="s">
        <v>24</v>
      </c>
      <c r="P3153" s="1" t="s">
        <v>13778</v>
      </c>
      <c r="Q3153" s="1" t="s">
        <v>128</v>
      </c>
      <c r="R3153" s="1" t="s">
        <v>22</v>
      </c>
      <c r="S3153" s="1" t="s">
        <v>22</v>
      </c>
      <c r="T3153" s="1" t="s">
        <v>13779</v>
      </c>
      <c r="U3153" s="1" t="s">
        <v>27</v>
      </c>
    </row>
    <row r="3154" spans="1:21" ht="15" x14ac:dyDescent="0.2">
      <c r="A3154" s="1" t="s">
        <v>16</v>
      </c>
      <c r="B3154" s="1" t="s">
        <v>17</v>
      </c>
      <c r="C3154" s="1" t="s">
        <v>2405</v>
      </c>
      <c r="D3154" s="1" t="s">
        <v>13781</v>
      </c>
      <c r="E3154" s="1" t="s">
        <v>1731</v>
      </c>
      <c r="F3154" s="1" t="s">
        <v>22</v>
      </c>
      <c r="G3154" s="2" t="str">
        <f t="shared" si="147"/>
        <v>Gyn Witikon</v>
      </c>
      <c r="H3154" s="1" t="s">
        <v>1732</v>
      </c>
      <c r="I3154" s="1" t="str" cm="1">
        <f t="array" ref="I3154">IF(H3154="","",IF(COUNT(VALUE(MID(H3154,ROW($A$1:$A$100),1)))=0,H3154,TRIM(LEFT(H3154,MATCH(TRUE,ISNUMBER(VALUE(MID(H3154,ROW($A$1:$A$100),1))),0)-1))))</f>
        <v>Witikonerstrasse</v>
      </c>
      <c r="J3154" s="1" t="str" cm="1">
        <f t="array" ref="J3154">IF(H3154="","",IF(COUNT(VALUE(MID(H3154,ROW($A$1:$A$100),1)))=0,"",RIGHT(H3154,LEN(H3154)-MATCH(TRUE,ISNUMBER(VALUE(MID(H3154,ROW($A$1:$A$100),1))),0)+1)))</f>
        <v>289</v>
      </c>
      <c r="K3154" s="1" t="s">
        <v>22</v>
      </c>
      <c r="L3154" s="1" t="s">
        <v>538</v>
      </c>
      <c r="M3154" s="1" t="str">
        <f t="shared" si="148"/>
        <v>8053</v>
      </c>
      <c r="N3154" s="1" t="str">
        <f t="shared" si="149"/>
        <v>Zürich</v>
      </c>
      <c r="O3154" s="1" t="s">
        <v>24</v>
      </c>
      <c r="P3154" s="1" t="s">
        <v>13782</v>
      </c>
      <c r="Q3154" s="1" t="s">
        <v>21</v>
      </c>
      <c r="R3154" s="1" t="s">
        <v>22</v>
      </c>
      <c r="S3154" s="1" t="s">
        <v>22</v>
      </c>
      <c r="T3154" s="1" t="s">
        <v>13783</v>
      </c>
      <c r="U3154" s="1" t="s">
        <v>27</v>
      </c>
    </row>
    <row r="3155" spans="1:21" ht="15" x14ac:dyDescent="0.2">
      <c r="A3155" s="1" t="s">
        <v>73</v>
      </c>
      <c r="B3155" s="1" t="s">
        <v>17</v>
      </c>
      <c r="C3155" s="1" t="s">
        <v>3790</v>
      </c>
      <c r="D3155" s="1" t="s">
        <v>7037</v>
      </c>
      <c r="E3155" s="1" t="s">
        <v>7038</v>
      </c>
      <c r="F3155" s="1" t="s">
        <v>22</v>
      </c>
      <c r="G3155" s="2" t="str">
        <f t="shared" si="147"/>
        <v>Praxis Dr. Schirdewahn Frank</v>
      </c>
      <c r="H3155" s="1" t="s">
        <v>882</v>
      </c>
      <c r="I3155" s="1" t="str" cm="1">
        <f t="array" ref="I3155">IF(H3155="","",IF(COUNT(VALUE(MID(H3155,ROW($A$1:$A$100),1)))=0,H3155,TRIM(LEFT(H3155,MATCH(TRUE,ISNUMBER(VALUE(MID(H3155,ROW($A$1:$A$100),1))),0)-1))))</f>
        <v>Poststrasse</v>
      </c>
      <c r="J3155" s="1" t="str" cm="1">
        <f t="array" ref="J3155">IF(H3155="","",IF(COUNT(VALUE(MID(H3155,ROW($A$1:$A$100),1)))=0,"",RIGHT(H3155,LEN(H3155)-MATCH(TRUE,ISNUMBER(VALUE(MID(H3155,ROW($A$1:$A$100),1))),0)+1)))</f>
        <v>2</v>
      </c>
      <c r="K3155" s="1" t="s">
        <v>22</v>
      </c>
      <c r="L3155" s="1" t="s">
        <v>7039</v>
      </c>
      <c r="M3155" s="1" t="str">
        <f t="shared" si="148"/>
        <v>8583</v>
      </c>
      <c r="N3155" s="1" t="str">
        <f t="shared" si="149"/>
        <v>Sulgen</v>
      </c>
      <c r="O3155" s="1" t="s">
        <v>24</v>
      </c>
      <c r="P3155" s="1" t="s">
        <v>7040</v>
      </c>
      <c r="Q3155" s="1" t="s">
        <v>80</v>
      </c>
      <c r="R3155" s="1" t="s">
        <v>22</v>
      </c>
      <c r="S3155" s="1" t="s">
        <v>22</v>
      </c>
      <c r="T3155" s="1" t="s">
        <v>7041</v>
      </c>
      <c r="U3155" s="1" t="s">
        <v>27</v>
      </c>
    </row>
    <row r="3156" spans="1:21" ht="15" x14ac:dyDescent="0.2">
      <c r="A3156" s="1" t="s">
        <v>16</v>
      </c>
      <c r="B3156" s="1" t="s">
        <v>17</v>
      </c>
      <c r="C3156" s="1" t="s">
        <v>438</v>
      </c>
      <c r="D3156" s="1" t="s">
        <v>2897</v>
      </c>
      <c r="E3156" s="1" t="s">
        <v>2164</v>
      </c>
      <c r="F3156" s="1" t="s">
        <v>22</v>
      </c>
      <c r="G3156" s="2" t="str">
        <f t="shared" si="147"/>
        <v>Gemeinschaftspraxis Züri-Nord</v>
      </c>
      <c r="H3156" s="1" t="s">
        <v>2165</v>
      </c>
      <c r="I3156" s="1" t="str" cm="1">
        <f t="array" ref="I3156">IF(H3156="","",IF(COUNT(VALUE(MID(H3156,ROW($A$1:$A$100),1)))=0,H3156,TRIM(LEFT(H3156,MATCH(TRUE,ISNUMBER(VALUE(MID(H3156,ROW($A$1:$A$100),1))),0)-1))))</f>
        <v>Schulstrasse</v>
      </c>
      <c r="J3156" s="1" t="str" cm="1">
        <f t="array" ref="J3156">IF(H3156="","",IF(COUNT(VALUE(MID(H3156,ROW($A$1:$A$100),1)))=0,"",RIGHT(H3156,LEN(H3156)-MATCH(TRUE,ISNUMBER(VALUE(MID(H3156,ROW($A$1:$A$100),1))),0)+1)))</f>
        <v>37</v>
      </c>
      <c r="K3156" s="1" t="s">
        <v>22</v>
      </c>
      <c r="L3156" s="1" t="s">
        <v>86</v>
      </c>
      <c r="M3156" s="1" t="str">
        <f t="shared" si="148"/>
        <v>8050</v>
      </c>
      <c r="N3156" s="1" t="str">
        <f t="shared" si="149"/>
        <v>Zürich</v>
      </c>
      <c r="O3156" s="1" t="s">
        <v>24</v>
      </c>
      <c r="P3156" s="1" t="s">
        <v>2898</v>
      </c>
      <c r="Q3156" s="1" t="s">
        <v>128</v>
      </c>
      <c r="R3156" s="1" t="s">
        <v>22</v>
      </c>
      <c r="S3156" s="1" t="s">
        <v>22</v>
      </c>
      <c r="T3156" s="1" t="s">
        <v>2899</v>
      </c>
      <c r="U3156" s="1" t="s">
        <v>27</v>
      </c>
    </row>
    <row r="3157" spans="1:21" ht="15" x14ac:dyDescent="0.2">
      <c r="A3157" s="1" t="s">
        <v>73</v>
      </c>
      <c r="B3157" s="1" t="s">
        <v>17</v>
      </c>
      <c r="C3157" s="1" t="s">
        <v>1713</v>
      </c>
      <c r="D3157" s="1" t="s">
        <v>13507</v>
      </c>
      <c r="E3157" s="1" t="s">
        <v>13508</v>
      </c>
      <c r="F3157" s="1" t="s">
        <v>22</v>
      </c>
      <c r="G3157" s="2" t="str">
        <f t="shared" si="147"/>
        <v>Praxis Schläpfer Lars</v>
      </c>
      <c r="H3157" s="1" t="s">
        <v>3561</v>
      </c>
      <c r="I3157" s="1" t="str" cm="1">
        <f t="array" ref="I3157">IF(H3157="","",IF(COUNT(VALUE(MID(H3157,ROW($A$1:$A$100),1)))=0,H3157,TRIM(LEFT(H3157,MATCH(TRUE,ISNUMBER(VALUE(MID(H3157,ROW($A$1:$A$100),1))),0)-1))))</f>
        <v>Bahnhofstrasse</v>
      </c>
      <c r="J3157" s="1" t="str" cm="1">
        <f t="array" ref="J3157">IF(H3157="","",IF(COUNT(VALUE(MID(H3157,ROW($A$1:$A$100),1)))=0,"",RIGHT(H3157,LEN(H3157)-MATCH(TRUE,ISNUMBER(VALUE(MID(H3157,ROW($A$1:$A$100),1))),0)+1)))</f>
        <v>32</v>
      </c>
      <c r="K3157" s="1" t="s">
        <v>22</v>
      </c>
      <c r="L3157" s="1" t="s">
        <v>5882</v>
      </c>
      <c r="M3157" s="1" t="str">
        <f t="shared" si="148"/>
        <v>9630</v>
      </c>
      <c r="N3157" s="1" t="str">
        <f t="shared" si="149"/>
        <v>Wattwil</v>
      </c>
      <c r="O3157" s="1" t="s">
        <v>24</v>
      </c>
      <c r="P3157" s="1" t="s">
        <v>13509</v>
      </c>
      <c r="Q3157" s="1" t="s">
        <v>128</v>
      </c>
      <c r="R3157" s="1" t="s">
        <v>22</v>
      </c>
      <c r="S3157" s="1" t="s">
        <v>22</v>
      </c>
      <c r="T3157" s="1" t="s">
        <v>13510</v>
      </c>
      <c r="U3157" s="1" t="s">
        <v>27</v>
      </c>
    </row>
    <row r="3158" spans="1:21" ht="30" x14ac:dyDescent="0.2">
      <c r="A3158" s="1" t="s">
        <v>16</v>
      </c>
      <c r="B3158" s="1" t="s">
        <v>17</v>
      </c>
      <c r="C3158" s="1" t="s">
        <v>1220</v>
      </c>
      <c r="D3158" s="1" t="s">
        <v>1704</v>
      </c>
      <c r="E3158" s="1" t="s">
        <v>163</v>
      </c>
      <c r="F3158" s="1" t="s">
        <v>745</v>
      </c>
      <c r="G3158" s="2" t="str">
        <f t="shared" si="147"/>
        <v>Inselspital Bern
_x000D_Klinik für Frauenheilkunde</v>
      </c>
      <c r="H3158" s="1" t="s">
        <v>165</v>
      </c>
      <c r="I3158" s="1" t="str" cm="1">
        <f t="array" ref="I3158">IF(H3158="","",IF(COUNT(VALUE(MID(H3158,ROW($A$1:$A$100),1)))=0,H3158,TRIM(LEFT(H3158,MATCH(TRUE,ISNUMBER(VALUE(MID(H3158,ROW($A$1:$A$100),1))),0)-1))))</f>
        <v>Friedbühlstrasse</v>
      </c>
      <c r="J3158" s="1" t="str" cm="1">
        <f t="array" ref="J3158">IF(H3158="","",IF(COUNT(VALUE(MID(H3158,ROW($A$1:$A$100),1)))=0,"",RIGHT(H3158,LEN(H3158)-MATCH(TRUE,ISNUMBER(VALUE(MID(H3158,ROW($A$1:$A$100),1))),0)+1)))</f>
        <v>19</v>
      </c>
      <c r="K3158" s="1" t="s">
        <v>22</v>
      </c>
      <c r="L3158" s="1" t="s">
        <v>166</v>
      </c>
      <c r="M3158" s="1" t="str">
        <f t="shared" si="148"/>
        <v>3010</v>
      </c>
      <c r="N3158" s="1" t="str">
        <f t="shared" si="149"/>
        <v>Bern</v>
      </c>
      <c r="O3158" s="1" t="s">
        <v>24</v>
      </c>
      <c r="P3158" s="1" t="s">
        <v>1705</v>
      </c>
      <c r="Q3158" s="1" t="s">
        <v>21</v>
      </c>
      <c r="R3158" s="1" t="s">
        <v>22</v>
      </c>
      <c r="S3158" s="1" t="s">
        <v>22</v>
      </c>
      <c r="T3158" s="1" t="s">
        <v>1706</v>
      </c>
      <c r="U3158" s="1" t="s">
        <v>27</v>
      </c>
    </row>
    <row r="3159" spans="1:21" ht="15" x14ac:dyDescent="0.2">
      <c r="A3159" s="1" t="s">
        <v>16</v>
      </c>
      <c r="B3159" s="1" t="s">
        <v>64</v>
      </c>
      <c r="C3159" s="1" t="s">
        <v>1106</v>
      </c>
      <c r="D3159" s="1" t="s">
        <v>1704</v>
      </c>
      <c r="E3159" s="1" t="s">
        <v>5098</v>
      </c>
      <c r="F3159" s="1" t="s">
        <v>22</v>
      </c>
      <c r="G3159" s="2" t="str">
        <f t="shared" si="147"/>
        <v>Frauenpraxis 55</v>
      </c>
      <c r="H3159" s="1" t="s">
        <v>5099</v>
      </c>
      <c r="I3159" s="1" t="str" cm="1">
        <f t="array" ref="I3159">IF(H3159="","",IF(COUNT(VALUE(MID(H3159,ROW($A$1:$A$100),1)))=0,H3159,TRIM(LEFT(H3159,MATCH(TRUE,ISNUMBER(VALUE(MID(H3159,ROW($A$1:$A$100),1))),0)-1))))</f>
        <v>Sonneggstrasse</v>
      </c>
      <c r="J3159" s="1" t="str" cm="1">
        <f t="array" ref="J3159">IF(H3159="","",IF(COUNT(VALUE(MID(H3159,ROW($A$1:$A$100),1)))=0,"",RIGHT(H3159,LEN(H3159)-MATCH(TRUE,ISNUMBER(VALUE(MID(H3159,ROW($A$1:$A$100),1))),0)+1)))</f>
        <v>55</v>
      </c>
      <c r="K3159" s="1" t="s">
        <v>22</v>
      </c>
      <c r="L3159" s="1" t="s">
        <v>505</v>
      </c>
      <c r="M3159" s="1" t="str">
        <f t="shared" si="148"/>
        <v>8006</v>
      </c>
      <c r="N3159" s="1" t="str">
        <f t="shared" si="149"/>
        <v>Zürich</v>
      </c>
      <c r="O3159" s="1" t="s">
        <v>24</v>
      </c>
      <c r="P3159" s="1" t="s">
        <v>13520</v>
      </c>
      <c r="Q3159" s="1" t="s">
        <v>21</v>
      </c>
      <c r="R3159" s="1" t="s">
        <v>22</v>
      </c>
      <c r="S3159" s="1" t="s">
        <v>22</v>
      </c>
      <c r="T3159" s="1" t="s">
        <v>13521</v>
      </c>
      <c r="U3159" s="1" t="s">
        <v>27</v>
      </c>
    </row>
    <row r="3160" spans="1:21" ht="15" x14ac:dyDescent="0.2">
      <c r="A3160" s="1" t="s">
        <v>73</v>
      </c>
      <c r="B3160" s="1" t="s">
        <v>17</v>
      </c>
      <c r="C3160" s="1" t="s">
        <v>475</v>
      </c>
      <c r="D3160" s="1" t="s">
        <v>8528</v>
      </c>
      <c r="E3160" s="1" t="s">
        <v>2524</v>
      </c>
      <c r="F3160" s="1" t="s">
        <v>22</v>
      </c>
      <c r="G3160" s="2" t="str">
        <f t="shared" si="147"/>
        <v>rappjmed AG</v>
      </c>
      <c r="H3160" s="1" t="s">
        <v>2525</v>
      </c>
      <c r="I3160" s="1" t="str" cm="1">
        <f t="array" ref="I3160">IF(H3160="","",IF(COUNT(VALUE(MID(H3160,ROW($A$1:$A$100),1)))=0,H3160,TRIM(LEFT(H3160,MATCH(TRUE,ISNUMBER(VALUE(MID(H3160,ROW($A$1:$A$100),1))),0)-1))))</f>
        <v>Allmeindstrasse</v>
      </c>
      <c r="J3160" s="1" t="str" cm="1">
        <f t="array" ref="J3160">IF(H3160="","",IF(COUNT(VALUE(MID(H3160,ROW($A$1:$A$100),1)))=0,"",RIGHT(H3160,LEN(H3160)-MATCH(TRUE,ISNUMBER(VALUE(MID(H3160,ROW($A$1:$A$100),1))),0)+1)))</f>
        <v>5</v>
      </c>
      <c r="K3160" s="1" t="s">
        <v>22</v>
      </c>
      <c r="L3160" s="1" t="s">
        <v>1000</v>
      </c>
      <c r="M3160" s="1" t="str">
        <f t="shared" si="148"/>
        <v>8645</v>
      </c>
      <c r="N3160" s="1" t="str">
        <f t="shared" si="149"/>
        <v>Jona</v>
      </c>
      <c r="O3160" s="1" t="s">
        <v>24</v>
      </c>
      <c r="P3160" s="1" t="s">
        <v>8529</v>
      </c>
      <c r="Q3160" s="1" t="s">
        <v>128</v>
      </c>
      <c r="R3160" s="1" t="s">
        <v>22</v>
      </c>
      <c r="S3160" s="1" t="s">
        <v>22</v>
      </c>
      <c r="T3160" s="1" t="s">
        <v>8530</v>
      </c>
      <c r="U3160" s="1" t="s">
        <v>27</v>
      </c>
    </row>
    <row r="3161" spans="1:21" ht="15" x14ac:dyDescent="0.2">
      <c r="A3161" s="1" t="s">
        <v>16</v>
      </c>
      <c r="B3161" s="1" t="s">
        <v>64</v>
      </c>
      <c r="C3161" s="1" t="s">
        <v>3053</v>
      </c>
      <c r="D3161" s="1" t="s">
        <v>13514</v>
      </c>
      <c r="E3161" s="1" t="s">
        <v>5862</v>
      </c>
      <c r="F3161" s="1" t="s">
        <v>22</v>
      </c>
      <c r="G3161" s="2" t="str">
        <f t="shared" si="147"/>
        <v>GZA AG</v>
      </c>
      <c r="H3161" s="1" t="s">
        <v>5863</v>
      </c>
      <c r="I3161" s="1" t="str" cm="1">
        <f t="array" ref="I3161">IF(H3161="","",IF(COUNT(VALUE(MID(H3161,ROW($A$1:$A$100),1)))=0,H3161,TRIM(LEFT(H3161,MATCH(TRUE,ISNUMBER(VALUE(MID(H3161,ROW($A$1:$A$100),1))),0)-1))))</f>
        <v>Neumattstrasse</v>
      </c>
      <c r="J3161" s="1" t="str" cm="1">
        <f t="array" ref="J3161">IF(H3161="","",IF(COUNT(VALUE(MID(H3161,ROW($A$1:$A$100),1)))=0,"",RIGHT(H3161,LEN(H3161)-MATCH(TRUE,ISNUMBER(VALUE(MID(H3161,ROW($A$1:$A$100),1))),0)+1)))</f>
        <v>17</v>
      </c>
      <c r="K3161" s="1" t="s">
        <v>22</v>
      </c>
      <c r="L3161" s="1" t="s">
        <v>1110</v>
      </c>
      <c r="M3161" s="1" t="str">
        <f t="shared" si="148"/>
        <v>5000</v>
      </c>
      <c r="N3161" s="1" t="str">
        <f t="shared" si="149"/>
        <v>Aarau</v>
      </c>
      <c r="O3161" s="1" t="s">
        <v>24</v>
      </c>
      <c r="P3161" s="1" t="s">
        <v>13515</v>
      </c>
      <c r="Q3161" s="1" t="s">
        <v>21</v>
      </c>
      <c r="R3161" s="1" t="s">
        <v>22</v>
      </c>
      <c r="S3161" s="1" t="s">
        <v>22</v>
      </c>
      <c r="T3161" s="1" t="s">
        <v>13516</v>
      </c>
      <c r="U3161" s="1" t="s">
        <v>27</v>
      </c>
    </row>
    <row r="3162" spans="1:21" ht="15" x14ac:dyDescent="0.2">
      <c r="A3162" s="1" t="s">
        <v>73</v>
      </c>
      <c r="B3162" s="1" t="s">
        <v>17</v>
      </c>
      <c r="C3162" s="1" t="s">
        <v>398</v>
      </c>
      <c r="D3162" s="1" t="s">
        <v>4462</v>
      </c>
      <c r="E3162" s="1" t="s">
        <v>4463</v>
      </c>
      <c r="F3162" s="1" t="s">
        <v>22</v>
      </c>
      <c r="G3162" s="2" t="str">
        <f t="shared" si="147"/>
        <v>Praxis Schleiermacher David</v>
      </c>
      <c r="H3162" s="1" t="s">
        <v>4464</v>
      </c>
      <c r="I3162" s="1" t="str" cm="1">
        <f t="array" ref="I3162">IF(H3162="","",IF(COUNT(VALUE(MID(H3162,ROW($A$1:$A$100),1)))=0,H3162,TRIM(LEFT(H3162,MATCH(TRUE,ISNUMBER(VALUE(MID(H3162,ROW($A$1:$A$100),1))),0)-1))))</f>
        <v>Felsenburgstrass</v>
      </c>
      <c r="J3162" s="1" t="str" cm="1">
        <f t="array" ref="J3162">IF(H3162="","",IF(COUNT(VALUE(MID(H3162,ROW($A$1:$A$100),1)))=0,"",RIGHT(H3162,LEN(H3162)-MATCH(TRUE,ISNUMBER(VALUE(MID(H3162,ROW($A$1:$A$100),1))),0)+1)))</f>
        <v>1</v>
      </c>
      <c r="K3162" s="1" t="s">
        <v>22</v>
      </c>
      <c r="L3162" s="1" t="s">
        <v>644</v>
      </c>
      <c r="M3162" s="1" t="str">
        <f t="shared" si="148"/>
        <v>8280</v>
      </c>
      <c r="N3162" s="1" t="str">
        <f t="shared" si="149"/>
        <v>Kreuzlingen</v>
      </c>
      <c r="O3162" s="1" t="s">
        <v>24</v>
      </c>
      <c r="P3162" s="1" t="s">
        <v>4465</v>
      </c>
      <c r="Q3162" s="1" t="s">
        <v>80</v>
      </c>
      <c r="R3162" s="1" t="s">
        <v>22</v>
      </c>
      <c r="S3162" s="1" t="s">
        <v>22</v>
      </c>
      <c r="T3162" s="1" t="s">
        <v>4466</v>
      </c>
      <c r="U3162" s="1" t="s">
        <v>27</v>
      </c>
    </row>
    <row r="3163" spans="1:21" ht="15" x14ac:dyDescent="0.2">
      <c r="A3163" s="1" t="s">
        <v>73</v>
      </c>
      <c r="B3163" s="1" t="s">
        <v>64</v>
      </c>
      <c r="C3163" s="1" t="s">
        <v>9480</v>
      </c>
      <c r="D3163" s="1" t="s">
        <v>13511</v>
      </c>
      <c r="E3163" s="1" t="s">
        <v>9707</v>
      </c>
      <c r="F3163" s="1" t="s">
        <v>22</v>
      </c>
      <c r="G3163" s="2" t="str">
        <f t="shared" si="147"/>
        <v>GynPraxis am Bahnhof AG</v>
      </c>
      <c r="H3163" s="1" t="s">
        <v>9708</v>
      </c>
      <c r="I3163" s="1" t="str" cm="1">
        <f t="array" ref="I3163">IF(H3163="","",IF(COUNT(VALUE(MID(H3163,ROW($A$1:$A$100),1)))=0,H3163,TRIM(LEFT(H3163,MATCH(TRUE,ISNUMBER(VALUE(MID(H3163,ROW($A$1:$A$100),1))),0)-1))))</f>
        <v>Aargauerstrasse</v>
      </c>
      <c r="J3163" s="1" t="str" cm="1">
        <f t="array" ref="J3163">IF(H3163="","",IF(COUNT(VALUE(MID(H3163,ROW($A$1:$A$100),1)))=0,"",RIGHT(H3163,LEN(H3163)-MATCH(TRUE,ISNUMBER(VALUE(MID(H3163,ROW($A$1:$A$100),1))),0)+1)))</f>
        <v>1</v>
      </c>
      <c r="K3163" s="1" t="s">
        <v>22</v>
      </c>
      <c r="L3163" s="1" t="s">
        <v>9709</v>
      </c>
      <c r="M3163" s="1" t="str">
        <f t="shared" si="148"/>
        <v>5610</v>
      </c>
      <c r="N3163" s="1" t="str">
        <f t="shared" si="149"/>
        <v>Wohlen AG</v>
      </c>
      <c r="O3163" s="1" t="s">
        <v>24</v>
      </c>
      <c r="P3163" s="1" t="s">
        <v>13512</v>
      </c>
      <c r="Q3163" s="1" t="s">
        <v>21</v>
      </c>
      <c r="R3163" s="1" t="s">
        <v>22</v>
      </c>
      <c r="S3163" s="1" t="s">
        <v>22</v>
      </c>
      <c r="T3163" s="1" t="s">
        <v>13513</v>
      </c>
      <c r="U3163" s="1" t="s">
        <v>27</v>
      </c>
    </row>
    <row r="3164" spans="1:21" ht="15" x14ac:dyDescent="0.2">
      <c r="A3164" s="1" t="s">
        <v>16</v>
      </c>
      <c r="B3164" s="1" t="s">
        <v>64</v>
      </c>
      <c r="C3164" s="1" t="s">
        <v>4668</v>
      </c>
      <c r="D3164" s="1" t="s">
        <v>4317</v>
      </c>
      <c r="E3164" s="1" t="s">
        <v>11615</v>
      </c>
      <c r="F3164" s="1" t="s">
        <v>22</v>
      </c>
      <c r="G3164" s="2" t="str">
        <f t="shared" si="147"/>
        <v>Plenamed AG - Standort Untertor</v>
      </c>
      <c r="H3164" s="1" t="s">
        <v>11541</v>
      </c>
      <c r="I3164" s="1" t="str" cm="1">
        <f t="array" ref="I3164">IF(H3164="","",IF(COUNT(VALUE(MID(H3164,ROW($A$1:$A$100),1)))=0,H3164,TRIM(LEFT(H3164,MATCH(TRUE,ISNUMBER(VALUE(MID(H3164,ROW($A$1:$A$100),1))),0)-1))))</f>
        <v>Untertor</v>
      </c>
      <c r="J3164" s="1" t="str" cm="1">
        <f t="array" ref="J3164">IF(H3164="","",IF(COUNT(VALUE(MID(H3164,ROW($A$1:$A$100),1)))=0,"",RIGHT(H3164,LEN(H3164)-MATCH(TRUE,ISNUMBER(VALUE(MID(H3164,ROW($A$1:$A$100),1))),0)+1)))</f>
        <v>39</v>
      </c>
      <c r="K3164" s="1" t="s">
        <v>22</v>
      </c>
      <c r="L3164" s="1" t="s">
        <v>291</v>
      </c>
      <c r="M3164" s="1" t="str">
        <f t="shared" si="148"/>
        <v>8400</v>
      </c>
      <c r="N3164" s="1" t="str">
        <f t="shared" si="149"/>
        <v>Winterthur</v>
      </c>
      <c r="O3164" s="1" t="s">
        <v>24</v>
      </c>
      <c r="P3164" s="1" t="s">
        <v>14531</v>
      </c>
      <c r="Q3164" s="1" t="s">
        <v>80</v>
      </c>
      <c r="R3164" s="1" t="s">
        <v>14532</v>
      </c>
      <c r="S3164" s="1" t="s">
        <v>22</v>
      </c>
      <c r="T3164" s="1" t="s">
        <v>14533</v>
      </c>
      <c r="U3164" s="1" t="s">
        <v>27</v>
      </c>
    </row>
    <row r="3165" spans="1:21" ht="15" x14ac:dyDescent="0.2">
      <c r="A3165" s="1" t="s">
        <v>73</v>
      </c>
      <c r="B3165" s="1" t="s">
        <v>64</v>
      </c>
      <c r="C3165" s="1" t="s">
        <v>4316</v>
      </c>
      <c r="D3165" s="1" t="s">
        <v>4317</v>
      </c>
      <c r="E3165" s="1" t="s">
        <v>4318</v>
      </c>
      <c r="F3165" s="1" t="s">
        <v>22</v>
      </c>
      <c r="G3165" s="2" t="str">
        <f t="shared" si="147"/>
        <v>Plenamed AG</v>
      </c>
      <c r="H3165" s="1" t="s">
        <v>4319</v>
      </c>
      <c r="I3165" s="1" t="str" cm="1">
        <f t="array" ref="I3165">IF(H3165="","",IF(COUNT(VALUE(MID(H3165,ROW($A$1:$A$100),1)))=0,H3165,TRIM(LEFT(H3165,MATCH(TRUE,ISNUMBER(VALUE(MID(H3165,ROW($A$1:$A$100),1))),0)-1))))</f>
        <v>Oberer Deutweg</v>
      </c>
      <c r="J3165" s="1" t="str" cm="1">
        <f t="array" ref="J3165">IF(H3165="","",IF(COUNT(VALUE(MID(H3165,ROW($A$1:$A$100),1)))=0,"",RIGHT(H3165,LEN(H3165)-MATCH(TRUE,ISNUMBER(VALUE(MID(H3165,ROW($A$1:$A$100),1))),0)+1)))</f>
        <v>59</v>
      </c>
      <c r="K3165" s="1" t="s">
        <v>22</v>
      </c>
      <c r="L3165" s="1" t="s">
        <v>291</v>
      </c>
      <c r="M3165" s="1" t="str">
        <f t="shared" si="148"/>
        <v>8400</v>
      </c>
      <c r="N3165" s="1" t="str">
        <f t="shared" si="149"/>
        <v>Winterthur</v>
      </c>
      <c r="O3165" s="1" t="s">
        <v>24</v>
      </c>
      <c r="P3165" s="1" t="s">
        <v>4320</v>
      </c>
      <c r="Q3165" s="1" t="s">
        <v>80</v>
      </c>
      <c r="R3165" s="1" t="s">
        <v>22</v>
      </c>
      <c r="S3165" s="1" t="s">
        <v>22</v>
      </c>
      <c r="T3165" s="1" t="s">
        <v>4321</v>
      </c>
      <c r="U3165" s="1" t="s">
        <v>27</v>
      </c>
    </row>
    <row r="3166" spans="1:21" ht="30" x14ac:dyDescent="0.2">
      <c r="A3166" s="1" t="s">
        <v>16</v>
      </c>
      <c r="B3166" s="1" t="s">
        <v>64</v>
      </c>
      <c r="C3166" s="1" t="s">
        <v>7755</v>
      </c>
      <c r="D3166" s="1" t="s">
        <v>13522</v>
      </c>
      <c r="E3166" s="1" t="s">
        <v>105</v>
      </c>
      <c r="F3166" s="1" t="s">
        <v>21</v>
      </c>
      <c r="G3166" s="2" t="str">
        <f t="shared" si="147"/>
        <v>Spital Bülach
_x000D_Gynäkologie und Geburtshilfe</v>
      </c>
      <c r="H3166" s="1" t="s">
        <v>106</v>
      </c>
      <c r="I3166" s="1" t="str" cm="1">
        <f t="array" ref="I3166">IF(H3166="","",IF(COUNT(VALUE(MID(H3166,ROW($A$1:$A$100),1)))=0,H3166,TRIM(LEFT(H3166,MATCH(TRUE,ISNUMBER(VALUE(MID(H3166,ROW($A$1:$A$100),1))),0)-1))))</f>
        <v>Spitalstrasse</v>
      </c>
      <c r="J3166" s="1" t="str" cm="1">
        <f t="array" ref="J3166">IF(H3166="","",IF(COUNT(VALUE(MID(H3166,ROW($A$1:$A$100),1)))=0,"",RIGHT(H3166,LEN(H3166)-MATCH(TRUE,ISNUMBER(VALUE(MID(H3166,ROW($A$1:$A$100),1))),0)+1)))</f>
        <v>24</v>
      </c>
      <c r="K3166" s="1" t="s">
        <v>22</v>
      </c>
      <c r="L3166" s="1" t="s">
        <v>107</v>
      </c>
      <c r="M3166" s="1" t="str">
        <f t="shared" si="148"/>
        <v>8180</v>
      </c>
      <c r="N3166" s="1" t="str">
        <f t="shared" si="149"/>
        <v>Bülach</v>
      </c>
      <c r="O3166" s="1" t="s">
        <v>24</v>
      </c>
      <c r="P3166" s="1" t="s">
        <v>13523</v>
      </c>
      <c r="Q3166" s="1" t="s">
        <v>21</v>
      </c>
      <c r="R3166" s="1" t="s">
        <v>22</v>
      </c>
      <c r="S3166" s="1" t="s">
        <v>22</v>
      </c>
      <c r="T3166" s="1" t="s">
        <v>13524</v>
      </c>
      <c r="U3166" s="1" t="s">
        <v>27</v>
      </c>
    </row>
    <row r="3167" spans="1:21" ht="30" x14ac:dyDescent="0.2">
      <c r="A3167" s="1" t="s">
        <v>73</v>
      </c>
      <c r="B3167" s="1" t="s">
        <v>64</v>
      </c>
      <c r="C3167" s="1" t="s">
        <v>494</v>
      </c>
      <c r="D3167" s="1" t="s">
        <v>3884</v>
      </c>
      <c r="E3167" s="1" t="s">
        <v>1364</v>
      </c>
      <c r="F3167" s="1" t="s">
        <v>21</v>
      </c>
      <c r="G3167" s="2" t="str">
        <f t="shared" si="147"/>
        <v>Spital Herisau
_x000D_Gynäkologie und Geburtshilfe</v>
      </c>
      <c r="H3167" s="1" t="s">
        <v>1365</v>
      </c>
      <c r="I3167" s="1" t="str" cm="1">
        <f t="array" ref="I3167">IF(H3167="","",IF(COUNT(VALUE(MID(H3167,ROW($A$1:$A$100),1)))=0,H3167,TRIM(LEFT(H3167,MATCH(TRUE,ISNUMBER(VALUE(MID(H3167,ROW($A$1:$A$100),1))),0)-1))))</f>
        <v>Spitalstrasse</v>
      </c>
      <c r="J3167" s="1" t="str" cm="1">
        <f t="array" ref="J3167">IF(H3167="","",IF(COUNT(VALUE(MID(H3167,ROW($A$1:$A$100),1)))=0,"",RIGHT(H3167,LEN(H3167)-MATCH(TRUE,ISNUMBER(VALUE(MID(H3167,ROW($A$1:$A$100),1))),0)+1)))</f>
        <v>6</v>
      </c>
      <c r="K3167" s="1" t="s">
        <v>22</v>
      </c>
      <c r="L3167" s="1" t="s">
        <v>194</v>
      </c>
      <c r="M3167" s="1" t="str">
        <f t="shared" si="148"/>
        <v>9100</v>
      </c>
      <c r="N3167" s="1" t="str">
        <f t="shared" si="149"/>
        <v>Herisau</v>
      </c>
      <c r="O3167" s="1" t="s">
        <v>24</v>
      </c>
      <c r="P3167" s="1" t="s">
        <v>3885</v>
      </c>
      <c r="Q3167" s="1" t="s">
        <v>21</v>
      </c>
      <c r="R3167" s="1" t="s">
        <v>22</v>
      </c>
      <c r="S3167" s="1" t="s">
        <v>22</v>
      </c>
      <c r="T3167" s="1" t="s">
        <v>3886</v>
      </c>
      <c r="U3167" s="1" t="s">
        <v>27</v>
      </c>
    </row>
    <row r="3168" spans="1:21" ht="15" x14ac:dyDescent="0.2">
      <c r="A3168" s="1" t="s">
        <v>16</v>
      </c>
      <c r="B3168" s="1" t="s">
        <v>17</v>
      </c>
      <c r="C3168" s="1" t="s">
        <v>2774</v>
      </c>
      <c r="D3168" s="1" t="s">
        <v>14579</v>
      </c>
      <c r="E3168" s="1" t="s">
        <v>3257</v>
      </c>
      <c r="F3168" s="1" t="s">
        <v>22</v>
      </c>
      <c r="G3168" s="2" t="str">
        <f t="shared" si="147"/>
        <v>Medbase Rorschach</v>
      </c>
      <c r="H3168" s="1" t="s">
        <v>3258</v>
      </c>
      <c r="I3168" s="1" t="str" cm="1">
        <f t="array" ref="I3168">IF(H3168="","",IF(COUNT(VALUE(MID(H3168,ROW($A$1:$A$100),1)))=0,H3168,TRIM(LEFT(H3168,MATCH(TRUE,ISNUMBER(VALUE(MID(H3168,ROW($A$1:$A$100),1))),0)-1))))</f>
        <v>Adolf-Gaudy-Weg</v>
      </c>
      <c r="J3168" s="1" t="str" cm="1">
        <f t="array" ref="J3168">IF(H3168="","",IF(COUNT(VALUE(MID(H3168,ROW($A$1:$A$100),1)))=0,"",RIGHT(H3168,LEN(H3168)-MATCH(TRUE,ISNUMBER(VALUE(MID(H3168,ROW($A$1:$A$100),1))),0)+1)))</f>
        <v>2b</v>
      </c>
      <c r="K3168" s="1" t="s">
        <v>22</v>
      </c>
      <c r="L3168" s="1" t="s">
        <v>3008</v>
      </c>
      <c r="M3168" s="1" t="str">
        <f t="shared" si="148"/>
        <v>9400</v>
      </c>
      <c r="N3168" s="1" t="str">
        <f t="shared" si="149"/>
        <v>Rorschach</v>
      </c>
      <c r="O3168" s="1" t="s">
        <v>24</v>
      </c>
      <c r="P3168" s="1" t="s">
        <v>14580</v>
      </c>
      <c r="Q3168" s="1" t="s">
        <v>80</v>
      </c>
      <c r="R3168" s="1" t="s">
        <v>22</v>
      </c>
      <c r="S3168" s="1" t="s">
        <v>22</v>
      </c>
      <c r="T3168" s="1" t="s">
        <v>14581</v>
      </c>
      <c r="U3168" s="1" t="s">
        <v>27</v>
      </c>
    </row>
    <row r="3169" spans="1:21" ht="30" x14ac:dyDescent="0.2">
      <c r="A3169" s="1" t="s">
        <v>16</v>
      </c>
      <c r="B3169" s="1" t="s">
        <v>17</v>
      </c>
      <c r="C3169" s="1" t="s">
        <v>103</v>
      </c>
      <c r="D3169" s="1" t="s">
        <v>15350</v>
      </c>
      <c r="E3169" s="1" t="s">
        <v>58</v>
      </c>
      <c r="F3169" s="1" t="s">
        <v>59</v>
      </c>
      <c r="G3169" s="2" t="str">
        <f t="shared" si="147"/>
        <v>SRO AG Gesundheitszentrum
_x000D_Gynäkologisches Ambulatorium</v>
      </c>
      <c r="H3169" s="1" t="s">
        <v>60</v>
      </c>
      <c r="I3169" s="1" t="str" cm="1">
        <f t="array" ref="I3169">IF(H3169="","",IF(COUNT(VALUE(MID(H3169,ROW($A$1:$A$100),1)))=0,H3169,TRIM(LEFT(H3169,MATCH(TRUE,ISNUMBER(VALUE(MID(H3169,ROW($A$1:$A$100),1))),0)-1))))</f>
        <v>Anternstrasse</v>
      </c>
      <c r="J3169" s="1" t="str" cm="1">
        <f t="array" ref="J3169">IF(H3169="","",IF(COUNT(VALUE(MID(H3169,ROW($A$1:$A$100),1)))=0,"",RIGHT(H3169,LEN(H3169)-MATCH(TRUE,ISNUMBER(VALUE(MID(H3169,ROW($A$1:$A$100),1))),0)+1)))</f>
        <v>24</v>
      </c>
      <c r="K3169" s="1" t="s">
        <v>22</v>
      </c>
      <c r="L3169" s="1" t="s">
        <v>61</v>
      </c>
      <c r="M3169" s="1" t="str">
        <f t="shared" si="148"/>
        <v>4704</v>
      </c>
      <c r="N3169" s="1" t="str">
        <f t="shared" si="149"/>
        <v>Niederbipp</v>
      </c>
      <c r="O3169" s="1" t="s">
        <v>24</v>
      </c>
      <c r="P3169" s="1" t="s">
        <v>15351</v>
      </c>
      <c r="Q3169" s="1" t="s">
        <v>21</v>
      </c>
      <c r="R3169" s="1" t="s">
        <v>22</v>
      </c>
      <c r="S3169" s="1" t="s">
        <v>22</v>
      </c>
      <c r="T3169" s="1" t="s">
        <v>15352</v>
      </c>
      <c r="U3169" s="1" t="s">
        <v>27</v>
      </c>
    </row>
    <row r="3170" spans="1:21" ht="30" x14ac:dyDescent="0.2">
      <c r="A3170" s="1" t="s">
        <v>16</v>
      </c>
      <c r="B3170" s="1" t="s">
        <v>64</v>
      </c>
      <c r="C3170" s="1" t="s">
        <v>15362</v>
      </c>
      <c r="D3170" s="1" t="s">
        <v>15363</v>
      </c>
      <c r="E3170" s="1" t="s">
        <v>4707</v>
      </c>
      <c r="F3170" s="1" t="s">
        <v>156</v>
      </c>
      <c r="G3170" s="2" t="str">
        <f t="shared" si="147"/>
        <v>Spital Uster
_x000D_Frauenklinik</v>
      </c>
      <c r="H3170" s="1" t="s">
        <v>22</v>
      </c>
      <c r="I3170" s="1" t="str" cm="1">
        <f t="array" ref="I3170">IF(H3170="","",IF(COUNT(VALUE(MID(H3170,ROW($A$1:$A$100),1)))=0,H3170,TRIM(LEFT(H3170,MATCH(TRUE,ISNUMBER(VALUE(MID(H3170,ROW($A$1:$A$100),1))),0)-1))))</f>
        <v/>
      </c>
      <c r="J3170" s="1" t="str" cm="1">
        <f t="array" ref="J3170">IF(H3170="","",IF(COUNT(VALUE(MID(H3170,ROW($A$1:$A$100),1)))=0,"",RIGHT(H3170,LEN(H3170)-MATCH(TRUE,ISNUMBER(VALUE(MID(H3170,ROW($A$1:$A$100),1))),0)+1)))</f>
        <v/>
      </c>
      <c r="K3170" s="1" t="s">
        <v>7</v>
      </c>
      <c r="L3170" s="1" t="s">
        <v>638</v>
      </c>
      <c r="M3170" s="1" t="str">
        <f t="shared" si="148"/>
        <v>8610</v>
      </c>
      <c r="N3170" s="1" t="str">
        <f t="shared" si="149"/>
        <v>Uster</v>
      </c>
      <c r="O3170" s="1" t="s">
        <v>24</v>
      </c>
      <c r="P3170" s="1" t="s">
        <v>15364</v>
      </c>
      <c r="Q3170" s="1" t="s">
        <v>21</v>
      </c>
      <c r="R3170" s="1" t="s">
        <v>22</v>
      </c>
      <c r="S3170" s="1" t="s">
        <v>22</v>
      </c>
      <c r="T3170" s="1" t="s">
        <v>15365</v>
      </c>
      <c r="U3170" s="1" t="s">
        <v>27</v>
      </c>
    </row>
    <row r="3171" spans="1:21" ht="15" x14ac:dyDescent="0.2">
      <c r="A3171" s="1" t="s">
        <v>73</v>
      </c>
      <c r="B3171" s="1" t="s">
        <v>64</v>
      </c>
      <c r="C3171" s="1" t="s">
        <v>1337</v>
      </c>
      <c r="D3171" s="1" t="s">
        <v>6989</v>
      </c>
      <c r="E3171" s="1" t="s">
        <v>2188</v>
      </c>
      <c r="F3171" s="1" t="s">
        <v>22</v>
      </c>
      <c r="G3171" s="2" t="str">
        <f t="shared" si="147"/>
        <v>Arztpraxis Römerweg</v>
      </c>
      <c r="H3171" s="1" t="s">
        <v>2189</v>
      </c>
      <c r="I3171" s="1" t="str" cm="1">
        <f t="array" ref="I3171">IF(H3171="","",IF(COUNT(VALUE(MID(H3171,ROW($A$1:$A$100),1)))=0,H3171,TRIM(LEFT(H3171,MATCH(TRUE,ISNUMBER(VALUE(MID(H3171,ROW($A$1:$A$100),1))),0)-1))))</f>
        <v>Römerweg</v>
      </c>
      <c r="J3171" s="1" t="str" cm="1">
        <f t="array" ref="J3171">IF(H3171="","",IF(COUNT(VALUE(MID(H3171,ROW($A$1:$A$100),1)))=0,"",RIGHT(H3171,LEN(H3171)-MATCH(TRUE,ISNUMBER(VALUE(MID(H3171,ROW($A$1:$A$100),1))),0)+1)))</f>
        <v>51</v>
      </c>
      <c r="K3171" s="1" t="s">
        <v>22</v>
      </c>
      <c r="L3171" s="1" t="s">
        <v>2190</v>
      </c>
      <c r="M3171" s="1" t="str">
        <f t="shared" si="148"/>
        <v>8424</v>
      </c>
      <c r="N3171" s="1" t="str">
        <f t="shared" si="149"/>
        <v>Embrach</v>
      </c>
      <c r="O3171" s="1" t="s">
        <v>24</v>
      </c>
      <c r="P3171" s="1" t="s">
        <v>13527</v>
      </c>
      <c r="Q3171" s="1" t="s">
        <v>128</v>
      </c>
      <c r="R3171" s="1" t="s">
        <v>22</v>
      </c>
      <c r="S3171" s="1" t="s">
        <v>22</v>
      </c>
      <c r="T3171" s="1" t="s">
        <v>16088</v>
      </c>
      <c r="U3171" s="1" t="s">
        <v>27</v>
      </c>
    </row>
    <row r="3172" spans="1:21" ht="15" x14ac:dyDescent="0.2">
      <c r="A3172" s="1" t="s">
        <v>16</v>
      </c>
      <c r="B3172" s="1" t="s">
        <v>64</v>
      </c>
      <c r="C3172" s="1" t="s">
        <v>627</v>
      </c>
      <c r="D3172" s="1" t="s">
        <v>6989</v>
      </c>
      <c r="E3172" s="1" t="s">
        <v>1350</v>
      </c>
      <c r="F3172" s="1" t="s">
        <v>22</v>
      </c>
      <c r="G3172" s="2" t="str">
        <f t="shared" si="147"/>
        <v>Ärztezentrum Jegenstorf AG</v>
      </c>
      <c r="H3172" s="1" t="s">
        <v>1351</v>
      </c>
      <c r="I3172" s="1" t="str" cm="1">
        <f t="array" ref="I3172">IF(H3172="","",IF(COUNT(VALUE(MID(H3172,ROW($A$1:$A$100),1)))=0,H3172,TRIM(LEFT(H3172,MATCH(TRUE,ISNUMBER(VALUE(MID(H3172,ROW($A$1:$A$100),1))),0)-1))))</f>
        <v>Bernstrasse</v>
      </c>
      <c r="J3172" s="1" t="str" cm="1">
        <f t="array" ref="J3172">IF(H3172="","",IF(COUNT(VALUE(MID(H3172,ROW($A$1:$A$100),1)))=0,"",RIGHT(H3172,LEN(H3172)-MATCH(TRUE,ISNUMBER(VALUE(MID(H3172,ROW($A$1:$A$100),1))),0)+1)))</f>
        <v>12</v>
      </c>
      <c r="K3172" s="1" t="s">
        <v>22</v>
      </c>
      <c r="L3172" s="1" t="s">
        <v>1352</v>
      </c>
      <c r="M3172" s="1" t="str">
        <f t="shared" si="148"/>
        <v>3303</v>
      </c>
      <c r="N3172" s="1" t="str">
        <f t="shared" si="149"/>
        <v>Jegenstorf</v>
      </c>
      <c r="O3172" s="1" t="s">
        <v>24</v>
      </c>
      <c r="P3172" s="1" t="s">
        <v>7121</v>
      </c>
      <c r="Q3172" s="1" t="s">
        <v>21</v>
      </c>
      <c r="R3172" s="1" t="s">
        <v>22</v>
      </c>
      <c r="S3172" s="1" t="s">
        <v>22</v>
      </c>
      <c r="T3172" s="1" t="s">
        <v>8370</v>
      </c>
      <c r="U3172" s="1" t="s">
        <v>27</v>
      </c>
    </row>
    <row r="3173" spans="1:21" ht="15" x14ac:dyDescent="0.2">
      <c r="A3173" s="1" t="s">
        <v>16</v>
      </c>
      <c r="B3173" s="1" t="s">
        <v>64</v>
      </c>
      <c r="C3173" s="1" t="s">
        <v>939</v>
      </c>
      <c r="D3173" s="1" t="s">
        <v>6989</v>
      </c>
      <c r="E3173" s="1" t="s">
        <v>1608</v>
      </c>
      <c r="F3173" s="1" t="s">
        <v>22</v>
      </c>
      <c r="G3173" s="2" t="str">
        <f t="shared" si="147"/>
        <v>mediX Praxis schwamendingen</v>
      </c>
      <c r="H3173" s="1" t="s">
        <v>1609</v>
      </c>
      <c r="I3173" s="1" t="str" cm="1">
        <f t="array" ref="I3173">IF(H3173="","",IF(COUNT(VALUE(MID(H3173,ROW($A$1:$A$100),1)))=0,H3173,TRIM(LEFT(H3173,MATCH(TRUE,ISNUMBER(VALUE(MID(H3173,ROW($A$1:$A$100),1))),0)-1))))</f>
        <v>Mattenhof</v>
      </c>
      <c r="J3173" s="1" t="str" cm="1">
        <f t="array" ref="J3173">IF(H3173="","",IF(COUNT(VALUE(MID(H3173,ROW($A$1:$A$100),1)))=0,"",RIGHT(H3173,LEN(H3173)-MATCH(TRUE,ISNUMBER(VALUE(MID(H3173,ROW($A$1:$A$100),1))),0)+1)))</f>
        <v>2</v>
      </c>
      <c r="K3173" s="1" t="s">
        <v>22</v>
      </c>
      <c r="L3173" s="1" t="s">
        <v>1610</v>
      </c>
      <c r="M3173" s="1" t="str">
        <f t="shared" si="148"/>
        <v>8051</v>
      </c>
      <c r="N3173" s="1" t="str">
        <f t="shared" si="149"/>
        <v>Zürich</v>
      </c>
      <c r="O3173" s="1" t="s">
        <v>24</v>
      </c>
      <c r="P3173" s="1" t="s">
        <v>7121</v>
      </c>
      <c r="Q3173" s="1" t="s">
        <v>128</v>
      </c>
      <c r="R3173" s="1" t="s">
        <v>22</v>
      </c>
      <c r="S3173" s="1" t="s">
        <v>22</v>
      </c>
      <c r="T3173" s="1" t="s">
        <v>7729</v>
      </c>
      <c r="U3173" s="1" t="s">
        <v>27</v>
      </c>
    </row>
    <row r="3174" spans="1:21" ht="30" x14ac:dyDescent="0.2">
      <c r="A3174" s="1" t="s">
        <v>73</v>
      </c>
      <c r="B3174" s="1" t="s">
        <v>64</v>
      </c>
      <c r="C3174" s="1" t="s">
        <v>12898</v>
      </c>
      <c r="D3174" s="1" t="s">
        <v>6989</v>
      </c>
      <c r="E3174" s="1" t="s">
        <v>5795</v>
      </c>
      <c r="F3174" s="1" t="s">
        <v>13545</v>
      </c>
      <c r="G3174" s="2" t="str">
        <f t="shared" si="147"/>
        <v>Ärzte im Zentrum
_x000D_Praxis Dr. Schmid Ivo</v>
      </c>
      <c r="H3174" s="1" t="s">
        <v>2513</v>
      </c>
      <c r="I3174" s="1" t="str" cm="1">
        <f t="array" ref="I3174">IF(H3174="","",IF(COUNT(VALUE(MID(H3174,ROW($A$1:$A$100),1)))=0,H3174,TRIM(LEFT(H3174,MATCH(TRUE,ISNUMBER(VALUE(MID(H3174,ROW($A$1:$A$100),1))),0)-1))))</f>
        <v>Bahnhofstrasse</v>
      </c>
      <c r="J3174" s="1" t="str" cm="1">
        <f t="array" ref="J3174">IF(H3174="","",IF(COUNT(VALUE(MID(H3174,ROW($A$1:$A$100),1)))=0,"",RIGHT(H3174,LEN(H3174)-MATCH(TRUE,ISNUMBER(VALUE(MID(H3174,ROW($A$1:$A$100),1))),0)+1)))</f>
        <v>26</v>
      </c>
      <c r="K3174" s="1" t="s">
        <v>22</v>
      </c>
      <c r="L3174" s="1" t="s">
        <v>2783</v>
      </c>
      <c r="M3174" s="1" t="str">
        <f t="shared" si="148"/>
        <v>9320</v>
      </c>
      <c r="N3174" s="1" t="str">
        <f t="shared" si="149"/>
        <v>Arbon</v>
      </c>
      <c r="O3174" s="1" t="s">
        <v>24</v>
      </c>
      <c r="P3174" s="1" t="s">
        <v>13527</v>
      </c>
      <c r="Q3174" s="1" t="s">
        <v>128</v>
      </c>
      <c r="R3174" s="1" t="s">
        <v>22</v>
      </c>
      <c r="S3174" s="1" t="s">
        <v>22</v>
      </c>
      <c r="T3174" s="1" t="s">
        <v>13546</v>
      </c>
      <c r="U3174" s="1" t="s">
        <v>27</v>
      </c>
    </row>
    <row r="3175" spans="1:21" ht="15" x14ac:dyDescent="0.2">
      <c r="A3175" s="1" t="s">
        <v>73</v>
      </c>
      <c r="B3175" s="1" t="s">
        <v>17</v>
      </c>
      <c r="C3175" s="1" t="s">
        <v>3700</v>
      </c>
      <c r="D3175" s="1" t="s">
        <v>6989</v>
      </c>
      <c r="E3175" s="1" t="s">
        <v>4161</v>
      </c>
      <c r="F3175" s="1" t="s">
        <v>22</v>
      </c>
      <c r="G3175" s="2" t="str">
        <f t="shared" si="147"/>
        <v>Sanacare Zürich-Wiedikon</v>
      </c>
      <c r="H3175" s="1" t="s">
        <v>4162</v>
      </c>
      <c r="I3175" s="1" t="str" cm="1">
        <f t="array" ref="I3175">IF(H3175="","",IF(COUNT(VALUE(MID(H3175,ROW($A$1:$A$100),1)))=0,H3175,TRIM(LEFT(H3175,MATCH(TRUE,ISNUMBER(VALUE(MID(H3175,ROW($A$1:$A$100),1))),0)-1))))</f>
        <v>Weststrasse</v>
      </c>
      <c r="J3175" s="1" t="str" cm="1">
        <f t="array" ref="J3175">IF(H3175="","",IF(COUNT(VALUE(MID(H3175,ROW($A$1:$A$100),1)))=0,"",RIGHT(H3175,LEN(H3175)-MATCH(TRUE,ISNUMBER(VALUE(MID(H3175,ROW($A$1:$A$100),1))),0)+1)))</f>
        <v>75</v>
      </c>
      <c r="K3175" s="1" t="s">
        <v>22</v>
      </c>
      <c r="L3175" s="1" t="s">
        <v>1557</v>
      </c>
      <c r="M3175" s="1" t="str">
        <f t="shared" si="148"/>
        <v>8003</v>
      </c>
      <c r="N3175" s="1" t="str">
        <f t="shared" si="149"/>
        <v>Zürich</v>
      </c>
      <c r="O3175" s="1" t="s">
        <v>24</v>
      </c>
      <c r="P3175" s="1" t="s">
        <v>6990</v>
      </c>
      <c r="Q3175" s="1" t="s">
        <v>128</v>
      </c>
      <c r="R3175" s="1" t="s">
        <v>22</v>
      </c>
      <c r="S3175" s="1" t="s">
        <v>22</v>
      </c>
      <c r="T3175" s="1" t="s">
        <v>15885</v>
      </c>
      <c r="U3175" s="1" t="s">
        <v>27</v>
      </c>
    </row>
    <row r="3176" spans="1:21" ht="15" x14ac:dyDescent="0.2">
      <c r="A3176" s="1" t="s">
        <v>73</v>
      </c>
      <c r="B3176" s="1" t="s">
        <v>64</v>
      </c>
      <c r="C3176" s="1" t="s">
        <v>494</v>
      </c>
      <c r="D3176" s="1" t="s">
        <v>6989</v>
      </c>
      <c r="E3176" s="1" t="s">
        <v>13525</v>
      </c>
      <c r="F3176" s="1" t="s">
        <v>22</v>
      </c>
      <c r="G3176" s="2" t="str">
        <f t="shared" si="147"/>
        <v>Praxis Dr. Schmid Martin</v>
      </c>
      <c r="H3176" s="1" t="s">
        <v>13526</v>
      </c>
      <c r="I3176" s="1" t="str" cm="1">
        <f t="array" ref="I3176">IF(H3176="","",IF(COUNT(VALUE(MID(H3176,ROW($A$1:$A$100),1)))=0,H3176,TRIM(LEFT(H3176,MATCH(TRUE,ISNUMBER(VALUE(MID(H3176,ROW($A$1:$A$100),1))),0)-1))))</f>
        <v>Zelgenweg</v>
      </c>
      <c r="J3176" s="1" t="str" cm="1">
        <f t="array" ref="J3176">IF(H3176="","",IF(COUNT(VALUE(MID(H3176,ROW($A$1:$A$100),1)))=0,"",RIGHT(H3176,LEN(H3176)-MATCH(TRUE,ISNUMBER(VALUE(MID(H3176,ROW($A$1:$A$100),1))),0)+1)))</f>
        <v>1</v>
      </c>
      <c r="K3176" s="1" t="s">
        <v>22</v>
      </c>
      <c r="L3176" s="1" t="s">
        <v>2190</v>
      </c>
      <c r="M3176" s="1" t="str">
        <f t="shared" si="148"/>
        <v>8424</v>
      </c>
      <c r="N3176" s="1" t="str">
        <f t="shared" si="149"/>
        <v>Embrach</v>
      </c>
      <c r="O3176" s="1" t="s">
        <v>24</v>
      </c>
      <c r="P3176" s="1" t="s">
        <v>13527</v>
      </c>
      <c r="Q3176" s="1" t="s">
        <v>128</v>
      </c>
      <c r="R3176" s="1" t="s">
        <v>22</v>
      </c>
      <c r="S3176" s="1" t="s">
        <v>22</v>
      </c>
      <c r="T3176" s="1" t="s">
        <v>13528</v>
      </c>
      <c r="U3176" s="1" t="s">
        <v>27</v>
      </c>
    </row>
    <row r="3177" spans="1:21" ht="15" x14ac:dyDescent="0.2">
      <c r="A3177" s="1" t="s">
        <v>16</v>
      </c>
      <c r="B3177" s="1" t="s">
        <v>64</v>
      </c>
      <c r="C3177" s="1" t="s">
        <v>6119</v>
      </c>
      <c r="D3177" s="1" t="s">
        <v>6989</v>
      </c>
      <c r="E3177" s="1" t="s">
        <v>13548</v>
      </c>
      <c r="F3177" s="1" t="s">
        <v>22</v>
      </c>
      <c r="G3177" s="2" t="str">
        <f t="shared" si="147"/>
        <v>Praxis Dr. Schmid Michaela</v>
      </c>
      <c r="H3177" s="1" t="s">
        <v>13549</v>
      </c>
      <c r="I3177" s="1" t="str" cm="1">
        <f t="array" ref="I3177">IF(H3177="","",IF(COUNT(VALUE(MID(H3177,ROW($A$1:$A$100),1)))=0,H3177,TRIM(LEFT(H3177,MATCH(TRUE,ISNUMBER(VALUE(MID(H3177,ROW($A$1:$A$100),1))),0)-1))))</f>
        <v>Forchstrasse</v>
      </c>
      <c r="J3177" s="1" t="str" cm="1">
        <f t="array" ref="J3177">IF(H3177="","",IF(COUNT(VALUE(MID(H3177,ROW($A$1:$A$100),1)))=0,"",RIGHT(H3177,LEN(H3177)-MATCH(TRUE,ISNUMBER(VALUE(MID(H3177,ROW($A$1:$A$100),1))),0)+1)))</f>
        <v>289</v>
      </c>
      <c r="K3177" s="1" t="s">
        <v>22</v>
      </c>
      <c r="L3177" s="1" t="s">
        <v>327</v>
      </c>
      <c r="M3177" s="1" t="str">
        <f t="shared" si="148"/>
        <v>8008</v>
      </c>
      <c r="N3177" s="1" t="str">
        <f t="shared" si="149"/>
        <v>Zürich</v>
      </c>
      <c r="O3177" s="1" t="s">
        <v>24</v>
      </c>
      <c r="P3177" s="1" t="s">
        <v>7121</v>
      </c>
      <c r="Q3177" s="1" t="s">
        <v>21</v>
      </c>
      <c r="R3177" s="1" t="s">
        <v>22</v>
      </c>
      <c r="S3177" s="1" t="s">
        <v>22</v>
      </c>
      <c r="T3177" s="1" t="s">
        <v>13550</v>
      </c>
      <c r="U3177" s="1" t="s">
        <v>27</v>
      </c>
    </row>
    <row r="3178" spans="1:21" ht="15" x14ac:dyDescent="0.2">
      <c r="A3178" s="1" t="s">
        <v>16</v>
      </c>
      <c r="B3178" s="1" t="s">
        <v>64</v>
      </c>
      <c r="C3178" s="1" t="s">
        <v>7120</v>
      </c>
      <c r="D3178" s="1" t="s">
        <v>6989</v>
      </c>
      <c r="E3178" s="1" t="s">
        <v>1350</v>
      </c>
      <c r="F3178" s="1" t="s">
        <v>22</v>
      </c>
      <c r="G3178" s="2" t="str">
        <f t="shared" si="147"/>
        <v>Ärztezentrum Jegenstorf AG</v>
      </c>
      <c r="H3178" s="1" t="s">
        <v>1351</v>
      </c>
      <c r="I3178" s="1" t="str" cm="1">
        <f t="array" ref="I3178">IF(H3178="","",IF(COUNT(VALUE(MID(H3178,ROW($A$1:$A$100),1)))=0,H3178,TRIM(LEFT(H3178,MATCH(TRUE,ISNUMBER(VALUE(MID(H3178,ROW($A$1:$A$100),1))),0)-1))))</f>
        <v>Bernstrasse</v>
      </c>
      <c r="J3178" s="1" t="str" cm="1">
        <f t="array" ref="J3178">IF(H3178="","",IF(COUNT(VALUE(MID(H3178,ROW($A$1:$A$100),1)))=0,"",RIGHT(H3178,LEN(H3178)-MATCH(TRUE,ISNUMBER(VALUE(MID(H3178,ROW($A$1:$A$100),1))),0)+1)))</f>
        <v>12</v>
      </c>
      <c r="K3178" s="1" t="s">
        <v>22</v>
      </c>
      <c r="L3178" s="1" t="s">
        <v>1352</v>
      </c>
      <c r="M3178" s="1" t="str">
        <f t="shared" si="148"/>
        <v>3303</v>
      </c>
      <c r="N3178" s="1" t="str">
        <f t="shared" si="149"/>
        <v>Jegenstorf</v>
      </c>
      <c r="O3178" s="1" t="s">
        <v>24</v>
      </c>
      <c r="P3178" s="1" t="s">
        <v>7121</v>
      </c>
      <c r="Q3178" s="1" t="s">
        <v>21</v>
      </c>
      <c r="R3178" s="1" t="s">
        <v>22</v>
      </c>
      <c r="S3178" s="1" t="s">
        <v>22</v>
      </c>
      <c r="T3178" s="1" t="s">
        <v>7122</v>
      </c>
      <c r="U3178" s="1" t="s">
        <v>27</v>
      </c>
    </row>
    <row r="3179" spans="1:21" ht="15" x14ac:dyDescent="0.2">
      <c r="A3179" s="1" t="s">
        <v>73</v>
      </c>
      <c r="B3179" s="1" t="s">
        <v>64</v>
      </c>
      <c r="C3179" s="1" t="s">
        <v>6418</v>
      </c>
      <c r="D3179" s="1" t="s">
        <v>6989</v>
      </c>
      <c r="E3179" s="1" t="s">
        <v>7867</v>
      </c>
      <c r="F3179" s="1" t="s">
        <v>22</v>
      </c>
      <c r="G3179" s="2" t="str">
        <f t="shared" si="147"/>
        <v>Ärztehaus Wil</v>
      </c>
      <c r="H3179" s="1" t="s">
        <v>7868</v>
      </c>
      <c r="I3179" s="1" t="str" cm="1">
        <f t="array" ref="I3179">IF(H3179="","",IF(COUNT(VALUE(MID(H3179,ROW($A$1:$A$100),1)))=0,H3179,TRIM(LEFT(H3179,MATCH(TRUE,ISNUMBER(VALUE(MID(H3179,ROW($A$1:$A$100),1))),0)-1))))</f>
        <v>Löwenstrasse</v>
      </c>
      <c r="J3179" s="1" t="str" cm="1">
        <f t="array" ref="J3179">IF(H3179="","",IF(COUNT(VALUE(MID(H3179,ROW($A$1:$A$100),1)))=0,"",RIGHT(H3179,LEN(H3179)-MATCH(TRUE,ISNUMBER(VALUE(MID(H3179,ROW($A$1:$A$100),1))),0)+1)))</f>
        <v>1</v>
      </c>
      <c r="K3179" s="1" t="s">
        <v>22</v>
      </c>
      <c r="L3179" s="1" t="s">
        <v>688</v>
      </c>
      <c r="M3179" s="1" t="str">
        <f t="shared" si="148"/>
        <v>9500</v>
      </c>
      <c r="N3179" s="1" t="str">
        <f t="shared" si="149"/>
        <v>Wil SG</v>
      </c>
      <c r="O3179" s="1" t="s">
        <v>24</v>
      </c>
      <c r="P3179" s="1" t="s">
        <v>13527</v>
      </c>
      <c r="Q3179" s="1" t="s">
        <v>128</v>
      </c>
      <c r="R3179" s="1" t="s">
        <v>22</v>
      </c>
      <c r="S3179" s="1" t="s">
        <v>22</v>
      </c>
      <c r="T3179" s="1" t="s">
        <v>13547</v>
      </c>
      <c r="U3179" s="1" t="s">
        <v>27</v>
      </c>
    </row>
    <row r="3180" spans="1:21" ht="30" x14ac:dyDescent="0.2">
      <c r="A3180" s="1" t="s">
        <v>16</v>
      </c>
      <c r="B3180" s="1" t="s">
        <v>204</v>
      </c>
      <c r="C3180" s="1" t="s">
        <v>13529</v>
      </c>
      <c r="D3180" s="1" t="s">
        <v>6989</v>
      </c>
      <c r="E3180" s="1" t="s">
        <v>1870</v>
      </c>
      <c r="F3180" s="1" t="s">
        <v>1871</v>
      </c>
      <c r="G3180" s="2" t="str">
        <f t="shared" si="147"/>
        <v>Spital Grabs
_x000D_Frauenklinik Spital Grabs</v>
      </c>
      <c r="H3180" s="1" t="s">
        <v>1872</v>
      </c>
      <c r="I3180" s="1" t="str" cm="1">
        <f t="array" ref="I3180">IF(H3180="","",IF(COUNT(VALUE(MID(H3180,ROW($A$1:$A$100),1)))=0,H3180,TRIM(LEFT(H3180,MATCH(TRUE,ISNUMBER(VALUE(MID(H3180,ROW($A$1:$A$100),1))),0)-1))))</f>
        <v>Spitalstrasse</v>
      </c>
      <c r="J3180" s="1" t="str" cm="1">
        <f t="array" ref="J3180">IF(H3180="","",IF(COUNT(VALUE(MID(H3180,ROW($A$1:$A$100),1)))=0,"",RIGHT(H3180,LEN(H3180)-MATCH(TRUE,ISNUMBER(VALUE(MID(H3180,ROW($A$1:$A$100),1))),0)+1)))</f>
        <v>44</v>
      </c>
      <c r="K3180" s="1" t="s">
        <v>22</v>
      </c>
      <c r="L3180" s="1" t="s">
        <v>1873</v>
      </c>
      <c r="M3180" s="1" t="str">
        <f t="shared" si="148"/>
        <v>9472</v>
      </c>
      <c r="N3180" s="1" t="str">
        <f t="shared" si="149"/>
        <v>Grabs</v>
      </c>
      <c r="O3180" s="1" t="s">
        <v>24</v>
      </c>
      <c r="P3180" s="1" t="s">
        <v>13530</v>
      </c>
      <c r="Q3180" s="1" t="s">
        <v>21</v>
      </c>
      <c r="R3180" s="1" t="s">
        <v>22</v>
      </c>
      <c r="S3180" s="1" t="s">
        <v>22</v>
      </c>
      <c r="T3180" s="1" t="s">
        <v>13531</v>
      </c>
      <c r="U3180" s="1" t="s">
        <v>27</v>
      </c>
    </row>
    <row r="3181" spans="1:21" ht="30" x14ac:dyDescent="0.2">
      <c r="A3181" s="1" t="s">
        <v>73</v>
      </c>
      <c r="B3181" s="1" t="s">
        <v>64</v>
      </c>
      <c r="C3181" s="1" t="s">
        <v>1451</v>
      </c>
      <c r="D3181" s="1" t="s">
        <v>6989</v>
      </c>
      <c r="E3181" s="1" t="s">
        <v>2266</v>
      </c>
      <c r="F3181" s="1" t="s">
        <v>2267</v>
      </c>
      <c r="G3181" s="2" t="str">
        <f t="shared" si="147"/>
        <v>ärzte am werk GmbH
_x000D_Frauenärzte am Werk</v>
      </c>
      <c r="H3181" s="1" t="s">
        <v>2268</v>
      </c>
      <c r="I3181" s="1" t="str" cm="1">
        <f t="array" ref="I3181">IF(H3181="","",IF(COUNT(VALUE(MID(H3181,ROW($A$1:$A$100),1)))=0,H3181,TRIM(LEFT(H3181,MATCH(TRUE,ISNUMBER(VALUE(MID(H3181,ROW($A$1:$A$100),1))),0)-1))))</f>
        <v>Fassbindstrasse</v>
      </c>
      <c r="J3181" s="1" t="str" cm="1">
        <f t="array" ref="J3181">IF(H3181="","",IF(COUNT(VALUE(MID(H3181,ROW($A$1:$A$100),1)))=0,"",RIGHT(H3181,LEN(H3181)-MATCH(TRUE,ISNUMBER(VALUE(MID(H3181,ROW($A$1:$A$100),1))),0)+1)))</f>
        <v>2-4</v>
      </c>
      <c r="K3181" s="1" t="s">
        <v>22</v>
      </c>
      <c r="L3181" s="1" t="s">
        <v>2269</v>
      </c>
      <c r="M3181" s="1" t="str">
        <f t="shared" si="148"/>
        <v>4310</v>
      </c>
      <c r="N3181" s="1" t="str">
        <f t="shared" si="149"/>
        <v>Rheinfelden</v>
      </c>
      <c r="O3181" s="1" t="s">
        <v>24</v>
      </c>
      <c r="P3181" s="1" t="s">
        <v>13527</v>
      </c>
      <c r="Q3181" s="1" t="s">
        <v>21</v>
      </c>
      <c r="R3181" s="1" t="s">
        <v>22</v>
      </c>
      <c r="S3181" s="1" t="s">
        <v>22</v>
      </c>
      <c r="T3181" s="1" t="s">
        <v>13540</v>
      </c>
      <c r="U3181" s="1" t="s">
        <v>27</v>
      </c>
    </row>
    <row r="3182" spans="1:21" ht="15" x14ac:dyDescent="0.2">
      <c r="A3182" s="1" t="s">
        <v>73</v>
      </c>
      <c r="B3182" s="1" t="s">
        <v>17</v>
      </c>
      <c r="C3182" s="1" t="s">
        <v>6988</v>
      </c>
      <c r="D3182" s="1" t="s">
        <v>6989</v>
      </c>
      <c r="E3182" s="1" t="s">
        <v>4651</v>
      </c>
      <c r="F3182" s="1" t="s">
        <v>22</v>
      </c>
      <c r="G3182" s="2" t="str">
        <f t="shared" si="147"/>
        <v>Sanacare Gruppenpraxis Zürich</v>
      </c>
      <c r="H3182" s="1" t="s">
        <v>4652</v>
      </c>
      <c r="I3182" s="1" t="str" cm="1">
        <f t="array" ref="I3182">IF(H3182="","",IF(COUNT(VALUE(MID(H3182,ROW($A$1:$A$100),1)))=0,H3182,TRIM(LEFT(H3182,MATCH(TRUE,ISNUMBER(VALUE(MID(H3182,ROW($A$1:$A$100),1))),0)-1))))</f>
        <v>Gottfried-Keller-Strasse</v>
      </c>
      <c r="J3182" s="1" t="str" cm="1">
        <f t="array" ref="J3182">IF(H3182="","",IF(COUNT(VALUE(MID(H3182,ROW($A$1:$A$100),1)))=0,"",RIGHT(H3182,LEN(H3182)-MATCH(TRUE,ISNUMBER(VALUE(MID(H3182,ROW($A$1:$A$100),1))),0)+1)))</f>
        <v>7</v>
      </c>
      <c r="K3182" s="1" t="s">
        <v>22</v>
      </c>
      <c r="L3182" s="1" t="s">
        <v>415</v>
      </c>
      <c r="M3182" s="1" t="str">
        <f t="shared" si="148"/>
        <v>8001</v>
      </c>
      <c r="N3182" s="1" t="str">
        <f t="shared" si="149"/>
        <v>Zürich</v>
      </c>
      <c r="O3182" s="1" t="s">
        <v>24</v>
      </c>
      <c r="P3182" s="1" t="s">
        <v>6990</v>
      </c>
      <c r="Q3182" s="1" t="s">
        <v>128</v>
      </c>
      <c r="R3182" s="1" t="s">
        <v>22</v>
      </c>
      <c r="S3182" s="1" t="s">
        <v>22</v>
      </c>
      <c r="T3182" s="1" t="s">
        <v>6991</v>
      </c>
      <c r="U3182" s="1" t="s">
        <v>27</v>
      </c>
    </row>
    <row r="3183" spans="1:21" ht="15" x14ac:dyDescent="0.2">
      <c r="A3183" s="1" t="s">
        <v>16</v>
      </c>
      <c r="B3183" s="1" t="s">
        <v>64</v>
      </c>
      <c r="C3183" s="1" t="s">
        <v>1267</v>
      </c>
      <c r="D3183" s="1" t="s">
        <v>6989</v>
      </c>
      <c r="E3183" s="1" t="s">
        <v>11978</v>
      </c>
      <c r="F3183" s="1" t="s">
        <v>22</v>
      </c>
      <c r="G3183" s="2" t="str">
        <f t="shared" si="147"/>
        <v>Hausarztpraxis Schönegg</v>
      </c>
      <c r="H3183" s="1" t="s">
        <v>11979</v>
      </c>
      <c r="I3183" s="1" t="str" cm="1">
        <f t="array" ref="I3183">IF(H3183="","",IF(COUNT(VALUE(MID(H3183,ROW($A$1:$A$100),1)))=0,H3183,TRIM(LEFT(H3183,MATCH(TRUE,ISNUMBER(VALUE(MID(H3183,ROW($A$1:$A$100),1))),0)-1))))</f>
        <v>Schöneggstrasse</v>
      </c>
      <c r="J3183" s="1" t="str" cm="1">
        <f t="array" ref="J3183">IF(H3183="","",IF(COUNT(VALUE(MID(H3183,ROW($A$1:$A$100),1)))=0,"",RIGHT(H3183,LEN(H3183)-MATCH(TRUE,ISNUMBER(VALUE(MID(H3183,ROW($A$1:$A$100),1))),0)+1)))</f>
        <v>26</v>
      </c>
      <c r="K3183" s="1" t="s">
        <v>22</v>
      </c>
      <c r="L3183" s="1" t="s">
        <v>100</v>
      </c>
      <c r="M3183" s="1" t="str">
        <f t="shared" si="148"/>
        <v>8953</v>
      </c>
      <c r="N3183" s="1" t="str">
        <f t="shared" si="149"/>
        <v>Dietikon</v>
      </c>
      <c r="O3183" s="1" t="s">
        <v>24</v>
      </c>
      <c r="P3183" s="1" t="s">
        <v>7121</v>
      </c>
      <c r="Q3183" s="1" t="s">
        <v>128</v>
      </c>
      <c r="R3183" s="1" t="s">
        <v>22</v>
      </c>
      <c r="S3183" s="1" t="s">
        <v>22</v>
      </c>
      <c r="T3183" s="1" t="s">
        <v>11980</v>
      </c>
      <c r="U3183" s="1" t="s">
        <v>27</v>
      </c>
    </row>
    <row r="3184" spans="1:21" ht="15" x14ac:dyDescent="0.2">
      <c r="A3184" s="1" t="s">
        <v>16</v>
      </c>
      <c r="B3184" s="1" t="s">
        <v>64</v>
      </c>
      <c r="C3184" s="1" t="s">
        <v>2305</v>
      </c>
      <c r="D3184" s="1" t="s">
        <v>6259</v>
      </c>
      <c r="E3184" s="1" t="s">
        <v>6260</v>
      </c>
      <c r="F3184" s="1" t="s">
        <v>22</v>
      </c>
      <c r="G3184" s="2" t="str">
        <f t="shared" si="147"/>
        <v>Arztpraxis im Zentrum</v>
      </c>
      <c r="H3184" s="1" t="s">
        <v>6261</v>
      </c>
      <c r="I3184" s="1" t="str" cm="1">
        <f t="array" ref="I3184">IF(H3184="","",IF(COUNT(VALUE(MID(H3184,ROW($A$1:$A$100),1)))=0,H3184,TRIM(LEFT(H3184,MATCH(TRUE,ISNUMBER(VALUE(MID(H3184,ROW($A$1:$A$100),1))),0)-1))))</f>
        <v>Blumenstrasse</v>
      </c>
      <c r="J3184" s="1" t="str" cm="1">
        <f t="array" ref="J3184">IF(H3184="","",IF(COUNT(VALUE(MID(H3184,ROW($A$1:$A$100),1)))=0,"",RIGHT(H3184,LEN(H3184)-MATCH(TRUE,ISNUMBER(VALUE(MID(H3184,ROW($A$1:$A$100),1))),0)+1)))</f>
        <v>17</v>
      </c>
      <c r="K3184" s="1" t="s">
        <v>22</v>
      </c>
      <c r="L3184" s="1" t="s">
        <v>6262</v>
      </c>
      <c r="M3184" s="1" t="str">
        <f t="shared" si="148"/>
        <v>8240</v>
      </c>
      <c r="N3184" s="1" t="str">
        <f t="shared" si="149"/>
        <v>Thayngen</v>
      </c>
      <c r="O3184" s="1" t="s">
        <v>24</v>
      </c>
      <c r="P3184" s="1" t="s">
        <v>6263</v>
      </c>
      <c r="Q3184" s="1" t="s">
        <v>128</v>
      </c>
      <c r="R3184" s="1" t="s">
        <v>22</v>
      </c>
      <c r="S3184" s="1" t="s">
        <v>22</v>
      </c>
      <c r="T3184" s="1" t="s">
        <v>6264</v>
      </c>
      <c r="U3184" s="1" t="s">
        <v>27</v>
      </c>
    </row>
    <row r="3185" spans="1:21" ht="15" x14ac:dyDescent="0.2">
      <c r="A3185" s="1" t="s">
        <v>16</v>
      </c>
      <c r="B3185" s="1" t="s">
        <v>64</v>
      </c>
      <c r="C3185" s="1" t="s">
        <v>6071</v>
      </c>
      <c r="D3185" s="1" t="s">
        <v>6072</v>
      </c>
      <c r="E3185" s="1" t="s">
        <v>6073</v>
      </c>
      <c r="F3185" s="1" t="s">
        <v>22</v>
      </c>
      <c r="G3185" s="2" t="str">
        <f t="shared" si="147"/>
        <v>Frauenarztpraxis Dr. Schmid</v>
      </c>
      <c r="H3185" s="1" t="s">
        <v>6074</v>
      </c>
      <c r="I3185" s="1" t="str" cm="1">
        <f t="array" ref="I3185">IF(H3185="","",IF(COUNT(VALUE(MID(H3185,ROW($A$1:$A$100),1)))=0,H3185,TRIM(LEFT(H3185,MATCH(TRUE,ISNUMBER(VALUE(MID(H3185,ROW($A$1:$A$100),1))),0)-1))))</f>
        <v>Hauptstrasse</v>
      </c>
      <c r="J3185" s="1" t="str" cm="1">
        <f t="array" ref="J3185">IF(H3185="","",IF(COUNT(VALUE(MID(H3185,ROW($A$1:$A$100),1)))=0,"",RIGHT(H3185,LEN(H3185)-MATCH(TRUE,ISNUMBER(VALUE(MID(H3185,ROW($A$1:$A$100),1))),0)+1)))</f>
        <v>14</v>
      </c>
      <c r="K3185" s="1" t="s">
        <v>22</v>
      </c>
      <c r="L3185" s="1" t="s">
        <v>6075</v>
      </c>
      <c r="M3185" s="1" t="str">
        <f t="shared" si="148"/>
        <v>5314</v>
      </c>
      <c r="N3185" s="1" t="str">
        <f t="shared" si="149"/>
        <v>Kleindöttingen</v>
      </c>
      <c r="O3185" s="1" t="s">
        <v>24</v>
      </c>
      <c r="P3185" s="1" t="s">
        <v>6076</v>
      </c>
      <c r="Q3185" s="1" t="s">
        <v>21</v>
      </c>
      <c r="R3185" s="1" t="s">
        <v>22</v>
      </c>
      <c r="S3185" s="1" t="s">
        <v>22</v>
      </c>
      <c r="T3185" s="1" t="s">
        <v>6077</v>
      </c>
      <c r="U3185" s="1" t="s">
        <v>27</v>
      </c>
    </row>
    <row r="3186" spans="1:21" ht="15" x14ac:dyDescent="0.2">
      <c r="A3186" s="1" t="s">
        <v>16</v>
      </c>
      <c r="B3186" s="1" t="s">
        <v>64</v>
      </c>
      <c r="C3186" s="1" t="s">
        <v>3372</v>
      </c>
      <c r="D3186" s="1" t="s">
        <v>4147</v>
      </c>
      <c r="E3186" s="1" t="s">
        <v>4148</v>
      </c>
      <c r="F3186" s="1" t="s">
        <v>22</v>
      </c>
      <c r="G3186" s="2" t="str">
        <f t="shared" si="147"/>
        <v>PizolCare-Praxis Sargans AG</v>
      </c>
      <c r="H3186" s="1" t="s">
        <v>4149</v>
      </c>
      <c r="I3186" s="1" t="str" cm="1">
        <f t="array" ref="I3186">IF(H3186="","",IF(COUNT(VALUE(MID(H3186,ROW($A$1:$A$100),1)))=0,H3186,TRIM(LEFT(H3186,MATCH(TRUE,ISNUMBER(VALUE(MID(H3186,ROW($A$1:$A$100),1))),0)-1))))</f>
        <v>Bahnhofpark</v>
      </c>
      <c r="J3186" s="1" t="str" cm="1">
        <f t="array" ref="J3186">IF(H3186="","",IF(COUNT(VALUE(MID(H3186,ROW($A$1:$A$100),1)))=0,"",RIGHT(H3186,LEN(H3186)-MATCH(TRUE,ISNUMBER(VALUE(MID(H3186,ROW($A$1:$A$100),1))),0)+1)))</f>
        <v>2a</v>
      </c>
      <c r="K3186" s="1" t="s">
        <v>22</v>
      </c>
      <c r="L3186" s="1" t="s">
        <v>4150</v>
      </c>
      <c r="M3186" s="1" t="str">
        <f t="shared" si="148"/>
        <v>7320</v>
      </c>
      <c r="N3186" s="1" t="str">
        <f t="shared" si="149"/>
        <v>Sargans</v>
      </c>
      <c r="O3186" s="1" t="s">
        <v>24</v>
      </c>
      <c r="P3186" s="1" t="s">
        <v>4151</v>
      </c>
      <c r="Q3186" s="1" t="s">
        <v>128</v>
      </c>
      <c r="R3186" s="1" t="s">
        <v>80</v>
      </c>
      <c r="S3186" s="1" t="s">
        <v>22</v>
      </c>
      <c r="T3186" s="1" t="s">
        <v>4152</v>
      </c>
      <c r="U3186" s="1" t="s">
        <v>27</v>
      </c>
    </row>
    <row r="3187" spans="1:21" ht="15" x14ac:dyDescent="0.2">
      <c r="A3187" s="1" t="s">
        <v>73</v>
      </c>
      <c r="B3187" s="1" t="s">
        <v>64</v>
      </c>
      <c r="C3187" s="1" t="s">
        <v>1037</v>
      </c>
      <c r="D3187" s="1" t="s">
        <v>13535</v>
      </c>
      <c r="E3187" s="1" t="s">
        <v>13536</v>
      </c>
      <c r="F3187" s="1" t="s">
        <v>22</v>
      </c>
      <c r="G3187" s="2" t="str">
        <f t="shared" si="147"/>
        <v>Praxis Dr. Schmidli Christoph</v>
      </c>
      <c r="H3187" s="1" t="s">
        <v>13537</v>
      </c>
      <c r="I3187" s="1" t="str" cm="1">
        <f t="array" ref="I3187">IF(H3187="","",IF(COUNT(VALUE(MID(H3187,ROW($A$1:$A$100),1)))=0,H3187,TRIM(LEFT(H3187,MATCH(TRUE,ISNUMBER(VALUE(MID(H3187,ROW($A$1:$A$100),1))),0)-1))))</f>
        <v>Bertschikerstrasse</v>
      </c>
      <c r="J3187" s="1" t="str" cm="1">
        <f t="array" ref="J3187">IF(H3187="","",IF(COUNT(VALUE(MID(H3187,ROW($A$1:$A$100),1)))=0,"",RIGHT(H3187,LEN(H3187)-MATCH(TRUE,ISNUMBER(VALUE(MID(H3187,ROW($A$1:$A$100),1))),0)+1)))</f>
        <v>91</v>
      </c>
      <c r="K3187" s="1" t="s">
        <v>22</v>
      </c>
      <c r="L3187" s="1" t="s">
        <v>993</v>
      </c>
      <c r="M3187" s="1" t="str">
        <f t="shared" si="148"/>
        <v>8620</v>
      </c>
      <c r="N3187" s="1" t="str">
        <f t="shared" si="149"/>
        <v>Wetzikon ZH</v>
      </c>
      <c r="O3187" s="1" t="s">
        <v>24</v>
      </c>
      <c r="P3187" s="1" t="s">
        <v>13538</v>
      </c>
      <c r="Q3187" s="1" t="s">
        <v>128</v>
      </c>
      <c r="R3187" s="1" t="s">
        <v>22</v>
      </c>
      <c r="S3187" s="1" t="s">
        <v>22</v>
      </c>
      <c r="T3187" s="1" t="s">
        <v>13539</v>
      </c>
      <c r="U3187" s="1" t="s">
        <v>27</v>
      </c>
    </row>
    <row r="3188" spans="1:21" ht="15" x14ac:dyDescent="0.2">
      <c r="A3188" s="1" t="s">
        <v>73</v>
      </c>
      <c r="B3188" s="1" t="s">
        <v>17</v>
      </c>
      <c r="C3188" s="1" t="s">
        <v>82</v>
      </c>
      <c r="D3188" s="1" t="s">
        <v>83</v>
      </c>
      <c r="E3188" s="1" t="s">
        <v>84</v>
      </c>
      <c r="F3188" s="1" t="s">
        <v>22</v>
      </c>
      <c r="G3188" s="2" t="str">
        <f t="shared" si="147"/>
        <v>Ärztezentrum Oerlikon</v>
      </c>
      <c r="H3188" s="1" t="s">
        <v>85</v>
      </c>
      <c r="I3188" s="1" t="str" cm="1">
        <f t="array" ref="I3188">IF(H3188="","",IF(COUNT(VALUE(MID(H3188,ROW($A$1:$A$100),1)))=0,H3188,TRIM(LEFT(H3188,MATCH(TRUE,ISNUMBER(VALUE(MID(H3188,ROW($A$1:$A$100),1))),0)-1))))</f>
        <v>Thurgauerstrasse</v>
      </c>
      <c r="J3188" s="1" t="str" cm="1">
        <f t="array" ref="J3188">IF(H3188="","",IF(COUNT(VALUE(MID(H3188,ROW($A$1:$A$100),1)))=0,"",RIGHT(H3188,LEN(H3188)-MATCH(TRUE,ISNUMBER(VALUE(MID(H3188,ROW($A$1:$A$100),1))),0)+1)))</f>
        <v>30</v>
      </c>
      <c r="K3188" s="1" t="s">
        <v>22</v>
      </c>
      <c r="L3188" s="1" t="s">
        <v>86</v>
      </c>
      <c r="M3188" s="1" t="str">
        <f t="shared" si="148"/>
        <v>8050</v>
      </c>
      <c r="N3188" s="1" t="str">
        <f t="shared" si="149"/>
        <v>Zürich</v>
      </c>
      <c r="O3188" s="1" t="s">
        <v>24</v>
      </c>
      <c r="P3188" s="1" t="s">
        <v>87</v>
      </c>
      <c r="Q3188" s="1" t="s">
        <v>80</v>
      </c>
      <c r="R3188" s="1" t="s">
        <v>22</v>
      </c>
      <c r="S3188" s="1" t="s">
        <v>22</v>
      </c>
      <c r="T3188" s="1" t="s">
        <v>88</v>
      </c>
      <c r="U3188" s="1" t="s">
        <v>27</v>
      </c>
    </row>
    <row r="3189" spans="1:21" ht="15" x14ac:dyDescent="0.2">
      <c r="A3189" s="1" t="s">
        <v>16</v>
      </c>
      <c r="B3189" s="1" t="s">
        <v>64</v>
      </c>
      <c r="C3189" s="1" t="s">
        <v>1187</v>
      </c>
      <c r="D3189" s="1" t="s">
        <v>13551</v>
      </c>
      <c r="E3189" s="1" t="s">
        <v>8973</v>
      </c>
      <c r="F3189" s="1" t="s">
        <v>22</v>
      </c>
      <c r="G3189" s="2" t="str">
        <f t="shared" si="147"/>
        <v>Frauenpraxis Affoltern am Albis</v>
      </c>
      <c r="H3189" s="1" t="s">
        <v>8974</v>
      </c>
      <c r="I3189" s="1" t="str" cm="1">
        <f t="array" ref="I3189">IF(H3189="","",IF(COUNT(VALUE(MID(H3189,ROW($A$1:$A$100),1)))=0,H3189,TRIM(LEFT(H3189,MATCH(TRUE,ISNUMBER(VALUE(MID(H3189,ROW($A$1:$A$100),1))),0)-1))))</f>
        <v>Bahnhofplatz</v>
      </c>
      <c r="J3189" s="1" t="str" cm="1">
        <f t="array" ref="J3189">IF(H3189="","",IF(COUNT(VALUE(MID(H3189,ROW($A$1:$A$100),1)))=0,"",RIGHT(H3189,LEN(H3189)-MATCH(TRUE,ISNUMBER(VALUE(MID(H3189,ROW($A$1:$A$100),1))),0)+1)))</f>
        <v>11</v>
      </c>
      <c r="K3189" s="1" t="s">
        <v>22</v>
      </c>
      <c r="L3189" s="1" t="s">
        <v>1455</v>
      </c>
      <c r="M3189" s="1" t="str">
        <f t="shared" si="148"/>
        <v>8910</v>
      </c>
      <c r="N3189" s="1" t="str">
        <f t="shared" si="149"/>
        <v>Affoltern am Albis</v>
      </c>
      <c r="O3189" s="1" t="s">
        <v>24</v>
      </c>
      <c r="P3189" s="1" t="s">
        <v>13552</v>
      </c>
      <c r="Q3189" s="1" t="s">
        <v>21</v>
      </c>
      <c r="R3189" s="1" t="s">
        <v>22</v>
      </c>
      <c r="S3189" s="1" t="s">
        <v>22</v>
      </c>
      <c r="T3189" s="1" t="s">
        <v>13553</v>
      </c>
      <c r="U3189" s="1" t="s">
        <v>27</v>
      </c>
    </row>
    <row r="3190" spans="1:21" ht="15" x14ac:dyDescent="0.2">
      <c r="A3190" s="1" t="s">
        <v>16</v>
      </c>
      <c r="B3190" s="1" t="s">
        <v>64</v>
      </c>
      <c r="C3190" s="1" t="s">
        <v>3100</v>
      </c>
      <c r="D3190" s="1" t="s">
        <v>3101</v>
      </c>
      <c r="E3190" s="1" t="s">
        <v>3102</v>
      </c>
      <c r="F3190" s="1" t="s">
        <v>22</v>
      </c>
      <c r="G3190" s="2" t="str">
        <f t="shared" si="147"/>
        <v>gynhealth GmbH - Höschgasse</v>
      </c>
      <c r="H3190" s="1" t="s">
        <v>3103</v>
      </c>
      <c r="I3190" s="1" t="str" cm="1">
        <f t="array" ref="I3190">IF(H3190="","",IF(COUNT(VALUE(MID(H3190,ROW($A$1:$A$100),1)))=0,H3190,TRIM(LEFT(H3190,MATCH(TRUE,ISNUMBER(VALUE(MID(H3190,ROW($A$1:$A$100),1))),0)-1))))</f>
        <v>Höschgasse</v>
      </c>
      <c r="J3190" s="1" t="str" cm="1">
        <f t="array" ref="J3190">IF(H3190="","",IF(COUNT(VALUE(MID(H3190,ROW($A$1:$A$100),1)))=0,"",RIGHT(H3190,LEN(H3190)-MATCH(TRUE,ISNUMBER(VALUE(MID(H3190,ROW($A$1:$A$100),1))),0)+1)))</f>
        <v>50</v>
      </c>
      <c r="K3190" s="1" t="s">
        <v>22</v>
      </c>
      <c r="L3190" s="1" t="s">
        <v>327</v>
      </c>
      <c r="M3190" s="1" t="str">
        <f t="shared" si="148"/>
        <v>8008</v>
      </c>
      <c r="N3190" s="1" t="str">
        <f t="shared" si="149"/>
        <v>Zürich</v>
      </c>
      <c r="O3190" s="1" t="s">
        <v>24</v>
      </c>
      <c r="P3190" s="1" t="s">
        <v>3104</v>
      </c>
      <c r="Q3190" s="1" t="s">
        <v>21</v>
      </c>
      <c r="R3190" s="1" t="s">
        <v>22</v>
      </c>
      <c r="S3190" s="1" t="s">
        <v>22</v>
      </c>
      <c r="T3190" s="1" t="s">
        <v>3105</v>
      </c>
      <c r="U3190" s="1" t="s">
        <v>27</v>
      </c>
    </row>
    <row r="3191" spans="1:21" ht="30" x14ac:dyDescent="0.2">
      <c r="A3191" s="1" t="s">
        <v>73</v>
      </c>
      <c r="B3191" s="1" t="s">
        <v>64</v>
      </c>
      <c r="C3191" s="1" t="s">
        <v>176</v>
      </c>
      <c r="D3191" s="1" t="s">
        <v>4760</v>
      </c>
      <c r="E3191" s="1" t="s">
        <v>1568</v>
      </c>
      <c r="F3191" s="1" t="s">
        <v>156</v>
      </c>
      <c r="G3191" s="2" t="str">
        <f t="shared" si="147"/>
        <v>Kantonsspital Baden AG
_x000D_Frauenklinik</v>
      </c>
      <c r="H3191" s="1" t="s">
        <v>1569</v>
      </c>
      <c r="I3191" s="1" t="str" cm="1">
        <f t="array" ref="I3191">IF(H3191="","",IF(COUNT(VALUE(MID(H3191,ROW($A$1:$A$100),1)))=0,H3191,TRIM(LEFT(H3191,MATCH(TRUE,ISNUMBER(VALUE(MID(H3191,ROW($A$1:$A$100),1))),0)-1))))</f>
        <v>Im Ergel</v>
      </c>
      <c r="J3191" s="1" t="str" cm="1">
        <f t="array" ref="J3191">IF(H3191="","",IF(COUNT(VALUE(MID(H3191,ROW($A$1:$A$100),1)))=0,"",RIGHT(H3191,LEN(H3191)-MATCH(TRUE,ISNUMBER(VALUE(MID(H3191,ROW($A$1:$A$100),1))),0)+1)))</f>
        <v>1</v>
      </c>
      <c r="K3191" s="1" t="s">
        <v>22</v>
      </c>
      <c r="L3191" s="1" t="s">
        <v>1570</v>
      </c>
      <c r="M3191" s="1" t="str">
        <f t="shared" si="148"/>
        <v>5404</v>
      </c>
      <c r="N3191" s="1" t="str">
        <f t="shared" si="149"/>
        <v>Baden</v>
      </c>
      <c r="O3191" s="1" t="s">
        <v>24</v>
      </c>
      <c r="P3191" s="1" t="s">
        <v>6826</v>
      </c>
      <c r="Q3191" s="1" t="s">
        <v>21</v>
      </c>
      <c r="R3191" s="1" t="s">
        <v>22</v>
      </c>
      <c r="S3191" s="1" t="s">
        <v>22</v>
      </c>
      <c r="T3191" s="1" t="s">
        <v>6827</v>
      </c>
      <c r="U3191" s="1" t="s">
        <v>27</v>
      </c>
    </row>
    <row r="3192" spans="1:21" ht="30" x14ac:dyDescent="0.2">
      <c r="A3192" s="1" t="s">
        <v>16</v>
      </c>
      <c r="B3192" s="1" t="s">
        <v>17</v>
      </c>
      <c r="C3192" s="1" t="s">
        <v>2316</v>
      </c>
      <c r="D3192" s="1" t="s">
        <v>4760</v>
      </c>
      <c r="E3192" s="1" t="s">
        <v>774</v>
      </c>
      <c r="F3192" s="1" t="s">
        <v>156</v>
      </c>
      <c r="G3192" s="2" t="str">
        <f t="shared" si="147"/>
        <v>Zuger Kantonsspital AG
_x000D_Frauenklinik</v>
      </c>
      <c r="H3192" s="1" t="s">
        <v>775</v>
      </c>
      <c r="I3192" s="1" t="str" cm="1">
        <f t="array" ref="I3192">IF(H3192="","",IF(COUNT(VALUE(MID(H3192,ROW($A$1:$A$100),1)))=0,H3192,TRIM(LEFT(H3192,MATCH(TRUE,ISNUMBER(VALUE(MID(H3192,ROW($A$1:$A$100),1))),0)-1))))</f>
        <v>Landhausstrasse</v>
      </c>
      <c r="J3192" s="1" t="str" cm="1">
        <f t="array" ref="J3192">IF(H3192="","",IF(COUNT(VALUE(MID(H3192,ROW($A$1:$A$100),1)))=0,"",RIGHT(H3192,LEN(H3192)-MATCH(TRUE,ISNUMBER(VALUE(MID(H3192,ROW($A$1:$A$100),1))),0)+1)))</f>
        <v>11</v>
      </c>
      <c r="K3192" s="1" t="s">
        <v>22</v>
      </c>
      <c r="L3192" s="1" t="s">
        <v>776</v>
      </c>
      <c r="M3192" s="1" t="str">
        <f t="shared" si="148"/>
        <v>6340</v>
      </c>
      <c r="N3192" s="1" t="str">
        <f t="shared" si="149"/>
        <v>Baar</v>
      </c>
      <c r="O3192" s="1" t="s">
        <v>24</v>
      </c>
      <c r="P3192" s="1" t="s">
        <v>4761</v>
      </c>
      <c r="Q3192" s="1" t="s">
        <v>21</v>
      </c>
      <c r="R3192" s="1" t="s">
        <v>22</v>
      </c>
      <c r="S3192" s="1" t="s">
        <v>22</v>
      </c>
      <c r="T3192" s="1" t="s">
        <v>4762</v>
      </c>
      <c r="U3192" s="1" t="s">
        <v>27</v>
      </c>
    </row>
    <row r="3193" spans="1:21" ht="15" x14ac:dyDescent="0.2">
      <c r="A3193" s="1" t="s">
        <v>16</v>
      </c>
      <c r="B3193" s="1" t="s">
        <v>64</v>
      </c>
      <c r="C3193" s="1" t="s">
        <v>1630</v>
      </c>
      <c r="D3193" s="1" t="s">
        <v>4760</v>
      </c>
      <c r="E3193" s="1" t="s">
        <v>8500</v>
      </c>
      <c r="F3193" s="1" t="s">
        <v>22</v>
      </c>
      <c r="G3193" s="2" t="str">
        <f t="shared" si="147"/>
        <v>Praxis Dr. Schmidt Tatiana</v>
      </c>
      <c r="H3193" s="1" t="s">
        <v>8501</v>
      </c>
      <c r="I3193" s="1" t="str" cm="1">
        <f t="array" ref="I3193">IF(H3193="","",IF(COUNT(VALUE(MID(H3193,ROW($A$1:$A$100),1)))=0,H3193,TRIM(LEFT(H3193,MATCH(TRUE,ISNUMBER(VALUE(MID(H3193,ROW($A$1:$A$100),1))),0)-1))))</f>
        <v>Kirchfeld</v>
      </c>
      <c r="J3193" s="1" t="str" cm="1">
        <f t="array" ref="J3193">IF(H3193="","",IF(COUNT(VALUE(MID(H3193,ROW($A$1:$A$100),1)))=0,"",RIGHT(H3193,LEN(H3193)-MATCH(TRUE,ISNUMBER(VALUE(MID(H3193,ROW($A$1:$A$100),1))),0)+1)))</f>
        <v>2</v>
      </c>
      <c r="K3193" s="1" t="s">
        <v>22</v>
      </c>
      <c r="L3193" s="1" t="s">
        <v>1455</v>
      </c>
      <c r="M3193" s="1" t="str">
        <f t="shared" si="148"/>
        <v>8910</v>
      </c>
      <c r="N3193" s="1" t="str">
        <f t="shared" si="149"/>
        <v>Affoltern am Albis</v>
      </c>
      <c r="O3193" s="1" t="s">
        <v>24</v>
      </c>
      <c r="P3193" s="1" t="s">
        <v>8502</v>
      </c>
      <c r="Q3193" s="1" t="s">
        <v>128</v>
      </c>
      <c r="R3193" s="1" t="s">
        <v>22</v>
      </c>
      <c r="S3193" s="1" t="s">
        <v>22</v>
      </c>
      <c r="T3193" s="1" t="s">
        <v>8503</v>
      </c>
      <c r="U3193" s="1" t="s">
        <v>27</v>
      </c>
    </row>
    <row r="3194" spans="1:21" ht="15" x14ac:dyDescent="0.2">
      <c r="A3194" s="1" t="s">
        <v>73</v>
      </c>
      <c r="B3194" s="1" t="s">
        <v>17</v>
      </c>
      <c r="C3194" s="1" t="s">
        <v>8029</v>
      </c>
      <c r="D3194" s="1" t="s">
        <v>4760</v>
      </c>
      <c r="E3194" s="1" t="s">
        <v>8030</v>
      </c>
      <c r="F3194" s="1" t="s">
        <v>22</v>
      </c>
      <c r="G3194" s="2" t="str">
        <f t="shared" si="147"/>
        <v>Gynäkologische Praxis Lenzburg</v>
      </c>
      <c r="H3194" s="1" t="s">
        <v>8031</v>
      </c>
      <c r="I3194" s="1" t="str" cm="1">
        <f t="array" ref="I3194">IF(H3194="","",IF(COUNT(VALUE(MID(H3194,ROW($A$1:$A$100),1)))=0,H3194,TRIM(LEFT(H3194,MATCH(TRUE,ISNUMBER(VALUE(MID(H3194,ROW($A$1:$A$100),1))),0)-1))))</f>
        <v>Bachstrasse</v>
      </c>
      <c r="J3194" s="1" t="str" cm="1">
        <f t="array" ref="J3194">IF(H3194="","",IF(COUNT(VALUE(MID(H3194,ROW($A$1:$A$100),1)))=0,"",RIGHT(H3194,LEN(H3194)-MATCH(TRUE,ISNUMBER(VALUE(MID(H3194,ROW($A$1:$A$100),1))),0)+1)))</f>
        <v>2</v>
      </c>
      <c r="K3194" s="1" t="s">
        <v>22</v>
      </c>
      <c r="L3194" s="1" t="s">
        <v>7438</v>
      </c>
      <c r="M3194" s="1" t="str">
        <f t="shared" si="148"/>
        <v>5600</v>
      </c>
      <c r="N3194" s="1" t="str">
        <f t="shared" si="149"/>
        <v>Lenzburg</v>
      </c>
      <c r="O3194" s="1" t="s">
        <v>24</v>
      </c>
      <c r="P3194" s="1" t="s">
        <v>8032</v>
      </c>
      <c r="Q3194" s="1" t="s">
        <v>21</v>
      </c>
      <c r="R3194" s="1" t="s">
        <v>22</v>
      </c>
      <c r="S3194" s="1" t="s">
        <v>22</v>
      </c>
      <c r="T3194" s="1" t="s">
        <v>8033</v>
      </c>
      <c r="U3194" s="1" t="s">
        <v>27</v>
      </c>
    </row>
    <row r="3195" spans="1:21" ht="30" x14ac:dyDescent="0.2">
      <c r="A3195" s="1" t="s">
        <v>16</v>
      </c>
      <c r="B3195" s="1" t="s">
        <v>64</v>
      </c>
      <c r="C3195" s="1" t="s">
        <v>3243</v>
      </c>
      <c r="D3195" s="1" t="s">
        <v>3244</v>
      </c>
      <c r="E3195" s="1" t="s">
        <v>927</v>
      </c>
      <c r="F3195" s="1" t="s">
        <v>928</v>
      </c>
      <c r="G3195" s="2" t="str">
        <f t="shared" si="147"/>
        <v>Engeriedspital - Lindenhof AG
_x000D_Brustzentrumspraxis - Medidonna</v>
      </c>
      <c r="H3195" s="1" t="s">
        <v>929</v>
      </c>
      <c r="I3195" s="1" t="str" cm="1">
        <f t="array" ref="I3195">IF(H3195="","",IF(COUNT(VALUE(MID(H3195,ROW($A$1:$A$100),1)))=0,H3195,TRIM(LEFT(H3195,MATCH(TRUE,ISNUMBER(VALUE(MID(H3195,ROW($A$1:$A$100),1))),0)-1))))</f>
        <v>Riedweg</v>
      </c>
      <c r="J3195" s="1" t="str" cm="1">
        <f t="array" ref="J3195">IF(H3195="","",IF(COUNT(VALUE(MID(H3195,ROW($A$1:$A$100),1)))=0,"",RIGHT(H3195,LEN(H3195)-MATCH(TRUE,ISNUMBER(VALUE(MID(H3195,ROW($A$1:$A$100),1))),0)+1)))</f>
        <v>3</v>
      </c>
      <c r="K3195" s="1" t="s">
        <v>22</v>
      </c>
      <c r="L3195" s="1" t="s">
        <v>930</v>
      </c>
      <c r="M3195" s="1" t="str">
        <f t="shared" si="148"/>
        <v>3012</v>
      </c>
      <c r="N3195" s="1" t="str">
        <f t="shared" si="149"/>
        <v>Bern</v>
      </c>
      <c r="O3195" s="1" t="s">
        <v>24</v>
      </c>
      <c r="P3195" s="1" t="s">
        <v>3245</v>
      </c>
      <c r="Q3195" s="1" t="s">
        <v>21</v>
      </c>
      <c r="R3195" s="1" t="s">
        <v>22</v>
      </c>
      <c r="S3195" s="1" t="s">
        <v>22</v>
      </c>
      <c r="T3195" s="1" t="s">
        <v>3246</v>
      </c>
      <c r="U3195" s="1" t="s">
        <v>27</v>
      </c>
    </row>
    <row r="3196" spans="1:21" ht="15" x14ac:dyDescent="0.2">
      <c r="A3196" s="1" t="s">
        <v>16</v>
      </c>
      <c r="B3196" s="1" t="s">
        <v>17</v>
      </c>
      <c r="C3196" s="1" t="s">
        <v>5622</v>
      </c>
      <c r="D3196" s="1" t="s">
        <v>5623</v>
      </c>
      <c r="E3196" s="1" t="s">
        <v>263</v>
      </c>
      <c r="F3196" s="1" t="s">
        <v>22</v>
      </c>
      <c r="G3196" s="2" t="str">
        <f t="shared" si="147"/>
        <v>Rhypraxis AG</v>
      </c>
      <c r="H3196" s="1" t="s">
        <v>264</v>
      </c>
      <c r="I3196" s="1" t="str" cm="1">
        <f t="array" ref="I3196">IF(H3196="","",IF(COUNT(VALUE(MID(H3196,ROW($A$1:$A$100),1)))=0,H3196,TRIM(LEFT(H3196,MATCH(TRUE,ISNUMBER(VALUE(MID(H3196,ROW($A$1:$A$100),1))),0)-1))))</f>
        <v>Schützenstrasse</v>
      </c>
      <c r="J3196" s="1" t="str" cm="1">
        <f t="array" ref="J3196">IF(H3196="","",IF(COUNT(VALUE(MID(H3196,ROW($A$1:$A$100),1)))=0,"",RIGHT(H3196,LEN(H3196)-MATCH(TRUE,ISNUMBER(VALUE(MID(H3196,ROW($A$1:$A$100),1))),0)+1)))</f>
        <v>29</v>
      </c>
      <c r="K3196" s="1" t="s">
        <v>22</v>
      </c>
      <c r="L3196" s="1" t="s">
        <v>265</v>
      </c>
      <c r="M3196" s="1" t="str">
        <f t="shared" si="148"/>
        <v>8245</v>
      </c>
      <c r="N3196" s="1" t="str">
        <f t="shared" si="149"/>
        <v>Feuerthalen</v>
      </c>
      <c r="O3196" s="1" t="s">
        <v>24</v>
      </c>
      <c r="P3196" s="1" t="s">
        <v>5624</v>
      </c>
      <c r="Q3196" s="1" t="s">
        <v>21</v>
      </c>
      <c r="R3196" s="1" t="s">
        <v>22</v>
      </c>
      <c r="S3196" s="1" t="s">
        <v>22</v>
      </c>
      <c r="T3196" s="1" t="s">
        <v>5625</v>
      </c>
      <c r="U3196" s="1" t="s">
        <v>27</v>
      </c>
    </row>
    <row r="3197" spans="1:21" ht="15" x14ac:dyDescent="0.2">
      <c r="A3197" s="1" t="s">
        <v>16</v>
      </c>
      <c r="B3197" s="1" t="s">
        <v>1538</v>
      </c>
      <c r="C3197" s="1" t="s">
        <v>378</v>
      </c>
      <c r="D3197" s="1" t="s">
        <v>7598</v>
      </c>
      <c r="E3197" s="1" t="s">
        <v>7599</v>
      </c>
      <c r="F3197" s="1" t="s">
        <v>22</v>
      </c>
      <c r="G3197" s="2" t="str">
        <f t="shared" si="147"/>
        <v>MediS-Medizin im Schauspielhaus</v>
      </c>
      <c r="H3197" s="1" t="s">
        <v>7600</v>
      </c>
      <c r="I3197" s="1" t="str" cm="1">
        <f t="array" ref="I3197">IF(H3197="","",IF(COUNT(VALUE(MID(H3197,ROW($A$1:$A$100),1)))=0,H3197,TRIM(LEFT(H3197,MATCH(TRUE,ISNUMBER(VALUE(MID(H3197,ROW($A$1:$A$100),1))),0)-1))))</f>
        <v>Rämistrasse</v>
      </c>
      <c r="J3197" s="1" t="str" cm="1">
        <f t="array" ref="J3197">IF(H3197="","",IF(COUNT(VALUE(MID(H3197,ROW($A$1:$A$100),1)))=0,"",RIGHT(H3197,LEN(H3197)-MATCH(TRUE,ISNUMBER(VALUE(MID(H3197,ROW($A$1:$A$100),1))),0)+1)))</f>
        <v>34</v>
      </c>
      <c r="K3197" s="1" t="s">
        <v>22</v>
      </c>
      <c r="L3197" s="1" t="s">
        <v>415</v>
      </c>
      <c r="M3197" s="1" t="str">
        <f t="shared" si="148"/>
        <v>8001</v>
      </c>
      <c r="N3197" s="1" t="str">
        <f t="shared" si="149"/>
        <v>Zürich</v>
      </c>
      <c r="O3197" s="1" t="s">
        <v>24</v>
      </c>
      <c r="P3197" s="1" t="s">
        <v>7601</v>
      </c>
      <c r="Q3197" s="1" t="s">
        <v>128</v>
      </c>
      <c r="R3197" s="1" t="s">
        <v>22</v>
      </c>
      <c r="S3197" s="1" t="s">
        <v>22</v>
      </c>
      <c r="T3197" s="1" t="s">
        <v>7602</v>
      </c>
      <c r="U3197" s="1" t="s">
        <v>27</v>
      </c>
    </row>
    <row r="3198" spans="1:21" ht="15" x14ac:dyDescent="0.2">
      <c r="A3198" s="1" t="s">
        <v>16</v>
      </c>
      <c r="B3198" s="1" t="s">
        <v>900</v>
      </c>
      <c r="C3198" s="1" t="s">
        <v>418</v>
      </c>
      <c r="D3198" s="1" t="s">
        <v>13556</v>
      </c>
      <c r="E3198" s="1" t="s">
        <v>13557</v>
      </c>
      <c r="F3198" s="1" t="s">
        <v>22</v>
      </c>
      <c r="G3198" s="2" t="str">
        <f t="shared" si="147"/>
        <v>Praxisgemeinschaft Dr. Schmit AG</v>
      </c>
      <c r="H3198" s="1" t="s">
        <v>13558</v>
      </c>
      <c r="I3198" s="1" t="str" cm="1">
        <f t="array" ref="I3198">IF(H3198="","",IF(COUNT(VALUE(MID(H3198,ROW($A$1:$A$100),1)))=0,H3198,TRIM(LEFT(H3198,MATCH(TRUE,ISNUMBER(VALUE(MID(H3198,ROW($A$1:$A$100),1))),0)-1))))</f>
        <v>Claridenstrasse</v>
      </c>
      <c r="J3198" s="1" t="str" cm="1">
        <f t="array" ref="J3198">IF(H3198="","",IF(COUNT(VALUE(MID(H3198,ROW($A$1:$A$100),1)))=0,"",RIGHT(H3198,LEN(H3198)-MATCH(TRUE,ISNUMBER(VALUE(MID(H3198,ROW($A$1:$A$100),1))),0)+1)))</f>
        <v>36</v>
      </c>
      <c r="K3198" s="1" t="s">
        <v>22</v>
      </c>
      <c r="L3198" s="1" t="s">
        <v>126</v>
      </c>
      <c r="M3198" s="1" t="str">
        <f t="shared" si="148"/>
        <v>8002</v>
      </c>
      <c r="N3198" s="1" t="str">
        <f t="shared" si="149"/>
        <v>Zürich</v>
      </c>
      <c r="O3198" s="1" t="s">
        <v>24</v>
      </c>
      <c r="P3198" s="1" t="s">
        <v>13559</v>
      </c>
      <c r="Q3198" s="1" t="s">
        <v>128</v>
      </c>
      <c r="R3198" s="1" t="s">
        <v>80</v>
      </c>
      <c r="S3198" s="1" t="s">
        <v>22</v>
      </c>
      <c r="T3198" s="1" t="s">
        <v>13560</v>
      </c>
      <c r="U3198" s="1" t="s">
        <v>27</v>
      </c>
    </row>
    <row r="3199" spans="1:21" ht="15" x14ac:dyDescent="0.2">
      <c r="A3199" s="1" t="s">
        <v>73</v>
      </c>
      <c r="B3199" s="1" t="s">
        <v>64</v>
      </c>
      <c r="C3199" s="1" t="s">
        <v>1037</v>
      </c>
      <c r="D3199" s="1" t="s">
        <v>13532</v>
      </c>
      <c r="E3199" s="1" t="s">
        <v>91</v>
      </c>
      <c r="F3199" s="1" t="s">
        <v>22</v>
      </c>
      <c r="G3199" s="2" t="str">
        <f t="shared" si="147"/>
        <v>Hausärztezentrum Neunkirch AG</v>
      </c>
      <c r="H3199" s="1" t="s">
        <v>92</v>
      </c>
      <c r="I3199" s="1" t="str" cm="1">
        <f t="array" ref="I3199">IF(H3199="","",IF(COUNT(VALUE(MID(H3199,ROW($A$1:$A$100),1)))=0,H3199,TRIM(LEFT(H3199,MATCH(TRUE,ISNUMBER(VALUE(MID(H3199,ROW($A$1:$A$100),1))),0)-1))))</f>
        <v>Bahnhofstrasse</v>
      </c>
      <c r="J3199" s="1" t="str" cm="1">
        <f t="array" ref="J3199">IF(H3199="","",IF(COUNT(VALUE(MID(H3199,ROW($A$1:$A$100),1)))=0,"",RIGHT(H3199,LEN(H3199)-MATCH(TRUE,ISNUMBER(VALUE(MID(H3199,ROW($A$1:$A$100),1))),0)+1)))</f>
        <v>5a</v>
      </c>
      <c r="K3199" s="1" t="s">
        <v>22</v>
      </c>
      <c r="L3199" s="1" t="s">
        <v>93</v>
      </c>
      <c r="M3199" s="1" t="str">
        <f t="shared" si="148"/>
        <v>8213</v>
      </c>
      <c r="N3199" s="1" t="str">
        <f t="shared" si="149"/>
        <v>Neunkirch</v>
      </c>
      <c r="O3199" s="1" t="s">
        <v>24</v>
      </c>
      <c r="P3199" s="1" t="s">
        <v>13533</v>
      </c>
      <c r="Q3199" s="1" t="s">
        <v>128</v>
      </c>
      <c r="R3199" s="1" t="s">
        <v>22</v>
      </c>
      <c r="S3199" s="1" t="s">
        <v>22</v>
      </c>
      <c r="T3199" s="1" t="s">
        <v>13534</v>
      </c>
      <c r="U3199" s="1" t="s">
        <v>27</v>
      </c>
    </row>
    <row r="3200" spans="1:21" ht="15" x14ac:dyDescent="0.2">
      <c r="A3200" s="1" t="s">
        <v>73</v>
      </c>
      <c r="B3200" s="1" t="s">
        <v>64</v>
      </c>
      <c r="C3200" s="1" t="s">
        <v>3586</v>
      </c>
      <c r="D3200" s="1" t="s">
        <v>13532</v>
      </c>
      <c r="E3200" s="1" t="s">
        <v>1012</v>
      </c>
      <c r="F3200" s="1" t="s">
        <v>22</v>
      </c>
      <c r="G3200" s="2" t="str">
        <f t="shared" si="147"/>
        <v>medVadis AG</v>
      </c>
      <c r="H3200" s="1" t="s">
        <v>1013</v>
      </c>
      <c r="I3200" s="1" t="str" cm="1">
        <f t="array" ref="I3200">IF(H3200="","",IF(COUNT(VALUE(MID(H3200,ROW($A$1:$A$100),1)))=0,H3200,TRIM(LEFT(H3200,MATCH(TRUE,ISNUMBER(VALUE(MID(H3200,ROW($A$1:$A$100),1))),0)-1))))</f>
        <v>Birmensdorferstrasse</v>
      </c>
      <c r="J3200" s="1" t="str" cm="1">
        <f t="array" ref="J3200">IF(H3200="","",IF(COUNT(VALUE(MID(H3200,ROW($A$1:$A$100),1)))=0,"",RIGHT(H3200,LEN(H3200)-MATCH(TRUE,ISNUMBER(VALUE(MID(H3200,ROW($A$1:$A$100),1))),0)+1)))</f>
        <v>87</v>
      </c>
      <c r="K3200" s="1" t="s">
        <v>22</v>
      </c>
      <c r="L3200" s="1" t="s">
        <v>1014</v>
      </c>
      <c r="M3200" s="1" t="str">
        <f t="shared" si="148"/>
        <v>8902</v>
      </c>
      <c r="N3200" s="1" t="str">
        <f t="shared" si="149"/>
        <v>Urdorf</v>
      </c>
      <c r="O3200" s="1" t="s">
        <v>24</v>
      </c>
      <c r="P3200" s="1" t="s">
        <v>13533</v>
      </c>
      <c r="Q3200" s="1" t="s">
        <v>80</v>
      </c>
      <c r="R3200" s="1" t="s">
        <v>22</v>
      </c>
      <c r="S3200" s="1" t="s">
        <v>22</v>
      </c>
      <c r="T3200" s="1" t="s">
        <v>13561</v>
      </c>
      <c r="U3200" s="1" t="s">
        <v>27</v>
      </c>
    </row>
    <row r="3201" spans="1:21" ht="15" x14ac:dyDescent="0.2">
      <c r="A3201" s="1" t="s">
        <v>16</v>
      </c>
      <c r="B3201" s="1" t="s">
        <v>64</v>
      </c>
      <c r="C3201" s="1" t="s">
        <v>282</v>
      </c>
      <c r="D3201" s="1" t="s">
        <v>13532</v>
      </c>
      <c r="E3201" s="1" t="s">
        <v>13541</v>
      </c>
      <c r="F3201" s="1" t="s">
        <v>22</v>
      </c>
      <c r="G3201" s="2" t="str">
        <f t="shared" si="147"/>
        <v>Arztpraxis Dr. med. Schmitt</v>
      </c>
      <c r="H3201" s="1" t="s">
        <v>13542</v>
      </c>
      <c r="I3201" s="1" t="str" cm="1">
        <f t="array" ref="I3201">IF(H3201="","",IF(COUNT(VALUE(MID(H3201,ROW($A$1:$A$100),1)))=0,H3201,TRIM(LEFT(H3201,MATCH(TRUE,ISNUMBER(VALUE(MID(H3201,ROW($A$1:$A$100),1))),0)-1))))</f>
        <v>Habsburgerstrasse</v>
      </c>
      <c r="J3201" s="1" t="str" cm="1">
        <f t="array" ref="J3201">IF(H3201="","",IF(COUNT(VALUE(MID(H3201,ROW($A$1:$A$100),1)))=0,"",RIGHT(H3201,LEN(H3201)-MATCH(TRUE,ISNUMBER(VALUE(MID(H3201,ROW($A$1:$A$100),1))),0)+1)))</f>
        <v>20</v>
      </c>
      <c r="K3201" s="1" t="s">
        <v>22</v>
      </c>
      <c r="L3201" s="1" t="s">
        <v>491</v>
      </c>
      <c r="M3201" s="1" t="str">
        <f t="shared" si="148"/>
        <v>6003</v>
      </c>
      <c r="N3201" s="1" t="str">
        <f t="shared" si="149"/>
        <v>Luzern</v>
      </c>
      <c r="O3201" s="1" t="s">
        <v>24</v>
      </c>
      <c r="P3201" s="1" t="s">
        <v>13543</v>
      </c>
      <c r="Q3201" s="1" t="s">
        <v>21</v>
      </c>
      <c r="R3201" s="1" t="s">
        <v>22</v>
      </c>
      <c r="S3201" s="1" t="s">
        <v>22</v>
      </c>
      <c r="T3201" s="1" t="s">
        <v>13544</v>
      </c>
      <c r="U3201" s="1" t="s">
        <v>27</v>
      </c>
    </row>
    <row r="3202" spans="1:21" ht="15" x14ac:dyDescent="0.2">
      <c r="A3202" s="1" t="s">
        <v>16</v>
      </c>
      <c r="B3202" s="1" t="s">
        <v>64</v>
      </c>
      <c r="C3202" s="1" t="s">
        <v>1119</v>
      </c>
      <c r="D3202" s="1" t="s">
        <v>5107</v>
      </c>
      <c r="E3202" s="1" t="s">
        <v>5108</v>
      </c>
      <c r="F3202" s="1" t="s">
        <v>22</v>
      </c>
      <c r="G3202" s="2" t="str">
        <f t="shared" ref="G3202:G3265" si="150">IF(F3202="",E3202,E3202 &amp; CHAR(10) &amp; CHAR(13) &amp; F3202)</f>
        <v>Praxis Dr. Zodan / Dr. Schmitt</v>
      </c>
      <c r="H3202" s="1" t="s">
        <v>5109</v>
      </c>
      <c r="I3202" s="1" t="str" cm="1">
        <f t="array" ref="I3202">IF(H3202="","",IF(COUNT(VALUE(MID(H3202,ROW($A$1:$A$100),1)))=0,H3202,TRIM(LEFT(H3202,MATCH(TRUE,ISNUMBER(VALUE(MID(H3202,ROW($A$1:$A$100),1))),0)-1))))</f>
        <v>Weingartenstrasse</v>
      </c>
      <c r="J3202" s="1" t="str" cm="1">
        <f t="array" ref="J3202">IF(H3202="","",IF(COUNT(VALUE(MID(H3202,ROW($A$1:$A$100),1)))=0,"",RIGHT(H3202,LEN(H3202)-MATCH(TRUE,ISNUMBER(VALUE(MID(H3202,ROW($A$1:$A$100),1))),0)+1)))</f>
        <v>9</v>
      </c>
      <c r="K3202" s="1" t="s">
        <v>22</v>
      </c>
      <c r="L3202" s="1" t="s">
        <v>5110</v>
      </c>
      <c r="M3202" s="1" t="str">
        <f t="shared" ref="M3202:M3265" si="151">LEFT(L3202,4)</f>
        <v>8803</v>
      </c>
      <c r="N3202" s="1" t="str">
        <f t="shared" ref="N3202:N3265" si="152">RIGHT(L3202,LEN(L3202)-5)</f>
        <v>Rüschlikon</v>
      </c>
      <c r="O3202" s="1" t="s">
        <v>24</v>
      </c>
      <c r="P3202" s="1" t="s">
        <v>5111</v>
      </c>
      <c r="Q3202" s="1" t="s">
        <v>21</v>
      </c>
      <c r="R3202" s="1" t="s">
        <v>22</v>
      </c>
      <c r="S3202" s="1" t="s">
        <v>22</v>
      </c>
      <c r="T3202" s="1" t="s">
        <v>5112</v>
      </c>
      <c r="U3202" s="1" t="s">
        <v>27</v>
      </c>
    </row>
    <row r="3203" spans="1:21" ht="15" x14ac:dyDescent="0.2">
      <c r="A3203" s="1" t="s">
        <v>73</v>
      </c>
      <c r="B3203" s="1" t="s">
        <v>64</v>
      </c>
      <c r="C3203" s="1" t="s">
        <v>82</v>
      </c>
      <c r="D3203" s="1" t="s">
        <v>13562</v>
      </c>
      <c r="E3203" s="1" t="s">
        <v>13563</v>
      </c>
      <c r="F3203" s="1" t="s">
        <v>22</v>
      </c>
      <c r="G3203" s="2" t="str">
        <f t="shared" si="150"/>
        <v>Praxis Dr. Schmocker Adrian</v>
      </c>
      <c r="H3203" s="1" t="s">
        <v>13564</v>
      </c>
      <c r="I3203" s="1" t="str" cm="1">
        <f t="array" ref="I3203">IF(H3203="","",IF(COUNT(VALUE(MID(H3203,ROW($A$1:$A$100),1)))=0,H3203,TRIM(LEFT(H3203,MATCH(TRUE,ISNUMBER(VALUE(MID(H3203,ROW($A$1:$A$100),1))),0)-1))))</f>
        <v>Obere Kirchstrasse</v>
      </c>
      <c r="J3203" s="1" t="str" cm="1">
        <f t="array" ref="J3203">IF(H3203="","",IF(COUNT(VALUE(MID(H3203,ROW($A$1:$A$100),1)))=0,"",RIGHT(H3203,LEN(H3203)-MATCH(TRUE,ISNUMBER(VALUE(MID(H3203,ROW($A$1:$A$100),1))),0)+1)))</f>
        <v>8</v>
      </c>
      <c r="K3203" s="1" t="s">
        <v>22</v>
      </c>
      <c r="L3203" s="1" t="s">
        <v>681</v>
      </c>
      <c r="M3203" s="1" t="str">
        <f t="shared" si="151"/>
        <v>8304</v>
      </c>
      <c r="N3203" s="1" t="str">
        <f t="shared" si="152"/>
        <v>Wallisellen</v>
      </c>
      <c r="O3203" s="1" t="s">
        <v>24</v>
      </c>
      <c r="P3203" s="1" t="s">
        <v>13565</v>
      </c>
      <c r="Q3203" s="1" t="s">
        <v>128</v>
      </c>
      <c r="R3203" s="1" t="s">
        <v>22</v>
      </c>
      <c r="S3203" s="1" t="s">
        <v>22</v>
      </c>
      <c r="T3203" s="1" t="s">
        <v>13566</v>
      </c>
      <c r="U3203" s="1" t="s">
        <v>27</v>
      </c>
    </row>
    <row r="3204" spans="1:21" ht="15" x14ac:dyDescent="0.2">
      <c r="A3204" s="1" t="s">
        <v>16</v>
      </c>
      <c r="B3204" s="1" t="s">
        <v>17</v>
      </c>
      <c r="C3204" s="1" t="s">
        <v>1098</v>
      </c>
      <c r="D3204" s="1" t="s">
        <v>6061</v>
      </c>
      <c r="E3204" s="1" t="s">
        <v>4971</v>
      </c>
      <c r="F3204" s="1" t="s">
        <v>22</v>
      </c>
      <c r="G3204" s="2" t="str">
        <f t="shared" si="150"/>
        <v>Medbase Teufen</v>
      </c>
      <c r="H3204" s="1" t="s">
        <v>4972</v>
      </c>
      <c r="I3204" s="1" t="str" cm="1">
        <f t="array" ref="I3204">IF(H3204="","",IF(COUNT(VALUE(MID(H3204,ROW($A$1:$A$100),1)))=0,H3204,TRIM(LEFT(H3204,MATCH(TRUE,ISNUMBER(VALUE(MID(H3204,ROW($A$1:$A$100),1))),0)-1))))</f>
        <v>Speicherstrasse</v>
      </c>
      <c r="J3204" s="1" t="str" cm="1">
        <f t="array" ref="J3204">IF(H3204="","",IF(COUNT(VALUE(MID(H3204,ROW($A$1:$A$100),1)))=0,"",RIGHT(H3204,LEN(H3204)-MATCH(TRUE,ISNUMBER(VALUE(MID(H3204,ROW($A$1:$A$100),1))),0)+1)))</f>
        <v>8</v>
      </c>
      <c r="K3204" s="1" t="s">
        <v>22</v>
      </c>
      <c r="L3204" s="1" t="s">
        <v>4973</v>
      </c>
      <c r="M3204" s="1" t="str">
        <f t="shared" si="151"/>
        <v>9053</v>
      </c>
      <c r="N3204" s="1" t="str">
        <f t="shared" si="152"/>
        <v>Teufen AR</v>
      </c>
      <c r="O3204" s="1" t="s">
        <v>24</v>
      </c>
      <c r="P3204" s="1" t="s">
        <v>6062</v>
      </c>
      <c r="Q3204" s="1" t="s">
        <v>21</v>
      </c>
      <c r="R3204" s="1" t="s">
        <v>22</v>
      </c>
      <c r="S3204" s="1" t="s">
        <v>22</v>
      </c>
      <c r="T3204" s="1" t="s">
        <v>6063</v>
      </c>
      <c r="U3204" s="1" t="s">
        <v>27</v>
      </c>
    </row>
    <row r="3205" spans="1:21" ht="15" x14ac:dyDescent="0.2">
      <c r="A3205" s="1" t="s">
        <v>73</v>
      </c>
      <c r="B3205" s="1" t="s">
        <v>64</v>
      </c>
      <c r="C3205" s="1" t="s">
        <v>475</v>
      </c>
      <c r="D3205" s="1" t="s">
        <v>13567</v>
      </c>
      <c r="E3205" s="1" t="s">
        <v>4980</v>
      </c>
      <c r="F3205" s="1" t="s">
        <v>22</v>
      </c>
      <c r="G3205" s="2" t="str">
        <f t="shared" si="150"/>
        <v>Frauenarzt Praxis Dr. Schmoll AG</v>
      </c>
      <c r="H3205" s="1" t="s">
        <v>4981</v>
      </c>
      <c r="I3205" s="1" t="str" cm="1">
        <f t="array" ref="I3205">IF(H3205="","",IF(COUNT(VALUE(MID(H3205,ROW($A$1:$A$100),1)))=0,H3205,TRIM(LEFT(H3205,MATCH(TRUE,ISNUMBER(VALUE(MID(H3205,ROW($A$1:$A$100),1))),0)-1))))</f>
        <v>Sankt Gallerstrasse</v>
      </c>
      <c r="J3205" s="1" t="str" cm="1">
        <f t="array" ref="J3205">IF(H3205="","",IF(COUNT(VALUE(MID(H3205,ROW($A$1:$A$100),1)))=0,"",RIGHT(H3205,LEN(H3205)-MATCH(TRUE,ISNUMBER(VALUE(MID(H3205,ROW($A$1:$A$100),1))),0)+1)))</f>
        <v>1</v>
      </c>
      <c r="K3205" s="1" t="s">
        <v>22</v>
      </c>
      <c r="L3205" s="1" t="s">
        <v>3008</v>
      </c>
      <c r="M3205" s="1" t="str">
        <f t="shared" si="151"/>
        <v>9400</v>
      </c>
      <c r="N3205" s="1" t="str">
        <f t="shared" si="152"/>
        <v>Rorschach</v>
      </c>
      <c r="O3205" s="1" t="s">
        <v>24</v>
      </c>
      <c r="P3205" s="1" t="s">
        <v>13568</v>
      </c>
      <c r="Q3205" s="1" t="s">
        <v>21</v>
      </c>
      <c r="R3205" s="1" t="s">
        <v>80</v>
      </c>
      <c r="S3205" s="1" t="s">
        <v>22</v>
      </c>
      <c r="T3205" s="1" t="s">
        <v>13569</v>
      </c>
      <c r="U3205" s="1" t="s">
        <v>27</v>
      </c>
    </row>
    <row r="3206" spans="1:21" ht="15" x14ac:dyDescent="0.2">
      <c r="A3206" s="1" t="s">
        <v>16</v>
      </c>
      <c r="B3206" s="1" t="s">
        <v>64</v>
      </c>
      <c r="C3206" s="1" t="s">
        <v>1261</v>
      </c>
      <c r="D3206" s="1" t="s">
        <v>16104</v>
      </c>
      <c r="E3206" s="1" t="s">
        <v>5226</v>
      </c>
      <c r="F3206" s="1" t="s">
        <v>22</v>
      </c>
      <c r="G3206" s="2" t="str">
        <f t="shared" si="150"/>
        <v>Ärztezentrum Stäfa</v>
      </c>
      <c r="H3206" s="1" t="s">
        <v>2922</v>
      </c>
      <c r="I3206" s="1" t="str" cm="1">
        <f t="array" ref="I3206">IF(H3206="","",IF(COUNT(VALUE(MID(H3206,ROW($A$1:$A$100),1)))=0,H3206,TRIM(LEFT(H3206,MATCH(TRUE,ISNUMBER(VALUE(MID(H3206,ROW($A$1:$A$100),1))),0)-1))))</f>
        <v>Häldelistrasse</v>
      </c>
      <c r="J3206" s="1" t="str" cm="1">
        <f t="array" ref="J3206">IF(H3206="","",IF(COUNT(VALUE(MID(H3206,ROW($A$1:$A$100),1)))=0,"",RIGHT(H3206,LEN(H3206)-MATCH(TRUE,ISNUMBER(VALUE(MID(H3206,ROW($A$1:$A$100),1))),0)+1)))</f>
        <v>9</v>
      </c>
      <c r="K3206" s="1" t="s">
        <v>22</v>
      </c>
      <c r="L3206" s="1" t="s">
        <v>2514</v>
      </c>
      <c r="M3206" s="1" t="str">
        <f t="shared" si="151"/>
        <v>8712</v>
      </c>
      <c r="N3206" s="1" t="str">
        <f t="shared" si="152"/>
        <v>Stäfa</v>
      </c>
      <c r="O3206" s="1" t="s">
        <v>24</v>
      </c>
      <c r="P3206" s="1" t="s">
        <v>16105</v>
      </c>
      <c r="Q3206" s="1" t="s">
        <v>128</v>
      </c>
      <c r="R3206" s="1" t="s">
        <v>22</v>
      </c>
      <c r="S3206" s="1" t="s">
        <v>22</v>
      </c>
      <c r="T3206" s="1" t="s">
        <v>16106</v>
      </c>
      <c r="U3206" s="1" t="s">
        <v>27</v>
      </c>
    </row>
    <row r="3207" spans="1:21" ht="15" x14ac:dyDescent="0.2">
      <c r="A3207" s="1" t="s">
        <v>73</v>
      </c>
      <c r="B3207" s="1" t="s">
        <v>64</v>
      </c>
      <c r="C3207" s="1" t="s">
        <v>792</v>
      </c>
      <c r="D3207" s="1" t="s">
        <v>13570</v>
      </c>
      <c r="E3207" s="1" t="s">
        <v>2077</v>
      </c>
      <c r="F3207" s="1" t="s">
        <v>22</v>
      </c>
      <c r="G3207" s="2" t="str">
        <f t="shared" si="150"/>
        <v>Hausarztpraxis Poststrasse</v>
      </c>
      <c r="H3207" s="1" t="s">
        <v>2078</v>
      </c>
      <c r="I3207" s="1" t="str" cm="1">
        <f t="array" ref="I3207">IF(H3207="","",IF(COUNT(VALUE(MID(H3207,ROW($A$1:$A$100),1)))=0,H3207,TRIM(LEFT(H3207,MATCH(TRUE,ISNUMBER(VALUE(MID(H3207,ROW($A$1:$A$100),1))),0)-1))))</f>
        <v>Poststrasse</v>
      </c>
      <c r="J3207" s="1" t="str" cm="1">
        <f t="array" ref="J3207">IF(H3207="","",IF(COUNT(VALUE(MID(H3207,ROW($A$1:$A$100),1)))=0,"",RIGHT(H3207,LEN(H3207)-MATCH(TRUE,ISNUMBER(VALUE(MID(H3207,ROW($A$1:$A$100),1))),0)+1)))</f>
        <v>12</v>
      </c>
      <c r="K3207" s="1" t="s">
        <v>22</v>
      </c>
      <c r="L3207" s="1" t="s">
        <v>375</v>
      </c>
      <c r="M3207" s="1" t="str">
        <f t="shared" si="151"/>
        <v>9000</v>
      </c>
      <c r="N3207" s="1" t="str">
        <f t="shared" si="152"/>
        <v>St. Gallen</v>
      </c>
      <c r="O3207" s="1" t="s">
        <v>24</v>
      </c>
      <c r="P3207" s="1" t="s">
        <v>13571</v>
      </c>
      <c r="Q3207" s="1" t="s">
        <v>128</v>
      </c>
      <c r="R3207" s="1" t="s">
        <v>22</v>
      </c>
      <c r="S3207" s="1" t="s">
        <v>22</v>
      </c>
      <c r="T3207" s="1" t="s">
        <v>13572</v>
      </c>
      <c r="U3207" s="1" t="s">
        <v>27</v>
      </c>
    </row>
    <row r="3208" spans="1:21" ht="30" x14ac:dyDescent="0.2">
      <c r="A3208" s="1" t="s">
        <v>16</v>
      </c>
      <c r="B3208" s="1" t="s">
        <v>17</v>
      </c>
      <c r="C3208" s="1" t="s">
        <v>4510</v>
      </c>
      <c r="D3208" s="1" t="s">
        <v>4511</v>
      </c>
      <c r="E3208" s="1" t="s">
        <v>3235</v>
      </c>
      <c r="F3208" s="1" t="s">
        <v>1724</v>
      </c>
      <c r="G3208" s="2" t="str">
        <f t="shared" si="150"/>
        <v>Solothurner Spitäler AG
_x000D_Gynäkologie</v>
      </c>
      <c r="H3208" s="1" t="s">
        <v>3236</v>
      </c>
      <c r="I3208" s="1" t="str" cm="1">
        <f t="array" ref="I3208">IF(H3208="","",IF(COUNT(VALUE(MID(H3208,ROW($A$1:$A$100),1)))=0,H3208,TRIM(LEFT(H3208,MATCH(TRUE,ISNUMBER(VALUE(MID(H3208,ROW($A$1:$A$100),1))),0)-1))))</f>
        <v>Schöngrünstrasse</v>
      </c>
      <c r="J3208" s="1" t="str" cm="1">
        <f t="array" ref="J3208">IF(H3208="","",IF(COUNT(VALUE(MID(H3208,ROW($A$1:$A$100),1)))=0,"",RIGHT(H3208,LEN(H3208)-MATCH(TRUE,ISNUMBER(VALUE(MID(H3208,ROW($A$1:$A$100),1))),0)+1)))</f>
        <v>42</v>
      </c>
      <c r="K3208" s="1" t="s">
        <v>22</v>
      </c>
      <c r="L3208" s="1" t="s">
        <v>395</v>
      </c>
      <c r="M3208" s="1" t="str">
        <f t="shared" si="151"/>
        <v>4500</v>
      </c>
      <c r="N3208" s="1" t="str">
        <f t="shared" si="152"/>
        <v>Solothurn</v>
      </c>
      <c r="O3208" s="1" t="s">
        <v>24</v>
      </c>
      <c r="P3208" s="1" t="s">
        <v>4512</v>
      </c>
      <c r="Q3208" s="1" t="s">
        <v>21</v>
      </c>
      <c r="R3208" s="1" t="s">
        <v>22</v>
      </c>
      <c r="S3208" s="1" t="s">
        <v>22</v>
      </c>
      <c r="T3208" s="1" t="s">
        <v>4513</v>
      </c>
      <c r="U3208" s="1" t="s">
        <v>27</v>
      </c>
    </row>
    <row r="3209" spans="1:21" ht="15" x14ac:dyDescent="0.2">
      <c r="A3209" s="1" t="s">
        <v>16</v>
      </c>
      <c r="B3209" s="1" t="s">
        <v>64</v>
      </c>
      <c r="C3209" s="1" t="s">
        <v>857</v>
      </c>
      <c r="D3209" s="1" t="s">
        <v>13602</v>
      </c>
      <c r="E3209" s="1" t="s">
        <v>11515</v>
      </c>
      <c r="F3209" s="1" t="s">
        <v>22</v>
      </c>
      <c r="G3209" s="2" t="str">
        <f t="shared" si="150"/>
        <v>schnarwyler praxis</v>
      </c>
      <c r="H3209" s="1" t="s">
        <v>11516</v>
      </c>
      <c r="I3209" s="1" t="str" cm="1">
        <f t="array" ref="I3209">IF(H3209="","",IF(COUNT(VALUE(MID(H3209,ROW($A$1:$A$100),1)))=0,H3209,TRIM(LEFT(H3209,MATCH(TRUE,ISNUMBER(VALUE(MID(H3209,ROW($A$1:$A$100),1))),0)-1))))</f>
        <v>Birmensdorferstrasse</v>
      </c>
      <c r="J3209" s="1" t="str" cm="1">
        <f t="array" ref="J3209">IF(H3209="","",IF(COUNT(VALUE(MID(H3209,ROW($A$1:$A$100),1)))=0,"",RIGHT(H3209,LEN(H3209)-MATCH(TRUE,ISNUMBER(VALUE(MID(H3209,ROW($A$1:$A$100),1))),0)+1)))</f>
        <v>1</v>
      </c>
      <c r="K3209" s="1" t="s">
        <v>22</v>
      </c>
      <c r="L3209" s="1" t="s">
        <v>613</v>
      </c>
      <c r="M3209" s="1" t="str">
        <f t="shared" si="151"/>
        <v>8004</v>
      </c>
      <c r="N3209" s="1" t="str">
        <f t="shared" si="152"/>
        <v>Zürich</v>
      </c>
      <c r="O3209" s="1" t="s">
        <v>24</v>
      </c>
      <c r="P3209" s="1" t="s">
        <v>13603</v>
      </c>
      <c r="Q3209" s="1" t="s">
        <v>21</v>
      </c>
      <c r="R3209" s="1" t="s">
        <v>22</v>
      </c>
      <c r="S3209" s="1" t="s">
        <v>22</v>
      </c>
      <c r="T3209" s="1" t="s">
        <v>13604</v>
      </c>
      <c r="U3209" s="1" t="s">
        <v>27</v>
      </c>
    </row>
    <row r="3210" spans="1:21" ht="15" x14ac:dyDescent="0.2">
      <c r="A3210" s="1" t="s">
        <v>16</v>
      </c>
      <c r="B3210" s="1" t="s">
        <v>64</v>
      </c>
      <c r="C3210" s="1" t="s">
        <v>469</v>
      </c>
      <c r="D3210" s="1" t="s">
        <v>1313</v>
      </c>
      <c r="E3210" s="1" t="s">
        <v>13619</v>
      </c>
      <c r="F3210" s="1" t="s">
        <v>22</v>
      </c>
      <c r="G3210" s="2" t="str">
        <f t="shared" si="150"/>
        <v>Praxis Dr Schneeberger Katharina</v>
      </c>
      <c r="H3210" s="1" t="s">
        <v>3001</v>
      </c>
      <c r="I3210" s="1" t="str" cm="1">
        <f t="array" ref="I3210">IF(H3210="","",IF(COUNT(VALUE(MID(H3210,ROW($A$1:$A$100),1)))=0,H3210,TRIM(LEFT(H3210,MATCH(TRUE,ISNUMBER(VALUE(MID(H3210,ROW($A$1:$A$100),1))),0)-1))))</f>
        <v>Badenerstrasse</v>
      </c>
      <c r="J3210" s="1" t="str" cm="1">
        <f t="array" ref="J3210">IF(H3210="","",IF(COUNT(VALUE(MID(H3210,ROW($A$1:$A$100),1)))=0,"",RIGHT(H3210,LEN(H3210)-MATCH(TRUE,ISNUMBER(VALUE(MID(H3210,ROW($A$1:$A$100),1))),0)+1)))</f>
        <v>342</v>
      </c>
      <c r="K3210" s="1" t="s">
        <v>22</v>
      </c>
      <c r="L3210" s="1" t="s">
        <v>613</v>
      </c>
      <c r="M3210" s="1" t="str">
        <f t="shared" si="151"/>
        <v>8004</v>
      </c>
      <c r="N3210" s="1" t="str">
        <f t="shared" si="152"/>
        <v>Zürich</v>
      </c>
      <c r="O3210" s="1" t="s">
        <v>24</v>
      </c>
      <c r="P3210" s="1" t="s">
        <v>13620</v>
      </c>
      <c r="Q3210" s="1" t="s">
        <v>128</v>
      </c>
      <c r="R3210" s="1" t="s">
        <v>22</v>
      </c>
      <c r="S3210" s="1" t="s">
        <v>22</v>
      </c>
      <c r="T3210" s="1" t="s">
        <v>13621</v>
      </c>
      <c r="U3210" s="1" t="s">
        <v>27</v>
      </c>
    </row>
    <row r="3211" spans="1:21" ht="15" x14ac:dyDescent="0.2">
      <c r="A3211" s="1" t="s">
        <v>73</v>
      </c>
      <c r="B3211" s="1" t="s">
        <v>900</v>
      </c>
      <c r="C3211" s="1" t="s">
        <v>344</v>
      </c>
      <c r="D3211" s="1" t="s">
        <v>1313</v>
      </c>
      <c r="E3211" s="1" t="s">
        <v>1314</v>
      </c>
      <c r="F3211" s="1" t="s">
        <v>22</v>
      </c>
      <c r="G3211" s="2" t="str">
        <f t="shared" si="150"/>
        <v>ZIO AG Winterthur</v>
      </c>
      <c r="H3211" s="1" t="s">
        <v>1315</v>
      </c>
      <c r="I3211" s="1" t="str" cm="1">
        <f t="array" ref="I3211">IF(H3211="","",IF(COUNT(VALUE(MID(H3211,ROW($A$1:$A$100),1)))=0,H3211,TRIM(LEFT(H3211,MATCH(TRUE,ISNUMBER(VALUE(MID(H3211,ROW($A$1:$A$100),1))),0)-1))))</f>
        <v>Brunngasse</v>
      </c>
      <c r="J3211" s="1" t="str" cm="1">
        <f t="array" ref="J3211">IF(H3211="","",IF(COUNT(VALUE(MID(H3211,ROW($A$1:$A$100),1)))=0,"",RIGHT(H3211,LEN(H3211)-MATCH(TRUE,ISNUMBER(VALUE(MID(H3211,ROW($A$1:$A$100),1))),0)+1)))</f>
        <v>6</v>
      </c>
      <c r="K3211" s="1" t="s">
        <v>22</v>
      </c>
      <c r="L3211" s="1" t="s">
        <v>291</v>
      </c>
      <c r="M3211" s="1" t="str">
        <f t="shared" si="151"/>
        <v>8400</v>
      </c>
      <c r="N3211" s="1" t="str">
        <f t="shared" si="152"/>
        <v>Winterthur</v>
      </c>
      <c r="O3211" s="1" t="s">
        <v>24</v>
      </c>
      <c r="P3211" s="1" t="s">
        <v>1316</v>
      </c>
      <c r="Q3211" s="1" t="s">
        <v>80</v>
      </c>
      <c r="R3211" s="1" t="s">
        <v>22</v>
      </c>
      <c r="S3211" s="1" t="s">
        <v>22</v>
      </c>
      <c r="T3211" s="1" t="s">
        <v>1317</v>
      </c>
      <c r="U3211" s="1" t="s">
        <v>27</v>
      </c>
    </row>
    <row r="3212" spans="1:21" ht="15" x14ac:dyDescent="0.2">
      <c r="A3212" s="1" t="s">
        <v>73</v>
      </c>
      <c r="B3212" s="1" t="s">
        <v>64</v>
      </c>
      <c r="C3212" s="1" t="s">
        <v>13589</v>
      </c>
      <c r="D3212" s="1" t="s">
        <v>13590</v>
      </c>
      <c r="E3212" s="1" t="s">
        <v>13591</v>
      </c>
      <c r="F3212" s="1" t="s">
        <v>22</v>
      </c>
      <c r="G3212" s="2" t="str">
        <f t="shared" si="150"/>
        <v>Praxis Dr. Schnegg Eduard</v>
      </c>
      <c r="H3212" s="1" t="s">
        <v>2697</v>
      </c>
      <c r="I3212" s="1" t="str" cm="1">
        <f t="array" ref="I3212">IF(H3212="","",IF(COUNT(VALUE(MID(H3212,ROW($A$1:$A$100),1)))=0,H3212,TRIM(LEFT(H3212,MATCH(TRUE,ISNUMBER(VALUE(MID(H3212,ROW($A$1:$A$100),1))),0)-1))))</f>
        <v>Bahnhofstrasse</v>
      </c>
      <c r="J3212" s="1" t="str" cm="1">
        <f t="array" ref="J3212">IF(H3212="","",IF(COUNT(VALUE(MID(H3212,ROW($A$1:$A$100),1)))=0,"",RIGHT(H3212,LEN(H3212)-MATCH(TRUE,ISNUMBER(VALUE(MID(H3212,ROW($A$1:$A$100),1))),0)+1)))</f>
        <v>5</v>
      </c>
      <c r="K3212" s="1" t="s">
        <v>22</v>
      </c>
      <c r="L3212" s="1" t="s">
        <v>7039</v>
      </c>
      <c r="M3212" s="1" t="str">
        <f t="shared" si="151"/>
        <v>8583</v>
      </c>
      <c r="N3212" s="1" t="str">
        <f t="shared" si="152"/>
        <v>Sulgen</v>
      </c>
      <c r="O3212" s="1" t="s">
        <v>24</v>
      </c>
      <c r="P3212" s="1" t="s">
        <v>13592</v>
      </c>
      <c r="Q3212" s="1" t="s">
        <v>128</v>
      </c>
      <c r="R3212" s="1" t="s">
        <v>22</v>
      </c>
      <c r="S3212" s="1" t="s">
        <v>22</v>
      </c>
      <c r="T3212" s="1" t="s">
        <v>13593</v>
      </c>
      <c r="U3212" s="1" t="s">
        <v>27</v>
      </c>
    </row>
    <row r="3213" spans="1:21" ht="15" x14ac:dyDescent="0.2">
      <c r="A3213" s="1" t="s">
        <v>16</v>
      </c>
      <c r="B3213" s="1" t="s">
        <v>64</v>
      </c>
      <c r="C3213" s="1" t="s">
        <v>268</v>
      </c>
      <c r="D3213" s="1" t="s">
        <v>13576</v>
      </c>
      <c r="E3213" s="1" t="s">
        <v>9674</v>
      </c>
      <c r="F3213" s="1" t="s">
        <v>22</v>
      </c>
      <c r="G3213" s="2" t="str">
        <f t="shared" si="150"/>
        <v>Frauenarztpraxis Theaterstrasse</v>
      </c>
      <c r="H3213" s="1" t="s">
        <v>9675</v>
      </c>
      <c r="I3213" s="1" t="str" cm="1">
        <f t="array" ref="I3213">IF(H3213="","",IF(COUNT(VALUE(MID(H3213,ROW($A$1:$A$100),1)))=0,H3213,TRIM(LEFT(H3213,MATCH(TRUE,ISNUMBER(VALUE(MID(H3213,ROW($A$1:$A$100),1))),0)-1))))</f>
        <v>Theaterstrasse</v>
      </c>
      <c r="J3213" s="1" t="str" cm="1">
        <f t="array" ref="J3213">IF(H3213="","",IF(COUNT(VALUE(MID(H3213,ROW($A$1:$A$100),1)))=0,"",RIGHT(H3213,LEN(H3213)-MATCH(TRUE,ISNUMBER(VALUE(MID(H3213,ROW($A$1:$A$100),1))),0)+1)))</f>
        <v>4</v>
      </c>
      <c r="K3213" s="1" t="s">
        <v>22</v>
      </c>
      <c r="L3213" s="1" t="s">
        <v>1417</v>
      </c>
      <c r="M3213" s="1" t="str">
        <f t="shared" si="151"/>
        <v>4051</v>
      </c>
      <c r="N3213" s="1" t="str">
        <f t="shared" si="152"/>
        <v>Basel</v>
      </c>
      <c r="O3213" s="1" t="s">
        <v>24</v>
      </c>
      <c r="P3213" s="1" t="s">
        <v>13577</v>
      </c>
      <c r="Q3213" s="1" t="s">
        <v>21</v>
      </c>
      <c r="R3213" s="1" t="s">
        <v>22</v>
      </c>
      <c r="S3213" s="1" t="s">
        <v>22</v>
      </c>
      <c r="T3213" s="1" t="s">
        <v>13578</v>
      </c>
      <c r="U3213" s="1" t="s">
        <v>27</v>
      </c>
    </row>
    <row r="3214" spans="1:21" ht="15" x14ac:dyDescent="0.2">
      <c r="A3214" s="1" t="s">
        <v>73</v>
      </c>
      <c r="B3214" s="1" t="s">
        <v>64</v>
      </c>
      <c r="C3214" s="1" t="s">
        <v>2393</v>
      </c>
      <c r="D3214" s="1" t="s">
        <v>831</v>
      </c>
      <c r="E3214" s="1" t="s">
        <v>2981</v>
      </c>
      <c r="F3214" s="1" t="s">
        <v>22</v>
      </c>
      <c r="G3214" s="2" t="str">
        <f t="shared" si="150"/>
        <v>Schlossberg Ärztezentrum - Mühli</v>
      </c>
      <c r="H3214" s="1" t="s">
        <v>2982</v>
      </c>
      <c r="I3214" s="1" t="str" cm="1">
        <f t="array" ref="I3214">IF(H3214="","",IF(COUNT(VALUE(MID(H3214,ROW($A$1:$A$100),1)))=0,H3214,TRIM(LEFT(H3214,MATCH(TRUE,ISNUMBER(VALUE(MID(H3214,ROW($A$1:$A$100),1))),0)-1))))</f>
        <v>Mühle</v>
      </c>
      <c r="J3214" s="1" t="str" cm="1">
        <f t="array" ref="J3214">IF(H3214="","",IF(COUNT(VALUE(MID(H3214,ROW($A$1:$A$100),1)))=0,"",RIGHT(H3214,LEN(H3214)-MATCH(TRUE,ISNUMBER(VALUE(MID(H3214,ROW($A$1:$A$100),1))),0)+1)))</f>
        <v>2</v>
      </c>
      <c r="K3214" s="1" t="s">
        <v>22</v>
      </c>
      <c r="L3214" s="1" t="s">
        <v>2983</v>
      </c>
      <c r="M3214" s="1" t="str">
        <f t="shared" si="151"/>
        <v>9548</v>
      </c>
      <c r="N3214" s="1" t="str">
        <f t="shared" si="152"/>
        <v>Matzingen</v>
      </c>
      <c r="O3214" s="1" t="s">
        <v>24</v>
      </c>
      <c r="P3214" s="1" t="s">
        <v>5887</v>
      </c>
      <c r="Q3214" s="1" t="s">
        <v>128</v>
      </c>
      <c r="R3214" s="1" t="s">
        <v>22</v>
      </c>
      <c r="S3214" s="1" t="s">
        <v>22</v>
      </c>
      <c r="T3214" s="1" t="s">
        <v>13582</v>
      </c>
      <c r="U3214" s="1" t="s">
        <v>27</v>
      </c>
    </row>
    <row r="3215" spans="1:21" ht="15" x14ac:dyDescent="0.2">
      <c r="A3215" s="1" t="s">
        <v>16</v>
      </c>
      <c r="B3215" s="1" t="s">
        <v>64</v>
      </c>
      <c r="C3215" s="1" t="s">
        <v>145</v>
      </c>
      <c r="D3215" s="1" t="s">
        <v>831</v>
      </c>
      <c r="E3215" s="1" t="s">
        <v>3697</v>
      </c>
      <c r="F3215" s="1" t="s">
        <v>22</v>
      </c>
      <c r="G3215" s="2" t="str">
        <f t="shared" si="150"/>
        <v>Praxis am Hottingerplatz</v>
      </c>
      <c r="H3215" s="1" t="s">
        <v>3698</v>
      </c>
      <c r="I3215" s="1" t="str" cm="1">
        <f t="array" ref="I3215">IF(H3215="","",IF(COUNT(VALUE(MID(H3215,ROW($A$1:$A$100),1)))=0,H3215,TRIM(LEFT(H3215,MATCH(TRUE,ISNUMBER(VALUE(MID(H3215,ROW($A$1:$A$100),1))),0)-1))))</f>
        <v>Gemeindestrasse</v>
      </c>
      <c r="J3215" s="1" t="str" cm="1">
        <f t="array" ref="J3215">IF(H3215="","",IF(COUNT(VALUE(MID(H3215,ROW($A$1:$A$100),1)))=0,"",RIGHT(H3215,LEN(H3215)-MATCH(TRUE,ISNUMBER(VALUE(MID(H3215,ROW($A$1:$A$100),1))),0)+1)))</f>
        <v>51</v>
      </c>
      <c r="K3215" s="1" t="s">
        <v>22</v>
      </c>
      <c r="L3215" s="1" t="s">
        <v>260</v>
      </c>
      <c r="M3215" s="1" t="str">
        <f t="shared" si="151"/>
        <v>8032</v>
      </c>
      <c r="N3215" s="1" t="str">
        <f t="shared" si="152"/>
        <v>Zürich</v>
      </c>
      <c r="O3215" s="1" t="s">
        <v>24</v>
      </c>
      <c r="P3215" s="1" t="s">
        <v>835</v>
      </c>
      <c r="Q3215" s="1" t="s">
        <v>128</v>
      </c>
      <c r="R3215" s="1" t="s">
        <v>22</v>
      </c>
      <c r="S3215" s="1" t="s">
        <v>22</v>
      </c>
      <c r="T3215" s="1" t="s">
        <v>3699</v>
      </c>
      <c r="U3215" s="1" t="s">
        <v>27</v>
      </c>
    </row>
    <row r="3216" spans="1:21" ht="15" x14ac:dyDescent="0.2">
      <c r="A3216" s="1" t="s">
        <v>73</v>
      </c>
      <c r="B3216" s="1" t="s">
        <v>64</v>
      </c>
      <c r="C3216" s="1" t="s">
        <v>1037</v>
      </c>
      <c r="D3216" s="1" t="s">
        <v>831</v>
      </c>
      <c r="E3216" s="1" t="s">
        <v>13573</v>
      </c>
      <c r="F3216" s="1" t="s">
        <v>22</v>
      </c>
      <c r="G3216" s="2" t="str">
        <f t="shared" si="150"/>
        <v>Praxis Dr. Schneider Christoph</v>
      </c>
      <c r="H3216" s="1" t="s">
        <v>22</v>
      </c>
      <c r="I3216" s="1" t="str" cm="1">
        <f t="array" ref="I3216">IF(H3216="","",IF(COUNT(VALUE(MID(H3216,ROW($A$1:$A$100),1)))=0,H3216,TRIM(LEFT(H3216,MATCH(TRUE,ISNUMBER(VALUE(MID(H3216,ROW($A$1:$A$100),1))),0)-1))))</f>
        <v/>
      </c>
      <c r="J3216" s="1" t="str" cm="1">
        <f t="array" ref="J3216">IF(H3216="","",IF(COUNT(VALUE(MID(H3216,ROW($A$1:$A$100),1)))=0,"",RIGHT(H3216,LEN(H3216)-MATCH(TRUE,ISNUMBER(VALUE(MID(H3216,ROW($A$1:$A$100),1))),0)+1)))</f>
        <v/>
      </c>
      <c r="K3216" s="1" t="s">
        <v>7</v>
      </c>
      <c r="L3216" s="1" t="s">
        <v>13574</v>
      </c>
      <c r="M3216" s="1" t="str">
        <f t="shared" si="151"/>
        <v>9004</v>
      </c>
      <c r="N3216" s="1" t="str">
        <f t="shared" si="152"/>
        <v>St. Gallen</v>
      </c>
      <c r="O3216" s="1" t="s">
        <v>24</v>
      </c>
      <c r="P3216" s="1" t="s">
        <v>5887</v>
      </c>
      <c r="Q3216" s="1" t="s">
        <v>21</v>
      </c>
      <c r="R3216" s="1" t="s">
        <v>22</v>
      </c>
      <c r="S3216" s="1" t="s">
        <v>22</v>
      </c>
      <c r="T3216" s="1" t="s">
        <v>13575</v>
      </c>
      <c r="U3216" s="1" t="s">
        <v>27</v>
      </c>
    </row>
    <row r="3217" spans="1:21" ht="15" x14ac:dyDescent="0.2">
      <c r="A3217" s="1" t="s">
        <v>16</v>
      </c>
      <c r="B3217" s="1" t="s">
        <v>900</v>
      </c>
      <c r="C3217" s="1" t="s">
        <v>357</v>
      </c>
      <c r="D3217" s="1" t="s">
        <v>831</v>
      </c>
      <c r="E3217" s="1" t="s">
        <v>2336</v>
      </c>
      <c r="F3217" s="1" t="s">
        <v>22</v>
      </c>
      <c r="G3217" s="2" t="str">
        <f t="shared" si="150"/>
        <v>Ärzteteam Unterwetzikon AG</v>
      </c>
      <c r="H3217" s="1" t="s">
        <v>2337</v>
      </c>
      <c r="I3217" s="1" t="str" cm="1">
        <f t="array" ref="I3217">IF(H3217="","",IF(COUNT(VALUE(MID(H3217,ROW($A$1:$A$100),1)))=0,H3217,TRIM(LEFT(H3217,MATCH(TRUE,ISNUMBER(VALUE(MID(H3217,ROW($A$1:$A$100),1))),0)-1))))</f>
        <v>Rapperswilerstrasse</v>
      </c>
      <c r="J3217" s="1" t="str" cm="1">
        <f t="array" ref="J3217">IF(H3217="","",IF(COUNT(VALUE(MID(H3217,ROW($A$1:$A$100),1)))=0,"",RIGHT(H3217,LEN(H3217)-MATCH(TRUE,ISNUMBER(VALUE(MID(H3217,ROW($A$1:$A$100),1))),0)+1)))</f>
        <v>1</v>
      </c>
      <c r="K3217" s="1" t="s">
        <v>22</v>
      </c>
      <c r="L3217" s="1" t="s">
        <v>993</v>
      </c>
      <c r="M3217" s="1" t="str">
        <f t="shared" si="151"/>
        <v>8620</v>
      </c>
      <c r="N3217" s="1" t="str">
        <f t="shared" si="152"/>
        <v>Wetzikon ZH</v>
      </c>
      <c r="O3217" s="1" t="s">
        <v>24</v>
      </c>
      <c r="P3217" s="1" t="s">
        <v>835</v>
      </c>
      <c r="Q3217" s="1" t="s">
        <v>128</v>
      </c>
      <c r="R3217" s="1" t="s">
        <v>22</v>
      </c>
      <c r="S3217" s="1" t="s">
        <v>22</v>
      </c>
      <c r="T3217" s="1" t="s">
        <v>13601</v>
      </c>
      <c r="U3217" s="1" t="s">
        <v>27</v>
      </c>
    </row>
    <row r="3218" spans="1:21" ht="15" x14ac:dyDescent="0.2">
      <c r="A3218" s="1" t="s">
        <v>73</v>
      </c>
      <c r="B3218" s="1" t="s">
        <v>64</v>
      </c>
      <c r="C3218" s="1" t="s">
        <v>13596</v>
      </c>
      <c r="D3218" s="1" t="s">
        <v>831</v>
      </c>
      <c r="E3218" s="1" t="s">
        <v>13597</v>
      </c>
      <c r="F3218" s="1" t="s">
        <v>22</v>
      </c>
      <c r="G3218" s="2" t="str">
        <f t="shared" si="150"/>
        <v>Praxis Dr. Schneider Cornelius</v>
      </c>
      <c r="H3218" s="1" t="s">
        <v>13598</v>
      </c>
      <c r="I3218" s="1" t="str" cm="1">
        <f t="array" ref="I3218">IF(H3218="","",IF(COUNT(VALUE(MID(H3218,ROW($A$1:$A$100),1)))=0,H3218,TRIM(LEFT(H3218,MATCH(TRUE,ISNUMBER(VALUE(MID(H3218,ROW($A$1:$A$100),1))),0)-1))))</f>
        <v>Bahnstrasse</v>
      </c>
      <c r="J3218" s="1" t="str" cm="1">
        <f t="array" ref="J3218">IF(H3218="","",IF(COUNT(VALUE(MID(H3218,ROW($A$1:$A$100),1)))=0,"",RIGHT(H3218,LEN(H3218)-MATCH(TRUE,ISNUMBER(VALUE(MID(H3218,ROW($A$1:$A$100),1))),0)+1)))</f>
        <v>16</v>
      </c>
      <c r="K3218" s="1" t="s">
        <v>22</v>
      </c>
      <c r="L3218" s="1" t="s">
        <v>13599</v>
      </c>
      <c r="M3218" s="1" t="str">
        <f t="shared" si="151"/>
        <v>8603</v>
      </c>
      <c r="N3218" s="1" t="str">
        <f t="shared" si="152"/>
        <v>Schwerzenbach</v>
      </c>
      <c r="O3218" s="1" t="s">
        <v>24</v>
      </c>
      <c r="P3218" s="1" t="s">
        <v>5887</v>
      </c>
      <c r="Q3218" s="1" t="s">
        <v>128</v>
      </c>
      <c r="R3218" s="1" t="s">
        <v>22</v>
      </c>
      <c r="S3218" s="1" t="s">
        <v>22</v>
      </c>
      <c r="T3218" s="1" t="s">
        <v>13600</v>
      </c>
      <c r="U3218" s="1" t="s">
        <v>27</v>
      </c>
    </row>
    <row r="3219" spans="1:21" ht="15" x14ac:dyDescent="0.2">
      <c r="A3219" s="1" t="s">
        <v>73</v>
      </c>
      <c r="B3219" s="1" t="s">
        <v>64</v>
      </c>
      <c r="C3219" s="1" t="s">
        <v>2183</v>
      </c>
      <c r="D3219" s="1" t="s">
        <v>831</v>
      </c>
      <c r="E3219" s="1" t="s">
        <v>5885</v>
      </c>
      <c r="F3219" s="1" t="s">
        <v>22</v>
      </c>
      <c r="G3219" s="2" t="str">
        <f t="shared" si="150"/>
        <v>Arztpraxis am Bodensee</v>
      </c>
      <c r="H3219" s="1" t="s">
        <v>5886</v>
      </c>
      <c r="I3219" s="1" t="str" cm="1">
        <f t="array" ref="I3219">IF(H3219="","",IF(COUNT(VALUE(MID(H3219,ROW($A$1:$A$100),1)))=0,H3219,TRIM(LEFT(H3219,MATCH(TRUE,ISNUMBER(VALUE(MID(H3219,ROW($A$1:$A$100),1))),0)-1))))</f>
        <v>Bahnhofstrasse</v>
      </c>
      <c r="J3219" s="1" t="str" cm="1">
        <f t="array" ref="J3219">IF(H3219="","",IF(COUNT(VALUE(MID(H3219,ROW($A$1:$A$100),1)))=0,"",RIGHT(H3219,LEN(H3219)-MATCH(TRUE,ISNUMBER(VALUE(MID(H3219,ROW($A$1:$A$100),1))),0)+1)))</f>
        <v>16</v>
      </c>
      <c r="K3219" s="1" t="s">
        <v>22</v>
      </c>
      <c r="L3219" s="1" t="s">
        <v>2244</v>
      </c>
      <c r="M3219" s="1" t="str">
        <f t="shared" si="151"/>
        <v>8590</v>
      </c>
      <c r="N3219" s="1" t="str">
        <f t="shared" si="152"/>
        <v>Romanshorn</v>
      </c>
      <c r="O3219" s="1" t="s">
        <v>24</v>
      </c>
      <c r="P3219" s="1" t="s">
        <v>5887</v>
      </c>
      <c r="Q3219" s="1" t="s">
        <v>128</v>
      </c>
      <c r="R3219" s="1" t="s">
        <v>22</v>
      </c>
      <c r="S3219" s="1" t="s">
        <v>22</v>
      </c>
      <c r="T3219" s="1" t="s">
        <v>5888</v>
      </c>
      <c r="U3219" s="1" t="s">
        <v>27</v>
      </c>
    </row>
    <row r="3220" spans="1:21" ht="15" x14ac:dyDescent="0.2">
      <c r="A3220" s="1" t="s">
        <v>16</v>
      </c>
      <c r="B3220" s="1" t="s">
        <v>64</v>
      </c>
      <c r="C3220" s="1" t="s">
        <v>830</v>
      </c>
      <c r="D3220" s="1" t="s">
        <v>831</v>
      </c>
      <c r="E3220" s="1" t="s">
        <v>832</v>
      </c>
      <c r="F3220" s="1" t="s">
        <v>22</v>
      </c>
      <c r="G3220" s="2" t="str">
        <f t="shared" si="150"/>
        <v>Praxis Dr. Flütsch Niklaus</v>
      </c>
      <c r="H3220" s="1" t="s">
        <v>833</v>
      </c>
      <c r="I3220" s="1" t="str" cm="1">
        <f t="array" ref="I3220">IF(H3220="","",IF(COUNT(VALUE(MID(H3220,ROW($A$1:$A$100),1)))=0,H3220,TRIM(LEFT(H3220,MATCH(TRUE,ISNUMBER(VALUE(MID(H3220,ROW($A$1:$A$100),1))),0)-1))))</f>
        <v>Alpenstrasse</v>
      </c>
      <c r="J3220" s="1" t="str" cm="1">
        <f t="array" ref="J3220">IF(H3220="","",IF(COUNT(VALUE(MID(H3220,ROW($A$1:$A$100),1)))=0,"",RIGHT(H3220,LEN(H3220)-MATCH(TRUE,ISNUMBER(VALUE(MID(H3220,ROW($A$1:$A$100),1))),0)+1)))</f>
        <v>11</v>
      </c>
      <c r="K3220" s="1" t="s">
        <v>22</v>
      </c>
      <c r="L3220" s="1" t="s">
        <v>834</v>
      </c>
      <c r="M3220" s="1" t="str">
        <f t="shared" si="151"/>
        <v>6300</v>
      </c>
      <c r="N3220" s="1" t="str">
        <f t="shared" si="152"/>
        <v>Zug</v>
      </c>
      <c r="O3220" s="1" t="s">
        <v>24</v>
      </c>
      <c r="P3220" s="1" t="s">
        <v>835</v>
      </c>
      <c r="Q3220" s="1" t="s">
        <v>21</v>
      </c>
      <c r="R3220" s="1" t="s">
        <v>22</v>
      </c>
      <c r="S3220" s="1" t="s">
        <v>22</v>
      </c>
      <c r="T3220" s="1" t="s">
        <v>836</v>
      </c>
      <c r="U3220" s="1" t="s">
        <v>27</v>
      </c>
    </row>
    <row r="3221" spans="1:21" ht="15" x14ac:dyDescent="0.2">
      <c r="A3221" s="1" t="s">
        <v>16</v>
      </c>
      <c r="B3221" s="1" t="s">
        <v>64</v>
      </c>
      <c r="C3221" s="1" t="s">
        <v>3431</v>
      </c>
      <c r="D3221" s="1" t="s">
        <v>831</v>
      </c>
      <c r="E3221" s="1" t="s">
        <v>868</v>
      </c>
      <c r="F3221" s="1" t="s">
        <v>22</v>
      </c>
      <c r="G3221" s="2" t="str">
        <f t="shared" si="150"/>
        <v>Frauenpraxis am Löwenplatz</v>
      </c>
      <c r="H3221" s="1" t="s">
        <v>869</v>
      </c>
      <c r="I3221" s="1" t="str" cm="1">
        <f t="array" ref="I3221">IF(H3221="","",IF(COUNT(VALUE(MID(H3221,ROW($A$1:$A$100),1)))=0,H3221,TRIM(LEFT(H3221,MATCH(TRUE,ISNUMBER(VALUE(MID(H3221,ROW($A$1:$A$100),1))),0)-1))))</f>
        <v>Zürichstrasse</v>
      </c>
      <c r="J3221" s="1" t="str" cm="1">
        <f t="array" ref="J3221">IF(H3221="","",IF(COUNT(VALUE(MID(H3221,ROW($A$1:$A$100),1)))=0,"",RIGHT(H3221,LEN(H3221)-MATCH(TRUE,ISNUMBER(VALUE(MID(H3221,ROW($A$1:$A$100),1))),0)+1)))</f>
        <v>5</v>
      </c>
      <c r="K3221" s="1" t="s">
        <v>22</v>
      </c>
      <c r="L3221" s="1" t="s">
        <v>272</v>
      </c>
      <c r="M3221" s="1" t="str">
        <f t="shared" si="151"/>
        <v>6004</v>
      </c>
      <c r="N3221" s="1" t="str">
        <f t="shared" si="152"/>
        <v>Luzern</v>
      </c>
      <c r="O3221" s="1" t="s">
        <v>24</v>
      </c>
      <c r="P3221" s="1" t="s">
        <v>835</v>
      </c>
      <c r="Q3221" s="1" t="s">
        <v>21</v>
      </c>
      <c r="R3221" s="1" t="s">
        <v>22</v>
      </c>
      <c r="S3221" s="1" t="s">
        <v>22</v>
      </c>
      <c r="T3221" s="1" t="s">
        <v>13595</v>
      </c>
      <c r="U3221" s="1" t="s">
        <v>27</v>
      </c>
    </row>
    <row r="3222" spans="1:21" ht="15" x14ac:dyDescent="0.2">
      <c r="A3222" s="1" t="s">
        <v>73</v>
      </c>
      <c r="B3222" s="1" t="s">
        <v>17</v>
      </c>
      <c r="C3222" s="1" t="s">
        <v>197</v>
      </c>
      <c r="D3222" s="1" t="s">
        <v>831</v>
      </c>
      <c r="E3222" s="1" t="s">
        <v>84</v>
      </c>
      <c r="F3222" s="1" t="s">
        <v>22</v>
      </c>
      <c r="G3222" s="2" t="str">
        <f t="shared" si="150"/>
        <v>Ärztezentrum Oerlikon</v>
      </c>
      <c r="H3222" s="1" t="s">
        <v>85</v>
      </c>
      <c r="I3222" s="1" t="str" cm="1">
        <f t="array" ref="I3222">IF(H3222="","",IF(COUNT(VALUE(MID(H3222,ROW($A$1:$A$100),1)))=0,H3222,TRIM(LEFT(H3222,MATCH(TRUE,ISNUMBER(VALUE(MID(H3222,ROW($A$1:$A$100),1))),0)-1))))</f>
        <v>Thurgauerstrasse</v>
      </c>
      <c r="J3222" s="1" t="str" cm="1">
        <f t="array" ref="J3222">IF(H3222="","",IF(COUNT(VALUE(MID(H3222,ROW($A$1:$A$100),1)))=0,"",RIGHT(H3222,LEN(H3222)-MATCH(TRUE,ISNUMBER(VALUE(MID(H3222,ROW($A$1:$A$100),1))),0)+1)))</f>
        <v>30</v>
      </c>
      <c r="K3222" s="1" t="s">
        <v>22</v>
      </c>
      <c r="L3222" s="1" t="s">
        <v>86</v>
      </c>
      <c r="M3222" s="1" t="str">
        <f t="shared" si="151"/>
        <v>8050</v>
      </c>
      <c r="N3222" s="1" t="str">
        <f t="shared" si="152"/>
        <v>Zürich</v>
      </c>
      <c r="O3222" s="1" t="s">
        <v>24</v>
      </c>
      <c r="P3222" s="1" t="s">
        <v>8420</v>
      </c>
      <c r="Q3222" s="1" t="s">
        <v>80</v>
      </c>
      <c r="R3222" s="1" t="s">
        <v>22</v>
      </c>
      <c r="S3222" s="1" t="s">
        <v>22</v>
      </c>
      <c r="T3222" s="1" t="s">
        <v>8421</v>
      </c>
      <c r="U3222" s="1" t="s">
        <v>27</v>
      </c>
    </row>
    <row r="3223" spans="1:21" ht="30" x14ac:dyDescent="0.2">
      <c r="A3223" s="1" t="s">
        <v>73</v>
      </c>
      <c r="B3223" s="1" t="s">
        <v>64</v>
      </c>
      <c r="C3223" s="1" t="s">
        <v>197</v>
      </c>
      <c r="D3223" s="1" t="s">
        <v>831</v>
      </c>
      <c r="E3223" s="1" t="s">
        <v>132</v>
      </c>
      <c r="F3223" s="1" t="s">
        <v>21</v>
      </c>
      <c r="G3223" s="2" t="str">
        <f t="shared" si="150"/>
        <v>Spital Oberengadin
_x000D_Gynäkologie und Geburtshilfe</v>
      </c>
      <c r="H3223" s="1" t="s">
        <v>133</v>
      </c>
      <c r="I3223" s="1" t="str" cm="1">
        <f t="array" ref="I3223">IF(H3223="","",IF(COUNT(VALUE(MID(H3223,ROW($A$1:$A$100),1)))=0,H3223,TRIM(LEFT(H3223,MATCH(TRUE,ISNUMBER(VALUE(MID(H3223,ROW($A$1:$A$100),1))),0)-1))))</f>
        <v>Via Nouva</v>
      </c>
      <c r="J3223" s="1" t="str" cm="1">
        <f t="array" ref="J3223">IF(H3223="","",IF(COUNT(VALUE(MID(H3223,ROW($A$1:$A$100),1)))=0,"",RIGHT(H3223,LEN(H3223)-MATCH(TRUE,ISNUMBER(VALUE(MID(H3223,ROW($A$1:$A$100),1))),0)+1)))</f>
        <v>3</v>
      </c>
      <c r="K3223" s="1" t="s">
        <v>22</v>
      </c>
      <c r="L3223" s="1" t="s">
        <v>134</v>
      </c>
      <c r="M3223" s="1" t="str">
        <f t="shared" si="151"/>
        <v>7503</v>
      </c>
      <c r="N3223" s="1" t="str">
        <f t="shared" si="152"/>
        <v>Samedan</v>
      </c>
      <c r="O3223" s="1" t="s">
        <v>24</v>
      </c>
      <c r="P3223" s="1" t="s">
        <v>5887</v>
      </c>
      <c r="Q3223" s="1" t="s">
        <v>21</v>
      </c>
      <c r="R3223" s="1" t="s">
        <v>22</v>
      </c>
      <c r="S3223" s="1" t="s">
        <v>22</v>
      </c>
      <c r="T3223" s="1" t="s">
        <v>13594</v>
      </c>
      <c r="U3223" s="1" t="s">
        <v>27</v>
      </c>
    </row>
    <row r="3224" spans="1:21" ht="30" x14ac:dyDescent="0.2">
      <c r="A3224" s="1" t="s">
        <v>73</v>
      </c>
      <c r="B3224" s="1" t="s">
        <v>64</v>
      </c>
      <c r="C3224" s="1" t="s">
        <v>7021</v>
      </c>
      <c r="D3224" s="1" t="s">
        <v>831</v>
      </c>
      <c r="E3224" s="1" t="s">
        <v>3467</v>
      </c>
      <c r="F3224" s="1" t="s">
        <v>3468</v>
      </c>
      <c r="G3224" s="2" t="str">
        <f t="shared" si="150"/>
        <v>Ärztezentrum Täfernhof
_x000D_Kinderwunschzentrum Baden AG</v>
      </c>
      <c r="H3224" s="1" t="s">
        <v>3469</v>
      </c>
      <c r="I3224" s="1" t="str" cm="1">
        <f t="array" ref="I3224">IF(H3224="","",IF(COUNT(VALUE(MID(H3224,ROW($A$1:$A$100),1)))=0,H3224,TRIM(LEFT(H3224,MATCH(TRUE,ISNUMBER(VALUE(MID(H3224,ROW($A$1:$A$100),1))),0)-1))))</f>
        <v>Mellingerstrasse</v>
      </c>
      <c r="J3224" s="1" t="str" cm="1">
        <f t="array" ref="J3224">IF(H3224="","",IF(COUNT(VALUE(MID(H3224,ROW($A$1:$A$100),1)))=0,"",RIGHT(H3224,LEN(H3224)-MATCH(TRUE,ISNUMBER(VALUE(MID(H3224,ROW($A$1:$A$100),1))),0)+1)))</f>
        <v>207</v>
      </c>
      <c r="K3224" s="1" t="s">
        <v>22</v>
      </c>
      <c r="L3224" s="1" t="s">
        <v>3470</v>
      </c>
      <c r="M3224" s="1" t="str">
        <f t="shared" si="151"/>
        <v>5405</v>
      </c>
      <c r="N3224" s="1" t="str">
        <f t="shared" si="152"/>
        <v>Baden-Dättwil</v>
      </c>
      <c r="O3224" s="1" t="s">
        <v>24</v>
      </c>
      <c r="P3224" s="1" t="s">
        <v>5887</v>
      </c>
      <c r="Q3224" s="1" t="s">
        <v>21</v>
      </c>
      <c r="R3224" s="1" t="s">
        <v>22</v>
      </c>
      <c r="S3224" s="1" t="s">
        <v>22</v>
      </c>
      <c r="T3224" s="1" t="s">
        <v>7022</v>
      </c>
      <c r="U3224" s="1" t="s">
        <v>27</v>
      </c>
    </row>
    <row r="3225" spans="1:21" ht="30" x14ac:dyDescent="0.2">
      <c r="A3225" s="1" t="s">
        <v>16</v>
      </c>
      <c r="B3225" s="1" t="s">
        <v>64</v>
      </c>
      <c r="C3225" s="1" t="s">
        <v>5653</v>
      </c>
      <c r="D3225" s="1" t="s">
        <v>831</v>
      </c>
      <c r="E3225" s="1" t="s">
        <v>1715</v>
      </c>
      <c r="F3225" s="1" t="s">
        <v>21</v>
      </c>
      <c r="G3225" s="2" t="str">
        <f t="shared" si="150"/>
        <v>Kantonsspital GR - Fontana
_x000D_Gynäkologie und Geburtshilfe</v>
      </c>
      <c r="H3225" s="1" t="s">
        <v>1716</v>
      </c>
      <c r="I3225" s="1" t="str" cm="1">
        <f t="array" ref="I3225">IF(H3225="","",IF(COUNT(VALUE(MID(H3225,ROW($A$1:$A$100),1)))=0,H3225,TRIM(LEFT(H3225,MATCH(TRUE,ISNUMBER(VALUE(MID(H3225,ROW($A$1:$A$100),1))),0)-1))))</f>
        <v>Lürlibadstrasse</v>
      </c>
      <c r="J3225" s="1" t="str" cm="1">
        <f t="array" ref="J3225">IF(H3225="","",IF(COUNT(VALUE(MID(H3225,ROW($A$1:$A$100),1)))=0,"",RIGHT(H3225,LEN(H3225)-MATCH(TRUE,ISNUMBER(VALUE(MID(H3225,ROW($A$1:$A$100),1))),0)+1)))</f>
        <v>118</v>
      </c>
      <c r="K3225" s="1" t="s">
        <v>22</v>
      </c>
      <c r="L3225" s="1" t="s">
        <v>368</v>
      </c>
      <c r="M3225" s="1" t="str">
        <f t="shared" si="151"/>
        <v>7000</v>
      </c>
      <c r="N3225" s="1" t="str">
        <f t="shared" si="152"/>
        <v>Chur</v>
      </c>
      <c r="O3225" s="1" t="s">
        <v>24</v>
      </c>
      <c r="P3225" s="1" t="s">
        <v>835</v>
      </c>
      <c r="Q3225" s="1" t="s">
        <v>21</v>
      </c>
      <c r="R3225" s="1" t="s">
        <v>22</v>
      </c>
      <c r="S3225" s="1" t="s">
        <v>22</v>
      </c>
      <c r="T3225" s="1" t="s">
        <v>6222</v>
      </c>
      <c r="U3225" s="1" t="s">
        <v>27</v>
      </c>
    </row>
    <row r="3226" spans="1:21" ht="15" x14ac:dyDescent="0.2">
      <c r="A3226" s="1" t="s">
        <v>73</v>
      </c>
      <c r="B3226" s="1" t="s">
        <v>64</v>
      </c>
      <c r="C3226" s="1" t="s">
        <v>6443</v>
      </c>
      <c r="D3226" s="1" t="s">
        <v>831</v>
      </c>
      <c r="E3226" s="1" t="s">
        <v>6444</v>
      </c>
      <c r="F3226" s="1" t="s">
        <v>22</v>
      </c>
      <c r="G3226" s="2" t="str">
        <f t="shared" si="150"/>
        <v>Arztpraxis Dr. Schneider Sasa</v>
      </c>
      <c r="H3226" s="1" t="s">
        <v>2665</v>
      </c>
      <c r="I3226" s="1" t="str" cm="1">
        <f t="array" ref="I3226">IF(H3226="","",IF(COUNT(VALUE(MID(H3226,ROW($A$1:$A$100),1)))=0,H3226,TRIM(LEFT(H3226,MATCH(TRUE,ISNUMBER(VALUE(MID(H3226,ROW($A$1:$A$100),1))),0)-1))))</f>
        <v>Stationsstrasse</v>
      </c>
      <c r="J3226" s="1" t="str" cm="1">
        <f t="array" ref="J3226">IF(H3226="","",IF(COUNT(VALUE(MID(H3226,ROW($A$1:$A$100),1)))=0,"",RIGHT(H3226,LEN(H3226)-MATCH(TRUE,ISNUMBER(VALUE(MID(H3226,ROW($A$1:$A$100),1))),0)+1)))</f>
        <v>20</v>
      </c>
      <c r="K3226" s="1" t="s">
        <v>22</v>
      </c>
      <c r="L3226" s="1" t="s">
        <v>6445</v>
      </c>
      <c r="M3226" s="1" t="str">
        <f t="shared" si="151"/>
        <v>8105</v>
      </c>
      <c r="N3226" s="1" t="str">
        <f t="shared" si="152"/>
        <v>Regensdorf</v>
      </c>
      <c r="O3226" s="1" t="s">
        <v>24</v>
      </c>
      <c r="P3226" s="1" t="s">
        <v>5887</v>
      </c>
      <c r="Q3226" s="1" t="s">
        <v>128</v>
      </c>
      <c r="R3226" s="1" t="s">
        <v>80</v>
      </c>
      <c r="S3226" s="1" t="s">
        <v>22</v>
      </c>
      <c r="T3226" s="1" t="s">
        <v>6446</v>
      </c>
      <c r="U3226" s="1" t="s">
        <v>27</v>
      </c>
    </row>
    <row r="3227" spans="1:21" ht="30" x14ac:dyDescent="0.2">
      <c r="A3227" s="1" t="s">
        <v>16</v>
      </c>
      <c r="B3227" s="1" t="s">
        <v>64</v>
      </c>
      <c r="C3227" s="1" t="s">
        <v>2738</v>
      </c>
      <c r="D3227" s="1" t="s">
        <v>831</v>
      </c>
      <c r="E3227" s="1" t="s">
        <v>163</v>
      </c>
      <c r="F3227" s="1" t="s">
        <v>745</v>
      </c>
      <c r="G3227" s="2" t="str">
        <f t="shared" si="150"/>
        <v>Inselspital Bern
_x000D_Klinik für Frauenheilkunde</v>
      </c>
      <c r="H3227" s="1" t="s">
        <v>165</v>
      </c>
      <c r="I3227" s="1" t="str" cm="1">
        <f t="array" ref="I3227">IF(H3227="","",IF(COUNT(VALUE(MID(H3227,ROW($A$1:$A$100),1)))=0,H3227,TRIM(LEFT(H3227,MATCH(TRUE,ISNUMBER(VALUE(MID(H3227,ROW($A$1:$A$100),1))),0)-1))))</f>
        <v>Friedbühlstrasse</v>
      </c>
      <c r="J3227" s="1" t="str" cm="1">
        <f t="array" ref="J3227">IF(H3227="","",IF(COUNT(VALUE(MID(H3227,ROW($A$1:$A$100),1)))=0,"",RIGHT(H3227,LEN(H3227)-MATCH(TRUE,ISNUMBER(VALUE(MID(H3227,ROW($A$1:$A$100),1))),0)+1)))</f>
        <v>19</v>
      </c>
      <c r="K3227" s="1" t="s">
        <v>22</v>
      </c>
      <c r="L3227" s="1" t="s">
        <v>166</v>
      </c>
      <c r="M3227" s="1" t="str">
        <f t="shared" si="151"/>
        <v>3010</v>
      </c>
      <c r="N3227" s="1" t="str">
        <f t="shared" si="152"/>
        <v>Bern</v>
      </c>
      <c r="O3227" s="1" t="s">
        <v>24</v>
      </c>
      <c r="P3227" s="1" t="s">
        <v>835</v>
      </c>
      <c r="Q3227" s="1" t="s">
        <v>21</v>
      </c>
      <c r="R3227" s="1" t="s">
        <v>22</v>
      </c>
      <c r="S3227" s="1" t="s">
        <v>22</v>
      </c>
      <c r="T3227" s="1" t="s">
        <v>2739</v>
      </c>
      <c r="U3227" s="1" t="s">
        <v>27</v>
      </c>
    </row>
    <row r="3228" spans="1:21" ht="15" x14ac:dyDescent="0.2">
      <c r="A3228" s="1" t="s">
        <v>16</v>
      </c>
      <c r="B3228" s="1" t="s">
        <v>17</v>
      </c>
      <c r="C3228" s="1" t="s">
        <v>1261</v>
      </c>
      <c r="D3228" s="1" t="s">
        <v>831</v>
      </c>
      <c r="E3228" s="1" t="s">
        <v>4123</v>
      </c>
      <c r="F3228" s="1" t="s">
        <v>22</v>
      </c>
      <c r="G3228" s="2" t="str">
        <f t="shared" si="150"/>
        <v>Medstation 51</v>
      </c>
      <c r="H3228" s="1" t="s">
        <v>4124</v>
      </c>
      <c r="I3228" s="1" t="str" cm="1">
        <f t="array" ref="I3228">IF(H3228="","",IF(COUNT(VALUE(MID(H3228,ROW($A$1:$A$100),1)))=0,H3228,TRIM(LEFT(H3228,MATCH(TRUE,ISNUMBER(VALUE(MID(H3228,ROW($A$1:$A$100),1))),0)-1))))</f>
        <v>Schaffhauserstrasse</v>
      </c>
      <c r="J3228" s="1" t="str" cm="1">
        <f t="array" ref="J3228">IF(H3228="","",IF(COUNT(VALUE(MID(H3228,ROW($A$1:$A$100),1)))=0,"",RIGHT(H3228,LEN(H3228)-MATCH(TRUE,ISNUMBER(VALUE(MID(H3228,ROW($A$1:$A$100),1))),0)+1)))</f>
        <v>51</v>
      </c>
      <c r="K3228" s="1" t="s">
        <v>22</v>
      </c>
      <c r="L3228" s="1" t="s">
        <v>3419</v>
      </c>
      <c r="M3228" s="1" t="str">
        <f t="shared" si="151"/>
        <v>8152</v>
      </c>
      <c r="N3228" s="1" t="str">
        <f t="shared" si="152"/>
        <v>Glattbrugg</v>
      </c>
      <c r="O3228" s="1" t="s">
        <v>24</v>
      </c>
      <c r="P3228" s="1" t="s">
        <v>6974</v>
      </c>
      <c r="Q3228" s="1" t="s">
        <v>128</v>
      </c>
      <c r="R3228" s="1" t="s">
        <v>80</v>
      </c>
      <c r="S3228" s="1" t="s">
        <v>22</v>
      </c>
      <c r="T3228" s="1" t="s">
        <v>6975</v>
      </c>
      <c r="U3228" s="1" t="s">
        <v>27</v>
      </c>
    </row>
    <row r="3229" spans="1:21" ht="15" x14ac:dyDescent="0.2">
      <c r="A3229" s="1" t="s">
        <v>73</v>
      </c>
      <c r="B3229" s="1" t="s">
        <v>64</v>
      </c>
      <c r="C3229" s="1" t="s">
        <v>534</v>
      </c>
      <c r="D3229" s="1" t="s">
        <v>831</v>
      </c>
      <c r="E3229" s="1" t="s">
        <v>13586</v>
      </c>
      <c r="F3229" s="1" t="s">
        <v>22</v>
      </c>
      <c r="G3229" s="2" t="str">
        <f t="shared" si="150"/>
        <v>Praxis Dr. Schneider Walter</v>
      </c>
      <c r="H3229" s="1" t="s">
        <v>13587</v>
      </c>
      <c r="I3229" s="1" t="str" cm="1">
        <f t="array" ref="I3229">IF(H3229="","",IF(COUNT(VALUE(MID(H3229,ROW($A$1:$A$100),1)))=0,H3229,TRIM(LEFT(H3229,MATCH(TRUE,ISNUMBER(VALUE(MID(H3229,ROW($A$1:$A$100),1))),0)-1))))</f>
        <v>Hauptstrasse</v>
      </c>
      <c r="J3229" s="1" t="str" cm="1">
        <f t="array" ref="J3229">IF(H3229="","",IF(COUNT(VALUE(MID(H3229,ROW($A$1:$A$100),1)))=0,"",RIGHT(H3229,LEN(H3229)-MATCH(TRUE,ISNUMBER(VALUE(MID(H3229,ROW($A$1:$A$100),1))),0)+1)))</f>
        <v>7</v>
      </c>
      <c r="K3229" s="1" t="s">
        <v>22</v>
      </c>
      <c r="L3229" s="1" t="s">
        <v>6075</v>
      </c>
      <c r="M3229" s="1" t="str">
        <f t="shared" si="151"/>
        <v>5314</v>
      </c>
      <c r="N3229" s="1" t="str">
        <f t="shared" si="152"/>
        <v>Kleindöttingen</v>
      </c>
      <c r="O3229" s="1" t="s">
        <v>24</v>
      </c>
      <c r="P3229" s="1" t="s">
        <v>5887</v>
      </c>
      <c r="Q3229" s="1" t="s">
        <v>21</v>
      </c>
      <c r="R3229" s="1" t="s">
        <v>22</v>
      </c>
      <c r="S3229" s="1" t="s">
        <v>22</v>
      </c>
      <c r="T3229" s="1" t="s">
        <v>13588</v>
      </c>
      <c r="U3229" s="1" t="s">
        <v>27</v>
      </c>
    </row>
    <row r="3230" spans="1:21" ht="30" x14ac:dyDescent="0.2">
      <c r="A3230" s="1" t="s">
        <v>73</v>
      </c>
      <c r="B3230" s="1" t="s">
        <v>17</v>
      </c>
      <c r="C3230" s="1" t="s">
        <v>462</v>
      </c>
      <c r="D3230" s="1" t="s">
        <v>13583</v>
      </c>
      <c r="E3230" s="1" t="s">
        <v>962</v>
      </c>
      <c r="F3230" s="1" t="s">
        <v>2635</v>
      </c>
      <c r="G3230" s="2" t="str">
        <f t="shared" si="150"/>
        <v>Ärztehaus Seebach
_x000D_Praxis Dr. Schneider/Dr. Aliyev</v>
      </c>
      <c r="H3230" s="1" t="s">
        <v>964</v>
      </c>
      <c r="I3230" s="1" t="str" cm="1">
        <f t="array" ref="I3230">IF(H3230="","",IF(COUNT(VALUE(MID(H3230,ROW($A$1:$A$100),1)))=0,H3230,TRIM(LEFT(H3230,MATCH(TRUE,ISNUMBER(VALUE(MID(H3230,ROW($A$1:$A$100),1))),0)-1))))</f>
        <v>Landhusweg</v>
      </c>
      <c r="J3230" s="1" t="str" cm="1">
        <f t="array" ref="J3230">IF(H3230="","",IF(COUNT(VALUE(MID(H3230,ROW($A$1:$A$100),1)))=0,"",RIGHT(H3230,LEN(H3230)-MATCH(TRUE,ISNUMBER(VALUE(MID(H3230,ROW($A$1:$A$100),1))),0)+1)))</f>
        <v>4</v>
      </c>
      <c r="K3230" s="1" t="s">
        <v>22</v>
      </c>
      <c r="L3230" s="1" t="s">
        <v>965</v>
      </c>
      <c r="M3230" s="1" t="str">
        <f t="shared" si="151"/>
        <v>8052</v>
      </c>
      <c r="N3230" s="1" t="str">
        <f t="shared" si="152"/>
        <v>Zürich</v>
      </c>
      <c r="O3230" s="1" t="s">
        <v>24</v>
      </c>
      <c r="P3230" s="1" t="s">
        <v>13584</v>
      </c>
      <c r="Q3230" s="1" t="s">
        <v>128</v>
      </c>
      <c r="R3230" s="1" t="s">
        <v>22</v>
      </c>
      <c r="S3230" s="1" t="s">
        <v>22</v>
      </c>
      <c r="T3230" s="1" t="s">
        <v>13585</v>
      </c>
      <c r="U3230" s="1" t="s">
        <v>27</v>
      </c>
    </row>
    <row r="3231" spans="1:21" ht="15" x14ac:dyDescent="0.2">
      <c r="A3231" s="1" t="s">
        <v>73</v>
      </c>
      <c r="B3231" s="1" t="s">
        <v>64</v>
      </c>
      <c r="C3231" s="1" t="s">
        <v>210</v>
      </c>
      <c r="D3231" s="1" t="s">
        <v>13579</v>
      </c>
      <c r="E3231" s="1" t="s">
        <v>12349</v>
      </c>
      <c r="F3231" s="1" t="s">
        <v>22</v>
      </c>
      <c r="G3231" s="2" t="str">
        <f t="shared" si="150"/>
        <v>Praxis Dr. Schneider-Möhr</v>
      </c>
      <c r="H3231" s="1" t="s">
        <v>12350</v>
      </c>
      <c r="I3231" s="1" t="str" cm="1">
        <f t="array" ref="I3231">IF(H3231="","",IF(COUNT(VALUE(MID(H3231,ROW($A$1:$A$100),1)))=0,H3231,TRIM(LEFT(H3231,MATCH(TRUE,ISNUMBER(VALUE(MID(H3231,ROW($A$1:$A$100),1))),0)-1))))</f>
        <v>Langstrasse</v>
      </c>
      <c r="J3231" s="1" t="str" cm="1">
        <f t="array" ref="J3231">IF(H3231="","",IF(COUNT(VALUE(MID(H3231,ROW($A$1:$A$100),1)))=0,"",RIGHT(H3231,LEN(H3231)-MATCH(TRUE,ISNUMBER(VALUE(MID(H3231,ROW($A$1:$A$100),1))),0)+1)))</f>
        <v>21</v>
      </c>
      <c r="K3231" s="1" t="s">
        <v>22</v>
      </c>
      <c r="L3231" s="1" t="s">
        <v>613</v>
      </c>
      <c r="M3231" s="1" t="str">
        <f t="shared" si="151"/>
        <v>8004</v>
      </c>
      <c r="N3231" s="1" t="str">
        <f t="shared" si="152"/>
        <v>Zürich</v>
      </c>
      <c r="O3231" s="1" t="s">
        <v>24</v>
      </c>
      <c r="P3231" s="1" t="s">
        <v>13580</v>
      </c>
      <c r="Q3231" s="1" t="s">
        <v>128</v>
      </c>
      <c r="R3231" s="1" t="s">
        <v>22</v>
      </c>
      <c r="S3231" s="1" t="s">
        <v>22</v>
      </c>
      <c r="T3231" s="1" t="s">
        <v>13581</v>
      </c>
      <c r="U3231" s="1" t="s">
        <v>27</v>
      </c>
    </row>
    <row r="3232" spans="1:21" ht="15" x14ac:dyDescent="0.2">
      <c r="A3232" s="1" t="s">
        <v>16</v>
      </c>
      <c r="B3232" s="1" t="s">
        <v>17</v>
      </c>
      <c r="C3232" s="1" t="s">
        <v>432</v>
      </c>
      <c r="D3232" s="1" t="s">
        <v>15309</v>
      </c>
      <c r="E3232" s="1" t="s">
        <v>9341</v>
      </c>
      <c r="F3232" s="1" t="s">
        <v>22</v>
      </c>
      <c r="G3232" s="2" t="str">
        <f t="shared" si="150"/>
        <v>Hausarztpraxis Krontal</v>
      </c>
      <c r="H3232" s="1" t="s">
        <v>9342</v>
      </c>
      <c r="I3232" s="1" t="str" cm="1">
        <f t="array" ref="I3232">IF(H3232="","",IF(COUNT(VALUE(MID(H3232,ROW($A$1:$A$100),1)))=0,H3232,TRIM(LEFT(H3232,MATCH(TRUE,ISNUMBER(VALUE(MID(H3232,ROW($A$1:$A$100),1))),0)-1))))</f>
        <v>Rehetobelstrasse</v>
      </c>
      <c r="J3232" s="1" t="str" cm="1">
        <f t="array" ref="J3232">IF(H3232="","",IF(COUNT(VALUE(MID(H3232,ROW($A$1:$A$100),1)))=0,"",RIGHT(H3232,LEN(H3232)-MATCH(TRUE,ISNUMBER(VALUE(MID(H3232,ROW($A$1:$A$100),1))),0)+1)))</f>
        <v>7</v>
      </c>
      <c r="K3232" s="1" t="s">
        <v>22</v>
      </c>
      <c r="L3232" s="1" t="s">
        <v>375</v>
      </c>
      <c r="M3232" s="1" t="str">
        <f t="shared" si="151"/>
        <v>9000</v>
      </c>
      <c r="N3232" s="1" t="str">
        <f t="shared" si="152"/>
        <v>St. Gallen</v>
      </c>
      <c r="O3232" s="1" t="s">
        <v>24</v>
      </c>
      <c r="P3232" s="1" t="s">
        <v>15310</v>
      </c>
      <c r="Q3232" s="1" t="s">
        <v>128</v>
      </c>
      <c r="R3232" s="1" t="s">
        <v>80</v>
      </c>
      <c r="S3232" s="1" t="s">
        <v>22</v>
      </c>
      <c r="T3232" s="1" t="s">
        <v>15311</v>
      </c>
      <c r="U3232" s="1" t="s">
        <v>27</v>
      </c>
    </row>
    <row r="3233" spans="1:21" ht="15" x14ac:dyDescent="0.2">
      <c r="A3233" s="1" t="s">
        <v>16</v>
      </c>
      <c r="B3233" s="1" t="s">
        <v>64</v>
      </c>
      <c r="C3233" s="1" t="s">
        <v>2376</v>
      </c>
      <c r="D3233" s="1" t="s">
        <v>2377</v>
      </c>
      <c r="E3233" s="1" t="s">
        <v>2378</v>
      </c>
      <c r="F3233" s="1" t="s">
        <v>22</v>
      </c>
      <c r="G3233" s="2" t="str">
        <f t="shared" si="150"/>
        <v>Ärztepraxis Kern AG</v>
      </c>
      <c r="H3233" s="1" t="s">
        <v>2379</v>
      </c>
      <c r="I3233" s="1" t="str" cm="1">
        <f t="array" ref="I3233">IF(H3233="","",IF(COUNT(VALUE(MID(H3233,ROW($A$1:$A$100),1)))=0,H3233,TRIM(LEFT(H3233,MATCH(TRUE,ISNUMBER(VALUE(MID(H3233,ROW($A$1:$A$100),1))),0)-1))))</f>
        <v>Adlerstrasse</v>
      </c>
      <c r="J3233" s="1" t="str" cm="1">
        <f t="array" ref="J3233">IF(H3233="","",IF(COUNT(VALUE(MID(H3233,ROW($A$1:$A$100),1)))=0,"",RIGHT(H3233,LEN(H3233)-MATCH(TRUE,ISNUMBER(VALUE(MID(H3233,ROW($A$1:$A$100),1))),0)+1)))</f>
        <v>1</v>
      </c>
      <c r="K3233" s="1" t="s">
        <v>22</v>
      </c>
      <c r="L3233" s="1" t="s">
        <v>1398</v>
      </c>
      <c r="M3233" s="1" t="str">
        <f t="shared" si="151"/>
        <v>8600</v>
      </c>
      <c r="N3233" s="1" t="str">
        <f t="shared" si="152"/>
        <v>Dübendorf</v>
      </c>
      <c r="O3233" s="1" t="s">
        <v>24</v>
      </c>
      <c r="P3233" s="1" t="s">
        <v>2380</v>
      </c>
      <c r="Q3233" s="1" t="s">
        <v>128</v>
      </c>
      <c r="R3233" s="1" t="s">
        <v>22</v>
      </c>
      <c r="S3233" s="1" t="s">
        <v>22</v>
      </c>
      <c r="T3233" s="1" t="s">
        <v>2381</v>
      </c>
      <c r="U3233" s="1" t="s">
        <v>27</v>
      </c>
    </row>
    <row r="3234" spans="1:21" ht="15" x14ac:dyDescent="0.2">
      <c r="A3234" s="1" t="s">
        <v>16</v>
      </c>
      <c r="B3234" s="1" t="s">
        <v>64</v>
      </c>
      <c r="C3234" s="1" t="s">
        <v>1106</v>
      </c>
      <c r="D3234" s="1" t="s">
        <v>3036</v>
      </c>
      <c r="E3234" s="1" t="s">
        <v>1380</v>
      </c>
      <c r="F3234" s="1" t="s">
        <v>22</v>
      </c>
      <c r="G3234" s="2" t="str">
        <f t="shared" si="150"/>
        <v>Frauen-Permanence Zürich</v>
      </c>
      <c r="H3234" s="1" t="s">
        <v>1381</v>
      </c>
      <c r="I3234" s="1" t="str" cm="1">
        <f t="array" ref="I3234">IF(H3234="","",IF(COUNT(VALUE(MID(H3234,ROW($A$1:$A$100),1)))=0,H3234,TRIM(LEFT(H3234,MATCH(TRUE,ISNUMBER(VALUE(MID(H3234,ROW($A$1:$A$100),1))),0)-1))))</f>
        <v>Goethestrasse</v>
      </c>
      <c r="J3234" s="1" t="str" cm="1">
        <f t="array" ref="J3234">IF(H3234="","",IF(COUNT(VALUE(MID(H3234,ROW($A$1:$A$100),1)))=0,"",RIGHT(H3234,LEN(H3234)-MATCH(TRUE,ISNUMBER(VALUE(MID(H3234,ROW($A$1:$A$100),1))),0)+1)))</f>
        <v>24</v>
      </c>
      <c r="K3234" s="1" t="s">
        <v>22</v>
      </c>
      <c r="L3234" s="1" t="s">
        <v>415</v>
      </c>
      <c r="M3234" s="1" t="str">
        <f t="shared" si="151"/>
        <v>8001</v>
      </c>
      <c r="N3234" s="1" t="str">
        <f t="shared" si="152"/>
        <v>Zürich</v>
      </c>
      <c r="O3234" s="1" t="s">
        <v>24</v>
      </c>
      <c r="P3234" s="1" t="s">
        <v>3037</v>
      </c>
      <c r="Q3234" s="1" t="s">
        <v>21</v>
      </c>
      <c r="R3234" s="1" t="s">
        <v>22</v>
      </c>
      <c r="S3234" s="1" t="s">
        <v>22</v>
      </c>
      <c r="T3234" s="1" t="s">
        <v>3038</v>
      </c>
      <c r="U3234" s="1" t="s">
        <v>27</v>
      </c>
    </row>
    <row r="3235" spans="1:21" ht="15" x14ac:dyDescent="0.2">
      <c r="A3235" s="1" t="s">
        <v>16</v>
      </c>
      <c r="B3235" s="1" t="s">
        <v>64</v>
      </c>
      <c r="C3235" s="1" t="s">
        <v>691</v>
      </c>
      <c r="D3235" s="1" t="s">
        <v>13613</v>
      </c>
      <c r="E3235" s="1" t="s">
        <v>2907</v>
      </c>
      <c r="F3235" s="1" t="s">
        <v>22</v>
      </c>
      <c r="G3235" s="2" t="str">
        <f t="shared" si="150"/>
        <v>Praxis Dr. Hlobil Karel</v>
      </c>
      <c r="H3235" s="1" t="s">
        <v>2908</v>
      </c>
      <c r="I3235" s="1" t="str" cm="1">
        <f t="array" ref="I3235">IF(H3235="","",IF(COUNT(VALUE(MID(H3235,ROW($A$1:$A$100),1)))=0,H3235,TRIM(LEFT(H3235,MATCH(TRUE,ISNUMBER(VALUE(MID(H3235,ROW($A$1:$A$100),1))),0)-1))))</f>
        <v>Mühlemattstrasse</v>
      </c>
      <c r="J3235" s="1" t="str" cm="1">
        <f t="array" ref="J3235">IF(H3235="","",IF(COUNT(VALUE(MID(H3235,ROW($A$1:$A$100),1)))=0,"",RIGHT(H3235,LEN(H3235)-MATCH(TRUE,ISNUMBER(VALUE(MID(H3235,ROW($A$1:$A$100),1))),0)+1)))</f>
        <v>6</v>
      </c>
      <c r="K3235" s="1" t="s">
        <v>22</v>
      </c>
      <c r="L3235" s="1" t="s">
        <v>1801</v>
      </c>
      <c r="M3235" s="1" t="str">
        <f t="shared" si="151"/>
        <v>4800</v>
      </c>
      <c r="N3235" s="1" t="str">
        <f t="shared" si="152"/>
        <v>Zofingen</v>
      </c>
      <c r="O3235" s="1" t="s">
        <v>24</v>
      </c>
      <c r="P3235" s="1" t="s">
        <v>13626</v>
      </c>
      <c r="Q3235" s="1" t="s">
        <v>21</v>
      </c>
      <c r="R3235" s="1" t="s">
        <v>22</v>
      </c>
      <c r="S3235" s="1" t="s">
        <v>22</v>
      </c>
      <c r="T3235" s="1" t="s">
        <v>13627</v>
      </c>
      <c r="U3235" s="1" t="s">
        <v>27</v>
      </c>
    </row>
    <row r="3236" spans="1:21" ht="15" x14ac:dyDescent="0.2">
      <c r="A3236" s="1" t="s">
        <v>73</v>
      </c>
      <c r="B3236" s="1" t="s">
        <v>64</v>
      </c>
      <c r="C3236" s="1" t="s">
        <v>13622</v>
      </c>
      <c r="D3236" s="1" t="s">
        <v>13613</v>
      </c>
      <c r="E3236" s="1" t="s">
        <v>13623</v>
      </c>
      <c r="F3236" s="1" t="s">
        <v>22</v>
      </c>
      <c r="G3236" s="2" t="str">
        <f t="shared" si="150"/>
        <v>Praxis Dr. Schnyder Gaston</v>
      </c>
      <c r="H3236" s="1" t="s">
        <v>13624</v>
      </c>
      <c r="I3236" s="1" t="str" cm="1">
        <f t="array" ref="I3236">IF(H3236="","",IF(COUNT(VALUE(MID(H3236,ROW($A$1:$A$100),1)))=0,H3236,TRIM(LEFT(H3236,MATCH(TRUE,ISNUMBER(VALUE(MID(H3236,ROW($A$1:$A$100),1))),0)-1))))</f>
        <v>Badstrasse</v>
      </c>
      <c r="J3236" s="1" t="str" cm="1">
        <f t="array" ref="J3236">IF(H3236="","",IF(COUNT(VALUE(MID(H3236,ROW($A$1:$A$100),1)))=0,"",RIGHT(H3236,LEN(H3236)-MATCH(TRUE,ISNUMBER(VALUE(MID(H3236,ROW($A$1:$A$100),1))),0)+1)))</f>
        <v>4</v>
      </c>
      <c r="K3236" s="1" t="s">
        <v>22</v>
      </c>
      <c r="L3236" s="1" t="s">
        <v>3272</v>
      </c>
      <c r="M3236" s="1" t="str">
        <f t="shared" si="151"/>
        <v>5400</v>
      </c>
      <c r="N3236" s="1" t="str">
        <f t="shared" si="152"/>
        <v>Baden</v>
      </c>
      <c r="O3236" s="1" t="s">
        <v>24</v>
      </c>
      <c r="P3236" s="1" t="s">
        <v>13614</v>
      </c>
      <c r="Q3236" s="1" t="s">
        <v>21</v>
      </c>
      <c r="R3236" s="1" t="s">
        <v>22</v>
      </c>
      <c r="S3236" s="1" t="s">
        <v>22</v>
      </c>
      <c r="T3236" s="1" t="s">
        <v>13625</v>
      </c>
      <c r="U3236" s="1" t="s">
        <v>27</v>
      </c>
    </row>
    <row r="3237" spans="1:21" ht="15" x14ac:dyDescent="0.2">
      <c r="A3237" s="1" t="s">
        <v>73</v>
      </c>
      <c r="B3237" s="1" t="s">
        <v>64</v>
      </c>
      <c r="C3237" s="1" t="s">
        <v>262</v>
      </c>
      <c r="D3237" s="1" t="s">
        <v>13613</v>
      </c>
      <c r="E3237" s="1" t="s">
        <v>1765</v>
      </c>
      <c r="F3237" s="1" t="s">
        <v>22</v>
      </c>
      <c r="G3237" s="2" t="str">
        <f t="shared" si="150"/>
        <v>Arztpraxis Hittnau AG</v>
      </c>
      <c r="H3237" s="1" t="s">
        <v>1766</v>
      </c>
      <c r="I3237" s="1" t="str" cm="1">
        <f t="array" ref="I3237">IF(H3237="","",IF(COUNT(VALUE(MID(H3237,ROW($A$1:$A$100),1)))=0,H3237,TRIM(LEFT(H3237,MATCH(TRUE,ISNUMBER(VALUE(MID(H3237,ROW($A$1:$A$100),1))),0)-1))))</f>
        <v>Jakob Stutz-Strasse</v>
      </c>
      <c r="J3237" s="1" t="str" cm="1">
        <f t="array" ref="J3237">IF(H3237="","",IF(COUNT(VALUE(MID(H3237,ROW($A$1:$A$100),1)))=0,"",RIGHT(H3237,LEN(H3237)-MATCH(TRUE,ISNUMBER(VALUE(MID(H3237,ROW($A$1:$A$100),1))),0)+1)))</f>
        <v>63</v>
      </c>
      <c r="K3237" s="1" t="s">
        <v>22</v>
      </c>
      <c r="L3237" s="1" t="s">
        <v>1767</v>
      </c>
      <c r="M3237" s="1" t="str">
        <f t="shared" si="151"/>
        <v>8335</v>
      </c>
      <c r="N3237" s="1" t="str">
        <f t="shared" si="152"/>
        <v>Hittnau</v>
      </c>
      <c r="O3237" s="1" t="s">
        <v>24</v>
      </c>
      <c r="P3237" s="1" t="s">
        <v>13614</v>
      </c>
      <c r="Q3237" s="1" t="s">
        <v>128</v>
      </c>
      <c r="R3237" s="1" t="s">
        <v>22</v>
      </c>
      <c r="S3237" s="1" t="s">
        <v>22</v>
      </c>
      <c r="T3237" s="1" t="s">
        <v>13615</v>
      </c>
      <c r="U3237" s="1" t="s">
        <v>27</v>
      </c>
    </row>
    <row r="3238" spans="1:21" ht="15" x14ac:dyDescent="0.2">
      <c r="A3238" s="1" t="s">
        <v>16</v>
      </c>
      <c r="B3238" s="1" t="s">
        <v>64</v>
      </c>
      <c r="C3238" s="1" t="s">
        <v>3082</v>
      </c>
      <c r="D3238" s="1" t="s">
        <v>13608</v>
      </c>
      <c r="E3238" s="1" t="s">
        <v>13609</v>
      </c>
      <c r="F3238" s="1" t="s">
        <v>22</v>
      </c>
      <c r="G3238" s="2" t="str">
        <f t="shared" si="150"/>
        <v>Praxis Dr. Schnyder-Grätz Vera</v>
      </c>
      <c r="H3238" s="1" t="s">
        <v>13610</v>
      </c>
      <c r="I3238" s="1" t="str" cm="1">
        <f t="array" ref="I3238">IF(H3238="","",IF(COUNT(VALUE(MID(H3238,ROW($A$1:$A$100),1)))=0,H3238,TRIM(LEFT(H3238,MATCH(TRUE,ISNUMBER(VALUE(MID(H3238,ROW($A$1:$A$100),1))),0)-1))))</f>
        <v>Querstrasse</v>
      </c>
      <c r="J3238" s="1" t="str" cm="1">
        <f t="array" ref="J3238">IF(H3238="","",IF(COUNT(VALUE(MID(H3238,ROW($A$1:$A$100),1)))=0,"",RIGHT(H3238,LEN(H3238)-MATCH(TRUE,ISNUMBER(VALUE(MID(H3238,ROW($A$1:$A$100),1))),0)+1)))</f>
        <v>10</v>
      </c>
      <c r="K3238" s="1" t="s">
        <v>22</v>
      </c>
      <c r="L3238" s="1" t="s">
        <v>86</v>
      </c>
      <c r="M3238" s="1" t="str">
        <f t="shared" si="151"/>
        <v>8050</v>
      </c>
      <c r="N3238" s="1" t="str">
        <f t="shared" si="152"/>
        <v>Zürich</v>
      </c>
      <c r="O3238" s="1" t="s">
        <v>24</v>
      </c>
      <c r="P3238" s="1" t="s">
        <v>13611</v>
      </c>
      <c r="Q3238" s="1" t="s">
        <v>21</v>
      </c>
      <c r="R3238" s="1" t="s">
        <v>22</v>
      </c>
      <c r="S3238" s="1" t="s">
        <v>22</v>
      </c>
      <c r="T3238" s="1" t="s">
        <v>13612</v>
      </c>
      <c r="U3238" s="1" t="s">
        <v>27</v>
      </c>
    </row>
    <row r="3239" spans="1:21" ht="15" x14ac:dyDescent="0.2">
      <c r="A3239" s="1" t="s">
        <v>16</v>
      </c>
      <c r="B3239" s="1" t="s">
        <v>64</v>
      </c>
      <c r="C3239" s="1" t="s">
        <v>691</v>
      </c>
      <c r="D3239" s="1" t="s">
        <v>13616</v>
      </c>
      <c r="E3239" s="1" t="s">
        <v>4161</v>
      </c>
      <c r="F3239" s="1" t="s">
        <v>22</v>
      </c>
      <c r="G3239" s="2" t="str">
        <f t="shared" si="150"/>
        <v>Sanacare Zürich-Wiedikon</v>
      </c>
      <c r="H3239" s="1" t="s">
        <v>4162</v>
      </c>
      <c r="I3239" s="1" t="str" cm="1">
        <f t="array" ref="I3239">IF(H3239="","",IF(COUNT(VALUE(MID(H3239,ROW($A$1:$A$100),1)))=0,H3239,TRIM(LEFT(H3239,MATCH(TRUE,ISNUMBER(VALUE(MID(H3239,ROW($A$1:$A$100),1))),0)-1))))</f>
        <v>Weststrasse</v>
      </c>
      <c r="J3239" s="1" t="str" cm="1">
        <f t="array" ref="J3239">IF(H3239="","",IF(COUNT(VALUE(MID(H3239,ROW($A$1:$A$100),1)))=0,"",RIGHT(H3239,LEN(H3239)-MATCH(TRUE,ISNUMBER(VALUE(MID(H3239,ROW($A$1:$A$100),1))),0)+1)))</f>
        <v>75</v>
      </c>
      <c r="K3239" s="1" t="s">
        <v>22</v>
      </c>
      <c r="L3239" s="1" t="s">
        <v>1557</v>
      </c>
      <c r="M3239" s="1" t="str">
        <f t="shared" si="151"/>
        <v>8003</v>
      </c>
      <c r="N3239" s="1" t="str">
        <f t="shared" si="152"/>
        <v>Zürich</v>
      </c>
      <c r="O3239" s="1" t="s">
        <v>24</v>
      </c>
      <c r="P3239" s="1" t="s">
        <v>13617</v>
      </c>
      <c r="Q3239" s="1" t="s">
        <v>128</v>
      </c>
      <c r="R3239" s="1" t="s">
        <v>22</v>
      </c>
      <c r="S3239" s="1" t="s">
        <v>22</v>
      </c>
      <c r="T3239" s="1" t="s">
        <v>13618</v>
      </c>
      <c r="U3239" s="1" t="s">
        <v>27</v>
      </c>
    </row>
    <row r="3240" spans="1:21" ht="15" x14ac:dyDescent="0.2">
      <c r="A3240" s="1" t="s">
        <v>73</v>
      </c>
      <c r="B3240" s="1" t="s">
        <v>64</v>
      </c>
      <c r="C3240" s="1" t="s">
        <v>6690</v>
      </c>
      <c r="D3240" s="1" t="s">
        <v>13484</v>
      </c>
      <c r="E3240" s="1" t="s">
        <v>13485</v>
      </c>
      <c r="F3240" s="1" t="s">
        <v>22</v>
      </c>
      <c r="G3240" s="2" t="str">
        <f t="shared" si="150"/>
        <v>Praxis Dr. Schöb / Dr. Bigler</v>
      </c>
      <c r="H3240" s="1" t="s">
        <v>13486</v>
      </c>
      <c r="I3240" s="1" t="str" cm="1">
        <f t="array" ref="I3240">IF(H3240="","",IF(COUNT(VALUE(MID(H3240,ROW($A$1:$A$100),1)))=0,H3240,TRIM(LEFT(H3240,MATCH(TRUE,ISNUMBER(VALUE(MID(H3240,ROW($A$1:$A$100),1))),0)-1))))</f>
        <v>Eschenstrasse</v>
      </c>
      <c r="J3240" s="1" t="str" cm="1">
        <f t="array" ref="J3240">IF(H3240="","",IF(COUNT(VALUE(MID(H3240,ROW($A$1:$A$100),1)))=0,"",RIGHT(H3240,LEN(H3240)-MATCH(TRUE,ISNUMBER(VALUE(MID(H3240,ROW($A$1:$A$100),1))),0)+1)))</f>
        <v>9</v>
      </c>
      <c r="K3240" s="1" t="s">
        <v>22</v>
      </c>
      <c r="L3240" s="1" t="s">
        <v>6540</v>
      </c>
      <c r="M3240" s="1" t="str">
        <f t="shared" si="151"/>
        <v>9403</v>
      </c>
      <c r="N3240" s="1" t="str">
        <f t="shared" si="152"/>
        <v>Goldach</v>
      </c>
      <c r="O3240" s="1" t="s">
        <v>24</v>
      </c>
      <c r="P3240" s="1" t="s">
        <v>13487</v>
      </c>
      <c r="Q3240" s="1" t="s">
        <v>128</v>
      </c>
      <c r="R3240" s="1" t="s">
        <v>22</v>
      </c>
      <c r="S3240" s="1" t="s">
        <v>22</v>
      </c>
      <c r="T3240" s="1" t="s">
        <v>13488</v>
      </c>
      <c r="U3240" s="1" t="s">
        <v>27</v>
      </c>
    </row>
    <row r="3241" spans="1:21" ht="15" x14ac:dyDescent="0.2">
      <c r="A3241" s="1" t="s">
        <v>73</v>
      </c>
      <c r="B3241" s="1" t="s">
        <v>64</v>
      </c>
      <c r="C3241" s="1" t="s">
        <v>13632</v>
      </c>
      <c r="D3241" s="1" t="s">
        <v>13633</v>
      </c>
      <c r="E3241" s="1" t="s">
        <v>13634</v>
      </c>
      <c r="F3241" s="1" t="s">
        <v>22</v>
      </c>
      <c r="G3241" s="2" t="str">
        <f t="shared" si="150"/>
        <v>Praxis Dr. Schöbi Damian</v>
      </c>
      <c r="H3241" s="1" t="s">
        <v>840</v>
      </c>
      <c r="I3241" s="1" t="str" cm="1">
        <f t="array" ref="I3241">IF(H3241="","",IF(COUNT(VALUE(MID(H3241,ROW($A$1:$A$100),1)))=0,H3241,TRIM(LEFT(H3241,MATCH(TRUE,ISNUMBER(VALUE(MID(H3241,ROW($A$1:$A$100),1))),0)-1))))</f>
        <v>Grünaustrasse</v>
      </c>
      <c r="J3241" s="1" t="str" cm="1">
        <f t="array" ref="J3241">IF(H3241="","",IF(COUNT(VALUE(MID(H3241,ROW($A$1:$A$100),1)))=0,"",RIGHT(H3241,LEN(H3241)-MATCH(TRUE,ISNUMBER(VALUE(MID(H3241,ROW($A$1:$A$100),1))),0)+1)))</f>
        <v>24</v>
      </c>
      <c r="K3241" s="1" t="s">
        <v>22</v>
      </c>
      <c r="L3241" s="1" t="s">
        <v>841</v>
      </c>
      <c r="M3241" s="1" t="str">
        <f t="shared" si="151"/>
        <v>9470</v>
      </c>
      <c r="N3241" s="1" t="str">
        <f t="shared" si="152"/>
        <v>Buchs SG</v>
      </c>
      <c r="O3241" s="1" t="s">
        <v>24</v>
      </c>
      <c r="P3241" s="1" t="s">
        <v>13635</v>
      </c>
      <c r="Q3241" s="1" t="s">
        <v>128</v>
      </c>
      <c r="R3241" s="1" t="s">
        <v>22</v>
      </c>
      <c r="S3241" s="1" t="s">
        <v>22</v>
      </c>
      <c r="T3241" s="1" t="s">
        <v>13636</v>
      </c>
      <c r="U3241" s="1" t="s">
        <v>27</v>
      </c>
    </row>
    <row r="3242" spans="1:21" ht="15" x14ac:dyDescent="0.2">
      <c r="A3242" s="1" t="s">
        <v>73</v>
      </c>
      <c r="B3242" s="1" t="s">
        <v>64</v>
      </c>
      <c r="C3242" s="1" t="s">
        <v>494</v>
      </c>
      <c r="D3242" s="1" t="s">
        <v>13637</v>
      </c>
      <c r="E3242" s="1" t="s">
        <v>13638</v>
      </c>
      <c r="F3242" s="1" t="s">
        <v>22</v>
      </c>
      <c r="G3242" s="2" t="str">
        <f t="shared" si="150"/>
        <v>Praxis Dr. Schocher Martin</v>
      </c>
      <c r="H3242" s="1" t="s">
        <v>13639</v>
      </c>
      <c r="I3242" s="1" t="str" cm="1">
        <f t="array" ref="I3242">IF(H3242="","",IF(COUNT(VALUE(MID(H3242,ROW($A$1:$A$100),1)))=0,H3242,TRIM(LEFT(H3242,MATCH(TRUE,ISNUMBER(VALUE(MID(H3242,ROW($A$1:$A$100),1))),0)-1))))</f>
        <v>Bahnhofstrasse</v>
      </c>
      <c r="J3242" s="1" t="str" cm="1">
        <f t="array" ref="J3242">IF(H3242="","",IF(COUNT(VALUE(MID(H3242,ROW($A$1:$A$100),1)))=0,"",RIGHT(H3242,LEN(H3242)-MATCH(TRUE,ISNUMBER(VALUE(MID(H3242,ROW($A$1:$A$100),1))),0)+1)))</f>
        <v>21</v>
      </c>
      <c r="K3242" s="1" t="s">
        <v>22</v>
      </c>
      <c r="L3242" s="1" t="s">
        <v>9573</v>
      </c>
      <c r="M3242" s="1" t="str">
        <f t="shared" si="151"/>
        <v>9606</v>
      </c>
      <c r="N3242" s="1" t="str">
        <f t="shared" si="152"/>
        <v>Bütschwil</v>
      </c>
      <c r="O3242" s="1" t="s">
        <v>24</v>
      </c>
      <c r="P3242" s="1" t="s">
        <v>13640</v>
      </c>
      <c r="Q3242" s="1" t="s">
        <v>80</v>
      </c>
      <c r="R3242" s="1" t="s">
        <v>22</v>
      </c>
      <c r="S3242" s="1" t="s">
        <v>22</v>
      </c>
      <c r="T3242" s="1" t="s">
        <v>13641</v>
      </c>
      <c r="U3242" s="1" t="s">
        <v>27</v>
      </c>
    </row>
    <row r="3243" spans="1:21" ht="30" x14ac:dyDescent="0.2">
      <c r="A3243" s="1" t="s">
        <v>16</v>
      </c>
      <c r="B3243" s="1" t="s">
        <v>17</v>
      </c>
      <c r="C3243" s="1" t="s">
        <v>14336</v>
      </c>
      <c r="D3243" s="1" t="s">
        <v>14337</v>
      </c>
      <c r="E3243" s="1" t="s">
        <v>2127</v>
      </c>
      <c r="F3243" s="1" t="s">
        <v>21</v>
      </c>
      <c r="G3243" s="2" t="str">
        <f t="shared" si="150"/>
        <v>Regionalspital Surselva AG
_x000D_Gynäkologie und Geburtshilfe</v>
      </c>
      <c r="H3243" s="1" t="s">
        <v>1365</v>
      </c>
      <c r="I3243" s="1" t="str" cm="1">
        <f t="array" ref="I3243">IF(H3243="","",IF(COUNT(VALUE(MID(H3243,ROW($A$1:$A$100),1)))=0,H3243,TRIM(LEFT(H3243,MATCH(TRUE,ISNUMBER(VALUE(MID(H3243,ROW($A$1:$A$100),1))),0)-1))))</f>
        <v>Spitalstrasse</v>
      </c>
      <c r="J3243" s="1" t="str" cm="1">
        <f t="array" ref="J3243">IF(H3243="","",IF(COUNT(VALUE(MID(H3243,ROW($A$1:$A$100),1)))=0,"",RIGHT(H3243,LEN(H3243)-MATCH(TRUE,ISNUMBER(VALUE(MID(H3243,ROW($A$1:$A$100),1))),0)+1)))</f>
        <v>6</v>
      </c>
      <c r="K3243" s="1" t="s">
        <v>22</v>
      </c>
      <c r="L3243" s="1" t="s">
        <v>2128</v>
      </c>
      <c r="M3243" s="1" t="str">
        <f t="shared" si="151"/>
        <v>7130</v>
      </c>
      <c r="N3243" s="1" t="str">
        <f t="shared" si="152"/>
        <v>Ilanz</v>
      </c>
      <c r="O3243" s="1" t="s">
        <v>24</v>
      </c>
      <c r="P3243" s="1" t="s">
        <v>14338</v>
      </c>
      <c r="Q3243" s="1" t="s">
        <v>21</v>
      </c>
      <c r="R3243" s="1" t="s">
        <v>22</v>
      </c>
      <c r="S3243" s="1" t="s">
        <v>22</v>
      </c>
      <c r="T3243" s="1" t="s">
        <v>14339</v>
      </c>
      <c r="U3243" s="1" t="s">
        <v>27</v>
      </c>
    </row>
    <row r="3244" spans="1:21" ht="15" x14ac:dyDescent="0.2">
      <c r="A3244" s="1" t="s">
        <v>73</v>
      </c>
      <c r="B3244" s="1" t="s">
        <v>64</v>
      </c>
      <c r="C3244" s="1" t="s">
        <v>1670</v>
      </c>
      <c r="D3244" s="1" t="s">
        <v>13642</v>
      </c>
      <c r="E3244" s="1" t="s">
        <v>13643</v>
      </c>
      <c r="F3244" s="1" t="s">
        <v>22</v>
      </c>
      <c r="G3244" s="2" t="str">
        <f t="shared" si="150"/>
        <v>Praxis Dr. Gantenbein/Dr. Scholz</v>
      </c>
      <c r="H3244" s="1" t="s">
        <v>13644</v>
      </c>
      <c r="I3244" s="1" t="str" cm="1">
        <f t="array" ref="I3244">IF(H3244="","",IF(COUNT(VALUE(MID(H3244,ROW($A$1:$A$100),1)))=0,H3244,TRIM(LEFT(H3244,MATCH(TRUE,ISNUMBER(VALUE(MID(H3244,ROW($A$1:$A$100),1))),0)-1))))</f>
        <v>Poststrasse</v>
      </c>
      <c r="J3244" s="1" t="str" cm="1">
        <f t="array" ref="J3244">IF(H3244="","",IF(COUNT(VALUE(MID(H3244,ROW($A$1:$A$100),1)))=0,"",RIGHT(H3244,LEN(H3244)-MATCH(TRUE,ISNUMBER(VALUE(MID(H3244,ROW($A$1:$A$100),1))),0)+1)))</f>
        <v>11</v>
      </c>
      <c r="K3244" s="1" t="s">
        <v>22</v>
      </c>
      <c r="L3244" s="1" t="s">
        <v>688</v>
      </c>
      <c r="M3244" s="1" t="str">
        <f t="shared" si="151"/>
        <v>9500</v>
      </c>
      <c r="N3244" s="1" t="str">
        <f t="shared" si="152"/>
        <v>Wil SG</v>
      </c>
      <c r="O3244" s="1" t="s">
        <v>24</v>
      </c>
      <c r="P3244" s="1" t="s">
        <v>13645</v>
      </c>
      <c r="Q3244" s="1" t="s">
        <v>128</v>
      </c>
      <c r="R3244" s="1" t="s">
        <v>22</v>
      </c>
      <c r="S3244" s="1" t="s">
        <v>22</v>
      </c>
      <c r="T3244" s="1" t="s">
        <v>13646</v>
      </c>
      <c r="U3244" s="1" t="s">
        <v>27</v>
      </c>
    </row>
    <row r="3245" spans="1:21" ht="15" x14ac:dyDescent="0.2">
      <c r="A3245" s="1" t="s">
        <v>16</v>
      </c>
      <c r="B3245" s="1" t="s">
        <v>17</v>
      </c>
      <c r="C3245" s="1" t="s">
        <v>5117</v>
      </c>
      <c r="D3245" s="1" t="s">
        <v>13642</v>
      </c>
      <c r="E3245" s="1" t="s">
        <v>6024</v>
      </c>
      <c r="F3245" s="1" t="s">
        <v>22</v>
      </c>
      <c r="G3245" s="2" t="str">
        <f t="shared" si="150"/>
        <v>Praxis g(y)n plus</v>
      </c>
      <c r="H3245" s="1" t="s">
        <v>2794</v>
      </c>
      <c r="I3245" s="1" t="str" cm="1">
        <f t="array" ref="I3245">IF(H3245="","",IF(COUNT(VALUE(MID(H3245,ROW($A$1:$A$100),1)))=0,H3245,TRIM(LEFT(H3245,MATCH(TRUE,ISNUMBER(VALUE(MID(H3245,ROW($A$1:$A$100),1))),0)-1))))</f>
        <v>Löwenstrasse</v>
      </c>
      <c r="J3245" s="1" t="str" cm="1">
        <f t="array" ref="J3245">IF(H3245="","",IF(COUNT(VALUE(MID(H3245,ROW($A$1:$A$100),1)))=0,"",RIGHT(H3245,LEN(H3245)-MATCH(TRUE,ISNUMBER(VALUE(MID(H3245,ROW($A$1:$A$100),1))),0)+1)))</f>
        <v>16</v>
      </c>
      <c r="K3245" s="1" t="s">
        <v>22</v>
      </c>
      <c r="L3245" s="1" t="s">
        <v>644</v>
      </c>
      <c r="M3245" s="1" t="str">
        <f t="shared" si="151"/>
        <v>8280</v>
      </c>
      <c r="N3245" s="1" t="str">
        <f t="shared" si="152"/>
        <v>Kreuzlingen</v>
      </c>
      <c r="O3245" s="1" t="s">
        <v>24</v>
      </c>
      <c r="P3245" s="1" t="s">
        <v>13647</v>
      </c>
      <c r="Q3245" s="1" t="s">
        <v>21</v>
      </c>
      <c r="R3245" s="1" t="s">
        <v>22</v>
      </c>
      <c r="S3245" s="1" t="s">
        <v>22</v>
      </c>
      <c r="T3245" s="1" t="s">
        <v>13648</v>
      </c>
      <c r="U3245" s="1" t="s">
        <v>27</v>
      </c>
    </row>
    <row r="3246" spans="1:21" ht="15" x14ac:dyDescent="0.2">
      <c r="A3246" s="1" t="s">
        <v>16</v>
      </c>
      <c r="B3246" s="1" t="s">
        <v>64</v>
      </c>
      <c r="C3246" s="1" t="s">
        <v>1074</v>
      </c>
      <c r="D3246" s="1" t="s">
        <v>5799</v>
      </c>
      <c r="E3246" s="1" t="s">
        <v>2776</v>
      </c>
      <c r="F3246" s="1" t="s">
        <v>22</v>
      </c>
      <c r="G3246" s="2" t="str">
        <f t="shared" si="150"/>
        <v>Ärztezentrum Benken</v>
      </c>
      <c r="H3246" s="1" t="s">
        <v>2777</v>
      </c>
      <c r="I3246" s="1" t="str" cm="1">
        <f t="array" ref="I3246">IF(H3246="","",IF(COUNT(VALUE(MID(H3246,ROW($A$1:$A$100),1)))=0,H3246,TRIM(LEFT(H3246,MATCH(TRUE,ISNUMBER(VALUE(MID(H3246,ROW($A$1:$A$100),1))),0)-1))))</f>
        <v>Dorfstrasse</v>
      </c>
      <c r="J3246" s="1" t="str" cm="1">
        <f t="array" ref="J3246">IF(H3246="","",IF(COUNT(VALUE(MID(H3246,ROW($A$1:$A$100),1)))=0,"",RIGHT(H3246,LEN(H3246)-MATCH(TRUE,ISNUMBER(VALUE(MID(H3246,ROW($A$1:$A$100),1))),0)+1)))</f>
        <v>22</v>
      </c>
      <c r="K3246" s="1" t="s">
        <v>22</v>
      </c>
      <c r="L3246" s="1" t="s">
        <v>2778</v>
      </c>
      <c r="M3246" s="1" t="str">
        <f t="shared" si="151"/>
        <v>8717</v>
      </c>
      <c r="N3246" s="1" t="str">
        <f t="shared" si="152"/>
        <v>Benken SG</v>
      </c>
      <c r="O3246" s="1" t="s">
        <v>24</v>
      </c>
      <c r="P3246" s="1" t="s">
        <v>5800</v>
      </c>
      <c r="Q3246" s="1" t="s">
        <v>80</v>
      </c>
      <c r="R3246" s="1" t="s">
        <v>22</v>
      </c>
      <c r="S3246" s="1" t="s">
        <v>22</v>
      </c>
      <c r="T3246" s="1" t="s">
        <v>5801</v>
      </c>
      <c r="U3246" s="1" t="s">
        <v>27</v>
      </c>
    </row>
    <row r="3247" spans="1:21" ht="15" x14ac:dyDescent="0.2">
      <c r="A3247" s="1" t="s">
        <v>73</v>
      </c>
      <c r="B3247" s="1" t="s">
        <v>64</v>
      </c>
      <c r="C3247" s="1" t="s">
        <v>2393</v>
      </c>
      <c r="D3247" s="1" t="s">
        <v>13771</v>
      </c>
      <c r="E3247" s="1" t="s">
        <v>7066</v>
      </c>
      <c r="F3247" s="1" t="s">
        <v>22</v>
      </c>
      <c r="G3247" s="2" t="str">
        <f t="shared" si="150"/>
        <v>Arztpraxis Altstetterstrasse 118</v>
      </c>
      <c r="H3247" s="1" t="s">
        <v>7067</v>
      </c>
      <c r="I3247" s="1" t="str" cm="1">
        <f t="array" ref="I3247">IF(H3247="","",IF(COUNT(VALUE(MID(H3247,ROW($A$1:$A$100),1)))=0,H3247,TRIM(LEFT(H3247,MATCH(TRUE,ISNUMBER(VALUE(MID(H3247,ROW($A$1:$A$100),1))),0)-1))))</f>
        <v>Altstetterstrasse</v>
      </c>
      <c r="J3247" s="1" t="str" cm="1">
        <f t="array" ref="J3247">IF(H3247="","",IF(COUNT(VALUE(MID(H3247,ROW($A$1:$A$100),1)))=0,"",RIGHT(H3247,LEN(H3247)-MATCH(TRUE,ISNUMBER(VALUE(MID(H3247,ROW($A$1:$A$100),1))),0)+1)))</f>
        <v>118</v>
      </c>
      <c r="K3247" s="1" t="s">
        <v>22</v>
      </c>
      <c r="L3247" s="1" t="s">
        <v>1440</v>
      </c>
      <c r="M3247" s="1" t="str">
        <f t="shared" si="151"/>
        <v>8048</v>
      </c>
      <c r="N3247" s="1" t="str">
        <f t="shared" si="152"/>
        <v>Zürich</v>
      </c>
      <c r="O3247" s="1" t="s">
        <v>24</v>
      </c>
      <c r="P3247" s="1" t="s">
        <v>13772</v>
      </c>
      <c r="Q3247" s="1" t="s">
        <v>128</v>
      </c>
      <c r="R3247" s="1" t="s">
        <v>22</v>
      </c>
      <c r="S3247" s="1" t="s">
        <v>22</v>
      </c>
      <c r="T3247" s="1" t="s">
        <v>13773</v>
      </c>
      <c r="U3247" s="1" t="s">
        <v>27</v>
      </c>
    </row>
    <row r="3248" spans="1:21" ht="30" x14ac:dyDescent="0.2">
      <c r="A3248" s="1" t="s">
        <v>16</v>
      </c>
      <c r="B3248" s="1" t="s">
        <v>64</v>
      </c>
      <c r="C3248" s="1" t="s">
        <v>7861</v>
      </c>
      <c r="D3248" s="1" t="s">
        <v>7862</v>
      </c>
      <c r="E3248" s="1" t="s">
        <v>750</v>
      </c>
      <c r="F3248" s="1" t="s">
        <v>156</v>
      </c>
      <c r="G3248" s="2" t="str">
        <f t="shared" si="150"/>
        <v>Universitätsspital Basel
_x000D_Frauenklinik</v>
      </c>
      <c r="H3248" s="1" t="s">
        <v>752</v>
      </c>
      <c r="I3248" s="1" t="str" cm="1">
        <f t="array" ref="I3248">IF(H3248="","",IF(COUNT(VALUE(MID(H3248,ROW($A$1:$A$100),1)))=0,H3248,TRIM(LEFT(H3248,MATCH(TRUE,ISNUMBER(VALUE(MID(H3248,ROW($A$1:$A$100),1))),0)-1))))</f>
        <v>Spitalstrasse</v>
      </c>
      <c r="J3248" s="1" t="str" cm="1">
        <f t="array" ref="J3248">IF(H3248="","",IF(COUNT(VALUE(MID(H3248,ROW($A$1:$A$100),1)))=0,"",RIGHT(H3248,LEN(H3248)-MATCH(TRUE,ISNUMBER(VALUE(MID(H3248,ROW($A$1:$A$100),1))),0)+1)))</f>
        <v>21</v>
      </c>
      <c r="K3248" s="1" t="s">
        <v>22</v>
      </c>
      <c r="L3248" s="1" t="s">
        <v>753</v>
      </c>
      <c r="M3248" s="1" t="str">
        <f t="shared" si="151"/>
        <v>4031</v>
      </c>
      <c r="N3248" s="1" t="str">
        <f t="shared" si="152"/>
        <v>Basel</v>
      </c>
      <c r="O3248" s="1" t="s">
        <v>24</v>
      </c>
      <c r="P3248" s="1" t="s">
        <v>7863</v>
      </c>
      <c r="Q3248" s="1" t="s">
        <v>21</v>
      </c>
      <c r="R3248" s="1" t="s">
        <v>22</v>
      </c>
      <c r="S3248" s="1" t="s">
        <v>22</v>
      </c>
      <c r="T3248" s="1" t="s">
        <v>7864</v>
      </c>
      <c r="U3248" s="1" t="s">
        <v>27</v>
      </c>
    </row>
    <row r="3249" spans="1:21" ht="30" x14ac:dyDescent="0.2">
      <c r="A3249" s="1" t="s">
        <v>16</v>
      </c>
      <c r="B3249" s="1" t="s">
        <v>64</v>
      </c>
      <c r="C3249" s="1" t="s">
        <v>1278</v>
      </c>
      <c r="D3249" s="1" t="s">
        <v>15557</v>
      </c>
      <c r="E3249" s="1" t="s">
        <v>1445</v>
      </c>
      <c r="F3249" s="1" t="s">
        <v>8601</v>
      </c>
      <c r="G3249" s="2" t="str">
        <f t="shared" si="150"/>
        <v>Spital Zollikerberg
_x000D_Gemeinschaftspraxis</v>
      </c>
      <c r="H3249" s="1" t="s">
        <v>8602</v>
      </c>
      <c r="I3249" s="1" t="str" cm="1">
        <f t="array" ref="I3249">IF(H3249="","",IF(COUNT(VALUE(MID(H3249,ROW($A$1:$A$100),1)))=0,H3249,TRIM(LEFT(H3249,MATCH(TRUE,ISNUMBER(VALUE(MID(H3249,ROW($A$1:$A$100),1))),0)-1))))</f>
        <v>Trichtenhauserstrasse</v>
      </c>
      <c r="J3249" s="1" t="str" cm="1">
        <f t="array" ref="J3249">IF(H3249="","",IF(COUNT(VALUE(MID(H3249,ROW($A$1:$A$100),1)))=0,"",RIGHT(H3249,LEN(H3249)-MATCH(TRUE,ISNUMBER(VALUE(MID(H3249,ROW($A$1:$A$100),1))),0)+1)))</f>
        <v>24</v>
      </c>
      <c r="K3249" s="1" t="s">
        <v>22</v>
      </c>
      <c r="L3249" s="1" t="s">
        <v>1448</v>
      </c>
      <c r="M3249" s="1" t="str">
        <f t="shared" si="151"/>
        <v>8125</v>
      </c>
      <c r="N3249" s="1" t="str">
        <f t="shared" si="152"/>
        <v>Zollikerberg</v>
      </c>
      <c r="O3249" s="1" t="s">
        <v>24</v>
      </c>
      <c r="P3249" s="1" t="s">
        <v>15558</v>
      </c>
      <c r="Q3249" s="1" t="s">
        <v>128</v>
      </c>
      <c r="R3249" s="1" t="s">
        <v>80</v>
      </c>
      <c r="S3249" s="1" t="s">
        <v>22</v>
      </c>
      <c r="T3249" s="1" t="s">
        <v>15559</v>
      </c>
      <c r="U3249" s="1" t="s">
        <v>27</v>
      </c>
    </row>
    <row r="3250" spans="1:21" ht="15" x14ac:dyDescent="0.2">
      <c r="A3250" s="1" t="s">
        <v>73</v>
      </c>
      <c r="B3250" s="1" t="s">
        <v>64</v>
      </c>
      <c r="C3250" s="1" t="s">
        <v>1061</v>
      </c>
      <c r="D3250" s="1" t="s">
        <v>13489</v>
      </c>
      <c r="E3250" s="1" t="s">
        <v>7747</v>
      </c>
      <c r="F3250" s="1" t="s">
        <v>22</v>
      </c>
      <c r="G3250" s="2" t="str">
        <f t="shared" si="150"/>
        <v>Next Fertility St. Gallen AG</v>
      </c>
      <c r="H3250" s="1" t="s">
        <v>7748</v>
      </c>
      <c r="I3250" s="1" t="str" cm="1">
        <f t="array" ref="I3250">IF(H3250="","",IF(COUNT(VALUE(MID(H3250,ROW($A$1:$A$100),1)))=0,H3250,TRIM(LEFT(H3250,MATCH(TRUE,ISNUMBER(VALUE(MID(H3250,ROW($A$1:$A$100),1))),0)-1))))</f>
        <v>Kürsteinerstrasse</v>
      </c>
      <c r="J3250" s="1" t="str" cm="1">
        <f t="array" ref="J3250">IF(H3250="","",IF(COUNT(VALUE(MID(H3250,ROW($A$1:$A$100),1)))=0,"",RIGHT(H3250,LEN(H3250)-MATCH(TRUE,ISNUMBER(VALUE(MID(H3250,ROW($A$1:$A$100),1))),0)+1)))</f>
        <v>2</v>
      </c>
      <c r="K3250" s="1" t="s">
        <v>22</v>
      </c>
      <c r="L3250" s="1" t="s">
        <v>922</v>
      </c>
      <c r="M3250" s="1" t="str">
        <f t="shared" si="151"/>
        <v>9015</v>
      </c>
      <c r="N3250" s="1" t="str">
        <f t="shared" si="152"/>
        <v>St. Gallen</v>
      </c>
      <c r="O3250" s="1" t="s">
        <v>24</v>
      </c>
      <c r="P3250" s="1" t="s">
        <v>13490</v>
      </c>
      <c r="Q3250" s="1" t="s">
        <v>21</v>
      </c>
      <c r="R3250" s="1" t="s">
        <v>22</v>
      </c>
      <c r="S3250" s="1" t="s">
        <v>22</v>
      </c>
      <c r="T3250" s="1" t="s">
        <v>13491</v>
      </c>
      <c r="U3250" s="1" t="s">
        <v>27</v>
      </c>
    </row>
    <row r="3251" spans="1:21" ht="15" x14ac:dyDescent="0.2">
      <c r="A3251" s="1" t="s">
        <v>16</v>
      </c>
      <c r="B3251" s="1" t="s">
        <v>64</v>
      </c>
      <c r="C3251" s="1" t="s">
        <v>862</v>
      </c>
      <c r="D3251" s="1" t="s">
        <v>5958</v>
      </c>
      <c r="E3251" s="1" t="s">
        <v>5959</v>
      </c>
      <c r="F3251" s="1" t="s">
        <v>22</v>
      </c>
      <c r="G3251" s="2" t="str">
        <f t="shared" si="150"/>
        <v>Praxis Casablanca</v>
      </c>
      <c r="H3251" s="1" t="s">
        <v>3561</v>
      </c>
      <c r="I3251" s="1" t="str" cm="1">
        <f t="array" ref="I3251">IF(H3251="","",IF(COUNT(VALUE(MID(H3251,ROW($A$1:$A$100),1)))=0,H3251,TRIM(LEFT(H3251,MATCH(TRUE,ISNUMBER(VALUE(MID(H3251,ROW($A$1:$A$100),1))),0)-1))))</f>
        <v>Bahnhofstrasse</v>
      </c>
      <c r="J3251" s="1" t="str" cm="1">
        <f t="array" ref="J3251">IF(H3251="","",IF(COUNT(VALUE(MID(H3251,ROW($A$1:$A$100),1)))=0,"",RIGHT(H3251,LEN(H3251)-MATCH(TRUE,ISNUMBER(VALUE(MID(H3251,ROW($A$1:$A$100),1))),0)+1)))</f>
        <v>32</v>
      </c>
      <c r="K3251" s="1" t="s">
        <v>22</v>
      </c>
      <c r="L3251" s="1" t="s">
        <v>5882</v>
      </c>
      <c r="M3251" s="1" t="str">
        <f t="shared" si="151"/>
        <v>9630</v>
      </c>
      <c r="N3251" s="1" t="str">
        <f t="shared" si="152"/>
        <v>Wattwil</v>
      </c>
      <c r="O3251" s="1" t="s">
        <v>24</v>
      </c>
      <c r="P3251" s="1" t="s">
        <v>5960</v>
      </c>
      <c r="Q3251" s="1" t="s">
        <v>21</v>
      </c>
      <c r="R3251" s="1" t="s">
        <v>22</v>
      </c>
      <c r="S3251" s="1" t="s">
        <v>22</v>
      </c>
      <c r="T3251" s="1" t="s">
        <v>5961</v>
      </c>
      <c r="U3251" s="1" t="s">
        <v>27</v>
      </c>
    </row>
    <row r="3252" spans="1:21" ht="15" x14ac:dyDescent="0.2">
      <c r="A3252" s="1" t="s">
        <v>16</v>
      </c>
      <c r="B3252" s="1" t="s">
        <v>64</v>
      </c>
      <c r="C3252" s="1" t="s">
        <v>691</v>
      </c>
      <c r="D3252" s="1" t="s">
        <v>13649</v>
      </c>
      <c r="E3252" s="1" t="s">
        <v>2781</v>
      </c>
      <c r="F3252" s="1" t="s">
        <v>22</v>
      </c>
      <c r="G3252" s="2" t="str">
        <f t="shared" si="150"/>
        <v>Medizinisches Zentrum Arbon AG</v>
      </c>
      <c r="H3252" s="1" t="s">
        <v>2782</v>
      </c>
      <c r="I3252" s="1" t="str" cm="1">
        <f t="array" ref="I3252">IF(H3252="","",IF(COUNT(VALUE(MID(H3252,ROW($A$1:$A$100),1)))=0,H3252,TRIM(LEFT(H3252,MATCH(TRUE,ISNUMBER(VALUE(MID(H3252,ROW($A$1:$A$100),1))),0)-1))))</f>
        <v>Schlossgasse</v>
      </c>
      <c r="J3252" s="1" t="str" cm="1">
        <f t="array" ref="J3252">IF(H3252="","",IF(COUNT(VALUE(MID(H3252,ROW($A$1:$A$100),1)))=0,"",RIGHT(H3252,LEN(H3252)-MATCH(TRUE,ISNUMBER(VALUE(MID(H3252,ROW($A$1:$A$100),1))),0)+1)))</f>
        <v>4</v>
      </c>
      <c r="K3252" s="1" t="s">
        <v>22</v>
      </c>
      <c r="L3252" s="1" t="s">
        <v>2783</v>
      </c>
      <c r="M3252" s="1" t="str">
        <f t="shared" si="151"/>
        <v>9320</v>
      </c>
      <c r="N3252" s="1" t="str">
        <f t="shared" si="152"/>
        <v>Arbon</v>
      </c>
      <c r="O3252" s="1" t="s">
        <v>24</v>
      </c>
      <c r="P3252" s="1" t="s">
        <v>13650</v>
      </c>
      <c r="Q3252" s="1" t="s">
        <v>21</v>
      </c>
      <c r="R3252" s="1" t="s">
        <v>22</v>
      </c>
      <c r="S3252" s="1" t="s">
        <v>22</v>
      </c>
      <c r="T3252" s="1" t="s">
        <v>13651</v>
      </c>
      <c r="U3252" s="1" t="s">
        <v>27</v>
      </c>
    </row>
    <row r="3253" spans="1:21" ht="30" x14ac:dyDescent="0.2">
      <c r="A3253" s="1" t="s">
        <v>16</v>
      </c>
      <c r="B3253" s="1" t="s">
        <v>64</v>
      </c>
      <c r="C3253" s="1" t="s">
        <v>4868</v>
      </c>
      <c r="D3253" s="1" t="s">
        <v>4869</v>
      </c>
      <c r="E3253" s="1" t="s">
        <v>1445</v>
      </c>
      <c r="F3253" s="1" t="s">
        <v>1446</v>
      </c>
      <c r="G3253" s="2" t="str">
        <f t="shared" si="150"/>
        <v>Spital Zollikerberg
_x000D_Gynäkologie - Frauenklinik</v>
      </c>
      <c r="H3253" s="1" t="s">
        <v>1447</v>
      </c>
      <c r="I3253" s="1" t="str" cm="1">
        <f t="array" ref="I3253">IF(H3253="","",IF(COUNT(VALUE(MID(H3253,ROW($A$1:$A$100),1)))=0,H3253,TRIM(LEFT(H3253,MATCH(TRUE,ISNUMBER(VALUE(MID(H3253,ROW($A$1:$A$100),1))),0)-1))))</f>
        <v>Trichtenhauser Strasse</v>
      </c>
      <c r="J3253" s="1" t="str" cm="1">
        <f t="array" ref="J3253">IF(H3253="","",IF(COUNT(VALUE(MID(H3253,ROW($A$1:$A$100),1)))=0,"",RIGHT(H3253,LEN(H3253)-MATCH(TRUE,ISNUMBER(VALUE(MID(H3253,ROW($A$1:$A$100),1))),0)+1)))</f>
        <v>20</v>
      </c>
      <c r="K3253" s="1" t="s">
        <v>22</v>
      </c>
      <c r="L3253" s="1" t="s">
        <v>1448</v>
      </c>
      <c r="M3253" s="1" t="str">
        <f t="shared" si="151"/>
        <v>8125</v>
      </c>
      <c r="N3253" s="1" t="str">
        <f t="shared" si="152"/>
        <v>Zollikerberg</v>
      </c>
      <c r="O3253" s="1" t="s">
        <v>24</v>
      </c>
      <c r="P3253" s="1" t="s">
        <v>4870</v>
      </c>
      <c r="Q3253" s="1" t="s">
        <v>21</v>
      </c>
      <c r="R3253" s="1" t="s">
        <v>22</v>
      </c>
      <c r="S3253" s="1" t="s">
        <v>22</v>
      </c>
      <c r="T3253" s="1" t="s">
        <v>4871</v>
      </c>
      <c r="U3253" s="1" t="s">
        <v>27</v>
      </c>
    </row>
    <row r="3254" spans="1:21" ht="15" x14ac:dyDescent="0.2">
      <c r="A3254" s="1" t="s">
        <v>16</v>
      </c>
      <c r="B3254" s="1" t="s">
        <v>64</v>
      </c>
      <c r="C3254" s="1" t="s">
        <v>1735</v>
      </c>
      <c r="D3254" s="1" t="s">
        <v>7837</v>
      </c>
      <c r="E3254" s="1" t="s">
        <v>440</v>
      </c>
      <c r="F3254" s="1" t="s">
        <v>22</v>
      </c>
      <c r="G3254" s="2" t="str">
        <f t="shared" si="150"/>
        <v>Medbase Permanence HBF Zürich</v>
      </c>
      <c r="H3254" s="1" t="s">
        <v>441</v>
      </c>
      <c r="I3254" s="1" t="str" cm="1">
        <f t="array" ref="I3254">IF(H3254="","",IF(COUNT(VALUE(MID(H3254,ROW($A$1:$A$100),1)))=0,H3254,TRIM(LEFT(H3254,MATCH(TRUE,ISNUMBER(VALUE(MID(H3254,ROW($A$1:$A$100),1))),0)-1))))</f>
        <v>Bahnhofplatz</v>
      </c>
      <c r="J3254" s="1" t="str" cm="1">
        <f t="array" ref="J3254">IF(H3254="","",IF(COUNT(VALUE(MID(H3254,ROW($A$1:$A$100),1)))=0,"",RIGHT(H3254,LEN(H3254)-MATCH(TRUE,ISNUMBER(VALUE(MID(H3254,ROW($A$1:$A$100),1))),0)+1)))</f>
        <v>15</v>
      </c>
      <c r="K3254" s="1" t="s">
        <v>22</v>
      </c>
      <c r="L3254" s="1" t="s">
        <v>415</v>
      </c>
      <c r="M3254" s="1" t="str">
        <f t="shared" si="151"/>
        <v>8001</v>
      </c>
      <c r="N3254" s="1" t="str">
        <f t="shared" si="152"/>
        <v>Zürich</v>
      </c>
      <c r="O3254" s="1" t="s">
        <v>24</v>
      </c>
      <c r="P3254" s="1" t="s">
        <v>7838</v>
      </c>
      <c r="Q3254" s="1" t="s">
        <v>128</v>
      </c>
      <c r="R3254" s="1" t="s">
        <v>22</v>
      </c>
      <c r="S3254" s="1" t="s">
        <v>22</v>
      </c>
      <c r="T3254" s="1" t="s">
        <v>7839</v>
      </c>
      <c r="U3254" s="1" t="s">
        <v>27</v>
      </c>
    </row>
    <row r="3255" spans="1:21" ht="15" x14ac:dyDescent="0.2">
      <c r="A3255" s="1" t="s">
        <v>16</v>
      </c>
      <c r="B3255" s="1" t="s">
        <v>17</v>
      </c>
      <c r="C3255" s="1" t="s">
        <v>1894</v>
      </c>
      <c r="D3255" s="1" t="s">
        <v>7557</v>
      </c>
      <c r="E3255" s="1" t="s">
        <v>3303</v>
      </c>
      <c r="F3255" s="1" t="s">
        <v>22</v>
      </c>
      <c r="G3255" s="2" t="str">
        <f t="shared" si="150"/>
        <v>Ärztezentrum Flawil AG</v>
      </c>
      <c r="H3255" s="1" t="s">
        <v>3304</v>
      </c>
      <c r="I3255" s="1" t="str" cm="1">
        <f t="array" ref="I3255">IF(H3255="","",IF(COUNT(VALUE(MID(H3255,ROW($A$1:$A$100),1)))=0,H3255,TRIM(LEFT(H3255,MATCH(TRUE,ISNUMBER(VALUE(MID(H3255,ROW($A$1:$A$100),1))),0)-1))))</f>
        <v>Magdenauerstrasse</v>
      </c>
      <c r="J3255" s="1" t="str" cm="1">
        <f t="array" ref="J3255">IF(H3255="","",IF(COUNT(VALUE(MID(H3255,ROW($A$1:$A$100),1)))=0,"",RIGHT(H3255,LEN(H3255)-MATCH(TRUE,ISNUMBER(VALUE(MID(H3255,ROW($A$1:$A$100),1))),0)+1)))</f>
        <v>1</v>
      </c>
      <c r="K3255" s="1" t="s">
        <v>22</v>
      </c>
      <c r="L3255" s="1" t="s">
        <v>557</v>
      </c>
      <c r="M3255" s="1" t="str">
        <f t="shared" si="151"/>
        <v>9230</v>
      </c>
      <c r="N3255" s="1" t="str">
        <f t="shared" si="152"/>
        <v>Flawil</v>
      </c>
      <c r="O3255" s="1" t="s">
        <v>24</v>
      </c>
      <c r="P3255" s="1" t="s">
        <v>7558</v>
      </c>
      <c r="Q3255" s="1" t="s">
        <v>128</v>
      </c>
      <c r="R3255" s="1" t="s">
        <v>22</v>
      </c>
      <c r="S3255" s="1" t="s">
        <v>22</v>
      </c>
      <c r="T3255" s="1" t="s">
        <v>7559</v>
      </c>
      <c r="U3255" s="1" t="s">
        <v>27</v>
      </c>
    </row>
    <row r="3256" spans="1:21" ht="15" x14ac:dyDescent="0.2">
      <c r="A3256" s="1" t="s">
        <v>73</v>
      </c>
      <c r="B3256" s="1" t="s">
        <v>64</v>
      </c>
      <c r="C3256" s="1" t="s">
        <v>2393</v>
      </c>
      <c r="D3256" s="1" t="s">
        <v>5324</v>
      </c>
      <c r="E3256" s="1" t="s">
        <v>3600</v>
      </c>
      <c r="F3256" s="1" t="s">
        <v>22</v>
      </c>
      <c r="G3256" s="2" t="str">
        <f t="shared" si="150"/>
        <v>Praxis Gutenberg</v>
      </c>
      <c r="H3256" s="1" t="s">
        <v>3601</v>
      </c>
      <c r="I3256" s="1" t="str" cm="1">
        <f t="array" ref="I3256">IF(H3256="","",IF(COUNT(VALUE(MID(H3256,ROW($A$1:$A$100),1)))=0,H3256,TRIM(LEFT(H3256,MATCH(TRUE,ISNUMBER(VALUE(MID(H3256,ROW($A$1:$A$100),1))),0)-1))))</f>
        <v>Gutenbergstrasse</v>
      </c>
      <c r="J3256" s="1" t="str" cm="1">
        <f t="array" ref="J3256">IF(H3256="","",IF(COUNT(VALUE(MID(H3256,ROW($A$1:$A$100),1)))=0,"",RIGHT(H3256,LEN(H3256)-MATCH(TRUE,ISNUMBER(VALUE(MID(H3256,ROW($A$1:$A$100),1))),0)+1)))</f>
        <v>2</v>
      </c>
      <c r="K3256" s="1" t="s">
        <v>22</v>
      </c>
      <c r="L3256" s="1" t="s">
        <v>1840</v>
      </c>
      <c r="M3256" s="1" t="str">
        <f t="shared" si="151"/>
        <v>9435</v>
      </c>
      <c r="N3256" s="1" t="str">
        <f t="shared" si="152"/>
        <v>Heerbrugg</v>
      </c>
      <c r="O3256" s="1" t="s">
        <v>24</v>
      </c>
      <c r="P3256" s="1" t="s">
        <v>5325</v>
      </c>
      <c r="Q3256" s="1" t="s">
        <v>128</v>
      </c>
      <c r="R3256" s="1" t="s">
        <v>80</v>
      </c>
      <c r="S3256" s="1" t="s">
        <v>22</v>
      </c>
      <c r="T3256" s="1" t="s">
        <v>5326</v>
      </c>
      <c r="U3256" s="1" t="s">
        <v>27</v>
      </c>
    </row>
    <row r="3257" spans="1:21" ht="15" x14ac:dyDescent="0.2">
      <c r="A3257" s="1" t="s">
        <v>16</v>
      </c>
      <c r="B3257" s="1" t="s">
        <v>64</v>
      </c>
      <c r="C3257" s="1" t="s">
        <v>145</v>
      </c>
      <c r="D3257" s="1" t="s">
        <v>2719</v>
      </c>
      <c r="E3257" s="1" t="s">
        <v>2720</v>
      </c>
      <c r="F3257" s="1" t="s">
        <v>22</v>
      </c>
      <c r="G3257" s="2" t="str">
        <f t="shared" si="150"/>
        <v>Praxis Dr. Annette Biegert</v>
      </c>
      <c r="H3257" s="1" t="s">
        <v>2721</v>
      </c>
      <c r="I3257" s="1" t="str" cm="1">
        <f t="array" ref="I3257">IF(H3257="","",IF(COUNT(VALUE(MID(H3257,ROW($A$1:$A$100),1)))=0,H3257,TRIM(LEFT(H3257,MATCH(TRUE,ISNUMBER(VALUE(MID(H3257,ROW($A$1:$A$100),1))),0)-1))))</f>
        <v>Poststrasse</v>
      </c>
      <c r="J3257" s="1" t="str" cm="1">
        <f t="array" ref="J3257">IF(H3257="","",IF(COUNT(VALUE(MID(H3257,ROW($A$1:$A$100),1)))=0,"",RIGHT(H3257,LEN(H3257)-MATCH(TRUE,ISNUMBER(VALUE(MID(H3257,ROW($A$1:$A$100),1))),0)+1)))</f>
        <v>3</v>
      </c>
      <c r="K3257" s="1" t="s">
        <v>22</v>
      </c>
      <c r="L3257" s="1" t="s">
        <v>883</v>
      </c>
      <c r="M3257" s="1" t="str">
        <f t="shared" si="151"/>
        <v>9220</v>
      </c>
      <c r="N3257" s="1" t="str">
        <f t="shared" si="152"/>
        <v>Bischofszell</v>
      </c>
      <c r="O3257" s="1" t="s">
        <v>24</v>
      </c>
      <c r="P3257" s="1" t="s">
        <v>2722</v>
      </c>
      <c r="Q3257" s="1" t="s">
        <v>21</v>
      </c>
      <c r="R3257" s="1" t="s">
        <v>22</v>
      </c>
      <c r="S3257" s="1" t="s">
        <v>22</v>
      </c>
      <c r="T3257" s="1" t="s">
        <v>2723</v>
      </c>
      <c r="U3257" s="1" t="s">
        <v>27</v>
      </c>
    </row>
    <row r="3258" spans="1:21" ht="15" x14ac:dyDescent="0.2">
      <c r="A3258" s="1" t="s">
        <v>16</v>
      </c>
      <c r="B3258" s="1" t="s">
        <v>64</v>
      </c>
      <c r="C3258" s="1" t="s">
        <v>8408</v>
      </c>
      <c r="D3258" s="1" t="s">
        <v>13652</v>
      </c>
      <c r="E3258" s="1" t="s">
        <v>4009</v>
      </c>
      <c r="F3258" s="1" t="s">
        <v>22</v>
      </c>
      <c r="G3258" s="2" t="str">
        <f t="shared" si="150"/>
        <v>Praxis Rosengasse</v>
      </c>
      <c r="H3258" s="1" t="s">
        <v>4010</v>
      </c>
      <c r="I3258" s="1" t="str" cm="1">
        <f t="array" ref="I3258">IF(H3258="","",IF(COUNT(VALUE(MID(H3258,ROW($A$1:$A$100),1)))=0,H3258,TRIM(LEFT(H3258,MATCH(TRUE,ISNUMBER(VALUE(MID(H3258,ROW($A$1:$A$100),1))),0)-1))))</f>
        <v>Rosengasse</v>
      </c>
      <c r="J3258" s="1" t="str" cm="1">
        <f t="array" ref="J3258">IF(H3258="","",IF(COUNT(VALUE(MID(H3258,ROW($A$1:$A$100),1)))=0,"",RIGHT(H3258,LEN(H3258)-MATCH(TRUE,ISNUMBER(VALUE(MID(H3258,ROW($A$1:$A$100),1))),0)+1)))</f>
        <v>9</v>
      </c>
      <c r="K3258" s="1" t="s">
        <v>22</v>
      </c>
      <c r="L3258" s="1" t="s">
        <v>4011</v>
      </c>
      <c r="M3258" s="1" t="str">
        <f t="shared" si="151"/>
        <v>8332</v>
      </c>
      <c r="N3258" s="1" t="str">
        <f t="shared" si="152"/>
        <v>Russikon</v>
      </c>
      <c r="O3258" s="1" t="s">
        <v>24</v>
      </c>
      <c r="P3258" s="1" t="s">
        <v>13653</v>
      </c>
      <c r="Q3258" s="1" t="s">
        <v>128</v>
      </c>
      <c r="R3258" s="1" t="s">
        <v>22</v>
      </c>
      <c r="S3258" s="1" t="s">
        <v>22</v>
      </c>
      <c r="T3258" s="1" t="s">
        <v>13654</v>
      </c>
      <c r="U3258" s="1" t="s">
        <v>27</v>
      </c>
    </row>
    <row r="3259" spans="1:21" ht="15" x14ac:dyDescent="0.2">
      <c r="A3259" s="1" t="s">
        <v>73</v>
      </c>
      <c r="B3259" s="1" t="s">
        <v>64</v>
      </c>
      <c r="C3259" s="1" t="s">
        <v>2116</v>
      </c>
      <c r="D3259" s="1" t="s">
        <v>15099</v>
      </c>
      <c r="E3259" s="1" t="s">
        <v>15100</v>
      </c>
      <c r="F3259" s="1" t="s">
        <v>22</v>
      </c>
      <c r="G3259" s="2" t="str">
        <f t="shared" si="150"/>
        <v>Praxis Dr. Schöttner Johannes</v>
      </c>
      <c r="H3259" s="1" t="s">
        <v>15101</v>
      </c>
      <c r="I3259" s="1" t="str" cm="1">
        <f t="array" ref="I3259">IF(H3259="","",IF(COUNT(VALUE(MID(H3259,ROW($A$1:$A$100),1)))=0,H3259,TRIM(LEFT(H3259,MATCH(TRUE,ISNUMBER(VALUE(MID(H3259,ROW($A$1:$A$100),1))),0)-1))))</f>
        <v>Regensdorferstrasse</v>
      </c>
      <c r="J3259" s="1" t="str" cm="1">
        <f t="array" ref="J3259">IF(H3259="","",IF(COUNT(VALUE(MID(H3259,ROW($A$1:$A$100),1)))=0,"",RIGHT(H3259,LEN(H3259)-MATCH(TRUE,ISNUMBER(VALUE(MID(H3259,ROW($A$1:$A$100),1))),0)+1)))</f>
        <v>15</v>
      </c>
      <c r="K3259" s="1" t="s">
        <v>22</v>
      </c>
      <c r="L3259" s="1" t="s">
        <v>915</v>
      </c>
      <c r="M3259" s="1" t="str">
        <f t="shared" si="151"/>
        <v>8049</v>
      </c>
      <c r="N3259" s="1" t="str">
        <f t="shared" si="152"/>
        <v>Zürich</v>
      </c>
      <c r="O3259" s="1" t="s">
        <v>24</v>
      </c>
      <c r="P3259" s="1" t="s">
        <v>15102</v>
      </c>
      <c r="Q3259" s="1" t="s">
        <v>80</v>
      </c>
      <c r="R3259" s="1" t="s">
        <v>22</v>
      </c>
      <c r="S3259" s="1" t="s">
        <v>22</v>
      </c>
      <c r="T3259" s="1" t="s">
        <v>15103</v>
      </c>
      <c r="U3259" s="1" t="s">
        <v>27</v>
      </c>
    </row>
    <row r="3260" spans="1:21" ht="15" x14ac:dyDescent="0.2">
      <c r="A3260" s="1" t="s">
        <v>16</v>
      </c>
      <c r="B3260" s="1" t="s">
        <v>64</v>
      </c>
      <c r="C3260" s="1" t="s">
        <v>310</v>
      </c>
      <c r="D3260" s="1" t="s">
        <v>7730</v>
      </c>
      <c r="E3260" s="1" t="s">
        <v>7457</v>
      </c>
      <c r="F3260" s="1" t="s">
        <v>22</v>
      </c>
      <c r="G3260" s="2" t="str">
        <f t="shared" si="150"/>
        <v>Arztpraxis Mühle Niederuster</v>
      </c>
      <c r="H3260" s="1" t="s">
        <v>7458</v>
      </c>
      <c r="I3260" s="1" t="str" cm="1">
        <f t="array" ref="I3260">IF(H3260="","",IF(COUNT(VALUE(MID(H3260,ROW($A$1:$A$100),1)))=0,H3260,TRIM(LEFT(H3260,MATCH(TRUE,ISNUMBER(VALUE(MID(H3260,ROW($A$1:$A$100),1))),0)-1))))</f>
        <v>Sonnenbergstrasse</v>
      </c>
      <c r="J3260" s="1" t="str" cm="1">
        <f t="array" ref="J3260">IF(H3260="","",IF(COUNT(VALUE(MID(H3260,ROW($A$1:$A$100),1)))=0,"",RIGHT(H3260,LEN(H3260)-MATCH(TRUE,ISNUMBER(VALUE(MID(H3260,ROW($A$1:$A$100),1))),0)+1)))</f>
        <v>11</v>
      </c>
      <c r="K3260" s="1" t="s">
        <v>22</v>
      </c>
      <c r="L3260" s="1" t="s">
        <v>638</v>
      </c>
      <c r="M3260" s="1" t="str">
        <f t="shared" si="151"/>
        <v>8610</v>
      </c>
      <c r="N3260" s="1" t="str">
        <f t="shared" si="152"/>
        <v>Uster</v>
      </c>
      <c r="O3260" s="1" t="s">
        <v>24</v>
      </c>
      <c r="P3260" s="1" t="s">
        <v>7731</v>
      </c>
      <c r="Q3260" s="1" t="s">
        <v>128</v>
      </c>
      <c r="R3260" s="1" t="s">
        <v>22</v>
      </c>
      <c r="S3260" s="1" t="s">
        <v>22</v>
      </c>
      <c r="T3260" s="1" t="s">
        <v>7732</v>
      </c>
      <c r="U3260" s="1" t="s">
        <v>27</v>
      </c>
    </row>
    <row r="3261" spans="1:21" ht="15" x14ac:dyDescent="0.2">
      <c r="A3261" s="1" t="s">
        <v>16</v>
      </c>
      <c r="B3261" s="1" t="s">
        <v>64</v>
      </c>
      <c r="C3261" s="1" t="s">
        <v>3870</v>
      </c>
      <c r="D3261" s="1" t="s">
        <v>13672</v>
      </c>
      <c r="E3261" s="1" t="s">
        <v>5328</v>
      </c>
      <c r="F3261" s="1" t="s">
        <v>22</v>
      </c>
      <c r="G3261" s="2" t="str">
        <f t="shared" si="150"/>
        <v>Frauenpraxis Zürich, Dr. Rahm B.</v>
      </c>
      <c r="H3261" s="1" t="s">
        <v>5329</v>
      </c>
      <c r="I3261" s="1" t="str" cm="1">
        <f t="array" ref="I3261">IF(H3261="","",IF(COUNT(VALUE(MID(H3261,ROW($A$1:$A$100),1)))=0,H3261,TRIM(LEFT(H3261,MATCH(TRUE,ISNUMBER(VALUE(MID(H3261,ROW($A$1:$A$100),1))),0)-1))))</f>
        <v>Tödistrasse</v>
      </c>
      <c r="J3261" s="1" t="str" cm="1">
        <f t="array" ref="J3261">IF(H3261="","",IF(COUNT(VALUE(MID(H3261,ROW($A$1:$A$100),1)))=0,"",RIGHT(H3261,LEN(H3261)-MATCH(TRUE,ISNUMBER(VALUE(MID(H3261,ROW($A$1:$A$100),1))),0)+1)))</f>
        <v>20</v>
      </c>
      <c r="K3261" s="1" t="s">
        <v>22</v>
      </c>
      <c r="L3261" s="1" t="s">
        <v>126</v>
      </c>
      <c r="M3261" s="1" t="str">
        <f t="shared" si="151"/>
        <v>8002</v>
      </c>
      <c r="N3261" s="1" t="str">
        <f t="shared" si="152"/>
        <v>Zürich</v>
      </c>
      <c r="O3261" s="1" t="s">
        <v>24</v>
      </c>
      <c r="P3261" s="1" t="s">
        <v>13673</v>
      </c>
      <c r="Q3261" s="1" t="s">
        <v>21</v>
      </c>
      <c r="R3261" s="1" t="s">
        <v>22</v>
      </c>
      <c r="S3261" s="1" t="s">
        <v>22</v>
      </c>
      <c r="T3261" s="1" t="s">
        <v>13674</v>
      </c>
      <c r="U3261" s="1" t="s">
        <v>27</v>
      </c>
    </row>
    <row r="3262" spans="1:21" ht="15" x14ac:dyDescent="0.2">
      <c r="A3262" s="1" t="s">
        <v>16</v>
      </c>
      <c r="B3262" s="1" t="s">
        <v>64</v>
      </c>
      <c r="C3262" s="1" t="s">
        <v>13668</v>
      </c>
      <c r="D3262" s="1" t="s">
        <v>13669</v>
      </c>
      <c r="E3262" s="1" t="s">
        <v>941</v>
      </c>
      <c r="F3262" s="1" t="s">
        <v>22</v>
      </c>
      <c r="G3262" s="2" t="str">
        <f t="shared" si="150"/>
        <v>SihlGynPraxis</v>
      </c>
      <c r="H3262" s="1" t="s">
        <v>942</v>
      </c>
      <c r="I3262" s="1" t="str" cm="1">
        <f t="array" ref="I3262">IF(H3262="","",IF(COUNT(VALUE(MID(H3262,ROW($A$1:$A$100),1)))=0,H3262,TRIM(LEFT(H3262,MATCH(TRUE,ISNUMBER(VALUE(MID(H3262,ROW($A$1:$A$100),1))),0)-1))))</f>
        <v>Giesshübelstrasse</v>
      </c>
      <c r="J3262" s="1" t="str" cm="1">
        <f t="array" ref="J3262">IF(H3262="","",IF(COUNT(VALUE(MID(H3262,ROW($A$1:$A$100),1)))=0,"",RIGHT(H3262,LEN(H3262)-MATCH(TRUE,ISNUMBER(VALUE(MID(H3262,ROW($A$1:$A$100),1))),0)+1)))</f>
        <v>15</v>
      </c>
      <c r="K3262" s="1" t="s">
        <v>22</v>
      </c>
      <c r="L3262" s="1" t="s">
        <v>943</v>
      </c>
      <c r="M3262" s="1" t="str">
        <f t="shared" si="151"/>
        <v>8045</v>
      </c>
      <c r="N3262" s="1" t="str">
        <f t="shared" si="152"/>
        <v>Zürich</v>
      </c>
      <c r="O3262" s="1" t="s">
        <v>24</v>
      </c>
      <c r="P3262" s="1" t="s">
        <v>13670</v>
      </c>
      <c r="Q3262" s="1" t="s">
        <v>21</v>
      </c>
      <c r="R3262" s="1" t="s">
        <v>22</v>
      </c>
      <c r="S3262" s="1" t="s">
        <v>22</v>
      </c>
      <c r="T3262" s="1" t="s">
        <v>13671</v>
      </c>
      <c r="U3262" s="1" t="s">
        <v>27</v>
      </c>
    </row>
    <row r="3263" spans="1:21" ht="30" x14ac:dyDescent="0.2">
      <c r="A3263" s="1" t="s">
        <v>16</v>
      </c>
      <c r="B3263" s="1" t="s">
        <v>17</v>
      </c>
      <c r="C3263" s="1" t="s">
        <v>15691</v>
      </c>
      <c r="D3263" s="1" t="s">
        <v>15692</v>
      </c>
      <c r="E3263" s="1" t="s">
        <v>163</v>
      </c>
      <c r="F3263" s="1" t="s">
        <v>745</v>
      </c>
      <c r="G3263" s="2" t="str">
        <f t="shared" si="150"/>
        <v>Inselspital Bern
_x000D_Klinik für Frauenheilkunde</v>
      </c>
      <c r="H3263" s="1" t="s">
        <v>165</v>
      </c>
      <c r="I3263" s="1" t="str" cm="1">
        <f t="array" ref="I3263">IF(H3263="","",IF(COUNT(VALUE(MID(H3263,ROW($A$1:$A$100),1)))=0,H3263,TRIM(LEFT(H3263,MATCH(TRUE,ISNUMBER(VALUE(MID(H3263,ROW($A$1:$A$100),1))),0)-1))))</f>
        <v>Friedbühlstrasse</v>
      </c>
      <c r="J3263" s="1" t="str" cm="1">
        <f t="array" ref="J3263">IF(H3263="","",IF(COUNT(VALUE(MID(H3263,ROW($A$1:$A$100),1)))=0,"",RIGHT(H3263,LEN(H3263)-MATCH(TRUE,ISNUMBER(VALUE(MID(H3263,ROW($A$1:$A$100),1))),0)+1)))</f>
        <v>19</v>
      </c>
      <c r="K3263" s="1" t="s">
        <v>22</v>
      </c>
      <c r="L3263" s="1" t="s">
        <v>166</v>
      </c>
      <c r="M3263" s="1" t="str">
        <f t="shared" si="151"/>
        <v>3010</v>
      </c>
      <c r="N3263" s="1" t="str">
        <f t="shared" si="152"/>
        <v>Bern</v>
      </c>
      <c r="O3263" s="1" t="s">
        <v>24</v>
      </c>
      <c r="P3263" s="1" t="s">
        <v>15693</v>
      </c>
      <c r="Q3263" s="1" t="s">
        <v>21</v>
      </c>
      <c r="R3263" s="1" t="s">
        <v>22</v>
      </c>
      <c r="S3263" s="1" t="s">
        <v>22</v>
      </c>
      <c r="T3263" s="1" t="s">
        <v>15694</v>
      </c>
      <c r="U3263" s="1" t="s">
        <v>27</v>
      </c>
    </row>
    <row r="3264" spans="1:21" ht="15" x14ac:dyDescent="0.2">
      <c r="A3264" s="1" t="s">
        <v>16</v>
      </c>
      <c r="B3264" s="1" t="s">
        <v>64</v>
      </c>
      <c r="C3264" s="1" t="s">
        <v>1829</v>
      </c>
      <c r="D3264" s="1" t="s">
        <v>1830</v>
      </c>
      <c r="E3264" s="1" t="s">
        <v>1831</v>
      </c>
      <c r="F3264" s="1" t="s">
        <v>22</v>
      </c>
      <c r="G3264" s="2" t="str">
        <f t="shared" si="150"/>
        <v>Gesundheitszentrum Rigi AG</v>
      </c>
      <c r="H3264" s="1" t="s">
        <v>1832</v>
      </c>
      <c r="I3264" s="1" t="str" cm="1">
        <f t="array" ref="I3264">IF(H3264="","",IF(COUNT(VALUE(MID(H3264,ROW($A$1:$A$100),1)))=0,H3264,TRIM(LEFT(H3264,MATCH(TRUE,ISNUMBER(VALUE(MID(H3264,ROW($A$1:$A$100),1))),0)-1))))</f>
        <v>Bodenstrasse</v>
      </c>
      <c r="J3264" s="1" t="str" cm="1">
        <f t="array" ref="J3264">IF(H3264="","",IF(COUNT(VALUE(MID(H3264,ROW($A$1:$A$100),1)))=0,"",RIGHT(H3264,LEN(H3264)-MATCH(TRUE,ISNUMBER(VALUE(MID(H3264,ROW($A$1:$A$100),1))),0)+1)))</f>
        <v>20</v>
      </c>
      <c r="K3264" s="1" t="s">
        <v>22</v>
      </c>
      <c r="L3264" s="1" t="s">
        <v>1833</v>
      </c>
      <c r="M3264" s="1" t="str">
        <f t="shared" si="151"/>
        <v>6403</v>
      </c>
      <c r="N3264" s="1" t="str">
        <f t="shared" si="152"/>
        <v>Küssnacht am Rigi</v>
      </c>
      <c r="O3264" s="1" t="s">
        <v>24</v>
      </c>
      <c r="P3264" s="1" t="s">
        <v>1834</v>
      </c>
      <c r="Q3264" s="1" t="s">
        <v>21</v>
      </c>
      <c r="R3264" s="1" t="s">
        <v>22</v>
      </c>
      <c r="S3264" s="1" t="s">
        <v>22</v>
      </c>
      <c r="T3264" s="1" t="s">
        <v>1835</v>
      </c>
      <c r="U3264" s="1" t="s">
        <v>27</v>
      </c>
    </row>
    <row r="3265" spans="1:21" ht="15" x14ac:dyDescent="0.2">
      <c r="A3265" s="1" t="s">
        <v>73</v>
      </c>
      <c r="B3265" s="1" t="s">
        <v>17</v>
      </c>
      <c r="C3265" s="1" t="s">
        <v>5946</v>
      </c>
      <c r="D3265" s="1" t="s">
        <v>5947</v>
      </c>
      <c r="E3265" s="1" t="s">
        <v>3954</v>
      </c>
      <c r="F3265" s="1" t="s">
        <v>22</v>
      </c>
      <c r="G3265" s="2" t="str">
        <f t="shared" si="150"/>
        <v>medVadis Ärztezentrum Schlieren</v>
      </c>
      <c r="H3265" s="1" t="s">
        <v>3253</v>
      </c>
      <c r="I3265" s="1" t="str" cm="1">
        <f t="array" ref="I3265">IF(H3265="","",IF(COUNT(VALUE(MID(H3265,ROW($A$1:$A$100),1)))=0,H3265,TRIM(LEFT(H3265,MATCH(TRUE,ISNUMBER(VALUE(MID(H3265,ROW($A$1:$A$100),1))),0)-1))))</f>
        <v>Bahnhofstrasse</v>
      </c>
      <c r="J3265" s="1" t="str" cm="1">
        <f t="array" ref="J3265">IF(H3265="","",IF(COUNT(VALUE(MID(H3265,ROW($A$1:$A$100),1)))=0,"",RIGHT(H3265,LEN(H3265)-MATCH(TRUE,ISNUMBER(VALUE(MID(H3265,ROW($A$1:$A$100),1))),0)+1)))</f>
        <v>2</v>
      </c>
      <c r="K3265" s="1" t="s">
        <v>22</v>
      </c>
      <c r="L3265" s="1" t="s">
        <v>3177</v>
      </c>
      <c r="M3265" s="1" t="str">
        <f t="shared" si="151"/>
        <v>8952</v>
      </c>
      <c r="N3265" s="1" t="str">
        <f t="shared" si="152"/>
        <v>Schlieren</v>
      </c>
      <c r="O3265" s="1" t="s">
        <v>24</v>
      </c>
      <c r="P3265" s="1" t="s">
        <v>5948</v>
      </c>
      <c r="Q3265" s="1" t="s">
        <v>128</v>
      </c>
      <c r="R3265" s="1" t="s">
        <v>80</v>
      </c>
      <c r="S3265" s="1" t="s">
        <v>22</v>
      </c>
      <c r="T3265" s="1" t="s">
        <v>5949</v>
      </c>
      <c r="U3265" s="1" t="s">
        <v>27</v>
      </c>
    </row>
    <row r="3266" spans="1:21" ht="30" x14ac:dyDescent="0.2">
      <c r="A3266" s="1" t="s">
        <v>16</v>
      </c>
      <c r="B3266" s="1" t="s">
        <v>64</v>
      </c>
      <c r="C3266" s="1" t="s">
        <v>7733</v>
      </c>
      <c r="D3266" s="1" t="s">
        <v>7734</v>
      </c>
      <c r="E3266" s="1" t="s">
        <v>7735</v>
      </c>
      <c r="F3266" s="1" t="s">
        <v>5696</v>
      </c>
      <c r="G3266" s="2" t="str">
        <f t="shared" ref="G3266:G3329" si="153">IF(F3266="",E3266,E3266 &amp; CHAR(10) &amp; CHAR(13) &amp; F3266)</f>
        <v>Radiologie SportClinic Zürich
_x000D_Sportmedizin</v>
      </c>
      <c r="H3266" s="1" t="s">
        <v>942</v>
      </c>
      <c r="I3266" s="1" t="str" cm="1">
        <f t="array" ref="I3266">IF(H3266="","",IF(COUNT(VALUE(MID(H3266,ROW($A$1:$A$100),1)))=0,H3266,TRIM(LEFT(H3266,MATCH(TRUE,ISNUMBER(VALUE(MID(H3266,ROW($A$1:$A$100),1))),0)-1))))</f>
        <v>Giesshübelstrasse</v>
      </c>
      <c r="J3266" s="1" t="str" cm="1">
        <f t="array" ref="J3266">IF(H3266="","",IF(COUNT(VALUE(MID(H3266,ROW($A$1:$A$100),1)))=0,"",RIGHT(H3266,LEN(H3266)-MATCH(TRUE,ISNUMBER(VALUE(MID(H3266,ROW($A$1:$A$100),1))),0)+1)))</f>
        <v>15</v>
      </c>
      <c r="K3266" s="1" t="s">
        <v>22</v>
      </c>
      <c r="L3266" s="1" t="s">
        <v>943</v>
      </c>
      <c r="M3266" s="1" t="str">
        <f t="shared" ref="M3266:M3329" si="154">LEFT(L3266,4)</f>
        <v>8045</v>
      </c>
      <c r="N3266" s="1" t="str">
        <f t="shared" ref="N3266:N3329" si="155">RIGHT(L3266,LEN(L3266)-5)</f>
        <v>Zürich</v>
      </c>
      <c r="O3266" s="1" t="s">
        <v>24</v>
      </c>
      <c r="P3266" s="1" t="s">
        <v>7736</v>
      </c>
      <c r="Q3266" s="1" t="s">
        <v>128</v>
      </c>
      <c r="R3266" s="1" t="s">
        <v>22</v>
      </c>
      <c r="S3266" s="1" t="s">
        <v>22</v>
      </c>
      <c r="T3266" s="1" t="s">
        <v>7737</v>
      </c>
      <c r="U3266" s="1" t="s">
        <v>27</v>
      </c>
    </row>
    <row r="3267" spans="1:21" ht="15" x14ac:dyDescent="0.2">
      <c r="A3267" s="1" t="s">
        <v>73</v>
      </c>
      <c r="B3267" s="1" t="s">
        <v>64</v>
      </c>
      <c r="C3267" s="1" t="s">
        <v>1539</v>
      </c>
      <c r="D3267" s="1" t="s">
        <v>6424</v>
      </c>
      <c r="E3267" s="1" t="s">
        <v>6425</v>
      </c>
      <c r="F3267" s="1" t="s">
        <v>22</v>
      </c>
      <c r="G3267" s="2" t="str">
        <f t="shared" si="153"/>
        <v>Fachärztezentrum Glatt</v>
      </c>
      <c r="H3267" s="1" t="s">
        <v>6426</v>
      </c>
      <c r="I3267" s="1" t="str" cm="1">
        <f t="array" ref="I3267">IF(H3267="","",IF(COUNT(VALUE(MID(H3267,ROW($A$1:$A$100),1)))=0,H3267,TRIM(LEFT(H3267,MATCH(TRUE,ISNUMBER(VALUE(MID(H3267,ROW($A$1:$A$100),1))),0)-1))))</f>
        <v>Neue Winterthurerstrasse</v>
      </c>
      <c r="J3267" s="1" t="str" cm="1">
        <f t="array" ref="J3267">IF(H3267="","",IF(COUNT(VALUE(MID(H3267,ROW($A$1:$A$100),1)))=0,"",RIGHT(H3267,LEN(H3267)-MATCH(TRUE,ISNUMBER(VALUE(MID(H3267,ROW($A$1:$A$100),1))),0)+1)))</f>
        <v>99</v>
      </c>
      <c r="K3267" s="1" t="s">
        <v>22</v>
      </c>
      <c r="L3267" s="1" t="s">
        <v>681</v>
      </c>
      <c r="M3267" s="1" t="str">
        <f t="shared" si="154"/>
        <v>8304</v>
      </c>
      <c r="N3267" s="1" t="str">
        <f t="shared" si="155"/>
        <v>Wallisellen</v>
      </c>
      <c r="O3267" s="1" t="s">
        <v>24</v>
      </c>
      <c r="P3267" s="1" t="s">
        <v>6427</v>
      </c>
      <c r="Q3267" s="1" t="s">
        <v>80</v>
      </c>
      <c r="R3267" s="1" t="s">
        <v>22</v>
      </c>
      <c r="S3267" s="1" t="s">
        <v>22</v>
      </c>
      <c r="T3267" s="1" t="s">
        <v>6428</v>
      </c>
      <c r="U3267" s="1" t="s">
        <v>27</v>
      </c>
    </row>
    <row r="3268" spans="1:21" ht="15" x14ac:dyDescent="0.2">
      <c r="A3268" s="1" t="s">
        <v>16</v>
      </c>
      <c r="B3268" s="1" t="s">
        <v>64</v>
      </c>
      <c r="C3268" s="1" t="s">
        <v>13660</v>
      </c>
      <c r="D3268" s="1" t="s">
        <v>13661</v>
      </c>
      <c r="E3268" s="1" t="s">
        <v>8973</v>
      </c>
      <c r="F3268" s="1" t="s">
        <v>22</v>
      </c>
      <c r="G3268" s="2" t="str">
        <f t="shared" si="153"/>
        <v>Frauenpraxis Affoltern am Albis</v>
      </c>
      <c r="H3268" s="1" t="s">
        <v>8974</v>
      </c>
      <c r="I3268" s="1" t="str" cm="1">
        <f t="array" ref="I3268">IF(H3268="","",IF(COUNT(VALUE(MID(H3268,ROW($A$1:$A$100),1)))=0,H3268,TRIM(LEFT(H3268,MATCH(TRUE,ISNUMBER(VALUE(MID(H3268,ROW($A$1:$A$100),1))),0)-1))))</f>
        <v>Bahnhofplatz</v>
      </c>
      <c r="J3268" s="1" t="str" cm="1">
        <f t="array" ref="J3268">IF(H3268="","",IF(COUNT(VALUE(MID(H3268,ROW($A$1:$A$100),1)))=0,"",RIGHT(H3268,LEN(H3268)-MATCH(TRUE,ISNUMBER(VALUE(MID(H3268,ROW($A$1:$A$100),1))),0)+1)))</f>
        <v>11</v>
      </c>
      <c r="K3268" s="1" t="s">
        <v>22</v>
      </c>
      <c r="L3268" s="1" t="s">
        <v>1455</v>
      </c>
      <c r="M3268" s="1" t="str">
        <f t="shared" si="154"/>
        <v>8910</v>
      </c>
      <c r="N3268" s="1" t="str">
        <f t="shared" si="155"/>
        <v>Affoltern am Albis</v>
      </c>
      <c r="O3268" s="1" t="s">
        <v>24</v>
      </c>
      <c r="P3268" s="1" t="s">
        <v>13662</v>
      </c>
      <c r="Q3268" s="1" t="s">
        <v>21</v>
      </c>
      <c r="R3268" s="1" t="s">
        <v>22</v>
      </c>
      <c r="S3268" s="1" t="s">
        <v>22</v>
      </c>
      <c r="T3268" s="1" t="s">
        <v>13663</v>
      </c>
      <c r="U3268" s="1" t="s">
        <v>27</v>
      </c>
    </row>
    <row r="3269" spans="1:21" ht="15" x14ac:dyDescent="0.2">
      <c r="A3269" s="1" t="s">
        <v>16</v>
      </c>
      <c r="B3269" s="1" t="s">
        <v>64</v>
      </c>
      <c r="C3269" s="1" t="s">
        <v>10562</v>
      </c>
      <c r="D3269" s="1" t="s">
        <v>13655</v>
      </c>
      <c r="E3269" s="1" t="s">
        <v>13656</v>
      </c>
      <c r="F3269" s="1" t="s">
        <v>22</v>
      </c>
      <c r="G3269" s="2" t="str">
        <f t="shared" si="153"/>
        <v>Praxis Schreiber &amp; Schreiber</v>
      </c>
      <c r="H3269" s="1" t="s">
        <v>13657</v>
      </c>
      <c r="I3269" s="1" t="str" cm="1">
        <f t="array" ref="I3269">IF(H3269="","",IF(COUNT(VALUE(MID(H3269,ROW($A$1:$A$100),1)))=0,H3269,TRIM(LEFT(H3269,MATCH(TRUE,ISNUMBER(VALUE(MID(H3269,ROW($A$1:$A$100),1))),0)-1))))</f>
        <v>Häldeliweg</v>
      </c>
      <c r="J3269" s="1" t="str" cm="1">
        <f t="array" ref="J3269">IF(H3269="","",IF(COUNT(VALUE(MID(H3269,ROW($A$1:$A$100),1)))=0,"",RIGHT(H3269,LEN(H3269)-MATCH(TRUE,ISNUMBER(VALUE(MID(H3269,ROW($A$1:$A$100),1))),0)+1)))</f>
        <v>35</v>
      </c>
      <c r="K3269" s="1" t="s">
        <v>22</v>
      </c>
      <c r="L3269" s="1" t="s">
        <v>2234</v>
      </c>
      <c r="M3269" s="1" t="str">
        <f t="shared" si="154"/>
        <v>8044</v>
      </c>
      <c r="N3269" s="1" t="str">
        <f t="shared" si="155"/>
        <v>Zürich</v>
      </c>
      <c r="O3269" s="1" t="s">
        <v>24</v>
      </c>
      <c r="P3269" s="1" t="s">
        <v>13658</v>
      </c>
      <c r="Q3269" s="1" t="s">
        <v>21</v>
      </c>
      <c r="R3269" s="1" t="s">
        <v>22</v>
      </c>
      <c r="S3269" s="1" t="s">
        <v>22</v>
      </c>
      <c r="T3269" s="1" t="s">
        <v>13659</v>
      </c>
      <c r="U3269" s="1" t="s">
        <v>27</v>
      </c>
    </row>
    <row r="3270" spans="1:21" ht="15" x14ac:dyDescent="0.2">
      <c r="A3270" s="1" t="s">
        <v>16</v>
      </c>
      <c r="B3270" s="1" t="s">
        <v>64</v>
      </c>
      <c r="C3270" s="1" t="s">
        <v>13675</v>
      </c>
      <c r="D3270" s="1" t="s">
        <v>3747</v>
      </c>
      <c r="E3270" s="1" t="s">
        <v>13676</v>
      </c>
      <c r="F3270" s="1" t="s">
        <v>22</v>
      </c>
      <c r="G3270" s="2" t="str">
        <f t="shared" si="153"/>
        <v>Praxis am Rosenberg</v>
      </c>
      <c r="H3270" s="1" t="s">
        <v>3728</v>
      </c>
      <c r="I3270" s="1" t="str" cm="1">
        <f t="array" ref="I3270">IF(H3270="","",IF(COUNT(VALUE(MID(H3270,ROW($A$1:$A$100),1)))=0,H3270,TRIM(LEFT(H3270,MATCH(TRUE,ISNUMBER(VALUE(MID(H3270,ROW($A$1:$A$100),1))),0)-1))))</f>
        <v>Rosenbergstrasse</v>
      </c>
      <c r="J3270" s="1" t="str" cm="1">
        <f t="array" ref="J3270">IF(H3270="","",IF(COUNT(VALUE(MID(H3270,ROW($A$1:$A$100),1)))=0,"",RIGHT(H3270,LEN(H3270)-MATCH(TRUE,ISNUMBER(VALUE(MID(H3270,ROW($A$1:$A$100),1))),0)+1)))</f>
        <v>10</v>
      </c>
      <c r="K3270" s="1" t="s">
        <v>22</v>
      </c>
      <c r="L3270" s="1" t="s">
        <v>375</v>
      </c>
      <c r="M3270" s="1" t="str">
        <f t="shared" si="154"/>
        <v>9000</v>
      </c>
      <c r="N3270" s="1" t="str">
        <f t="shared" si="155"/>
        <v>St. Gallen</v>
      </c>
      <c r="O3270" s="1" t="s">
        <v>24</v>
      </c>
      <c r="P3270" s="1" t="s">
        <v>3751</v>
      </c>
      <c r="Q3270" s="1" t="s">
        <v>128</v>
      </c>
      <c r="R3270" s="1" t="s">
        <v>22</v>
      </c>
      <c r="S3270" s="1" t="s">
        <v>22</v>
      </c>
      <c r="T3270" s="1" t="s">
        <v>13677</v>
      </c>
      <c r="U3270" s="1" t="s">
        <v>27</v>
      </c>
    </row>
    <row r="3271" spans="1:21" ht="15" x14ac:dyDescent="0.2">
      <c r="A3271" s="1" t="s">
        <v>16</v>
      </c>
      <c r="B3271" s="1" t="s">
        <v>64</v>
      </c>
      <c r="C3271" s="1" t="s">
        <v>3746</v>
      </c>
      <c r="D3271" s="1" t="s">
        <v>3747</v>
      </c>
      <c r="E3271" s="1" t="s">
        <v>3748</v>
      </c>
      <c r="F3271" s="1" t="s">
        <v>22</v>
      </c>
      <c r="G3271" s="2" t="str">
        <f t="shared" si="153"/>
        <v>Arcus Praxiszentrum AG</v>
      </c>
      <c r="H3271" s="1" t="s">
        <v>3749</v>
      </c>
      <c r="I3271" s="1" t="str" cm="1">
        <f t="array" ref="I3271">IF(H3271="","",IF(COUNT(VALUE(MID(H3271,ROW($A$1:$A$100),1)))=0,H3271,TRIM(LEFT(H3271,MATCH(TRUE,ISNUMBER(VALUE(MID(H3271,ROW($A$1:$A$100),1))),0)-1))))</f>
        <v>Mühlebachstrasse</v>
      </c>
      <c r="J3271" s="1" t="str" cm="1">
        <f t="array" ref="J3271">IF(H3271="","",IF(COUNT(VALUE(MID(H3271,ROW($A$1:$A$100),1)))=0,"",RIGHT(H3271,LEN(H3271)-MATCH(TRUE,ISNUMBER(VALUE(MID(H3271,ROW($A$1:$A$100),1))),0)+1)))</f>
        <v>30a/32</v>
      </c>
      <c r="K3271" s="1" t="s">
        <v>22</v>
      </c>
      <c r="L3271" s="1" t="s">
        <v>3750</v>
      </c>
      <c r="M3271" s="1" t="str">
        <f t="shared" si="154"/>
        <v>8800</v>
      </c>
      <c r="N3271" s="1" t="str">
        <f t="shared" si="155"/>
        <v>Thalwil</v>
      </c>
      <c r="O3271" s="1" t="s">
        <v>24</v>
      </c>
      <c r="P3271" s="1" t="s">
        <v>3751</v>
      </c>
      <c r="Q3271" s="1" t="s">
        <v>21</v>
      </c>
      <c r="R3271" s="1" t="s">
        <v>22</v>
      </c>
      <c r="S3271" s="1" t="s">
        <v>22</v>
      </c>
      <c r="T3271" s="1" t="s">
        <v>3752</v>
      </c>
      <c r="U3271" s="1" t="s">
        <v>27</v>
      </c>
    </row>
    <row r="3272" spans="1:21" ht="15" x14ac:dyDescent="0.2">
      <c r="A3272" s="1" t="s">
        <v>16</v>
      </c>
      <c r="B3272" s="1" t="s">
        <v>64</v>
      </c>
      <c r="C3272" s="1" t="s">
        <v>7123</v>
      </c>
      <c r="D3272" s="1" t="s">
        <v>7124</v>
      </c>
      <c r="E3272" s="1" t="s">
        <v>7125</v>
      </c>
      <c r="F3272" s="1" t="s">
        <v>22</v>
      </c>
      <c r="G3272" s="2" t="str">
        <f t="shared" si="153"/>
        <v>Gemeinschaftspraxis Wiesendangen</v>
      </c>
      <c r="H3272" s="1" t="s">
        <v>7126</v>
      </c>
      <c r="I3272" s="1" t="str" cm="1">
        <f t="array" ref="I3272">IF(H3272="","",IF(COUNT(VALUE(MID(H3272,ROW($A$1:$A$100),1)))=0,H3272,TRIM(LEFT(H3272,MATCH(TRUE,ISNUMBER(VALUE(MID(H3272,ROW($A$1:$A$100),1))),0)-1))))</f>
        <v>Schulstrasse</v>
      </c>
      <c r="J3272" s="1" t="str" cm="1">
        <f t="array" ref="J3272">IF(H3272="","",IF(COUNT(VALUE(MID(H3272,ROW($A$1:$A$100),1)))=0,"",RIGHT(H3272,LEN(H3272)-MATCH(TRUE,ISNUMBER(VALUE(MID(H3272,ROW($A$1:$A$100),1))),0)+1)))</f>
        <v>8c</v>
      </c>
      <c r="K3272" s="1" t="s">
        <v>22</v>
      </c>
      <c r="L3272" s="1" t="s">
        <v>7127</v>
      </c>
      <c r="M3272" s="1" t="str">
        <f t="shared" si="154"/>
        <v>8542</v>
      </c>
      <c r="N3272" s="1" t="str">
        <f t="shared" si="155"/>
        <v>Wiesendangen</v>
      </c>
      <c r="O3272" s="1" t="s">
        <v>24</v>
      </c>
      <c r="P3272" s="1" t="s">
        <v>7128</v>
      </c>
      <c r="Q3272" s="1" t="s">
        <v>21</v>
      </c>
      <c r="R3272" s="1" t="s">
        <v>22</v>
      </c>
      <c r="S3272" s="1" t="s">
        <v>22</v>
      </c>
      <c r="T3272" s="1" t="s">
        <v>7129</v>
      </c>
      <c r="U3272" s="1" t="s">
        <v>27</v>
      </c>
    </row>
    <row r="3273" spans="1:21" ht="15" x14ac:dyDescent="0.2">
      <c r="A3273" s="1" t="s">
        <v>16</v>
      </c>
      <c r="B3273" s="1" t="s">
        <v>17</v>
      </c>
      <c r="C3273" s="1" t="s">
        <v>1074</v>
      </c>
      <c r="D3273" s="1" t="s">
        <v>2322</v>
      </c>
      <c r="E3273" s="1" t="s">
        <v>2323</v>
      </c>
      <c r="F3273" s="1" t="s">
        <v>22</v>
      </c>
      <c r="G3273" s="2" t="str">
        <f t="shared" si="153"/>
        <v>Frauenarztpraxis Dorflinde GmbH</v>
      </c>
      <c r="H3273" s="1" t="s">
        <v>2324</v>
      </c>
      <c r="I3273" s="1" t="str" cm="1">
        <f t="array" ref="I3273">IF(H3273="","",IF(COUNT(VALUE(MID(H3273,ROW($A$1:$A$100),1)))=0,H3273,TRIM(LEFT(H3273,MATCH(TRUE,ISNUMBER(VALUE(MID(H3273,ROW($A$1:$A$100),1))),0)-1))))</f>
        <v>Dörflistrasse</v>
      </c>
      <c r="J3273" s="1" t="str" cm="1">
        <f t="array" ref="J3273">IF(H3273="","",IF(COUNT(VALUE(MID(H3273,ROW($A$1:$A$100),1)))=0,"",RIGHT(H3273,LEN(H3273)-MATCH(TRUE,ISNUMBER(VALUE(MID(H3273,ROW($A$1:$A$100),1))),0)+1)))</f>
        <v>67</v>
      </c>
      <c r="K3273" s="1" t="s">
        <v>22</v>
      </c>
      <c r="L3273" s="1" t="s">
        <v>86</v>
      </c>
      <c r="M3273" s="1" t="str">
        <f t="shared" si="154"/>
        <v>8050</v>
      </c>
      <c r="N3273" s="1" t="str">
        <f t="shared" si="155"/>
        <v>Zürich</v>
      </c>
      <c r="O3273" s="1" t="s">
        <v>24</v>
      </c>
      <c r="P3273" s="1" t="s">
        <v>2325</v>
      </c>
      <c r="Q3273" s="1" t="s">
        <v>21</v>
      </c>
      <c r="R3273" s="1" t="s">
        <v>22</v>
      </c>
      <c r="S3273" s="1" t="s">
        <v>22</v>
      </c>
      <c r="T3273" s="1" t="s">
        <v>2326</v>
      </c>
      <c r="U3273" s="1" t="s">
        <v>27</v>
      </c>
    </row>
    <row r="3274" spans="1:21" ht="15" x14ac:dyDescent="0.2">
      <c r="A3274" s="1" t="s">
        <v>16</v>
      </c>
      <c r="B3274" s="1" t="s">
        <v>64</v>
      </c>
      <c r="C3274" s="1" t="s">
        <v>8141</v>
      </c>
      <c r="D3274" s="1" t="s">
        <v>13678</v>
      </c>
      <c r="E3274" s="1" t="s">
        <v>11801</v>
      </c>
      <c r="F3274" s="1" t="s">
        <v>22</v>
      </c>
      <c r="G3274" s="2" t="str">
        <f t="shared" si="153"/>
        <v>Female Health Clinic</v>
      </c>
      <c r="H3274" s="1" t="s">
        <v>11802</v>
      </c>
      <c r="I3274" s="1" t="str" cm="1">
        <f t="array" ref="I3274">IF(H3274="","",IF(COUNT(VALUE(MID(H3274,ROW($A$1:$A$100),1)))=0,H3274,TRIM(LEFT(H3274,MATCH(TRUE,ISNUMBER(VALUE(MID(H3274,ROW($A$1:$A$100),1))),0)-1))))</f>
        <v>Emil-Oprecht-Strasse</v>
      </c>
      <c r="J3274" s="1" t="str" cm="1">
        <f t="array" ref="J3274">IF(H3274="","",IF(COUNT(VALUE(MID(H3274,ROW($A$1:$A$100),1)))=0,"",RIGHT(H3274,LEN(H3274)-MATCH(TRUE,ISNUMBER(VALUE(MID(H3274,ROW($A$1:$A$100),1))),0)+1)))</f>
        <v>9</v>
      </c>
      <c r="K3274" s="1" t="s">
        <v>22</v>
      </c>
      <c r="L3274" s="1" t="s">
        <v>86</v>
      </c>
      <c r="M3274" s="1" t="str">
        <f t="shared" si="154"/>
        <v>8050</v>
      </c>
      <c r="N3274" s="1" t="str">
        <f t="shared" si="155"/>
        <v>Zürich</v>
      </c>
      <c r="O3274" s="1" t="s">
        <v>24</v>
      </c>
      <c r="P3274" s="1" t="s">
        <v>13679</v>
      </c>
      <c r="Q3274" s="1" t="s">
        <v>21</v>
      </c>
      <c r="R3274" s="1" t="s">
        <v>22</v>
      </c>
      <c r="S3274" s="1" t="s">
        <v>22</v>
      </c>
      <c r="T3274" s="1" t="s">
        <v>13680</v>
      </c>
      <c r="U3274" s="1" t="s">
        <v>27</v>
      </c>
    </row>
    <row r="3275" spans="1:21" ht="15" x14ac:dyDescent="0.2">
      <c r="A3275" s="1" t="s">
        <v>73</v>
      </c>
      <c r="B3275" s="1" t="s">
        <v>204</v>
      </c>
      <c r="C3275" s="1" t="s">
        <v>13788</v>
      </c>
      <c r="D3275" s="1" t="s">
        <v>13789</v>
      </c>
      <c r="E3275" s="1" t="s">
        <v>10870</v>
      </c>
      <c r="F3275" s="1" t="s">
        <v>22</v>
      </c>
      <c r="G3275" s="2" t="str">
        <f t="shared" si="153"/>
        <v>ZIO AG - Zürichsee</v>
      </c>
      <c r="H3275" s="1" t="s">
        <v>10871</v>
      </c>
      <c r="I3275" s="1" t="str" cm="1">
        <f t="array" ref="I3275">IF(H3275="","",IF(COUNT(VALUE(MID(H3275,ROW($A$1:$A$100),1)))=0,H3275,TRIM(LEFT(H3275,MATCH(TRUE,ISNUMBER(VALUE(MID(H3275,ROW($A$1:$A$100),1))),0)-1))))</f>
        <v>Chrummbächliweg</v>
      </c>
      <c r="J3275" s="1" t="str" cm="1">
        <f t="array" ref="J3275">IF(H3275="","",IF(COUNT(VALUE(MID(H3275,ROW($A$1:$A$100),1)))=0,"",RIGHT(H3275,LEN(H3275)-MATCH(TRUE,ISNUMBER(VALUE(MID(H3275,ROW($A$1:$A$100),1))),0)+1)))</f>
        <v>2</v>
      </c>
      <c r="K3275" s="1" t="s">
        <v>22</v>
      </c>
      <c r="L3275" s="1" t="s">
        <v>581</v>
      </c>
      <c r="M3275" s="1" t="str">
        <f t="shared" si="154"/>
        <v>8805</v>
      </c>
      <c r="N3275" s="1" t="str">
        <f t="shared" si="155"/>
        <v>Richterswil</v>
      </c>
      <c r="O3275" s="1" t="s">
        <v>24</v>
      </c>
      <c r="P3275" s="1" t="s">
        <v>13790</v>
      </c>
      <c r="Q3275" s="1" t="s">
        <v>128</v>
      </c>
      <c r="R3275" s="1" t="s">
        <v>22</v>
      </c>
      <c r="S3275" s="1" t="s">
        <v>22</v>
      </c>
      <c r="T3275" s="1" t="s">
        <v>13791</v>
      </c>
      <c r="U3275" s="1" t="s">
        <v>27</v>
      </c>
    </row>
    <row r="3276" spans="1:21" ht="15" x14ac:dyDescent="0.2">
      <c r="A3276" s="1" t="s">
        <v>16</v>
      </c>
      <c r="B3276" s="1" t="s">
        <v>64</v>
      </c>
      <c r="C3276" s="1" t="s">
        <v>1957</v>
      </c>
      <c r="D3276" s="1" t="s">
        <v>7771</v>
      </c>
      <c r="E3276" s="1" t="s">
        <v>7772</v>
      </c>
      <c r="F3276" s="1" t="s">
        <v>22</v>
      </c>
      <c r="G3276" s="2" t="str">
        <f t="shared" si="153"/>
        <v>Praxis Dr. Schuhler/Dr. Spindler</v>
      </c>
      <c r="H3276" s="1" t="s">
        <v>7773</v>
      </c>
      <c r="I3276" s="1" t="str" cm="1">
        <f t="array" ref="I3276">IF(H3276="","",IF(COUNT(VALUE(MID(H3276,ROW($A$1:$A$100),1)))=0,H3276,TRIM(LEFT(H3276,MATCH(TRUE,ISNUMBER(VALUE(MID(H3276,ROW($A$1:$A$100),1))),0)-1))))</f>
        <v>Tellstrasse</v>
      </c>
      <c r="J3276" s="1" t="str" cm="1">
        <f t="array" ref="J3276">IF(H3276="","",IF(COUNT(VALUE(MID(H3276,ROW($A$1:$A$100),1)))=0,"",RIGHT(H3276,LEN(H3276)-MATCH(TRUE,ISNUMBER(VALUE(MID(H3276,ROW($A$1:$A$100),1))),0)+1)))</f>
        <v>9</v>
      </c>
      <c r="K3276" s="1" t="s">
        <v>22</v>
      </c>
      <c r="L3276" s="1" t="s">
        <v>644</v>
      </c>
      <c r="M3276" s="1" t="str">
        <f t="shared" si="154"/>
        <v>8280</v>
      </c>
      <c r="N3276" s="1" t="str">
        <f t="shared" si="155"/>
        <v>Kreuzlingen</v>
      </c>
      <c r="O3276" s="1" t="s">
        <v>24</v>
      </c>
      <c r="P3276" s="1" t="s">
        <v>7774</v>
      </c>
      <c r="Q3276" s="1" t="s">
        <v>21</v>
      </c>
      <c r="R3276" s="1" t="s">
        <v>22</v>
      </c>
      <c r="S3276" s="1" t="s">
        <v>22</v>
      </c>
      <c r="T3276" s="1" t="s">
        <v>7775</v>
      </c>
      <c r="U3276" s="1" t="s">
        <v>27</v>
      </c>
    </row>
    <row r="3277" spans="1:21" ht="15" x14ac:dyDescent="0.2">
      <c r="A3277" s="1" t="s">
        <v>16</v>
      </c>
      <c r="B3277" s="1" t="s">
        <v>64</v>
      </c>
      <c r="C3277" s="1" t="s">
        <v>7800</v>
      </c>
      <c r="D3277" s="1" t="s">
        <v>7801</v>
      </c>
      <c r="E3277" s="1" t="s">
        <v>7802</v>
      </c>
      <c r="F3277" s="1" t="s">
        <v>22</v>
      </c>
      <c r="G3277" s="2" t="str">
        <f t="shared" si="153"/>
        <v>Xundheitszentrum Schaffhausen</v>
      </c>
      <c r="H3277" s="1" t="s">
        <v>7803</v>
      </c>
      <c r="I3277" s="1" t="str" cm="1">
        <f t="array" ref="I3277">IF(H3277="","",IF(COUNT(VALUE(MID(H3277,ROW($A$1:$A$100),1)))=0,H3277,TRIM(LEFT(H3277,MATCH(TRUE,ISNUMBER(VALUE(MID(H3277,ROW($A$1:$A$100),1))),0)-1))))</f>
        <v>Mühlentalstrasse</v>
      </c>
      <c r="J3277" s="1" t="str" cm="1">
        <f t="array" ref="J3277">IF(H3277="","",IF(COUNT(VALUE(MID(H3277,ROW($A$1:$A$100),1)))=0,"",RIGHT(H3277,LEN(H3277)-MATCH(TRUE,ISNUMBER(VALUE(MID(H3277,ROW($A$1:$A$100),1))),0)+1)))</f>
        <v>38</v>
      </c>
      <c r="K3277" s="1" t="s">
        <v>22</v>
      </c>
      <c r="L3277" s="1" t="s">
        <v>180</v>
      </c>
      <c r="M3277" s="1" t="str">
        <f t="shared" si="154"/>
        <v>8200</v>
      </c>
      <c r="N3277" s="1" t="str">
        <f t="shared" si="155"/>
        <v>Schaffhausen</v>
      </c>
      <c r="O3277" s="1" t="s">
        <v>24</v>
      </c>
      <c r="P3277" s="1" t="s">
        <v>7804</v>
      </c>
      <c r="Q3277" s="1" t="s">
        <v>128</v>
      </c>
      <c r="R3277" s="1" t="s">
        <v>80</v>
      </c>
      <c r="S3277" s="1" t="s">
        <v>22</v>
      </c>
      <c r="T3277" s="1" t="s">
        <v>7805</v>
      </c>
      <c r="U3277" s="1" t="s">
        <v>27</v>
      </c>
    </row>
    <row r="3278" spans="1:21" ht="15" x14ac:dyDescent="0.2">
      <c r="A3278" s="1" t="s">
        <v>16</v>
      </c>
      <c r="B3278" s="1" t="s">
        <v>64</v>
      </c>
      <c r="C3278" s="1" t="s">
        <v>13688</v>
      </c>
      <c r="D3278" s="1" t="s">
        <v>7801</v>
      </c>
      <c r="E3278" s="1" t="s">
        <v>11947</v>
      </c>
      <c r="F3278" s="1" t="s">
        <v>22</v>
      </c>
      <c r="G3278" s="2" t="str">
        <f t="shared" si="153"/>
        <v>Arztpraxis GiZ AG</v>
      </c>
      <c r="H3278" s="1" t="s">
        <v>11948</v>
      </c>
      <c r="I3278" s="1" t="str" cm="1">
        <f t="array" ref="I3278">IF(H3278="","",IF(COUNT(VALUE(MID(H3278,ROW($A$1:$A$100),1)))=0,H3278,TRIM(LEFT(H3278,MATCH(TRUE,ISNUMBER(VALUE(MID(H3278,ROW($A$1:$A$100),1))),0)-1))))</f>
        <v>Kirchgasse</v>
      </c>
      <c r="J3278" s="1" t="str" cm="1">
        <f t="array" ref="J3278">IF(H3278="","",IF(COUNT(VALUE(MID(H3278,ROW($A$1:$A$100),1)))=0,"",RIGHT(H3278,LEN(H3278)-MATCH(TRUE,ISNUMBER(VALUE(MID(H3278,ROW($A$1:$A$100),1))),0)+1)))</f>
        <v>1</v>
      </c>
      <c r="K3278" s="1" t="s">
        <v>22</v>
      </c>
      <c r="L3278" s="1" t="s">
        <v>551</v>
      </c>
      <c r="M3278" s="1" t="str">
        <f t="shared" si="154"/>
        <v>8320</v>
      </c>
      <c r="N3278" s="1" t="str">
        <f t="shared" si="155"/>
        <v>Fehraltorf</v>
      </c>
      <c r="O3278" s="1" t="s">
        <v>24</v>
      </c>
      <c r="P3278" s="1" t="s">
        <v>7804</v>
      </c>
      <c r="Q3278" s="1" t="s">
        <v>80</v>
      </c>
      <c r="R3278" s="1" t="s">
        <v>22</v>
      </c>
      <c r="S3278" s="1" t="s">
        <v>22</v>
      </c>
      <c r="T3278" s="1" t="s">
        <v>13689</v>
      </c>
      <c r="U3278" s="1" t="s">
        <v>27</v>
      </c>
    </row>
    <row r="3279" spans="1:21" ht="15" x14ac:dyDescent="0.2">
      <c r="A3279" s="1" t="s">
        <v>16</v>
      </c>
      <c r="B3279" s="1" t="s">
        <v>64</v>
      </c>
      <c r="C3279" s="1" t="s">
        <v>2929</v>
      </c>
      <c r="D3279" s="1" t="s">
        <v>7581</v>
      </c>
      <c r="E3279" s="1" t="s">
        <v>2765</v>
      </c>
      <c r="F3279" s="1" t="s">
        <v>22</v>
      </c>
      <c r="G3279" s="2" t="str">
        <f t="shared" si="153"/>
        <v>Praxis sanum femina, Niederlenz</v>
      </c>
      <c r="H3279" s="1" t="s">
        <v>2766</v>
      </c>
      <c r="I3279" s="1" t="str" cm="1">
        <f t="array" ref="I3279">IF(H3279="","",IF(COUNT(VALUE(MID(H3279,ROW($A$1:$A$100),1)))=0,H3279,TRIM(LEFT(H3279,MATCH(TRUE,ISNUMBER(VALUE(MID(H3279,ROW($A$1:$A$100),1))),0)-1))))</f>
        <v>Dorfrain</v>
      </c>
      <c r="J3279" s="1" t="str" cm="1">
        <f t="array" ref="J3279">IF(H3279="","",IF(COUNT(VALUE(MID(H3279,ROW($A$1:$A$100),1)))=0,"",RIGHT(H3279,LEN(H3279)-MATCH(TRUE,ISNUMBER(VALUE(MID(H3279,ROW($A$1:$A$100),1))),0)+1)))</f>
        <v>8</v>
      </c>
      <c r="K3279" s="1" t="s">
        <v>22</v>
      </c>
      <c r="L3279" s="1" t="s">
        <v>2767</v>
      </c>
      <c r="M3279" s="1" t="str">
        <f t="shared" si="154"/>
        <v>5702</v>
      </c>
      <c r="N3279" s="1" t="str">
        <f t="shared" si="155"/>
        <v>Niederlenz</v>
      </c>
      <c r="O3279" s="1" t="s">
        <v>24</v>
      </c>
      <c r="P3279" s="1" t="s">
        <v>7582</v>
      </c>
      <c r="Q3279" s="1" t="s">
        <v>21</v>
      </c>
      <c r="R3279" s="1" t="s">
        <v>22</v>
      </c>
      <c r="S3279" s="1" t="s">
        <v>22</v>
      </c>
      <c r="T3279" s="1" t="s">
        <v>7583</v>
      </c>
      <c r="U3279" s="1" t="s">
        <v>27</v>
      </c>
    </row>
    <row r="3280" spans="1:21" ht="15" x14ac:dyDescent="0.2">
      <c r="A3280" s="1" t="s">
        <v>16</v>
      </c>
      <c r="B3280" s="1" t="s">
        <v>64</v>
      </c>
      <c r="C3280" s="1" t="s">
        <v>4668</v>
      </c>
      <c r="D3280" s="1" t="s">
        <v>13690</v>
      </c>
      <c r="E3280" s="1" t="s">
        <v>13691</v>
      </c>
      <c r="F3280" s="1" t="s">
        <v>22</v>
      </c>
      <c r="G3280" s="2" t="str">
        <f t="shared" si="153"/>
        <v>GynPraxis Dr. Schuller Christine</v>
      </c>
      <c r="H3280" s="1" t="s">
        <v>13692</v>
      </c>
      <c r="I3280" s="1" t="str" cm="1">
        <f t="array" ref="I3280">IF(H3280="","",IF(COUNT(VALUE(MID(H3280,ROW($A$1:$A$100),1)))=0,H3280,TRIM(LEFT(H3280,MATCH(TRUE,ISNUMBER(VALUE(MID(H3280,ROW($A$1:$A$100),1))),0)-1))))</f>
        <v>Sankt-Antons-Gasse</v>
      </c>
      <c r="J3280" s="1" t="str" cm="1">
        <f t="array" ref="J3280">IF(H3280="","",IF(COUNT(VALUE(MID(H3280,ROW($A$1:$A$100),1)))=0,"",RIGHT(H3280,LEN(H3280)-MATCH(TRUE,ISNUMBER(VALUE(MID(H3280,ROW($A$1:$A$100),1))),0)+1)))</f>
        <v>5</v>
      </c>
      <c r="K3280" s="1" t="s">
        <v>22</v>
      </c>
      <c r="L3280" s="1" t="s">
        <v>834</v>
      </c>
      <c r="M3280" s="1" t="str">
        <f t="shared" si="154"/>
        <v>6300</v>
      </c>
      <c r="N3280" s="1" t="str">
        <f t="shared" si="155"/>
        <v>Zug</v>
      </c>
      <c r="O3280" s="1" t="s">
        <v>24</v>
      </c>
      <c r="P3280" s="1" t="s">
        <v>13693</v>
      </c>
      <c r="Q3280" s="1" t="s">
        <v>21</v>
      </c>
      <c r="R3280" s="1" t="s">
        <v>22</v>
      </c>
      <c r="S3280" s="1" t="s">
        <v>22</v>
      </c>
      <c r="T3280" s="1" t="s">
        <v>13694</v>
      </c>
      <c r="U3280" s="1" t="s">
        <v>27</v>
      </c>
    </row>
    <row r="3281" spans="1:21" ht="15" x14ac:dyDescent="0.2">
      <c r="A3281" s="1" t="s">
        <v>73</v>
      </c>
      <c r="B3281" s="1" t="s">
        <v>204</v>
      </c>
      <c r="C3281" s="1" t="s">
        <v>13684</v>
      </c>
      <c r="D3281" s="1" t="s">
        <v>13685</v>
      </c>
      <c r="E3281" s="1" t="s">
        <v>956</v>
      </c>
      <c r="F3281" s="1" t="s">
        <v>22</v>
      </c>
      <c r="G3281" s="2" t="str">
        <f t="shared" si="153"/>
        <v>The Kusnacht Practice AG</v>
      </c>
      <c r="H3281" s="1" t="s">
        <v>957</v>
      </c>
      <c r="I3281" s="1" t="str" cm="1">
        <f t="array" ref="I3281">IF(H3281="","",IF(COUNT(VALUE(MID(H3281,ROW($A$1:$A$100),1)))=0,H3281,TRIM(LEFT(H3281,MATCH(TRUE,ISNUMBER(VALUE(MID(H3281,ROW($A$1:$A$100),1))),0)-1))))</f>
        <v>Zollikerstrasse</v>
      </c>
      <c r="J3281" s="1" t="str" cm="1">
        <f t="array" ref="J3281">IF(H3281="","",IF(COUNT(VALUE(MID(H3281,ROW($A$1:$A$100),1)))=0,"",RIGHT(H3281,LEN(H3281)-MATCH(TRUE,ISNUMBER(VALUE(MID(H3281,ROW($A$1:$A$100),1))),0)+1)))</f>
        <v>60</v>
      </c>
      <c r="K3281" s="1" t="s">
        <v>22</v>
      </c>
      <c r="L3281" s="1" t="s">
        <v>854</v>
      </c>
      <c r="M3281" s="1" t="str">
        <f t="shared" si="154"/>
        <v>8702</v>
      </c>
      <c r="N3281" s="1" t="str">
        <f t="shared" si="155"/>
        <v>Zollikon</v>
      </c>
      <c r="O3281" s="1" t="s">
        <v>24</v>
      </c>
      <c r="P3281" s="1" t="s">
        <v>13686</v>
      </c>
      <c r="Q3281" s="1" t="s">
        <v>128</v>
      </c>
      <c r="R3281" s="1" t="s">
        <v>22</v>
      </c>
      <c r="S3281" s="1" t="s">
        <v>22</v>
      </c>
      <c r="T3281" s="1" t="s">
        <v>13687</v>
      </c>
      <c r="U3281" s="1" t="s">
        <v>27</v>
      </c>
    </row>
    <row r="3282" spans="1:21" ht="15" x14ac:dyDescent="0.2">
      <c r="A3282" s="1" t="s">
        <v>16</v>
      </c>
      <c r="B3282" s="1" t="s">
        <v>64</v>
      </c>
      <c r="C3282" s="1" t="s">
        <v>1553</v>
      </c>
      <c r="D3282" s="1" t="s">
        <v>13681</v>
      </c>
      <c r="E3282" s="1" t="s">
        <v>3673</v>
      </c>
      <c r="F3282" s="1" t="s">
        <v>22</v>
      </c>
      <c r="G3282" s="2" t="str">
        <f t="shared" si="153"/>
        <v>Praxis Center Eleven</v>
      </c>
      <c r="H3282" s="1" t="s">
        <v>3674</v>
      </c>
      <c r="I3282" s="1" t="str" cm="1">
        <f t="array" ref="I3282">IF(H3282="","",IF(COUNT(VALUE(MID(H3282,ROW($A$1:$A$100),1)))=0,H3282,TRIM(LEFT(H3282,MATCH(TRUE,ISNUMBER(VALUE(MID(H3282,ROW($A$1:$A$100),1))),0)-1))))</f>
        <v>Sophie-Taeuber-Strasse</v>
      </c>
      <c r="J3282" s="1" t="str" cm="1">
        <f t="array" ref="J3282">IF(H3282="","",IF(COUNT(VALUE(MID(H3282,ROW($A$1:$A$100),1)))=0,"",RIGHT(H3282,LEN(H3282)-MATCH(TRUE,ISNUMBER(VALUE(MID(H3282,ROW($A$1:$A$100),1))),0)+1)))</f>
        <v>4</v>
      </c>
      <c r="K3282" s="1" t="s">
        <v>22</v>
      </c>
      <c r="L3282" s="1" t="s">
        <v>86</v>
      </c>
      <c r="M3282" s="1" t="str">
        <f t="shared" si="154"/>
        <v>8050</v>
      </c>
      <c r="N3282" s="1" t="str">
        <f t="shared" si="155"/>
        <v>Zürich</v>
      </c>
      <c r="O3282" s="1" t="s">
        <v>24</v>
      </c>
      <c r="P3282" s="1" t="s">
        <v>13682</v>
      </c>
      <c r="Q3282" s="1" t="s">
        <v>128</v>
      </c>
      <c r="R3282" s="1" t="s">
        <v>22</v>
      </c>
      <c r="S3282" s="1" t="s">
        <v>22</v>
      </c>
      <c r="T3282" s="1" t="s">
        <v>13683</v>
      </c>
      <c r="U3282" s="1" t="s">
        <v>27</v>
      </c>
    </row>
    <row r="3283" spans="1:21" ht="15" x14ac:dyDescent="0.2">
      <c r="A3283" s="1" t="s">
        <v>16</v>
      </c>
      <c r="B3283" s="1" t="s">
        <v>64</v>
      </c>
      <c r="C3283" s="1" t="s">
        <v>6732</v>
      </c>
      <c r="D3283" s="1" t="s">
        <v>6733</v>
      </c>
      <c r="E3283" s="1" t="s">
        <v>6734</v>
      </c>
      <c r="F3283" s="1" t="s">
        <v>22</v>
      </c>
      <c r="G3283" s="2" t="str">
        <f t="shared" si="153"/>
        <v>Privatklinik Kreuzlingen AG</v>
      </c>
      <c r="H3283" s="1" t="s">
        <v>6735</v>
      </c>
      <c r="I3283" s="1" t="str" cm="1">
        <f t="array" ref="I3283">IF(H3283="","",IF(COUNT(VALUE(MID(H3283,ROW($A$1:$A$100),1)))=0,H3283,TRIM(LEFT(H3283,MATCH(TRUE,ISNUMBER(VALUE(MID(H3283,ROW($A$1:$A$100),1))),0)-1))))</f>
        <v>Weinbergstrasse</v>
      </c>
      <c r="J3283" s="1" t="str" cm="1">
        <f t="array" ref="J3283">IF(H3283="","",IF(COUNT(VALUE(MID(H3283,ROW($A$1:$A$100),1)))=0,"",RIGHT(H3283,LEN(H3283)-MATCH(TRUE,ISNUMBER(VALUE(MID(H3283,ROW($A$1:$A$100),1))),0)+1)))</f>
        <v>1</v>
      </c>
      <c r="K3283" s="1" t="s">
        <v>22</v>
      </c>
      <c r="L3283" s="1" t="s">
        <v>644</v>
      </c>
      <c r="M3283" s="1" t="str">
        <f t="shared" si="154"/>
        <v>8280</v>
      </c>
      <c r="N3283" s="1" t="str">
        <f t="shared" si="155"/>
        <v>Kreuzlingen</v>
      </c>
      <c r="O3283" s="1" t="s">
        <v>24</v>
      </c>
      <c r="P3283" s="1" t="s">
        <v>6736</v>
      </c>
      <c r="Q3283" s="1" t="s">
        <v>128</v>
      </c>
      <c r="R3283" s="1" t="s">
        <v>80</v>
      </c>
      <c r="S3283" s="1" t="s">
        <v>22</v>
      </c>
      <c r="T3283" s="1" t="s">
        <v>6737</v>
      </c>
      <c r="U3283" s="1" t="s">
        <v>27</v>
      </c>
    </row>
    <row r="3284" spans="1:21" ht="30" x14ac:dyDescent="0.2">
      <c r="A3284" s="1" t="s">
        <v>16</v>
      </c>
      <c r="B3284" s="1" t="s">
        <v>64</v>
      </c>
      <c r="C3284" s="1" t="s">
        <v>1894</v>
      </c>
      <c r="D3284" s="1" t="s">
        <v>14682</v>
      </c>
      <c r="E3284" s="1" t="s">
        <v>1568</v>
      </c>
      <c r="F3284" s="1" t="s">
        <v>156</v>
      </c>
      <c r="G3284" s="2" t="str">
        <f t="shared" si="153"/>
        <v>Kantonsspital Baden AG
_x000D_Frauenklinik</v>
      </c>
      <c r="H3284" s="1" t="s">
        <v>1569</v>
      </c>
      <c r="I3284" s="1" t="str" cm="1">
        <f t="array" ref="I3284">IF(H3284="","",IF(COUNT(VALUE(MID(H3284,ROW($A$1:$A$100),1)))=0,H3284,TRIM(LEFT(H3284,MATCH(TRUE,ISNUMBER(VALUE(MID(H3284,ROW($A$1:$A$100),1))),0)-1))))</f>
        <v>Im Ergel</v>
      </c>
      <c r="J3284" s="1" t="str" cm="1">
        <f t="array" ref="J3284">IF(H3284="","",IF(COUNT(VALUE(MID(H3284,ROW($A$1:$A$100),1)))=0,"",RIGHT(H3284,LEN(H3284)-MATCH(TRUE,ISNUMBER(VALUE(MID(H3284,ROW($A$1:$A$100),1))),0)+1)))</f>
        <v>1</v>
      </c>
      <c r="K3284" s="1" t="s">
        <v>22</v>
      </c>
      <c r="L3284" s="1" t="s">
        <v>1570</v>
      </c>
      <c r="M3284" s="1" t="str">
        <f t="shared" si="154"/>
        <v>5404</v>
      </c>
      <c r="N3284" s="1" t="str">
        <f t="shared" si="155"/>
        <v>Baden</v>
      </c>
      <c r="O3284" s="1" t="s">
        <v>24</v>
      </c>
      <c r="P3284" s="1" t="s">
        <v>14683</v>
      </c>
      <c r="Q3284" s="1" t="s">
        <v>21</v>
      </c>
      <c r="R3284" s="1" t="s">
        <v>22</v>
      </c>
      <c r="S3284" s="1" t="s">
        <v>22</v>
      </c>
      <c r="T3284" s="1" t="s">
        <v>14684</v>
      </c>
      <c r="U3284" s="1" t="s">
        <v>27</v>
      </c>
    </row>
    <row r="3285" spans="1:21" ht="15" x14ac:dyDescent="0.2">
      <c r="A3285" s="1" t="s">
        <v>16</v>
      </c>
      <c r="B3285" s="1" t="s">
        <v>64</v>
      </c>
      <c r="C3285" s="1" t="s">
        <v>4221</v>
      </c>
      <c r="D3285" s="1" t="s">
        <v>4222</v>
      </c>
      <c r="E3285" s="1" t="s">
        <v>2348</v>
      </c>
      <c r="F3285" s="1" t="s">
        <v>22</v>
      </c>
      <c r="G3285" s="2" t="str">
        <f t="shared" si="153"/>
        <v>Praxis am Wolfgraben</v>
      </c>
      <c r="H3285" s="1" t="s">
        <v>2349</v>
      </c>
      <c r="I3285" s="1" t="str" cm="1">
        <f t="array" ref="I3285">IF(H3285="","",IF(COUNT(VALUE(MID(H3285,ROW($A$1:$A$100),1)))=0,H3285,TRIM(LEFT(H3285,MATCH(TRUE,ISNUMBER(VALUE(MID(H3285,ROW($A$1:$A$100),1))),0)-1))))</f>
        <v>Wolfgrabenstrasse</v>
      </c>
      <c r="J3285" s="1" t="str" cm="1">
        <f t="array" ref="J3285">IF(H3285="","",IF(COUNT(VALUE(MID(H3285,ROW($A$1:$A$100),1)))=0,"",RIGHT(H3285,LEN(H3285)-MATCH(TRUE,ISNUMBER(VALUE(MID(H3285,ROW($A$1:$A$100),1))),0)+1)))</f>
        <v>4b</v>
      </c>
      <c r="K3285" s="1" t="s">
        <v>22</v>
      </c>
      <c r="L3285" s="1" t="s">
        <v>2350</v>
      </c>
      <c r="M3285" s="1" t="str">
        <f t="shared" si="154"/>
        <v>8135</v>
      </c>
      <c r="N3285" s="1" t="str">
        <f t="shared" si="155"/>
        <v>Langnau am Albis</v>
      </c>
      <c r="O3285" s="1" t="s">
        <v>24</v>
      </c>
      <c r="P3285" s="1" t="s">
        <v>4223</v>
      </c>
      <c r="Q3285" s="1" t="s">
        <v>128</v>
      </c>
      <c r="R3285" s="1" t="s">
        <v>22</v>
      </c>
      <c r="S3285" s="1" t="s">
        <v>22</v>
      </c>
      <c r="T3285" s="1" t="s">
        <v>4224</v>
      </c>
      <c r="U3285" s="1" t="s">
        <v>27</v>
      </c>
    </row>
    <row r="3286" spans="1:21" ht="15" x14ac:dyDescent="0.2">
      <c r="A3286" s="1" t="s">
        <v>16</v>
      </c>
      <c r="B3286" s="1" t="s">
        <v>64</v>
      </c>
      <c r="C3286" s="1" t="s">
        <v>13701</v>
      </c>
      <c r="D3286" s="1" t="s">
        <v>13702</v>
      </c>
      <c r="E3286" s="1" t="s">
        <v>13703</v>
      </c>
      <c r="F3286" s="1" t="s">
        <v>22</v>
      </c>
      <c r="G3286" s="2" t="str">
        <f t="shared" si="153"/>
        <v>Praxis Dr. Schumacher Aglaia</v>
      </c>
      <c r="H3286" s="1" t="s">
        <v>13704</v>
      </c>
      <c r="I3286" s="1" t="str" cm="1">
        <f t="array" ref="I3286">IF(H3286="","",IF(COUNT(VALUE(MID(H3286,ROW($A$1:$A$100),1)))=0,H3286,TRIM(LEFT(H3286,MATCH(TRUE,ISNUMBER(VALUE(MID(H3286,ROW($A$1:$A$100),1))),0)-1))))</f>
        <v>Gartenstrasse</v>
      </c>
      <c r="J3286" s="1" t="str" cm="1">
        <f t="array" ref="J3286">IF(H3286="","",IF(COUNT(VALUE(MID(H3286,ROW($A$1:$A$100),1)))=0,"",RIGHT(H3286,LEN(H3286)-MATCH(TRUE,ISNUMBER(VALUE(MID(H3286,ROW($A$1:$A$100),1))),0)+1)))</f>
        <v>1</v>
      </c>
      <c r="K3286" s="1" t="s">
        <v>22</v>
      </c>
      <c r="L3286" s="1" t="s">
        <v>10633</v>
      </c>
      <c r="M3286" s="1" t="str">
        <f t="shared" si="154"/>
        <v>3110</v>
      </c>
      <c r="N3286" s="1" t="str">
        <f t="shared" si="155"/>
        <v>Münsingen</v>
      </c>
      <c r="O3286" s="1" t="s">
        <v>24</v>
      </c>
      <c r="P3286" s="1" t="s">
        <v>13705</v>
      </c>
      <c r="Q3286" s="1" t="s">
        <v>21</v>
      </c>
      <c r="R3286" s="1" t="s">
        <v>22</v>
      </c>
      <c r="S3286" s="1" t="s">
        <v>22</v>
      </c>
      <c r="T3286" s="1" t="s">
        <v>13706</v>
      </c>
      <c r="U3286" s="1" t="s">
        <v>27</v>
      </c>
    </row>
    <row r="3287" spans="1:21" ht="15" x14ac:dyDescent="0.2">
      <c r="A3287" s="1" t="s">
        <v>16</v>
      </c>
      <c r="B3287" s="1" t="s">
        <v>64</v>
      </c>
      <c r="C3287" s="1" t="s">
        <v>3096</v>
      </c>
      <c r="D3287" s="1" t="s">
        <v>13695</v>
      </c>
      <c r="E3287" s="1" t="s">
        <v>13696</v>
      </c>
      <c r="F3287" s="1" t="s">
        <v>22</v>
      </c>
      <c r="G3287" s="2" t="str">
        <f t="shared" si="153"/>
        <v>Polipraxis Gais AG</v>
      </c>
      <c r="H3287" s="1" t="s">
        <v>13697</v>
      </c>
      <c r="I3287" s="1" t="str" cm="1">
        <f t="array" ref="I3287">IF(H3287="","",IF(COUNT(VALUE(MID(H3287,ROW($A$1:$A$100),1)))=0,H3287,TRIM(LEFT(H3287,MATCH(TRUE,ISNUMBER(VALUE(MID(H3287,ROW($A$1:$A$100),1))),0)-1))))</f>
        <v>Rösslistrasse</v>
      </c>
      <c r="J3287" s="1" t="str" cm="1">
        <f t="array" ref="J3287">IF(H3287="","",IF(COUNT(VALUE(MID(H3287,ROW($A$1:$A$100),1)))=0,"",RIGHT(H3287,LEN(H3287)-MATCH(TRUE,ISNUMBER(VALUE(MID(H3287,ROW($A$1:$A$100),1))),0)+1)))</f>
        <v>1</v>
      </c>
      <c r="K3287" s="1" t="s">
        <v>22</v>
      </c>
      <c r="L3287" s="1" t="s">
        <v>13698</v>
      </c>
      <c r="M3287" s="1" t="str">
        <f t="shared" si="154"/>
        <v>9056</v>
      </c>
      <c r="N3287" s="1" t="str">
        <f t="shared" si="155"/>
        <v>Gais</v>
      </c>
      <c r="O3287" s="1" t="s">
        <v>24</v>
      </c>
      <c r="P3287" s="1" t="s">
        <v>13699</v>
      </c>
      <c r="Q3287" s="1" t="s">
        <v>21</v>
      </c>
      <c r="R3287" s="1" t="s">
        <v>22</v>
      </c>
      <c r="S3287" s="1" t="s">
        <v>22</v>
      </c>
      <c r="T3287" s="1" t="s">
        <v>13700</v>
      </c>
      <c r="U3287" s="1" t="s">
        <v>27</v>
      </c>
    </row>
    <row r="3288" spans="1:21" ht="15" x14ac:dyDescent="0.2">
      <c r="A3288" s="1" t="s">
        <v>16</v>
      </c>
      <c r="B3288" s="1" t="s">
        <v>64</v>
      </c>
      <c r="C3288" s="1" t="s">
        <v>2543</v>
      </c>
      <c r="D3288" s="1" t="s">
        <v>3688</v>
      </c>
      <c r="E3288" s="1" t="s">
        <v>3560</v>
      </c>
      <c r="F3288" s="1" t="s">
        <v>22</v>
      </c>
      <c r="G3288" s="2" t="str">
        <f t="shared" si="153"/>
        <v>OMVIA AG</v>
      </c>
      <c r="H3288" s="1" t="s">
        <v>3561</v>
      </c>
      <c r="I3288" s="1" t="str" cm="1">
        <f t="array" ref="I3288">IF(H3288="","",IF(COUNT(VALUE(MID(H3288,ROW($A$1:$A$100),1)))=0,H3288,TRIM(LEFT(H3288,MATCH(TRUE,ISNUMBER(VALUE(MID(H3288,ROW($A$1:$A$100),1))),0)-1))))</f>
        <v>Bahnhofstrasse</v>
      </c>
      <c r="J3288" s="1" t="str" cm="1">
        <f t="array" ref="J3288">IF(H3288="","",IF(COUNT(VALUE(MID(H3288,ROW($A$1:$A$100),1)))=0,"",RIGHT(H3288,LEN(H3288)-MATCH(TRUE,ISNUMBER(VALUE(MID(H3288,ROW($A$1:$A$100),1))),0)+1)))</f>
        <v>32</v>
      </c>
      <c r="K3288" s="1" t="s">
        <v>22</v>
      </c>
      <c r="L3288" s="1" t="s">
        <v>834</v>
      </c>
      <c r="M3288" s="1" t="str">
        <f t="shared" si="154"/>
        <v>6300</v>
      </c>
      <c r="N3288" s="1" t="str">
        <f t="shared" si="155"/>
        <v>Zug</v>
      </c>
      <c r="O3288" s="1" t="s">
        <v>24</v>
      </c>
      <c r="P3288" s="1" t="s">
        <v>3689</v>
      </c>
      <c r="Q3288" s="1" t="s">
        <v>21</v>
      </c>
      <c r="R3288" s="1" t="s">
        <v>22</v>
      </c>
      <c r="S3288" s="1" t="s">
        <v>22</v>
      </c>
      <c r="T3288" s="1" t="s">
        <v>3690</v>
      </c>
      <c r="U3288" s="1" t="s">
        <v>27</v>
      </c>
    </row>
    <row r="3289" spans="1:21" ht="15" x14ac:dyDescent="0.2">
      <c r="A3289" s="1" t="s">
        <v>16</v>
      </c>
      <c r="B3289" s="1" t="s">
        <v>64</v>
      </c>
      <c r="C3289" s="1" t="s">
        <v>5005</v>
      </c>
      <c r="D3289" s="1" t="s">
        <v>5006</v>
      </c>
      <c r="E3289" s="1" t="s">
        <v>5007</v>
      </c>
      <c r="F3289" s="1" t="s">
        <v>22</v>
      </c>
      <c r="G3289" s="2" t="str">
        <f t="shared" si="153"/>
        <v>Frauenpraxis am Viktoria</v>
      </c>
      <c r="H3289" s="1" t="s">
        <v>5008</v>
      </c>
      <c r="I3289" s="1" t="str" cm="1">
        <f t="array" ref="I3289">IF(H3289="","",IF(COUNT(VALUE(MID(H3289,ROW($A$1:$A$100),1)))=0,H3289,TRIM(LEFT(H3289,MATCH(TRUE,ISNUMBER(VALUE(MID(H3289,ROW($A$1:$A$100),1))),0)-1))))</f>
        <v>Optingenstrasse</v>
      </c>
      <c r="J3289" s="1" t="str" cm="1">
        <f t="array" ref="J3289">IF(H3289="","",IF(COUNT(VALUE(MID(H3289,ROW($A$1:$A$100),1)))=0,"",RIGHT(H3289,LEN(H3289)-MATCH(TRUE,ISNUMBER(VALUE(MID(H3289,ROW($A$1:$A$100),1))),0)+1)))</f>
        <v>8</v>
      </c>
      <c r="K3289" s="1" t="s">
        <v>22</v>
      </c>
      <c r="L3289" s="1" t="s">
        <v>1710</v>
      </c>
      <c r="M3289" s="1" t="str">
        <f t="shared" si="154"/>
        <v>3013</v>
      </c>
      <c r="N3289" s="1" t="str">
        <f t="shared" si="155"/>
        <v>Bern</v>
      </c>
      <c r="O3289" s="1" t="s">
        <v>24</v>
      </c>
      <c r="P3289" s="1" t="s">
        <v>5009</v>
      </c>
      <c r="Q3289" s="1" t="s">
        <v>21</v>
      </c>
      <c r="R3289" s="1" t="s">
        <v>22</v>
      </c>
      <c r="S3289" s="1" t="s">
        <v>22</v>
      </c>
      <c r="T3289" s="1" t="s">
        <v>5010</v>
      </c>
      <c r="U3289" s="1" t="s">
        <v>27</v>
      </c>
    </row>
    <row r="3290" spans="1:21" ht="15" x14ac:dyDescent="0.2">
      <c r="A3290" s="1" t="s">
        <v>73</v>
      </c>
      <c r="B3290" s="1" t="s">
        <v>64</v>
      </c>
      <c r="C3290" s="1" t="s">
        <v>411</v>
      </c>
      <c r="D3290" s="1" t="s">
        <v>5006</v>
      </c>
      <c r="E3290" s="1" t="s">
        <v>12986</v>
      </c>
      <c r="F3290" s="1" t="s">
        <v>22</v>
      </c>
      <c r="G3290" s="2" t="str">
        <f t="shared" si="153"/>
        <v>Praxis Pianta, Schüpbach &amp; Lohri</v>
      </c>
      <c r="H3290" s="1" t="s">
        <v>12987</v>
      </c>
      <c r="I3290" s="1" t="str" cm="1">
        <f t="array" ref="I3290">IF(H3290="","",IF(COUNT(VALUE(MID(H3290,ROW($A$1:$A$100),1)))=0,H3290,TRIM(LEFT(H3290,MATCH(TRUE,ISNUMBER(VALUE(MID(H3290,ROW($A$1:$A$100),1))),0)-1))))</f>
        <v>Obstgartenstrasse</v>
      </c>
      <c r="J3290" s="1" t="str" cm="1">
        <f t="array" ref="J3290">IF(H3290="","",IF(COUNT(VALUE(MID(H3290,ROW($A$1:$A$100),1)))=0,"",RIGHT(H3290,LEN(H3290)-MATCH(TRUE,ISNUMBER(VALUE(MID(H3290,ROW($A$1:$A$100),1))),0)+1)))</f>
        <v>4</v>
      </c>
      <c r="K3290" s="1" t="s">
        <v>22</v>
      </c>
      <c r="L3290" s="1" t="s">
        <v>7550</v>
      </c>
      <c r="M3290" s="1" t="str">
        <f t="shared" si="154"/>
        <v>8450</v>
      </c>
      <c r="N3290" s="1" t="str">
        <f t="shared" si="155"/>
        <v>Andelfingen</v>
      </c>
      <c r="O3290" s="1" t="s">
        <v>24</v>
      </c>
      <c r="P3290" s="1" t="s">
        <v>13720</v>
      </c>
      <c r="Q3290" s="1" t="s">
        <v>128</v>
      </c>
      <c r="R3290" s="1" t="s">
        <v>22</v>
      </c>
      <c r="S3290" s="1" t="s">
        <v>22</v>
      </c>
      <c r="T3290" s="1" t="s">
        <v>13721</v>
      </c>
      <c r="U3290" s="1" t="s">
        <v>27</v>
      </c>
    </row>
    <row r="3291" spans="1:21" ht="15" x14ac:dyDescent="0.2">
      <c r="A3291" s="1" t="s">
        <v>73</v>
      </c>
      <c r="B3291" s="1" t="s">
        <v>64</v>
      </c>
      <c r="C3291" s="1" t="s">
        <v>13716</v>
      </c>
      <c r="D3291" s="1" t="s">
        <v>13717</v>
      </c>
      <c r="E3291" s="1" t="s">
        <v>13713</v>
      </c>
      <c r="F3291" s="1" t="s">
        <v>22</v>
      </c>
      <c r="G3291" s="2" t="str">
        <f t="shared" si="153"/>
        <v>Praxis Dr. Schuppisser Roland</v>
      </c>
      <c r="H3291" s="1" t="s">
        <v>2138</v>
      </c>
      <c r="I3291" s="1" t="str" cm="1">
        <f t="array" ref="I3291">IF(H3291="","",IF(COUNT(VALUE(MID(H3291,ROW($A$1:$A$100),1)))=0,H3291,TRIM(LEFT(H3291,MATCH(TRUE,ISNUMBER(VALUE(MID(H3291,ROW($A$1:$A$100),1))),0)-1))))</f>
        <v>Strehlgasse</v>
      </c>
      <c r="J3291" s="1" t="str" cm="1">
        <f t="array" ref="J3291">IF(H3291="","",IF(COUNT(VALUE(MID(H3291,ROW($A$1:$A$100),1)))=0,"",RIGHT(H3291,LEN(H3291)-MATCH(TRUE,ISNUMBER(VALUE(MID(H3291,ROW($A$1:$A$100),1))),0)+1)))</f>
        <v>3</v>
      </c>
      <c r="K3291" s="1" t="s">
        <v>22</v>
      </c>
      <c r="L3291" s="1" t="s">
        <v>1398</v>
      </c>
      <c r="M3291" s="1" t="str">
        <f t="shared" si="154"/>
        <v>8600</v>
      </c>
      <c r="N3291" s="1" t="str">
        <f t="shared" si="155"/>
        <v>Dübendorf</v>
      </c>
      <c r="O3291" s="1" t="s">
        <v>24</v>
      </c>
      <c r="P3291" s="1" t="s">
        <v>13718</v>
      </c>
      <c r="Q3291" s="1" t="s">
        <v>128</v>
      </c>
      <c r="R3291" s="1" t="s">
        <v>22</v>
      </c>
      <c r="S3291" s="1" t="s">
        <v>22</v>
      </c>
      <c r="T3291" s="1" t="s">
        <v>13719</v>
      </c>
      <c r="U3291" s="1" t="s">
        <v>27</v>
      </c>
    </row>
    <row r="3292" spans="1:21" ht="15" x14ac:dyDescent="0.2">
      <c r="A3292" s="1" t="s">
        <v>16</v>
      </c>
      <c r="B3292" s="1" t="s">
        <v>64</v>
      </c>
      <c r="C3292" s="1" t="s">
        <v>3746</v>
      </c>
      <c r="D3292" s="1" t="s">
        <v>13712</v>
      </c>
      <c r="E3292" s="1" t="s">
        <v>13713</v>
      </c>
      <c r="F3292" s="1" t="s">
        <v>22</v>
      </c>
      <c r="G3292" s="2" t="str">
        <f t="shared" si="153"/>
        <v>Praxis Dr. Schuppisser Roland</v>
      </c>
      <c r="H3292" s="1" t="s">
        <v>2138</v>
      </c>
      <c r="I3292" s="1" t="str" cm="1">
        <f t="array" ref="I3292">IF(H3292="","",IF(COUNT(VALUE(MID(H3292,ROW($A$1:$A$100),1)))=0,H3292,TRIM(LEFT(H3292,MATCH(TRUE,ISNUMBER(VALUE(MID(H3292,ROW($A$1:$A$100),1))),0)-1))))</f>
        <v>Strehlgasse</v>
      </c>
      <c r="J3292" s="1" t="str" cm="1">
        <f t="array" ref="J3292">IF(H3292="","",IF(COUNT(VALUE(MID(H3292,ROW($A$1:$A$100),1)))=0,"",RIGHT(H3292,LEN(H3292)-MATCH(TRUE,ISNUMBER(VALUE(MID(H3292,ROW($A$1:$A$100),1))),0)+1)))</f>
        <v>3</v>
      </c>
      <c r="K3292" s="1" t="s">
        <v>22</v>
      </c>
      <c r="L3292" s="1" t="s">
        <v>1398</v>
      </c>
      <c r="M3292" s="1" t="str">
        <f t="shared" si="154"/>
        <v>8600</v>
      </c>
      <c r="N3292" s="1" t="str">
        <f t="shared" si="155"/>
        <v>Dübendorf</v>
      </c>
      <c r="O3292" s="1" t="s">
        <v>24</v>
      </c>
      <c r="P3292" s="1" t="s">
        <v>13714</v>
      </c>
      <c r="Q3292" s="1" t="s">
        <v>128</v>
      </c>
      <c r="R3292" s="1" t="s">
        <v>22</v>
      </c>
      <c r="S3292" s="1" t="s">
        <v>22</v>
      </c>
      <c r="T3292" s="1" t="s">
        <v>13715</v>
      </c>
      <c r="U3292" s="1" t="s">
        <v>27</v>
      </c>
    </row>
    <row r="3293" spans="1:21" ht="15" x14ac:dyDescent="0.2">
      <c r="A3293" s="1" t="s">
        <v>73</v>
      </c>
      <c r="B3293" s="1" t="s">
        <v>64</v>
      </c>
      <c r="C3293" s="1" t="s">
        <v>1037</v>
      </c>
      <c r="D3293" s="1" t="s">
        <v>13707</v>
      </c>
      <c r="E3293" s="1" t="s">
        <v>13708</v>
      </c>
      <c r="F3293" s="1" t="s">
        <v>22</v>
      </c>
      <c r="G3293" s="2" t="str">
        <f t="shared" si="153"/>
        <v>Praxis Dr. Schuppli Christoph</v>
      </c>
      <c r="H3293" s="1" t="s">
        <v>13709</v>
      </c>
      <c r="I3293" s="1" t="str" cm="1">
        <f t="array" ref="I3293">IF(H3293="","",IF(COUNT(VALUE(MID(H3293,ROW($A$1:$A$100),1)))=0,H3293,TRIM(LEFT(H3293,MATCH(TRUE,ISNUMBER(VALUE(MID(H3293,ROW($A$1:$A$100),1))),0)-1))))</f>
        <v>Bahnhofstrasse</v>
      </c>
      <c r="J3293" s="1" t="str" cm="1">
        <f t="array" ref="J3293">IF(H3293="","",IF(COUNT(VALUE(MID(H3293,ROW($A$1:$A$100),1)))=0,"",RIGHT(H3293,LEN(H3293)-MATCH(TRUE,ISNUMBER(VALUE(MID(H3293,ROW($A$1:$A$100),1))),0)+1)))</f>
        <v>56</v>
      </c>
      <c r="K3293" s="1" t="s">
        <v>22</v>
      </c>
      <c r="L3293" s="1" t="s">
        <v>415</v>
      </c>
      <c r="M3293" s="1" t="str">
        <f t="shared" si="154"/>
        <v>8001</v>
      </c>
      <c r="N3293" s="1" t="str">
        <f t="shared" si="155"/>
        <v>Zürich</v>
      </c>
      <c r="O3293" s="1" t="s">
        <v>24</v>
      </c>
      <c r="P3293" s="1" t="s">
        <v>13710</v>
      </c>
      <c r="Q3293" s="1" t="s">
        <v>128</v>
      </c>
      <c r="R3293" s="1" t="s">
        <v>22</v>
      </c>
      <c r="S3293" s="1" t="s">
        <v>22</v>
      </c>
      <c r="T3293" s="1" t="s">
        <v>13711</v>
      </c>
      <c r="U3293" s="1" t="s">
        <v>27</v>
      </c>
    </row>
    <row r="3294" spans="1:21" ht="15" x14ac:dyDescent="0.2">
      <c r="A3294" s="1" t="s">
        <v>73</v>
      </c>
      <c r="B3294" s="1" t="s">
        <v>64</v>
      </c>
      <c r="C3294" s="1" t="s">
        <v>169</v>
      </c>
      <c r="D3294" s="1" t="s">
        <v>13722</v>
      </c>
      <c r="E3294" s="1" t="s">
        <v>13723</v>
      </c>
      <c r="F3294" s="1" t="s">
        <v>22</v>
      </c>
      <c r="G3294" s="2" t="str">
        <f t="shared" si="153"/>
        <v>Praxis Dr. Schürch Felix</v>
      </c>
      <c r="H3294" s="1" t="s">
        <v>13724</v>
      </c>
      <c r="I3294" s="1" t="str" cm="1">
        <f t="array" ref="I3294">IF(H3294="","",IF(COUNT(VALUE(MID(H3294,ROW($A$1:$A$100),1)))=0,H3294,TRIM(LEFT(H3294,MATCH(TRUE,ISNUMBER(VALUE(MID(H3294,ROW($A$1:$A$100),1))),0)-1))))</f>
        <v>Albulastrasse</v>
      </c>
      <c r="J3294" s="1" t="str" cm="1">
        <f t="array" ref="J3294">IF(H3294="","",IF(COUNT(VALUE(MID(H3294,ROW($A$1:$A$100),1)))=0,"",RIGHT(H3294,LEN(H3294)-MATCH(TRUE,ISNUMBER(VALUE(MID(H3294,ROW($A$1:$A$100),1))),0)+1)))</f>
        <v>52</v>
      </c>
      <c r="K3294" s="1" t="s">
        <v>22</v>
      </c>
      <c r="L3294" s="1" t="s">
        <v>1440</v>
      </c>
      <c r="M3294" s="1" t="str">
        <f t="shared" si="154"/>
        <v>8048</v>
      </c>
      <c r="N3294" s="1" t="str">
        <f t="shared" si="155"/>
        <v>Zürich</v>
      </c>
      <c r="O3294" s="1" t="s">
        <v>24</v>
      </c>
      <c r="P3294" s="1" t="s">
        <v>13725</v>
      </c>
      <c r="Q3294" s="1" t="s">
        <v>128</v>
      </c>
      <c r="R3294" s="1" t="s">
        <v>22</v>
      </c>
      <c r="S3294" s="1" t="s">
        <v>22</v>
      </c>
      <c r="T3294" s="1" t="s">
        <v>13726</v>
      </c>
      <c r="U3294" s="1" t="s">
        <v>27</v>
      </c>
    </row>
    <row r="3295" spans="1:21" ht="30" x14ac:dyDescent="0.2">
      <c r="A3295" s="1" t="s">
        <v>16</v>
      </c>
      <c r="B3295" s="1" t="s">
        <v>64</v>
      </c>
      <c r="C3295" s="1" t="s">
        <v>282</v>
      </c>
      <c r="D3295" s="1" t="s">
        <v>3422</v>
      </c>
      <c r="E3295" s="1" t="s">
        <v>6770</v>
      </c>
      <c r="F3295" s="1" t="s">
        <v>156</v>
      </c>
      <c r="G3295" s="2" t="str">
        <f t="shared" si="153"/>
        <v>Spital Affoltern AG
_x000D_Frauenklinik</v>
      </c>
      <c r="H3295" s="1" t="s">
        <v>6771</v>
      </c>
      <c r="I3295" s="1" t="str" cm="1">
        <f t="array" ref="I3295">IF(H3295="","",IF(COUNT(VALUE(MID(H3295,ROW($A$1:$A$100),1)))=0,H3295,TRIM(LEFT(H3295,MATCH(TRUE,ISNUMBER(VALUE(MID(H3295,ROW($A$1:$A$100),1))),0)-1))))</f>
        <v>Sonnenbergstrasse</v>
      </c>
      <c r="J3295" s="1" t="str" cm="1">
        <f t="array" ref="J3295">IF(H3295="","",IF(COUNT(VALUE(MID(H3295,ROW($A$1:$A$100),1)))=0,"",RIGHT(H3295,LEN(H3295)-MATCH(TRUE,ISNUMBER(VALUE(MID(H3295,ROW($A$1:$A$100),1))),0)+1)))</f>
        <v>27</v>
      </c>
      <c r="K3295" s="1" t="s">
        <v>22</v>
      </c>
      <c r="L3295" s="1" t="s">
        <v>1455</v>
      </c>
      <c r="M3295" s="1" t="str">
        <f t="shared" si="154"/>
        <v>8910</v>
      </c>
      <c r="N3295" s="1" t="str">
        <f t="shared" si="155"/>
        <v>Affoltern am Albis</v>
      </c>
      <c r="O3295" s="1" t="s">
        <v>24</v>
      </c>
      <c r="P3295" s="1" t="s">
        <v>3423</v>
      </c>
      <c r="Q3295" s="1" t="s">
        <v>21</v>
      </c>
      <c r="R3295" s="1" t="s">
        <v>22</v>
      </c>
      <c r="S3295" s="1" t="s">
        <v>22</v>
      </c>
      <c r="T3295" s="1" t="s">
        <v>15748</v>
      </c>
      <c r="U3295" s="1" t="s">
        <v>27</v>
      </c>
    </row>
    <row r="3296" spans="1:21" ht="15" x14ac:dyDescent="0.2">
      <c r="A3296" s="1" t="s">
        <v>16</v>
      </c>
      <c r="B3296" s="1" t="s">
        <v>900</v>
      </c>
      <c r="C3296" s="1" t="s">
        <v>1261</v>
      </c>
      <c r="D3296" s="1" t="s">
        <v>3422</v>
      </c>
      <c r="E3296" s="1" t="s">
        <v>1640</v>
      </c>
      <c r="F3296" s="1" t="s">
        <v>22</v>
      </c>
      <c r="G3296" s="2" t="str">
        <f t="shared" si="153"/>
        <v>Praxis beim Gemeindehaus</v>
      </c>
      <c r="H3296" s="1" t="s">
        <v>1641</v>
      </c>
      <c r="I3296" s="1" t="str" cm="1">
        <f t="array" ref="I3296">IF(H3296="","",IF(COUNT(VALUE(MID(H3296,ROW($A$1:$A$100),1)))=0,H3296,TRIM(LEFT(H3296,MATCH(TRUE,ISNUMBER(VALUE(MID(H3296,ROW($A$1:$A$100),1))),0)-1))))</f>
        <v>Birkenstrasse</v>
      </c>
      <c r="J3296" s="1" t="str" cm="1">
        <f t="array" ref="J3296">IF(H3296="","",IF(COUNT(VALUE(MID(H3296,ROW($A$1:$A$100),1)))=0,"",RIGHT(H3296,LEN(H3296)-MATCH(TRUE,ISNUMBER(VALUE(MID(H3296,ROW($A$1:$A$100),1))),0)+1)))</f>
        <v>45</v>
      </c>
      <c r="K3296" s="1" t="s">
        <v>22</v>
      </c>
      <c r="L3296" s="1" t="s">
        <v>1642</v>
      </c>
      <c r="M3296" s="1" t="str">
        <f t="shared" si="154"/>
        <v>9443</v>
      </c>
      <c r="N3296" s="1" t="str">
        <f t="shared" si="155"/>
        <v>Widnau</v>
      </c>
      <c r="O3296" s="1" t="s">
        <v>24</v>
      </c>
      <c r="P3296" s="1" t="s">
        <v>3423</v>
      </c>
      <c r="Q3296" s="1" t="s">
        <v>128</v>
      </c>
      <c r="R3296" s="1" t="s">
        <v>22</v>
      </c>
      <c r="S3296" s="1" t="s">
        <v>22</v>
      </c>
      <c r="T3296" s="1" t="s">
        <v>3424</v>
      </c>
      <c r="U3296" s="1" t="s">
        <v>27</v>
      </c>
    </row>
    <row r="3297" spans="1:21" ht="30" x14ac:dyDescent="0.2">
      <c r="A3297" s="1" t="s">
        <v>16</v>
      </c>
      <c r="B3297" s="1" t="s">
        <v>64</v>
      </c>
      <c r="C3297" s="1" t="s">
        <v>13727</v>
      </c>
      <c r="D3297" s="1" t="s">
        <v>3422</v>
      </c>
      <c r="E3297" s="1" t="s">
        <v>163</v>
      </c>
      <c r="F3297" s="1" t="s">
        <v>164</v>
      </c>
      <c r="G3297" s="2" t="str">
        <f t="shared" si="153"/>
        <v>Inselspital Bern
_x000D_Gynäkologie / Geburtshilfe</v>
      </c>
      <c r="H3297" s="1" t="s">
        <v>165</v>
      </c>
      <c r="I3297" s="1" t="str" cm="1">
        <f t="array" ref="I3297">IF(H3297="","",IF(COUNT(VALUE(MID(H3297,ROW($A$1:$A$100),1)))=0,H3297,TRIM(LEFT(H3297,MATCH(TRUE,ISNUMBER(VALUE(MID(H3297,ROW($A$1:$A$100),1))),0)-1))))</f>
        <v>Friedbühlstrasse</v>
      </c>
      <c r="J3297" s="1" t="str" cm="1">
        <f t="array" ref="J3297">IF(H3297="","",IF(COUNT(VALUE(MID(H3297,ROW($A$1:$A$100),1)))=0,"",RIGHT(H3297,LEN(H3297)-MATCH(TRUE,ISNUMBER(VALUE(MID(H3297,ROW($A$1:$A$100),1))),0)+1)))</f>
        <v>19</v>
      </c>
      <c r="K3297" s="1" t="s">
        <v>22</v>
      </c>
      <c r="L3297" s="1" t="s">
        <v>166</v>
      </c>
      <c r="M3297" s="1" t="str">
        <f t="shared" si="154"/>
        <v>3010</v>
      </c>
      <c r="N3297" s="1" t="str">
        <f t="shared" si="155"/>
        <v>Bern</v>
      </c>
      <c r="O3297" s="1" t="s">
        <v>24</v>
      </c>
      <c r="P3297" s="1" t="s">
        <v>3423</v>
      </c>
      <c r="Q3297" s="1" t="s">
        <v>21</v>
      </c>
      <c r="R3297" s="1" t="s">
        <v>22</v>
      </c>
      <c r="S3297" s="1" t="s">
        <v>22</v>
      </c>
      <c r="T3297" s="1" t="s">
        <v>13728</v>
      </c>
      <c r="U3297" s="1" t="s">
        <v>27</v>
      </c>
    </row>
    <row r="3298" spans="1:21" ht="30" x14ac:dyDescent="0.2">
      <c r="A3298" s="1" t="s">
        <v>16</v>
      </c>
      <c r="B3298" s="1" t="s">
        <v>900</v>
      </c>
      <c r="C3298" s="1" t="s">
        <v>584</v>
      </c>
      <c r="D3298" s="1" t="s">
        <v>1254</v>
      </c>
      <c r="E3298" s="1" t="s">
        <v>1255</v>
      </c>
      <c r="F3298" s="1" t="s">
        <v>1256</v>
      </c>
      <c r="G3298" s="2" t="str">
        <f t="shared" si="153"/>
        <v>Rehaklinik Dussnang AG
_x000D_Medizin</v>
      </c>
      <c r="H3298" s="1" t="s">
        <v>1257</v>
      </c>
      <c r="I3298" s="1" t="str" cm="1">
        <f t="array" ref="I3298">IF(H3298="","",IF(COUNT(VALUE(MID(H3298,ROW($A$1:$A$100),1)))=0,H3298,TRIM(LEFT(H3298,MATCH(TRUE,ISNUMBER(VALUE(MID(H3298,ROW($A$1:$A$100),1))),0)-1))))</f>
        <v>Kurhausstrasse</v>
      </c>
      <c r="J3298" s="1" t="str" cm="1">
        <f t="array" ref="J3298">IF(H3298="","",IF(COUNT(VALUE(MID(H3298,ROW($A$1:$A$100),1)))=0,"",RIGHT(H3298,LEN(H3298)-MATCH(TRUE,ISNUMBER(VALUE(MID(H3298,ROW($A$1:$A$100),1))),0)+1)))</f>
        <v>34</v>
      </c>
      <c r="K3298" s="1" t="s">
        <v>22</v>
      </c>
      <c r="L3298" s="1" t="s">
        <v>1258</v>
      </c>
      <c r="M3298" s="1" t="str">
        <f t="shared" si="154"/>
        <v>8374</v>
      </c>
      <c r="N3298" s="1" t="str">
        <f t="shared" si="155"/>
        <v>Dussnang</v>
      </c>
      <c r="O3298" s="1" t="s">
        <v>24</v>
      </c>
      <c r="P3298" s="1" t="s">
        <v>1259</v>
      </c>
      <c r="Q3298" s="1" t="s">
        <v>128</v>
      </c>
      <c r="R3298" s="1" t="s">
        <v>22</v>
      </c>
      <c r="S3298" s="1" t="s">
        <v>22</v>
      </c>
      <c r="T3298" s="1" t="s">
        <v>1260</v>
      </c>
      <c r="U3298" s="1" t="s">
        <v>27</v>
      </c>
    </row>
    <row r="3299" spans="1:21" ht="15" x14ac:dyDescent="0.2">
      <c r="A3299" s="1" t="s">
        <v>73</v>
      </c>
      <c r="B3299" s="1" t="s">
        <v>64</v>
      </c>
      <c r="C3299" s="1" t="s">
        <v>10253</v>
      </c>
      <c r="D3299" s="1" t="s">
        <v>13735</v>
      </c>
      <c r="E3299" s="1" t="s">
        <v>13736</v>
      </c>
      <c r="F3299" s="1" t="s">
        <v>22</v>
      </c>
      <c r="G3299" s="2" t="str">
        <f t="shared" si="153"/>
        <v>Frauenarztpraxis Spreitenbach</v>
      </c>
      <c r="H3299" s="1" t="s">
        <v>13737</v>
      </c>
      <c r="I3299" s="1" t="str" cm="1">
        <f t="array" ref="I3299">IF(H3299="","",IF(COUNT(VALUE(MID(H3299,ROW($A$1:$A$100),1)))=0,H3299,TRIM(LEFT(H3299,MATCH(TRUE,ISNUMBER(VALUE(MID(H3299,ROW($A$1:$A$100),1))),0)-1))))</f>
        <v>Industriestrasse</v>
      </c>
      <c r="J3299" s="1" t="str" cm="1">
        <f t="array" ref="J3299">IF(H3299="","",IF(COUNT(VALUE(MID(H3299,ROW($A$1:$A$100),1)))=0,"",RIGHT(H3299,LEN(H3299)-MATCH(TRUE,ISNUMBER(VALUE(MID(H3299,ROW($A$1:$A$100),1))),0)+1)))</f>
        <v>109</v>
      </c>
      <c r="K3299" s="1" t="s">
        <v>22</v>
      </c>
      <c r="L3299" s="1" t="s">
        <v>13738</v>
      </c>
      <c r="M3299" s="1" t="str">
        <f t="shared" si="154"/>
        <v>8957</v>
      </c>
      <c r="N3299" s="1" t="str">
        <f t="shared" si="155"/>
        <v>Spreitenbach</v>
      </c>
      <c r="O3299" s="1" t="s">
        <v>24</v>
      </c>
      <c r="P3299" s="1" t="s">
        <v>13739</v>
      </c>
      <c r="Q3299" s="1" t="s">
        <v>21</v>
      </c>
      <c r="R3299" s="1" t="s">
        <v>22</v>
      </c>
      <c r="S3299" s="1" t="s">
        <v>22</v>
      </c>
      <c r="T3299" s="1" t="s">
        <v>13740</v>
      </c>
      <c r="U3299" s="1" t="s">
        <v>27</v>
      </c>
    </row>
    <row r="3300" spans="1:21" ht="15" x14ac:dyDescent="0.2">
      <c r="A3300" s="1" t="s">
        <v>73</v>
      </c>
      <c r="B3300" s="1" t="s">
        <v>64</v>
      </c>
      <c r="C3300" s="1" t="s">
        <v>494</v>
      </c>
      <c r="D3300" s="1" t="s">
        <v>13729</v>
      </c>
      <c r="E3300" s="1" t="s">
        <v>5915</v>
      </c>
      <c r="F3300" s="1" t="s">
        <v>22</v>
      </c>
      <c r="G3300" s="2" t="str">
        <f t="shared" si="153"/>
        <v>Praxisgemeinschaft Affoltern</v>
      </c>
      <c r="H3300" s="1" t="s">
        <v>5916</v>
      </c>
      <c r="I3300" s="1" t="str" cm="1">
        <f t="array" ref="I3300">IF(H3300="","",IF(COUNT(VALUE(MID(H3300,ROW($A$1:$A$100),1)))=0,H3300,TRIM(LEFT(H3300,MATCH(TRUE,ISNUMBER(VALUE(MID(H3300,ROW($A$1:$A$100),1))),0)-1))))</f>
        <v>Zelglistrasse</v>
      </c>
      <c r="J3300" s="1" t="str" cm="1">
        <f t="array" ref="J3300">IF(H3300="","",IF(COUNT(VALUE(MID(H3300,ROW($A$1:$A$100),1)))=0,"",RIGHT(H3300,LEN(H3300)-MATCH(TRUE,ISNUMBER(VALUE(MID(H3300,ROW($A$1:$A$100),1))),0)+1)))</f>
        <v>47</v>
      </c>
      <c r="K3300" s="1" t="s">
        <v>22</v>
      </c>
      <c r="L3300" s="1" t="s">
        <v>1564</v>
      </c>
      <c r="M3300" s="1" t="str">
        <f t="shared" si="154"/>
        <v>8046</v>
      </c>
      <c r="N3300" s="1" t="str">
        <f t="shared" si="155"/>
        <v>Zürich</v>
      </c>
      <c r="O3300" s="1" t="s">
        <v>24</v>
      </c>
      <c r="P3300" s="1" t="s">
        <v>13732</v>
      </c>
      <c r="Q3300" s="1" t="s">
        <v>128</v>
      </c>
      <c r="R3300" s="1" t="s">
        <v>22</v>
      </c>
      <c r="S3300" s="1" t="s">
        <v>22</v>
      </c>
      <c r="T3300" s="1" t="s">
        <v>13734</v>
      </c>
      <c r="U3300" s="1" t="s">
        <v>27</v>
      </c>
    </row>
    <row r="3301" spans="1:21" ht="15" x14ac:dyDescent="0.2">
      <c r="A3301" s="1" t="s">
        <v>73</v>
      </c>
      <c r="B3301" s="1" t="s">
        <v>64</v>
      </c>
      <c r="C3301" s="1" t="s">
        <v>197</v>
      </c>
      <c r="D3301" s="1" t="s">
        <v>13729</v>
      </c>
      <c r="E3301" s="1" t="s">
        <v>13730</v>
      </c>
      <c r="F3301" s="1" t="s">
        <v>22</v>
      </c>
      <c r="G3301" s="2" t="str">
        <f t="shared" si="153"/>
        <v>Praxis Dr. Schütz Michael</v>
      </c>
      <c r="H3301" s="1" t="s">
        <v>13731</v>
      </c>
      <c r="I3301" s="1" t="str" cm="1">
        <f t="array" ref="I3301">IF(H3301="","",IF(COUNT(VALUE(MID(H3301,ROW($A$1:$A$100),1)))=0,H3301,TRIM(LEFT(H3301,MATCH(TRUE,ISNUMBER(VALUE(MID(H3301,ROW($A$1:$A$100),1))),0)-1))))</f>
        <v>Merkurstrasse</v>
      </c>
      <c r="J3301" s="1" t="str" cm="1">
        <f t="array" ref="J3301">IF(H3301="","",IF(COUNT(VALUE(MID(H3301,ROW($A$1:$A$100),1)))=0,"",RIGHT(H3301,LEN(H3301)-MATCH(TRUE,ISNUMBER(VALUE(MID(H3301,ROW($A$1:$A$100),1))),0)+1)))</f>
        <v>4</v>
      </c>
      <c r="K3301" s="1" t="s">
        <v>22</v>
      </c>
      <c r="L3301" s="1" t="s">
        <v>375</v>
      </c>
      <c r="M3301" s="1" t="str">
        <f t="shared" si="154"/>
        <v>9000</v>
      </c>
      <c r="N3301" s="1" t="str">
        <f t="shared" si="155"/>
        <v>St. Gallen</v>
      </c>
      <c r="O3301" s="1" t="s">
        <v>24</v>
      </c>
      <c r="P3301" s="1" t="s">
        <v>13732</v>
      </c>
      <c r="Q3301" s="1" t="s">
        <v>21</v>
      </c>
      <c r="R3301" s="1" t="s">
        <v>22</v>
      </c>
      <c r="S3301" s="1" t="s">
        <v>22</v>
      </c>
      <c r="T3301" s="1" t="s">
        <v>13733</v>
      </c>
      <c r="U3301" s="1" t="s">
        <v>27</v>
      </c>
    </row>
    <row r="3302" spans="1:21" ht="30" x14ac:dyDescent="0.2">
      <c r="A3302" s="1" t="s">
        <v>16</v>
      </c>
      <c r="B3302" s="1" t="s">
        <v>64</v>
      </c>
      <c r="C3302" s="1" t="s">
        <v>2559</v>
      </c>
      <c r="D3302" s="1" t="s">
        <v>13729</v>
      </c>
      <c r="E3302" s="1" t="s">
        <v>1093</v>
      </c>
      <c r="F3302" s="1" t="s">
        <v>1094</v>
      </c>
      <c r="G3302" s="2" t="str">
        <f t="shared" si="153"/>
        <v>Lindenhofspital
_x000D_Praxis im Frauenzentrum</v>
      </c>
      <c r="H3302" s="1" t="s">
        <v>1095</v>
      </c>
      <c r="I3302" s="1" t="str" cm="1">
        <f t="array" ref="I3302">IF(H3302="","",IF(COUNT(VALUE(MID(H3302,ROW($A$1:$A$100),1)))=0,H3302,TRIM(LEFT(H3302,MATCH(TRUE,ISNUMBER(VALUE(MID(H3302,ROW($A$1:$A$100),1))),0)-1))))</f>
        <v>Bremgartenstrasse</v>
      </c>
      <c r="J3302" s="1" t="str" cm="1">
        <f t="array" ref="J3302">IF(H3302="","",IF(COUNT(VALUE(MID(H3302,ROW($A$1:$A$100),1)))=0,"",RIGHT(H3302,LEN(H3302)-MATCH(TRUE,ISNUMBER(VALUE(MID(H3302,ROW($A$1:$A$100),1))),0)+1)))</f>
        <v>119</v>
      </c>
      <c r="K3302" s="1" t="s">
        <v>22</v>
      </c>
      <c r="L3302" s="1" t="s">
        <v>930</v>
      </c>
      <c r="M3302" s="1" t="str">
        <f t="shared" si="154"/>
        <v>3012</v>
      </c>
      <c r="N3302" s="1" t="str">
        <f t="shared" si="155"/>
        <v>Bern</v>
      </c>
      <c r="O3302" s="1" t="s">
        <v>24</v>
      </c>
      <c r="P3302" s="1" t="s">
        <v>15315</v>
      </c>
      <c r="Q3302" s="1" t="s">
        <v>21</v>
      </c>
      <c r="R3302" s="1" t="s">
        <v>22</v>
      </c>
      <c r="S3302" s="1" t="s">
        <v>22</v>
      </c>
      <c r="T3302" s="1" t="s">
        <v>15316</v>
      </c>
      <c r="U3302" s="1" t="s">
        <v>27</v>
      </c>
    </row>
    <row r="3303" spans="1:21" ht="15" x14ac:dyDescent="0.2">
      <c r="A3303" s="1" t="s">
        <v>16</v>
      </c>
      <c r="B3303" s="1" t="s">
        <v>64</v>
      </c>
      <c r="C3303" s="1" t="s">
        <v>3628</v>
      </c>
      <c r="D3303" s="1" t="s">
        <v>14875</v>
      </c>
      <c r="E3303" s="1" t="s">
        <v>12745</v>
      </c>
      <c r="F3303" s="1" t="s">
        <v>22</v>
      </c>
      <c r="G3303" s="2" t="str">
        <f t="shared" si="153"/>
        <v>Hausarztpraxis Hausen am Albis</v>
      </c>
      <c r="H3303" s="1" t="s">
        <v>12746</v>
      </c>
      <c r="I3303" s="1" t="str" cm="1">
        <f t="array" ref="I3303">IF(H3303="","",IF(COUNT(VALUE(MID(H3303,ROW($A$1:$A$100),1)))=0,H3303,TRIM(LEFT(H3303,MATCH(TRUE,ISNUMBER(VALUE(MID(H3303,ROW($A$1:$A$100),1))),0)-1))))</f>
        <v>Zugerstrasse</v>
      </c>
      <c r="J3303" s="1" t="str" cm="1">
        <f t="array" ref="J3303">IF(H3303="","",IF(COUNT(VALUE(MID(H3303,ROW($A$1:$A$100),1)))=0,"",RIGHT(H3303,LEN(H3303)-MATCH(TRUE,ISNUMBER(VALUE(MID(H3303,ROW($A$1:$A$100),1))),0)+1)))</f>
        <v>1</v>
      </c>
      <c r="K3303" s="1" t="s">
        <v>22</v>
      </c>
      <c r="L3303" s="1" t="s">
        <v>11102</v>
      </c>
      <c r="M3303" s="1" t="str">
        <f t="shared" si="154"/>
        <v>8915</v>
      </c>
      <c r="N3303" s="1" t="str">
        <f t="shared" si="155"/>
        <v>Hausen am Albis</v>
      </c>
      <c r="O3303" s="1" t="s">
        <v>24</v>
      </c>
      <c r="P3303" s="1" t="s">
        <v>14876</v>
      </c>
      <c r="Q3303" s="1" t="s">
        <v>128</v>
      </c>
      <c r="R3303" s="1" t="s">
        <v>22</v>
      </c>
      <c r="S3303" s="1" t="s">
        <v>22</v>
      </c>
      <c r="T3303" s="1" t="s">
        <v>14877</v>
      </c>
      <c r="U3303" s="1" t="s">
        <v>27</v>
      </c>
    </row>
    <row r="3304" spans="1:21" ht="30" x14ac:dyDescent="0.2">
      <c r="A3304" s="1" t="s">
        <v>16</v>
      </c>
      <c r="B3304" s="1" t="s">
        <v>1538</v>
      </c>
      <c r="C3304" s="1" t="s">
        <v>830</v>
      </c>
      <c r="D3304" s="1" t="s">
        <v>5136</v>
      </c>
      <c r="E3304" s="1" t="s">
        <v>750</v>
      </c>
      <c r="F3304" s="1" t="s">
        <v>751</v>
      </c>
      <c r="G3304" s="2" t="str">
        <f t="shared" si="153"/>
        <v>Universitätsspital Basel
_x000D_Gynäkologie und Gyn. Onkologie</v>
      </c>
      <c r="H3304" s="1" t="s">
        <v>752</v>
      </c>
      <c r="I3304" s="1" t="str" cm="1">
        <f t="array" ref="I3304">IF(H3304="","",IF(COUNT(VALUE(MID(H3304,ROW($A$1:$A$100),1)))=0,H3304,TRIM(LEFT(H3304,MATCH(TRUE,ISNUMBER(VALUE(MID(H3304,ROW($A$1:$A$100),1))),0)-1))))</f>
        <v>Spitalstrasse</v>
      </c>
      <c r="J3304" s="1" t="str" cm="1">
        <f t="array" ref="J3304">IF(H3304="","",IF(COUNT(VALUE(MID(H3304,ROW($A$1:$A$100),1)))=0,"",RIGHT(H3304,LEN(H3304)-MATCH(TRUE,ISNUMBER(VALUE(MID(H3304,ROW($A$1:$A$100),1))),0)+1)))</f>
        <v>21</v>
      </c>
      <c r="K3304" s="1" t="s">
        <v>22</v>
      </c>
      <c r="L3304" s="1" t="s">
        <v>753</v>
      </c>
      <c r="M3304" s="1" t="str">
        <f t="shared" si="154"/>
        <v>4031</v>
      </c>
      <c r="N3304" s="1" t="str">
        <f t="shared" si="155"/>
        <v>Basel</v>
      </c>
      <c r="O3304" s="1" t="s">
        <v>24</v>
      </c>
      <c r="P3304" s="1" t="s">
        <v>5137</v>
      </c>
      <c r="Q3304" s="1" t="s">
        <v>21</v>
      </c>
      <c r="R3304" s="1" t="s">
        <v>22</v>
      </c>
      <c r="S3304" s="1" t="s">
        <v>22</v>
      </c>
      <c r="T3304" s="1" t="s">
        <v>8074</v>
      </c>
      <c r="U3304" s="1" t="s">
        <v>27</v>
      </c>
    </row>
    <row r="3305" spans="1:21" ht="15" x14ac:dyDescent="0.2">
      <c r="A3305" s="1" t="s">
        <v>73</v>
      </c>
      <c r="B3305" s="1" t="s">
        <v>17</v>
      </c>
      <c r="C3305" s="1" t="s">
        <v>13765</v>
      </c>
      <c r="D3305" s="1" t="s">
        <v>5136</v>
      </c>
      <c r="E3305" s="1" t="s">
        <v>5071</v>
      </c>
      <c r="F3305" s="1" t="s">
        <v>22</v>
      </c>
      <c r="G3305" s="2" t="str">
        <f t="shared" si="153"/>
        <v>Medbase Kreuzlingen</v>
      </c>
      <c r="H3305" s="1" t="s">
        <v>5072</v>
      </c>
      <c r="I3305" s="1" t="str" cm="1">
        <f t="array" ref="I3305">IF(H3305="","",IF(COUNT(VALUE(MID(H3305,ROW($A$1:$A$100),1)))=0,H3305,TRIM(LEFT(H3305,MATCH(TRUE,ISNUMBER(VALUE(MID(H3305,ROW($A$1:$A$100),1))),0)-1))))</f>
        <v>Brückenstrasse</v>
      </c>
      <c r="J3305" s="1" t="str" cm="1">
        <f t="array" ref="J3305">IF(H3305="","",IF(COUNT(VALUE(MID(H3305,ROW($A$1:$A$100),1)))=0,"",RIGHT(H3305,LEN(H3305)-MATCH(TRUE,ISNUMBER(VALUE(MID(H3305,ROW($A$1:$A$100),1))),0)+1)))</f>
        <v>11</v>
      </c>
      <c r="K3305" s="1" t="s">
        <v>22</v>
      </c>
      <c r="L3305" s="1" t="s">
        <v>644</v>
      </c>
      <c r="M3305" s="1" t="str">
        <f t="shared" si="154"/>
        <v>8280</v>
      </c>
      <c r="N3305" s="1" t="str">
        <f t="shared" si="155"/>
        <v>Kreuzlingen</v>
      </c>
      <c r="O3305" s="1" t="s">
        <v>24</v>
      </c>
      <c r="P3305" s="1" t="s">
        <v>13766</v>
      </c>
      <c r="Q3305" s="1" t="s">
        <v>80</v>
      </c>
      <c r="R3305" s="1" t="s">
        <v>22</v>
      </c>
      <c r="S3305" s="1" t="s">
        <v>22</v>
      </c>
      <c r="T3305" s="1" t="s">
        <v>13767</v>
      </c>
      <c r="U3305" s="1" t="s">
        <v>27</v>
      </c>
    </row>
    <row r="3306" spans="1:21" ht="15" x14ac:dyDescent="0.2">
      <c r="A3306" s="1" t="s">
        <v>16</v>
      </c>
      <c r="B3306" s="1" t="s">
        <v>64</v>
      </c>
      <c r="C3306" s="1" t="s">
        <v>5135</v>
      </c>
      <c r="D3306" s="1" t="s">
        <v>5136</v>
      </c>
      <c r="E3306" s="1" t="s">
        <v>573</v>
      </c>
      <c r="F3306" s="1" t="s">
        <v>22</v>
      </c>
      <c r="G3306" s="2" t="str">
        <f t="shared" si="153"/>
        <v>Age Medical AG</v>
      </c>
      <c r="H3306" s="1" t="s">
        <v>574</v>
      </c>
      <c r="I3306" s="1" t="str" cm="1">
        <f t="array" ref="I3306">IF(H3306="","",IF(COUNT(VALUE(MID(H3306,ROW($A$1:$A$100),1)))=0,H3306,TRIM(LEFT(H3306,MATCH(TRUE,ISNUMBER(VALUE(MID(H3306,ROW($A$1:$A$100),1))),0)-1))))</f>
        <v>Hardturmstrasse</v>
      </c>
      <c r="J3306" s="1" t="str" cm="1">
        <f t="array" ref="J3306">IF(H3306="","",IF(COUNT(VALUE(MID(H3306,ROW($A$1:$A$100),1)))=0,"",RIGHT(H3306,LEN(H3306)-MATCH(TRUE,ISNUMBER(VALUE(MID(H3306,ROW($A$1:$A$100),1))),0)+1)))</f>
        <v>131</v>
      </c>
      <c r="K3306" s="1" t="s">
        <v>22</v>
      </c>
      <c r="L3306" s="1" t="s">
        <v>201</v>
      </c>
      <c r="M3306" s="1" t="str">
        <f t="shared" si="154"/>
        <v>8005</v>
      </c>
      <c r="N3306" s="1" t="str">
        <f t="shared" si="155"/>
        <v>Zürich</v>
      </c>
      <c r="O3306" s="1" t="s">
        <v>24</v>
      </c>
      <c r="P3306" s="1" t="s">
        <v>5137</v>
      </c>
      <c r="Q3306" s="1" t="s">
        <v>128</v>
      </c>
      <c r="R3306" s="1" t="s">
        <v>22</v>
      </c>
      <c r="S3306" s="1" t="s">
        <v>22</v>
      </c>
      <c r="T3306" s="1" t="s">
        <v>5138</v>
      </c>
      <c r="U3306" s="1" t="s">
        <v>27</v>
      </c>
    </row>
    <row r="3307" spans="1:21" ht="15" x14ac:dyDescent="0.2">
      <c r="A3307" s="1" t="s">
        <v>16</v>
      </c>
      <c r="B3307" s="1" t="s">
        <v>64</v>
      </c>
      <c r="C3307" s="1" t="s">
        <v>3731</v>
      </c>
      <c r="D3307" s="1" t="s">
        <v>8836</v>
      </c>
      <c r="E3307" s="1" t="s">
        <v>4161</v>
      </c>
      <c r="F3307" s="1" t="s">
        <v>22</v>
      </c>
      <c r="G3307" s="2" t="str">
        <f t="shared" si="153"/>
        <v>Sanacare Zürich-Wiedikon</v>
      </c>
      <c r="H3307" s="1" t="s">
        <v>4162</v>
      </c>
      <c r="I3307" s="1" t="str" cm="1">
        <f t="array" ref="I3307">IF(H3307="","",IF(COUNT(VALUE(MID(H3307,ROW($A$1:$A$100),1)))=0,H3307,TRIM(LEFT(H3307,MATCH(TRUE,ISNUMBER(VALUE(MID(H3307,ROW($A$1:$A$100),1))),0)-1))))</f>
        <v>Weststrasse</v>
      </c>
      <c r="J3307" s="1" t="str" cm="1">
        <f t="array" ref="J3307">IF(H3307="","",IF(COUNT(VALUE(MID(H3307,ROW($A$1:$A$100),1)))=0,"",RIGHT(H3307,LEN(H3307)-MATCH(TRUE,ISNUMBER(VALUE(MID(H3307,ROW($A$1:$A$100),1))),0)+1)))</f>
        <v>75</v>
      </c>
      <c r="K3307" s="1" t="s">
        <v>22</v>
      </c>
      <c r="L3307" s="1" t="s">
        <v>1557</v>
      </c>
      <c r="M3307" s="1" t="str">
        <f t="shared" si="154"/>
        <v>8003</v>
      </c>
      <c r="N3307" s="1" t="str">
        <f t="shared" si="155"/>
        <v>Zürich</v>
      </c>
      <c r="O3307" s="1" t="s">
        <v>24</v>
      </c>
      <c r="P3307" s="1" t="s">
        <v>8837</v>
      </c>
      <c r="Q3307" s="1" t="s">
        <v>128</v>
      </c>
      <c r="R3307" s="1" t="s">
        <v>22</v>
      </c>
      <c r="S3307" s="1" t="s">
        <v>22</v>
      </c>
      <c r="T3307" s="1" t="s">
        <v>8838</v>
      </c>
      <c r="U3307" s="1" t="s">
        <v>27</v>
      </c>
    </row>
    <row r="3308" spans="1:21" ht="15" x14ac:dyDescent="0.2">
      <c r="A3308" s="1" t="s">
        <v>16</v>
      </c>
      <c r="B3308" s="1" t="s">
        <v>64</v>
      </c>
      <c r="C3308" s="1" t="s">
        <v>1098</v>
      </c>
      <c r="D3308" s="1" t="s">
        <v>3039</v>
      </c>
      <c r="E3308" s="1" t="s">
        <v>1173</v>
      </c>
      <c r="F3308" s="1" t="s">
        <v>22</v>
      </c>
      <c r="G3308" s="2" t="str">
        <f t="shared" si="153"/>
        <v>Medbase Abtwil</v>
      </c>
      <c r="H3308" s="1" t="s">
        <v>1174</v>
      </c>
      <c r="I3308" s="1" t="str" cm="1">
        <f t="array" ref="I3308">IF(H3308="","",IF(COUNT(VALUE(MID(H3308,ROW($A$1:$A$100),1)))=0,H3308,TRIM(LEFT(H3308,MATCH(TRUE,ISNUMBER(VALUE(MID(H3308,ROW($A$1:$A$100),1))),0)-1))))</f>
        <v>Wiesenbachstrasse</v>
      </c>
      <c r="J3308" s="1" t="str" cm="1">
        <f t="array" ref="J3308">IF(H3308="","",IF(COUNT(VALUE(MID(H3308,ROW($A$1:$A$100),1)))=0,"",RIGHT(H3308,LEN(H3308)-MATCH(TRUE,ISNUMBER(VALUE(MID(H3308,ROW($A$1:$A$100),1))),0)+1)))</f>
        <v>5</v>
      </c>
      <c r="K3308" s="1" t="s">
        <v>22</v>
      </c>
      <c r="L3308" s="1" t="s">
        <v>651</v>
      </c>
      <c r="M3308" s="1" t="str">
        <f t="shared" si="154"/>
        <v>9030</v>
      </c>
      <c r="N3308" s="1" t="str">
        <f t="shared" si="155"/>
        <v>Abtwil SG</v>
      </c>
      <c r="O3308" s="1" t="s">
        <v>24</v>
      </c>
      <c r="P3308" s="1" t="s">
        <v>3040</v>
      </c>
      <c r="Q3308" s="1" t="s">
        <v>128</v>
      </c>
      <c r="R3308" s="1" t="s">
        <v>22</v>
      </c>
      <c r="S3308" s="1" t="s">
        <v>22</v>
      </c>
      <c r="T3308" s="1" t="s">
        <v>3041</v>
      </c>
      <c r="U3308" s="1" t="s">
        <v>27</v>
      </c>
    </row>
    <row r="3309" spans="1:21" ht="15" x14ac:dyDescent="0.2">
      <c r="A3309" s="1" t="s">
        <v>73</v>
      </c>
      <c r="B3309" s="1" t="s">
        <v>17</v>
      </c>
      <c r="C3309" s="1" t="s">
        <v>494</v>
      </c>
      <c r="D3309" s="1" t="s">
        <v>13756</v>
      </c>
      <c r="E3309" s="1" t="s">
        <v>13757</v>
      </c>
      <c r="F3309" s="1" t="s">
        <v>22</v>
      </c>
      <c r="G3309" s="2" t="str">
        <f t="shared" si="153"/>
        <v>Praxis Schwander Martin</v>
      </c>
      <c r="H3309" s="1" t="s">
        <v>13758</v>
      </c>
      <c r="I3309" s="1" t="str" cm="1">
        <f t="array" ref="I3309">IF(H3309="","",IF(COUNT(VALUE(MID(H3309,ROW($A$1:$A$100),1)))=0,H3309,TRIM(LEFT(H3309,MATCH(TRUE,ISNUMBER(VALUE(MID(H3309,ROW($A$1:$A$100),1))),0)-1))))</f>
        <v>Rautistrasse</v>
      </c>
      <c r="J3309" s="1" t="str" cm="1">
        <f t="array" ref="J3309">IF(H3309="","",IF(COUNT(VALUE(MID(H3309,ROW($A$1:$A$100),1)))=0,"",RIGHT(H3309,LEN(H3309)-MATCH(TRUE,ISNUMBER(VALUE(MID(H3309,ROW($A$1:$A$100),1))),0)+1)))</f>
        <v>2</v>
      </c>
      <c r="K3309" s="1" t="s">
        <v>22</v>
      </c>
      <c r="L3309" s="1" t="s">
        <v>1341</v>
      </c>
      <c r="M3309" s="1" t="str">
        <f t="shared" si="154"/>
        <v>8047</v>
      </c>
      <c r="N3309" s="1" t="str">
        <f t="shared" si="155"/>
        <v>Zürich</v>
      </c>
      <c r="O3309" s="1" t="s">
        <v>24</v>
      </c>
      <c r="P3309" s="1" t="s">
        <v>13759</v>
      </c>
      <c r="Q3309" s="1" t="s">
        <v>128</v>
      </c>
      <c r="R3309" s="1" t="s">
        <v>22</v>
      </c>
      <c r="S3309" s="1" t="s">
        <v>22</v>
      </c>
      <c r="T3309" s="1" t="s">
        <v>13760</v>
      </c>
      <c r="U3309" s="1" t="s">
        <v>27</v>
      </c>
    </row>
    <row r="3310" spans="1:21" ht="15" x14ac:dyDescent="0.2">
      <c r="A3310" s="1" t="s">
        <v>73</v>
      </c>
      <c r="B3310" s="1" t="s">
        <v>64</v>
      </c>
      <c r="C3310" s="1" t="s">
        <v>122</v>
      </c>
      <c r="D3310" s="1" t="s">
        <v>7042</v>
      </c>
      <c r="E3310" s="1" t="s">
        <v>7043</v>
      </c>
      <c r="F3310" s="1" t="s">
        <v>22</v>
      </c>
      <c r="G3310" s="2" t="str">
        <f t="shared" si="153"/>
        <v>Praxis Dr. Schwartz Thomas</v>
      </c>
      <c r="H3310" s="1" t="s">
        <v>7044</v>
      </c>
      <c r="I3310" s="1" t="str" cm="1">
        <f t="array" ref="I3310">IF(H3310="","",IF(COUNT(VALUE(MID(H3310,ROW($A$1:$A$100),1)))=0,H3310,TRIM(LEFT(H3310,MATCH(TRUE,ISNUMBER(VALUE(MID(H3310,ROW($A$1:$A$100),1))),0)-1))))</f>
        <v>Rosengartenstrasse</v>
      </c>
      <c r="J3310" s="1" t="str" cm="1">
        <f t="array" ref="J3310">IF(H3310="","",IF(COUNT(VALUE(MID(H3310,ROW($A$1:$A$100),1)))=0,"",RIGHT(H3310,LEN(H3310)-MATCH(TRUE,ISNUMBER(VALUE(MID(H3310,ROW($A$1:$A$100),1))),0)+1)))</f>
        <v>5</v>
      </c>
      <c r="K3310" s="1" t="s">
        <v>22</v>
      </c>
      <c r="L3310" s="1" t="s">
        <v>581</v>
      </c>
      <c r="M3310" s="1" t="str">
        <f t="shared" si="154"/>
        <v>8805</v>
      </c>
      <c r="N3310" s="1" t="str">
        <f t="shared" si="155"/>
        <v>Richterswil</v>
      </c>
      <c r="O3310" s="1" t="s">
        <v>24</v>
      </c>
      <c r="P3310" s="1" t="s">
        <v>7045</v>
      </c>
      <c r="Q3310" s="1" t="s">
        <v>128</v>
      </c>
      <c r="R3310" s="1" t="s">
        <v>22</v>
      </c>
      <c r="S3310" s="1" t="s">
        <v>22</v>
      </c>
      <c r="T3310" s="1" t="s">
        <v>7046</v>
      </c>
      <c r="U3310" s="1" t="s">
        <v>27</v>
      </c>
    </row>
    <row r="3311" spans="1:21" ht="15" x14ac:dyDescent="0.2">
      <c r="A3311" s="1" t="s">
        <v>73</v>
      </c>
      <c r="B3311" s="1" t="s">
        <v>64</v>
      </c>
      <c r="C3311" s="1" t="s">
        <v>7603</v>
      </c>
      <c r="D3311" s="1" t="s">
        <v>7604</v>
      </c>
      <c r="E3311" s="1" t="s">
        <v>7605</v>
      </c>
      <c r="F3311" s="1" t="s">
        <v>22</v>
      </c>
      <c r="G3311" s="2" t="str">
        <f t="shared" si="153"/>
        <v>Praxis Dr. Schwarz Alexey</v>
      </c>
      <c r="H3311" s="1" t="s">
        <v>7606</v>
      </c>
      <c r="I3311" s="1" t="str" cm="1">
        <f t="array" ref="I3311">IF(H3311="","",IF(COUNT(VALUE(MID(H3311,ROW($A$1:$A$100),1)))=0,H3311,TRIM(LEFT(H3311,MATCH(TRUE,ISNUMBER(VALUE(MID(H3311,ROW($A$1:$A$100),1))),0)-1))))</f>
        <v>Wehntalerstrasse</v>
      </c>
      <c r="J3311" s="1" t="str" cm="1">
        <f t="array" ref="J3311">IF(H3311="","",IF(COUNT(VALUE(MID(H3311,ROW($A$1:$A$100),1)))=0,"",RIGHT(H3311,LEN(H3311)-MATCH(TRUE,ISNUMBER(VALUE(MID(H3311,ROW($A$1:$A$100),1))),0)+1)))</f>
        <v>3</v>
      </c>
      <c r="K3311" s="1" t="s">
        <v>22</v>
      </c>
      <c r="L3311" s="1" t="s">
        <v>227</v>
      </c>
      <c r="M3311" s="1" t="str">
        <f t="shared" si="154"/>
        <v>8057</v>
      </c>
      <c r="N3311" s="1" t="str">
        <f t="shared" si="155"/>
        <v>Zürich</v>
      </c>
      <c r="O3311" s="1" t="s">
        <v>24</v>
      </c>
      <c r="P3311" s="1" t="s">
        <v>7607</v>
      </c>
      <c r="Q3311" s="1" t="s">
        <v>128</v>
      </c>
      <c r="R3311" s="1" t="s">
        <v>80</v>
      </c>
      <c r="S3311" s="1" t="s">
        <v>22</v>
      </c>
      <c r="T3311" s="1" t="s">
        <v>7608</v>
      </c>
      <c r="U3311" s="1" t="s">
        <v>27</v>
      </c>
    </row>
    <row r="3312" spans="1:21" ht="15" x14ac:dyDescent="0.2">
      <c r="A3312" s="1" t="s">
        <v>73</v>
      </c>
      <c r="B3312" s="1" t="s">
        <v>64</v>
      </c>
      <c r="C3312" s="1" t="s">
        <v>13761</v>
      </c>
      <c r="D3312" s="1" t="s">
        <v>7604</v>
      </c>
      <c r="E3312" s="1" t="s">
        <v>13762</v>
      </c>
      <c r="F3312" s="1" t="s">
        <v>22</v>
      </c>
      <c r="G3312" s="2" t="str">
        <f t="shared" si="153"/>
        <v>Praxis Dr. Schwarz Wolfgang</v>
      </c>
      <c r="H3312" s="1" t="s">
        <v>13763</v>
      </c>
      <c r="I3312" s="1" t="str" cm="1">
        <f t="array" ref="I3312">IF(H3312="","",IF(COUNT(VALUE(MID(H3312,ROW($A$1:$A$100),1)))=0,H3312,TRIM(LEFT(H3312,MATCH(TRUE,ISNUMBER(VALUE(MID(H3312,ROW($A$1:$A$100),1))),0)-1))))</f>
        <v>Ferrachstrasse</v>
      </c>
      <c r="J3312" s="1" t="str" cm="1">
        <f t="array" ref="J3312">IF(H3312="","",IF(COUNT(VALUE(MID(H3312,ROW($A$1:$A$100),1)))=0,"",RIGHT(H3312,LEN(H3312)-MATCH(TRUE,ISNUMBER(VALUE(MID(H3312,ROW($A$1:$A$100),1))),0)+1)))</f>
        <v>9</v>
      </c>
      <c r="K3312" s="1" t="s">
        <v>22</v>
      </c>
      <c r="L3312" s="1" t="s">
        <v>1088</v>
      </c>
      <c r="M3312" s="1" t="str">
        <f t="shared" si="154"/>
        <v>8630</v>
      </c>
      <c r="N3312" s="1" t="str">
        <f t="shared" si="155"/>
        <v>Rüti ZH</v>
      </c>
      <c r="O3312" s="1" t="s">
        <v>24</v>
      </c>
      <c r="P3312" s="1" t="s">
        <v>7607</v>
      </c>
      <c r="Q3312" s="1" t="s">
        <v>80</v>
      </c>
      <c r="R3312" s="1" t="s">
        <v>22</v>
      </c>
      <c r="S3312" s="1" t="s">
        <v>22</v>
      </c>
      <c r="T3312" s="1" t="s">
        <v>13764</v>
      </c>
      <c r="U3312" s="1" t="s">
        <v>27</v>
      </c>
    </row>
    <row r="3313" spans="1:21" ht="15" x14ac:dyDescent="0.2">
      <c r="A3313" s="1" t="s">
        <v>16</v>
      </c>
      <c r="B3313" s="1" t="s">
        <v>64</v>
      </c>
      <c r="C3313" s="1" t="s">
        <v>1220</v>
      </c>
      <c r="D3313" s="1" t="s">
        <v>15157</v>
      </c>
      <c r="E3313" s="1" t="s">
        <v>4161</v>
      </c>
      <c r="F3313" s="1" t="s">
        <v>22</v>
      </c>
      <c r="G3313" s="2" t="str">
        <f t="shared" si="153"/>
        <v>Sanacare Zürich-Wiedikon</v>
      </c>
      <c r="H3313" s="1" t="s">
        <v>4162</v>
      </c>
      <c r="I3313" s="1" t="str" cm="1">
        <f t="array" ref="I3313">IF(H3313="","",IF(COUNT(VALUE(MID(H3313,ROW($A$1:$A$100),1)))=0,H3313,TRIM(LEFT(H3313,MATCH(TRUE,ISNUMBER(VALUE(MID(H3313,ROW($A$1:$A$100),1))),0)-1))))</f>
        <v>Weststrasse</v>
      </c>
      <c r="J3313" s="1" t="str" cm="1">
        <f t="array" ref="J3313">IF(H3313="","",IF(COUNT(VALUE(MID(H3313,ROW($A$1:$A$100),1)))=0,"",RIGHT(H3313,LEN(H3313)-MATCH(TRUE,ISNUMBER(VALUE(MID(H3313,ROW($A$1:$A$100),1))),0)+1)))</f>
        <v>75</v>
      </c>
      <c r="K3313" s="1" t="s">
        <v>22</v>
      </c>
      <c r="L3313" s="1" t="s">
        <v>1557</v>
      </c>
      <c r="M3313" s="1" t="str">
        <f t="shared" si="154"/>
        <v>8003</v>
      </c>
      <c r="N3313" s="1" t="str">
        <f t="shared" si="155"/>
        <v>Zürich</v>
      </c>
      <c r="O3313" s="1" t="s">
        <v>24</v>
      </c>
      <c r="P3313" s="1" t="s">
        <v>15158</v>
      </c>
      <c r="Q3313" s="1" t="s">
        <v>128</v>
      </c>
      <c r="R3313" s="1" t="s">
        <v>22</v>
      </c>
      <c r="S3313" s="1" t="s">
        <v>22</v>
      </c>
      <c r="T3313" s="1" t="s">
        <v>15159</v>
      </c>
      <c r="U3313" s="1" t="s">
        <v>27</v>
      </c>
    </row>
    <row r="3314" spans="1:21" ht="15" x14ac:dyDescent="0.2">
      <c r="A3314" s="1" t="s">
        <v>16</v>
      </c>
      <c r="B3314" s="1" t="s">
        <v>64</v>
      </c>
      <c r="C3314" s="1" t="s">
        <v>5212</v>
      </c>
      <c r="D3314" s="1" t="s">
        <v>5213</v>
      </c>
      <c r="E3314" s="1" t="s">
        <v>1167</v>
      </c>
      <c r="F3314" s="1" t="s">
        <v>22</v>
      </c>
      <c r="G3314" s="2" t="str">
        <f t="shared" si="153"/>
        <v>Ärzte am Rosenberg AG</v>
      </c>
      <c r="H3314" s="1" t="s">
        <v>1168</v>
      </c>
      <c r="I3314" s="1" t="str" cm="1">
        <f t="array" ref="I3314">IF(H3314="","",IF(COUNT(VALUE(MID(H3314,ROW($A$1:$A$100),1)))=0,H3314,TRIM(LEFT(H3314,MATCH(TRUE,ISNUMBER(VALUE(MID(H3314,ROW($A$1:$A$100),1))),0)-1))))</f>
        <v>Schaffhauserstrasse</v>
      </c>
      <c r="J3314" s="1" t="str" cm="1">
        <f t="array" ref="J3314">IF(H3314="","",IF(COUNT(VALUE(MID(H3314,ROW($A$1:$A$100),1)))=0,"",RIGHT(H3314,LEN(H3314)-MATCH(TRUE,ISNUMBER(VALUE(MID(H3314,ROW($A$1:$A$100),1))),0)+1)))</f>
        <v>115</v>
      </c>
      <c r="K3314" s="1" t="s">
        <v>22</v>
      </c>
      <c r="L3314" s="1" t="s">
        <v>291</v>
      </c>
      <c r="M3314" s="1" t="str">
        <f t="shared" si="154"/>
        <v>8400</v>
      </c>
      <c r="N3314" s="1" t="str">
        <f t="shared" si="155"/>
        <v>Winterthur</v>
      </c>
      <c r="O3314" s="1" t="s">
        <v>24</v>
      </c>
      <c r="P3314" s="1" t="s">
        <v>5214</v>
      </c>
      <c r="Q3314" s="1" t="s">
        <v>80</v>
      </c>
      <c r="R3314" s="1" t="s">
        <v>22</v>
      </c>
      <c r="S3314" s="1" t="s">
        <v>22</v>
      </c>
      <c r="T3314" s="1" t="s">
        <v>5215</v>
      </c>
      <c r="U3314" s="1" t="s">
        <v>27</v>
      </c>
    </row>
    <row r="3315" spans="1:21" ht="30" x14ac:dyDescent="0.2">
      <c r="A3315" s="1" t="s">
        <v>73</v>
      </c>
      <c r="B3315" s="1" t="s">
        <v>17</v>
      </c>
      <c r="C3315" s="1" t="s">
        <v>11316</v>
      </c>
      <c r="D3315" s="1" t="s">
        <v>15059</v>
      </c>
      <c r="E3315" s="1" t="s">
        <v>4681</v>
      </c>
      <c r="F3315" s="1" t="s">
        <v>156</v>
      </c>
      <c r="G3315" s="2" t="str">
        <f t="shared" si="153"/>
        <v>GZO Spital Wetzikon
_x000D_Frauenklinik</v>
      </c>
      <c r="H3315" s="1" t="s">
        <v>4682</v>
      </c>
      <c r="I3315" s="1" t="str" cm="1">
        <f t="array" ref="I3315">IF(H3315="","",IF(COUNT(VALUE(MID(H3315,ROW($A$1:$A$100),1)))=0,H3315,TRIM(LEFT(H3315,MATCH(TRUE,ISNUMBER(VALUE(MID(H3315,ROW($A$1:$A$100),1))),0)-1))))</f>
        <v>Spitalstrasse</v>
      </c>
      <c r="J3315" s="1" t="str" cm="1">
        <f t="array" ref="J3315">IF(H3315="","",IF(COUNT(VALUE(MID(H3315,ROW($A$1:$A$100),1)))=0,"",RIGHT(H3315,LEN(H3315)-MATCH(TRUE,ISNUMBER(VALUE(MID(H3315,ROW($A$1:$A$100),1))),0)+1)))</f>
        <v>66</v>
      </c>
      <c r="K3315" s="1" t="s">
        <v>22</v>
      </c>
      <c r="L3315" s="1" t="s">
        <v>993</v>
      </c>
      <c r="M3315" s="1" t="str">
        <f t="shared" si="154"/>
        <v>8620</v>
      </c>
      <c r="N3315" s="1" t="str">
        <f t="shared" si="155"/>
        <v>Wetzikon ZH</v>
      </c>
      <c r="O3315" s="1" t="s">
        <v>24</v>
      </c>
      <c r="P3315" s="1" t="s">
        <v>15060</v>
      </c>
      <c r="Q3315" s="1" t="s">
        <v>21</v>
      </c>
      <c r="R3315" s="1" t="s">
        <v>22</v>
      </c>
      <c r="S3315" s="1" t="s">
        <v>22</v>
      </c>
      <c r="T3315" s="1" t="s">
        <v>15061</v>
      </c>
      <c r="U3315" s="1" t="s">
        <v>27</v>
      </c>
    </row>
    <row r="3316" spans="1:21" ht="30" x14ac:dyDescent="0.2">
      <c r="A3316" s="1" t="s">
        <v>16</v>
      </c>
      <c r="B3316" s="1" t="s">
        <v>64</v>
      </c>
      <c r="C3316" s="1" t="s">
        <v>1297</v>
      </c>
      <c r="D3316" s="1" t="s">
        <v>6015</v>
      </c>
      <c r="E3316" s="1" t="s">
        <v>794</v>
      </c>
      <c r="F3316" s="1" t="s">
        <v>156</v>
      </c>
      <c r="G3316" s="2" t="str">
        <f t="shared" si="153"/>
        <v>Luzerner Kantonsspital
_x000D_Frauenklinik</v>
      </c>
      <c r="H3316" s="1" t="s">
        <v>796</v>
      </c>
      <c r="I3316" s="1" t="str" cm="1">
        <f t="array" ref="I3316">IF(H3316="","",IF(COUNT(VALUE(MID(H3316,ROW($A$1:$A$100),1)))=0,H3316,TRIM(LEFT(H3316,MATCH(TRUE,ISNUMBER(VALUE(MID(H3316,ROW($A$1:$A$100),1))),0)-1))))</f>
        <v>Spitalstrasse</v>
      </c>
      <c r="J3316" s="1" t="str" cm="1">
        <f t="array" ref="J3316">IF(H3316="","",IF(COUNT(VALUE(MID(H3316,ROW($A$1:$A$100),1)))=0,"",RIGHT(H3316,LEN(H3316)-MATCH(TRUE,ISNUMBER(VALUE(MID(H3316,ROW($A$1:$A$100),1))),0)+1)))</f>
        <v/>
      </c>
      <c r="K3316" s="1" t="s">
        <v>22</v>
      </c>
      <c r="L3316" s="1" t="s">
        <v>797</v>
      </c>
      <c r="M3316" s="1" t="str">
        <f t="shared" si="154"/>
        <v>6000</v>
      </c>
      <c r="N3316" s="1" t="str">
        <f t="shared" si="155"/>
        <v>Luzern 16</v>
      </c>
      <c r="O3316" s="1" t="s">
        <v>24</v>
      </c>
      <c r="P3316" s="1" t="s">
        <v>6016</v>
      </c>
      <c r="Q3316" s="1" t="s">
        <v>21</v>
      </c>
      <c r="R3316" s="1" t="s">
        <v>22</v>
      </c>
      <c r="S3316" s="1" t="s">
        <v>22</v>
      </c>
      <c r="T3316" s="1" t="s">
        <v>6017</v>
      </c>
      <c r="U3316" s="1" t="s">
        <v>27</v>
      </c>
    </row>
    <row r="3317" spans="1:21" ht="15" x14ac:dyDescent="0.2">
      <c r="A3317" s="1" t="s">
        <v>73</v>
      </c>
      <c r="B3317" s="1" t="s">
        <v>64</v>
      </c>
      <c r="C3317" s="1" t="s">
        <v>7326</v>
      </c>
      <c r="D3317" s="1" t="s">
        <v>13749</v>
      </c>
      <c r="E3317" s="1" t="s">
        <v>2893</v>
      </c>
      <c r="F3317" s="1" t="s">
        <v>22</v>
      </c>
      <c r="G3317" s="2" t="str">
        <f t="shared" si="153"/>
        <v>Hausarztpraxis am Sonnenberg</v>
      </c>
      <c r="H3317" s="1" t="s">
        <v>2894</v>
      </c>
      <c r="I3317" s="1" t="str" cm="1">
        <f t="array" ref="I3317">IF(H3317="","",IF(COUNT(VALUE(MID(H3317,ROW($A$1:$A$100),1)))=0,H3317,TRIM(LEFT(H3317,MATCH(TRUE,ISNUMBER(VALUE(MID(H3317,ROW($A$1:$A$100),1))),0)-1))))</f>
        <v>Alte Hedingerstrasse</v>
      </c>
      <c r="J3317" s="1" t="str" cm="1">
        <f t="array" ref="J3317">IF(H3317="","",IF(COUNT(VALUE(MID(H3317,ROW($A$1:$A$100),1)))=0,"",RIGHT(H3317,LEN(H3317)-MATCH(TRUE,ISNUMBER(VALUE(MID(H3317,ROW($A$1:$A$100),1))),0)+1)))</f>
        <v>15</v>
      </c>
      <c r="K3317" s="1" t="s">
        <v>22</v>
      </c>
      <c r="L3317" s="1" t="s">
        <v>1455</v>
      </c>
      <c r="M3317" s="1" t="str">
        <f t="shared" si="154"/>
        <v>8910</v>
      </c>
      <c r="N3317" s="1" t="str">
        <f t="shared" si="155"/>
        <v>Affoltern am Albis</v>
      </c>
      <c r="O3317" s="1" t="s">
        <v>24</v>
      </c>
      <c r="P3317" s="1" t="s">
        <v>13750</v>
      </c>
      <c r="Q3317" s="1" t="s">
        <v>128</v>
      </c>
      <c r="R3317" s="1" t="s">
        <v>22</v>
      </c>
      <c r="S3317" s="1" t="s">
        <v>22</v>
      </c>
      <c r="T3317" s="1" t="s">
        <v>13751</v>
      </c>
      <c r="U3317" s="1" t="s">
        <v>27</v>
      </c>
    </row>
    <row r="3318" spans="1:21" ht="15" x14ac:dyDescent="0.2">
      <c r="A3318" s="1" t="s">
        <v>16</v>
      </c>
      <c r="B3318" s="1" t="s">
        <v>17</v>
      </c>
      <c r="C3318" s="1" t="s">
        <v>1106</v>
      </c>
      <c r="D3318" s="1" t="s">
        <v>7259</v>
      </c>
      <c r="E3318" s="1" t="s">
        <v>7260</v>
      </c>
      <c r="F3318" s="1" t="s">
        <v>22</v>
      </c>
      <c r="G3318" s="2" t="str">
        <f t="shared" si="153"/>
        <v>Monvia Gesundheitszentrum Luzern</v>
      </c>
      <c r="H3318" s="1" t="s">
        <v>7261</v>
      </c>
      <c r="I3318" s="1" t="str" cm="1">
        <f t="array" ref="I3318">IF(H3318="","",IF(COUNT(VALUE(MID(H3318,ROW($A$1:$A$100),1)))=0,H3318,TRIM(LEFT(H3318,MATCH(TRUE,ISNUMBER(VALUE(MID(H3318,ROW($A$1:$A$100),1))),0)-1))))</f>
        <v>Spitalstrasse</v>
      </c>
      <c r="J3318" s="1" t="str" cm="1">
        <f t="array" ref="J3318">IF(H3318="","",IF(COUNT(VALUE(MID(H3318,ROW($A$1:$A$100),1)))=0,"",RIGHT(H3318,LEN(H3318)-MATCH(TRUE,ISNUMBER(VALUE(MID(H3318,ROW($A$1:$A$100),1))),0)+1)))</f>
        <v>40</v>
      </c>
      <c r="K3318" s="1" t="s">
        <v>22</v>
      </c>
      <c r="L3318" s="1" t="s">
        <v>272</v>
      </c>
      <c r="M3318" s="1" t="str">
        <f t="shared" si="154"/>
        <v>6004</v>
      </c>
      <c r="N3318" s="1" t="str">
        <f t="shared" si="155"/>
        <v>Luzern</v>
      </c>
      <c r="O3318" s="1" t="s">
        <v>24</v>
      </c>
      <c r="P3318" s="1" t="s">
        <v>7262</v>
      </c>
      <c r="Q3318" s="1" t="s">
        <v>21</v>
      </c>
      <c r="R3318" s="1" t="s">
        <v>22</v>
      </c>
      <c r="S3318" s="1" t="s">
        <v>22</v>
      </c>
      <c r="T3318" s="1" t="s">
        <v>7263</v>
      </c>
      <c r="U3318" s="1" t="s">
        <v>27</v>
      </c>
    </row>
    <row r="3319" spans="1:21" ht="15" x14ac:dyDescent="0.2">
      <c r="A3319" s="1" t="s">
        <v>73</v>
      </c>
      <c r="B3319" s="1" t="s">
        <v>64</v>
      </c>
      <c r="C3319" s="1" t="s">
        <v>9480</v>
      </c>
      <c r="D3319" s="1" t="s">
        <v>13746</v>
      </c>
      <c r="E3319" s="1" t="s">
        <v>7561</v>
      </c>
      <c r="F3319" s="1" t="s">
        <v>22</v>
      </c>
      <c r="G3319" s="2" t="str">
        <f t="shared" si="153"/>
        <v>Praxisgemeinschaft Storchen</v>
      </c>
      <c r="H3319" s="1" t="s">
        <v>7562</v>
      </c>
      <c r="I3319" s="1" t="str" cm="1">
        <f t="array" ref="I3319">IF(H3319="","",IF(COUNT(VALUE(MID(H3319,ROW($A$1:$A$100),1)))=0,H3319,TRIM(LEFT(H3319,MATCH(TRUE,ISNUMBER(VALUE(MID(H3319,ROW($A$1:$A$100),1))),0)-1))))</f>
        <v>Rhiweg</v>
      </c>
      <c r="J3319" s="1" t="str" cm="1">
        <f t="array" ref="J3319">IF(H3319="","",IF(COUNT(VALUE(MID(H3319,ROW($A$1:$A$100),1)))=0,"",RIGHT(H3319,LEN(H3319)-MATCH(TRUE,ISNUMBER(VALUE(MID(H3319,ROW($A$1:$A$100),1))),0)+1)))</f>
        <v>1</v>
      </c>
      <c r="K3319" s="1" t="s">
        <v>22</v>
      </c>
      <c r="L3319" s="1" t="s">
        <v>4676</v>
      </c>
      <c r="M3319" s="1" t="str">
        <f t="shared" si="154"/>
        <v>8260</v>
      </c>
      <c r="N3319" s="1" t="str">
        <f t="shared" si="155"/>
        <v>Stein am Rhein</v>
      </c>
      <c r="O3319" s="1" t="s">
        <v>24</v>
      </c>
      <c r="P3319" s="1" t="s">
        <v>13747</v>
      </c>
      <c r="Q3319" s="1" t="s">
        <v>128</v>
      </c>
      <c r="R3319" s="1" t="s">
        <v>22</v>
      </c>
      <c r="S3319" s="1" t="s">
        <v>22</v>
      </c>
      <c r="T3319" s="1" t="s">
        <v>13748</v>
      </c>
      <c r="U3319" s="1" t="s">
        <v>27</v>
      </c>
    </row>
    <row r="3320" spans="1:21" ht="15" x14ac:dyDescent="0.2">
      <c r="A3320" s="1" t="s">
        <v>16</v>
      </c>
      <c r="B3320" s="1" t="s">
        <v>64</v>
      </c>
      <c r="C3320" s="1" t="s">
        <v>4247</v>
      </c>
      <c r="D3320" s="1" t="s">
        <v>13746</v>
      </c>
      <c r="E3320" s="1" t="s">
        <v>8339</v>
      </c>
      <c r="F3320" s="1" t="s">
        <v>22</v>
      </c>
      <c r="G3320" s="2" t="str">
        <f t="shared" si="153"/>
        <v>Praxis zur Rehburg AG</v>
      </c>
      <c r="H3320" s="1" t="s">
        <v>8340</v>
      </c>
      <c r="I3320" s="1" t="str" cm="1">
        <f t="array" ref="I3320">IF(H3320="","",IF(COUNT(VALUE(MID(H3320,ROW($A$1:$A$100),1)))=0,H3320,TRIM(LEFT(H3320,MATCH(TRUE,ISNUMBER(VALUE(MID(H3320,ROW($A$1:$A$100),1))),0)-1))))</f>
        <v>Rorschacherstrasse</v>
      </c>
      <c r="J3320" s="1" t="str" cm="1">
        <f t="array" ref="J3320">IF(H3320="","",IF(COUNT(VALUE(MID(H3320,ROW($A$1:$A$100),1)))=0,"",RIGHT(H3320,LEN(H3320)-MATCH(TRUE,ISNUMBER(VALUE(MID(H3320,ROW($A$1:$A$100),1))),0)+1)))</f>
        <v>155</v>
      </c>
      <c r="K3320" s="1" t="s">
        <v>22</v>
      </c>
      <c r="L3320" s="1" t="s">
        <v>375</v>
      </c>
      <c r="M3320" s="1" t="str">
        <f t="shared" si="154"/>
        <v>9000</v>
      </c>
      <c r="N3320" s="1" t="str">
        <f t="shared" si="155"/>
        <v>St. Gallen</v>
      </c>
      <c r="O3320" s="1" t="s">
        <v>24</v>
      </c>
      <c r="P3320" s="1" t="s">
        <v>14472</v>
      </c>
      <c r="Q3320" s="1" t="s">
        <v>128</v>
      </c>
      <c r="R3320" s="1" t="s">
        <v>22</v>
      </c>
      <c r="S3320" s="1" t="s">
        <v>22</v>
      </c>
      <c r="T3320" s="1" t="s">
        <v>14473</v>
      </c>
      <c r="U3320" s="1" t="s">
        <v>27</v>
      </c>
    </row>
    <row r="3321" spans="1:21" ht="15" x14ac:dyDescent="0.2">
      <c r="A3321" s="1" t="s">
        <v>73</v>
      </c>
      <c r="B3321" s="1" t="s">
        <v>64</v>
      </c>
      <c r="C3321" s="1" t="s">
        <v>534</v>
      </c>
      <c r="D3321" s="1" t="s">
        <v>13746</v>
      </c>
      <c r="E3321" s="1" t="s">
        <v>9659</v>
      </c>
      <c r="F3321" s="1" t="s">
        <v>22</v>
      </c>
      <c r="G3321" s="2" t="str">
        <f t="shared" si="153"/>
        <v>Medizinische Praxis Engstrigen</v>
      </c>
      <c r="H3321" s="1" t="s">
        <v>9660</v>
      </c>
      <c r="I3321" s="1" t="str" cm="1">
        <f t="array" ref="I3321">IF(H3321="","",IF(COUNT(VALUE(MID(H3321,ROW($A$1:$A$100),1)))=0,H3321,TRIM(LEFT(H3321,MATCH(TRUE,ISNUMBER(VALUE(MID(H3321,ROW($A$1:$A$100),1))),0)-1))))</f>
        <v>Zürcherstrasse</v>
      </c>
      <c r="J3321" s="1" t="str" cm="1">
        <f t="array" ref="J3321">IF(H3321="","",IF(COUNT(VALUE(MID(H3321,ROW($A$1:$A$100),1)))=0,"",RIGHT(H3321,LEN(H3321)-MATCH(TRUE,ISNUMBER(VALUE(MID(H3321,ROW($A$1:$A$100),1))),0)+1)))</f>
        <v>149</v>
      </c>
      <c r="K3321" s="1" t="s">
        <v>22</v>
      </c>
      <c r="L3321" s="1" t="s">
        <v>3704</v>
      </c>
      <c r="M3321" s="1" t="str">
        <f t="shared" si="154"/>
        <v>8102</v>
      </c>
      <c r="N3321" s="1" t="str">
        <f t="shared" si="155"/>
        <v>Oberengstringen</v>
      </c>
      <c r="O3321" s="1" t="s">
        <v>24</v>
      </c>
      <c r="P3321" s="1" t="s">
        <v>13747</v>
      </c>
      <c r="Q3321" s="1" t="s">
        <v>128</v>
      </c>
      <c r="R3321" s="1" t="s">
        <v>22</v>
      </c>
      <c r="S3321" s="1" t="s">
        <v>22</v>
      </c>
      <c r="T3321" s="1" t="s">
        <v>13752</v>
      </c>
      <c r="U3321" s="1" t="s">
        <v>27</v>
      </c>
    </row>
    <row r="3322" spans="1:21" ht="15" x14ac:dyDescent="0.2">
      <c r="A3322" s="1" t="s">
        <v>16</v>
      </c>
      <c r="B3322" s="1" t="s">
        <v>64</v>
      </c>
      <c r="C3322" s="1" t="s">
        <v>2819</v>
      </c>
      <c r="D3322" s="1" t="s">
        <v>13753</v>
      </c>
      <c r="E3322" s="1" t="s">
        <v>10597</v>
      </c>
      <c r="F3322" s="1" t="s">
        <v>22</v>
      </c>
      <c r="G3322" s="2" t="str">
        <f t="shared" si="153"/>
        <v>Frauenpraxis Im Hammer</v>
      </c>
      <c r="H3322" s="1" t="s">
        <v>10598</v>
      </c>
      <c r="I3322" s="1" t="str" cm="1">
        <f t="array" ref="I3322">IF(H3322="","",IF(COUNT(VALUE(MID(H3322,ROW($A$1:$A$100),1)))=0,H3322,TRIM(LEFT(H3322,MATCH(TRUE,ISNUMBER(VALUE(MID(H3322,ROW($A$1:$A$100),1))),0)-1))))</f>
        <v>Efringerstrasse</v>
      </c>
      <c r="J3322" s="1" t="str" cm="1">
        <f t="array" ref="J3322">IF(H3322="","",IF(COUNT(VALUE(MID(H3322,ROW($A$1:$A$100),1)))=0,"",RIGHT(H3322,LEN(H3322)-MATCH(TRUE,ISNUMBER(VALUE(MID(H3322,ROW($A$1:$A$100),1))),0)+1)))</f>
        <v>25</v>
      </c>
      <c r="K3322" s="1" t="s">
        <v>22</v>
      </c>
      <c r="L3322" s="1" t="s">
        <v>10599</v>
      </c>
      <c r="M3322" s="1" t="str">
        <f t="shared" si="154"/>
        <v>4057</v>
      </c>
      <c r="N3322" s="1" t="str">
        <f t="shared" si="155"/>
        <v>Basel</v>
      </c>
      <c r="O3322" s="1" t="s">
        <v>24</v>
      </c>
      <c r="P3322" s="1" t="s">
        <v>13754</v>
      </c>
      <c r="Q3322" s="1" t="s">
        <v>21</v>
      </c>
      <c r="R3322" s="1" t="s">
        <v>22</v>
      </c>
      <c r="S3322" s="1" t="s">
        <v>22</v>
      </c>
      <c r="T3322" s="1" t="s">
        <v>13755</v>
      </c>
      <c r="U3322" s="1" t="s">
        <v>27</v>
      </c>
    </row>
    <row r="3323" spans="1:21" ht="15" x14ac:dyDescent="0.2">
      <c r="A3323" s="1" t="s">
        <v>16</v>
      </c>
      <c r="B3323" s="1" t="s">
        <v>64</v>
      </c>
      <c r="C3323" s="1" t="s">
        <v>2559</v>
      </c>
      <c r="D3323" s="1" t="s">
        <v>8006</v>
      </c>
      <c r="E3323" s="1" t="s">
        <v>8007</v>
      </c>
      <c r="F3323" s="1" t="s">
        <v>22</v>
      </c>
      <c r="G3323" s="2" t="str">
        <f t="shared" si="153"/>
        <v>Praxis Dr. Schwertz Sarah</v>
      </c>
      <c r="H3323" s="1" t="s">
        <v>8008</v>
      </c>
      <c r="I3323" s="1" t="str" cm="1">
        <f t="array" ref="I3323">IF(H3323="","",IF(COUNT(VALUE(MID(H3323,ROW($A$1:$A$100),1)))=0,H3323,TRIM(LEFT(H3323,MATCH(TRUE,ISNUMBER(VALUE(MID(H3323,ROW($A$1:$A$100),1))),0)-1))))</f>
        <v>Dolderstrasse</v>
      </c>
      <c r="J3323" s="1" t="str" cm="1">
        <f t="array" ref="J3323">IF(H3323="","",IF(COUNT(VALUE(MID(H3323,ROW($A$1:$A$100),1)))=0,"",RIGHT(H3323,LEN(H3323)-MATCH(TRUE,ISNUMBER(VALUE(MID(H3323,ROW($A$1:$A$100),1))),0)+1)))</f>
        <v>30</v>
      </c>
      <c r="K3323" s="1" t="s">
        <v>22</v>
      </c>
      <c r="L3323" s="1" t="s">
        <v>260</v>
      </c>
      <c r="M3323" s="1" t="str">
        <f t="shared" si="154"/>
        <v>8032</v>
      </c>
      <c r="N3323" s="1" t="str">
        <f t="shared" si="155"/>
        <v>Zürich</v>
      </c>
      <c r="O3323" s="1" t="s">
        <v>24</v>
      </c>
      <c r="P3323" s="1" t="s">
        <v>8009</v>
      </c>
      <c r="Q3323" s="1" t="s">
        <v>128</v>
      </c>
      <c r="R3323" s="1" t="s">
        <v>22</v>
      </c>
      <c r="S3323" s="1" t="s">
        <v>22</v>
      </c>
      <c r="T3323" s="1" t="s">
        <v>8010</v>
      </c>
      <c r="U3323" s="1" t="s">
        <v>27</v>
      </c>
    </row>
    <row r="3324" spans="1:21" ht="15" x14ac:dyDescent="0.2">
      <c r="A3324" s="1" t="s">
        <v>16</v>
      </c>
      <c r="B3324" s="1" t="s">
        <v>64</v>
      </c>
      <c r="C3324" s="1" t="s">
        <v>6188</v>
      </c>
      <c r="D3324" s="1" t="s">
        <v>13741</v>
      </c>
      <c r="E3324" s="1" t="s">
        <v>13742</v>
      </c>
      <c r="F3324" s="1" t="s">
        <v>22</v>
      </c>
      <c r="G3324" s="2" t="str">
        <f t="shared" si="153"/>
        <v>Praxis Dr. Schwindt Thomas</v>
      </c>
      <c r="H3324" s="1" t="s">
        <v>13743</v>
      </c>
      <c r="I3324" s="1" t="str" cm="1">
        <f t="array" ref="I3324">IF(H3324="","",IF(COUNT(VALUE(MID(H3324,ROW($A$1:$A$100),1)))=0,H3324,TRIM(LEFT(H3324,MATCH(TRUE,ISNUMBER(VALUE(MID(H3324,ROW($A$1:$A$100),1))),0)-1))))</f>
        <v>Kirchstrasse</v>
      </c>
      <c r="J3324" s="1" t="str" cm="1">
        <f t="array" ref="J3324">IF(H3324="","",IF(COUNT(VALUE(MID(H3324,ROW($A$1:$A$100),1)))=0,"",RIGHT(H3324,LEN(H3324)-MATCH(TRUE,ISNUMBER(VALUE(MID(H3324,ROW($A$1:$A$100),1))),0)+1)))</f>
        <v>16</v>
      </c>
      <c r="K3324" s="1" t="s">
        <v>22</v>
      </c>
      <c r="L3324" s="1" t="s">
        <v>2397</v>
      </c>
      <c r="M3324" s="1" t="str">
        <f t="shared" si="154"/>
        <v>8580</v>
      </c>
      <c r="N3324" s="1" t="str">
        <f t="shared" si="155"/>
        <v>Amriswil</v>
      </c>
      <c r="O3324" s="1" t="s">
        <v>24</v>
      </c>
      <c r="P3324" s="1" t="s">
        <v>13744</v>
      </c>
      <c r="Q3324" s="1" t="s">
        <v>128</v>
      </c>
      <c r="R3324" s="1" t="s">
        <v>80</v>
      </c>
      <c r="S3324" s="1" t="s">
        <v>22</v>
      </c>
      <c r="T3324" s="1" t="s">
        <v>13745</v>
      </c>
      <c r="U3324" s="1" t="s">
        <v>27</v>
      </c>
    </row>
    <row r="3325" spans="1:21" ht="15" x14ac:dyDescent="0.2">
      <c r="A3325" s="1" t="s">
        <v>73</v>
      </c>
      <c r="B3325" s="1" t="s">
        <v>64</v>
      </c>
      <c r="C3325" s="1" t="s">
        <v>989</v>
      </c>
      <c r="D3325" s="1" t="s">
        <v>990</v>
      </c>
      <c r="E3325" s="1" t="s">
        <v>991</v>
      </c>
      <c r="F3325" s="1" t="s">
        <v>22</v>
      </c>
      <c r="G3325" s="2" t="str">
        <f t="shared" si="153"/>
        <v>Ärztehaus Oberdorf</v>
      </c>
      <c r="H3325" s="1" t="s">
        <v>992</v>
      </c>
      <c r="I3325" s="1" t="str" cm="1">
        <f t="array" ref="I3325">IF(H3325="","",IF(COUNT(VALUE(MID(H3325,ROW($A$1:$A$100),1)))=0,H3325,TRIM(LEFT(H3325,MATCH(TRUE,ISNUMBER(VALUE(MID(H3325,ROW($A$1:$A$100),1))),0)-1))))</f>
        <v>Usterstrasse</v>
      </c>
      <c r="J3325" s="1" t="str" cm="1">
        <f t="array" ref="J3325">IF(H3325="","",IF(COUNT(VALUE(MID(H3325,ROW($A$1:$A$100),1)))=0,"",RIGHT(H3325,LEN(H3325)-MATCH(TRUE,ISNUMBER(VALUE(MID(H3325,ROW($A$1:$A$100),1))),0)+1)))</f>
        <v>2</v>
      </c>
      <c r="K3325" s="1" t="s">
        <v>22</v>
      </c>
      <c r="L3325" s="1" t="s">
        <v>993</v>
      </c>
      <c r="M3325" s="1" t="str">
        <f t="shared" si="154"/>
        <v>8620</v>
      </c>
      <c r="N3325" s="1" t="str">
        <f t="shared" si="155"/>
        <v>Wetzikon ZH</v>
      </c>
      <c r="O3325" s="1" t="s">
        <v>24</v>
      </c>
      <c r="P3325" s="1" t="s">
        <v>994</v>
      </c>
      <c r="Q3325" s="1" t="s">
        <v>80</v>
      </c>
      <c r="R3325" s="1" t="s">
        <v>22</v>
      </c>
      <c r="S3325" s="1" t="s">
        <v>22</v>
      </c>
      <c r="T3325" s="1" t="s">
        <v>995</v>
      </c>
      <c r="U3325" s="1" t="s">
        <v>27</v>
      </c>
    </row>
    <row r="3326" spans="1:21" ht="15" x14ac:dyDescent="0.2">
      <c r="A3326" s="1" t="s">
        <v>73</v>
      </c>
      <c r="B3326" s="1" t="s">
        <v>17</v>
      </c>
      <c r="C3326" s="1" t="s">
        <v>6895</v>
      </c>
      <c r="D3326" s="1" t="s">
        <v>6896</v>
      </c>
      <c r="E3326" s="1" t="s">
        <v>6897</v>
      </c>
      <c r="F3326" s="1" t="s">
        <v>22</v>
      </c>
      <c r="G3326" s="2" t="str">
        <f t="shared" si="153"/>
        <v>Frauenarzt-Praxis Schyrba Viktor</v>
      </c>
      <c r="H3326" s="1" t="s">
        <v>6898</v>
      </c>
      <c r="I3326" s="1" t="str" cm="1">
        <f t="array" ref="I3326">IF(H3326="","",IF(COUNT(VALUE(MID(H3326,ROW($A$1:$A$100),1)))=0,H3326,TRIM(LEFT(H3326,MATCH(TRUE,ISNUMBER(VALUE(MID(H3326,ROW($A$1:$A$100),1))),0)-1))))</f>
        <v>Heidenerstrasse</v>
      </c>
      <c r="J3326" s="1" t="str" cm="1">
        <f t="array" ref="J3326">IF(H3326="","",IF(COUNT(VALUE(MID(H3326,ROW($A$1:$A$100),1)))=0,"",RIGHT(H3326,LEN(H3326)-MATCH(TRUE,ISNUMBER(VALUE(MID(H3326,ROW($A$1:$A$100),1))),0)+1)))</f>
        <v>7</v>
      </c>
      <c r="K3326" s="1" t="s">
        <v>22</v>
      </c>
      <c r="L3326" s="1" t="s">
        <v>3008</v>
      </c>
      <c r="M3326" s="1" t="str">
        <f t="shared" si="154"/>
        <v>9400</v>
      </c>
      <c r="N3326" s="1" t="str">
        <f t="shared" si="155"/>
        <v>Rorschach</v>
      </c>
      <c r="O3326" s="1" t="s">
        <v>24</v>
      </c>
      <c r="P3326" s="1" t="s">
        <v>6899</v>
      </c>
      <c r="Q3326" s="1" t="s">
        <v>21</v>
      </c>
      <c r="R3326" s="1" t="s">
        <v>22</v>
      </c>
      <c r="S3326" s="1" t="s">
        <v>22</v>
      </c>
      <c r="T3326" s="1" t="s">
        <v>6900</v>
      </c>
      <c r="U3326" s="1" t="s">
        <v>27</v>
      </c>
    </row>
    <row r="3327" spans="1:21" ht="15" x14ac:dyDescent="0.2">
      <c r="A3327" s="1" t="s">
        <v>73</v>
      </c>
      <c r="B3327" s="1" t="s">
        <v>64</v>
      </c>
      <c r="C3327" s="1" t="s">
        <v>2694</v>
      </c>
      <c r="D3327" s="1" t="s">
        <v>9373</v>
      </c>
      <c r="E3327" s="1" t="s">
        <v>2651</v>
      </c>
      <c r="F3327" s="1" t="s">
        <v>22</v>
      </c>
      <c r="G3327" s="2" t="str">
        <f t="shared" si="153"/>
        <v>Praxis Villa Rentsch</v>
      </c>
      <c r="H3327" s="1" t="s">
        <v>2652</v>
      </c>
      <c r="I3327" s="1" t="str" cm="1">
        <f t="array" ref="I3327">IF(H3327="","",IF(COUNT(VALUE(MID(H3327,ROW($A$1:$A$100),1)))=0,H3327,TRIM(LEFT(H3327,MATCH(TRUE,ISNUMBER(VALUE(MID(H3327,ROW($A$1:$A$100),1))),0)-1))))</f>
        <v>Baslerstrasse</v>
      </c>
      <c r="J3327" s="1" t="str" cm="1">
        <f t="array" ref="J3327">IF(H3327="","",IF(COUNT(VALUE(MID(H3327,ROW($A$1:$A$100),1)))=0,"",RIGHT(H3327,LEN(H3327)-MATCH(TRUE,ISNUMBER(VALUE(MID(H3327,ROW($A$1:$A$100),1))),0)+1)))</f>
        <v>2</v>
      </c>
      <c r="K3327" s="1" t="s">
        <v>22</v>
      </c>
      <c r="L3327" s="1" t="s">
        <v>2653</v>
      </c>
      <c r="M3327" s="1" t="str">
        <f t="shared" si="154"/>
        <v>4632</v>
      </c>
      <c r="N3327" s="1" t="str">
        <f t="shared" si="155"/>
        <v>Trimbach</v>
      </c>
      <c r="O3327" s="1" t="s">
        <v>24</v>
      </c>
      <c r="P3327" s="1" t="s">
        <v>9374</v>
      </c>
      <c r="Q3327" s="1" t="s">
        <v>21</v>
      </c>
      <c r="R3327" s="1" t="s">
        <v>22</v>
      </c>
      <c r="S3327" s="1" t="s">
        <v>22</v>
      </c>
      <c r="T3327" s="1" t="s">
        <v>9375</v>
      </c>
      <c r="U3327" s="1" t="s">
        <v>27</v>
      </c>
    </row>
    <row r="3328" spans="1:21" ht="15" x14ac:dyDescent="0.2">
      <c r="A3328" s="1" t="s">
        <v>73</v>
      </c>
      <c r="B3328" s="1" t="s">
        <v>64</v>
      </c>
      <c r="C3328" s="1" t="s">
        <v>6677</v>
      </c>
      <c r="D3328" s="1" t="s">
        <v>9324</v>
      </c>
      <c r="E3328" s="1" t="s">
        <v>920</v>
      </c>
      <c r="F3328" s="1" t="s">
        <v>22</v>
      </c>
      <c r="G3328" s="2" t="str">
        <f t="shared" si="153"/>
        <v>Praxis Mövenstrasse</v>
      </c>
      <c r="H3328" s="1" t="s">
        <v>921</v>
      </c>
      <c r="I3328" s="1" t="str" cm="1">
        <f t="array" ref="I3328">IF(H3328="","",IF(COUNT(VALUE(MID(H3328,ROW($A$1:$A$100),1)))=0,H3328,TRIM(LEFT(H3328,MATCH(TRUE,ISNUMBER(VALUE(MID(H3328,ROW($A$1:$A$100),1))),0)-1))))</f>
        <v>Mövenstrasse</v>
      </c>
      <c r="J3328" s="1" t="str" cm="1">
        <f t="array" ref="J3328">IF(H3328="","",IF(COUNT(VALUE(MID(H3328,ROW($A$1:$A$100),1)))=0,"",RIGHT(H3328,LEN(H3328)-MATCH(TRUE,ISNUMBER(VALUE(MID(H3328,ROW($A$1:$A$100),1))),0)+1)))</f>
        <v>12</v>
      </c>
      <c r="K3328" s="1" t="s">
        <v>22</v>
      </c>
      <c r="L3328" s="1" t="s">
        <v>922</v>
      </c>
      <c r="M3328" s="1" t="str">
        <f t="shared" si="154"/>
        <v>9015</v>
      </c>
      <c r="N3328" s="1" t="str">
        <f t="shared" si="155"/>
        <v>St. Gallen</v>
      </c>
      <c r="O3328" s="1" t="s">
        <v>24</v>
      </c>
      <c r="P3328" s="1" t="s">
        <v>9325</v>
      </c>
      <c r="Q3328" s="1" t="s">
        <v>128</v>
      </c>
      <c r="R3328" s="1" t="s">
        <v>22</v>
      </c>
      <c r="S3328" s="1" t="s">
        <v>22</v>
      </c>
      <c r="T3328" s="1" t="s">
        <v>9326</v>
      </c>
      <c r="U3328" s="1" t="s">
        <v>27</v>
      </c>
    </row>
    <row r="3329" spans="1:21" ht="30" x14ac:dyDescent="0.2">
      <c r="A3329" s="1" t="s">
        <v>16</v>
      </c>
      <c r="B3329" s="1" t="s">
        <v>64</v>
      </c>
      <c r="C3329" s="1" t="s">
        <v>15238</v>
      </c>
      <c r="D3329" s="1" t="s">
        <v>15239</v>
      </c>
      <c r="E3329" s="1" t="s">
        <v>1357</v>
      </c>
      <c r="F3329" s="1" t="s">
        <v>156</v>
      </c>
      <c r="G3329" s="2" t="str">
        <f t="shared" si="153"/>
        <v>Kantonsspital St. Gallen
_x000D_Frauenklinik</v>
      </c>
      <c r="H3329" s="1" t="s">
        <v>1358</v>
      </c>
      <c r="I3329" s="1" t="str" cm="1">
        <f t="array" ref="I3329">IF(H3329="","",IF(COUNT(VALUE(MID(H3329,ROW($A$1:$A$100),1)))=0,H3329,TRIM(LEFT(H3329,MATCH(TRUE,ISNUMBER(VALUE(MID(H3329,ROW($A$1:$A$100),1))),0)-1))))</f>
        <v>Rorschacher Strasse</v>
      </c>
      <c r="J3329" s="1" t="str" cm="1">
        <f t="array" ref="J3329">IF(H3329="","",IF(COUNT(VALUE(MID(H3329,ROW($A$1:$A$100),1)))=0,"",RIGHT(H3329,LEN(H3329)-MATCH(TRUE,ISNUMBER(VALUE(MID(H3329,ROW($A$1:$A$100),1))),0)+1)))</f>
        <v>95</v>
      </c>
      <c r="K3329" s="1" t="s">
        <v>22</v>
      </c>
      <c r="L3329" s="1" t="s">
        <v>1359</v>
      </c>
      <c r="M3329" s="1" t="str">
        <f t="shared" si="154"/>
        <v>9007</v>
      </c>
      <c r="N3329" s="1" t="str">
        <f t="shared" si="155"/>
        <v>St. Gallen</v>
      </c>
      <c r="O3329" s="1" t="s">
        <v>24</v>
      </c>
      <c r="P3329" s="1" t="s">
        <v>15240</v>
      </c>
      <c r="Q3329" s="1" t="s">
        <v>21</v>
      </c>
      <c r="R3329" s="1" t="s">
        <v>22</v>
      </c>
      <c r="S3329" s="1" t="s">
        <v>22</v>
      </c>
      <c r="T3329" s="1" t="s">
        <v>15241</v>
      </c>
      <c r="U3329" s="1" t="s">
        <v>27</v>
      </c>
    </row>
    <row r="3330" spans="1:21" ht="15" x14ac:dyDescent="0.2">
      <c r="A3330" s="1" t="s">
        <v>16</v>
      </c>
      <c r="B3330" s="1" t="s">
        <v>900</v>
      </c>
      <c r="C3330" s="1" t="s">
        <v>8238</v>
      </c>
      <c r="D3330" s="1" t="s">
        <v>8239</v>
      </c>
      <c r="E3330" s="1" t="s">
        <v>2104</v>
      </c>
      <c r="F3330" s="1" t="s">
        <v>22</v>
      </c>
      <c r="G3330" s="2" t="str">
        <f t="shared" ref="G3330:G3393" si="156">IF(F3330="",E3330,E3330 &amp; CHAR(10) &amp; CHAR(13) &amp; F3330)</f>
        <v>Praxis Friesenberg</v>
      </c>
      <c r="H3330" s="1" t="s">
        <v>2105</v>
      </c>
      <c r="I3330" s="1" t="str" cm="1">
        <f t="array" ref="I3330">IF(H3330="","",IF(COUNT(VALUE(MID(H3330,ROW($A$1:$A$100),1)))=0,H3330,TRIM(LEFT(H3330,MATCH(TRUE,ISNUMBER(VALUE(MID(H3330,ROW($A$1:$A$100),1))),0)-1))))</f>
        <v>Borrweg</v>
      </c>
      <c r="J3330" s="1" t="str" cm="1">
        <f t="array" ref="J3330">IF(H3330="","",IF(COUNT(VALUE(MID(H3330,ROW($A$1:$A$100),1)))=0,"",RIGHT(H3330,LEN(H3330)-MATCH(TRUE,ISNUMBER(VALUE(MID(H3330,ROW($A$1:$A$100),1))),0)+1)))</f>
        <v>65</v>
      </c>
      <c r="K3330" s="1" t="s">
        <v>22</v>
      </c>
      <c r="L3330" s="1" t="s">
        <v>2106</v>
      </c>
      <c r="M3330" s="1" t="str">
        <f t="shared" ref="M3330:M3393" si="157">LEFT(L3330,4)</f>
        <v>8055</v>
      </c>
      <c r="N3330" s="1" t="str">
        <f t="shared" ref="N3330:N3393" si="158">RIGHT(L3330,LEN(L3330)-5)</f>
        <v>Zürich</v>
      </c>
      <c r="O3330" s="1" t="s">
        <v>24</v>
      </c>
      <c r="P3330" s="1" t="s">
        <v>8240</v>
      </c>
      <c r="Q3330" s="1" t="s">
        <v>128</v>
      </c>
      <c r="R3330" s="1" t="s">
        <v>22</v>
      </c>
      <c r="S3330" s="1" t="s">
        <v>22</v>
      </c>
      <c r="T3330" s="1" t="s">
        <v>8241</v>
      </c>
      <c r="U3330" s="1" t="s">
        <v>27</v>
      </c>
    </row>
    <row r="3331" spans="1:21" ht="30" x14ac:dyDescent="0.2">
      <c r="A3331" s="1" t="s">
        <v>73</v>
      </c>
      <c r="B3331" s="1" t="s">
        <v>64</v>
      </c>
      <c r="C3331" s="1" t="s">
        <v>14652</v>
      </c>
      <c r="D3331" s="1" t="s">
        <v>14653</v>
      </c>
      <c r="E3331" s="1" t="s">
        <v>14654</v>
      </c>
      <c r="F3331" s="1" t="s">
        <v>21</v>
      </c>
      <c r="G3331" s="2" t="str">
        <f t="shared" si="156"/>
        <v>Spital Emmental AG
_x000D_Gynäkologie und Geburtshilfe</v>
      </c>
      <c r="H3331" s="1" t="s">
        <v>14655</v>
      </c>
      <c r="I3331" s="1" t="str" cm="1">
        <f t="array" ref="I3331">IF(H3331="","",IF(COUNT(VALUE(MID(H3331,ROW($A$1:$A$100),1)))=0,H3331,TRIM(LEFT(H3331,MATCH(TRUE,ISNUMBER(VALUE(MID(H3331,ROW($A$1:$A$100),1))),0)-1))))</f>
        <v>Dorfbergstrasse</v>
      </c>
      <c r="J3331" s="1" t="str" cm="1">
        <f t="array" ref="J3331">IF(H3331="","",IF(COUNT(VALUE(MID(H3331,ROW($A$1:$A$100),1)))=0,"",RIGHT(H3331,LEN(H3331)-MATCH(TRUE,ISNUMBER(VALUE(MID(H3331,ROW($A$1:$A$100),1))),0)+1)))</f>
        <v>10</v>
      </c>
      <c r="K3331" s="1" t="s">
        <v>22</v>
      </c>
      <c r="L3331" s="1" t="s">
        <v>7911</v>
      </c>
      <c r="M3331" s="1" t="str">
        <f t="shared" si="157"/>
        <v>3550</v>
      </c>
      <c r="N3331" s="1" t="str">
        <f t="shared" si="158"/>
        <v>Langnau im Emmental</v>
      </c>
      <c r="O3331" s="1" t="s">
        <v>24</v>
      </c>
      <c r="P3331" s="1" t="s">
        <v>14656</v>
      </c>
      <c r="Q3331" s="1" t="s">
        <v>21</v>
      </c>
      <c r="R3331" s="1" t="s">
        <v>22</v>
      </c>
      <c r="S3331" s="1" t="s">
        <v>22</v>
      </c>
      <c r="T3331" s="1" t="s">
        <v>14657</v>
      </c>
      <c r="U3331" s="1" t="s">
        <v>27</v>
      </c>
    </row>
    <row r="3332" spans="1:21" ht="15" x14ac:dyDescent="0.2">
      <c r="A3332" s="1" t="s">
        <v>16</v>
      </c>
      <c r="B3332" s="1" t="s">
        <v>64</v>
      </c>
      <c r="C3332" s="1" t="s">
        <v>1125</v>
      </c>
      <c r="D3332" s="1" t="s">
        <v>9217</v>
      </c>
      <c r="E3332" s="1" t="s">
        <v>3594</v>
      </c>
      <c r="F3332" s="1" t="s">
        <v>22</v>
      </c>
      <c r="G3332" s="2" t="str">
        <f t="shared" si="156"/>
        <v>Praxis Dr. Niggemann-Brunner</v>
      </c>
      <c r="H3332" s="1" t="s">
        <v>3595</v>
      </c>
      <c r="I3332" s="1" t="str" cm="1">
        <f t="array" ref="I3332">IF(H3332="","",IF(COUNT(VALUE(MID(H3332,ROW($A$1:$A$100),1)))=0,H3332,TRIM(LEFT(H3332,MATCH(TRUE,ISNUMBER(VALUE(MID(H3332,ROW($A$1:$A$100),1))),0)-1))))</f>
        <v>Steinenberg</v>
      </c>
      <c r="J3332" s="1" t="str" cm="1">
        <f t="array" ref="J3332">IF(H3332="","",IF(COUNT(VALUE(MID(H3332,ROW($A$1:$A$100),1)))=0,"",RIGHT(H3332,LEN(H3332)-MATCH(TRUE,ISNUMBER(VALUE(MID(H3332,ROW($A$1:$A$100),1))),0)+1)))</f>
        <v>23</v>
      </c>
      <c r="K3332" s="1" t="s">
        <v>22</v>
      </c>
      <c r="L3332" s="1" t="s">
        <v>1417</v>
      </c>
      <c r="M3332" s="1" t="str">
        <f t="shared" si="157"/>
        <v>4051</v>
      </c>
      <c r="N3332" s="1" t="str">
        <f t="shared" si="158"/>
        <v>Basel</v>
      </c>
      <c r="O3332" s="1" t="s">
        <v>24</v>
      </c>
      <c r="P3332" s="1" t="s">
        <v>9218</v>
      </c>
      <c r="Q3332" s="1" t="s">
        <v>21</v>
      </c>
      <c r="R3332" s="1" t="s">
        <v>22</v>
      </c>
      <c r="S3332" s="1" t="s">
        <v>22</v>
      </c>
      <c r="T3332" s="1" t="s">
        <v>9219</v>
      </c>
      <c r="U3332" s="1" t="s">
        <v>27</v>
      </c>
    </row>
    <row r="3333" spans="1:21" ht="15" x14ac:dyDescent="0.2">
      <c r="A3333" s="1" t="s">
        <v>16</v>
      </c>
      <c r="B3333" s="1" t="s">
        <v>64</v>
      </c>
      <c r="C3333" s="1" t="s">
        <v>3096</v>
      </c>
      <c r="D3333" s="1" t="s">
        <v>9220</v>
      </c>
      <c r="E3333" s="1" t="s">
        <v>9221</v>
      </c>
      <c r="F3333" s="1" t="s">
        <v>22</v>
      </c>
      <c r="G3333" s="2" t="str">
        <f t="shared" si="156"/>
        <v>Sunne Praxis GmbH</v>
      </c>
      <c r="H3333" s="1" t="s">
        <v>9222</v>
      </c>
      <c r="I3333" s="1" t="str" cm="1">
        <f t="array" ref="I3333">IF(H3333="","",IF(COUNT(VALUE(MID(H3333,ROW($A$1:$A$100),1)))=0,H3333,TRIM(LEFT(H3333,MATCH(TRUE,ISNUMBER(VALUE(MID(H3333,ROW($A$1:$A$100),1))),0)-1))))</f>
        <v>Sankt Gallerstrasse</v>
      </c>
      <c r="J3333" s="1" t="str" cm="1">
        <f t="array" ref="J3333">IF(H3333="","",IF(COUNT(VALUE(MID(H3333,ROW($A$1:$A$100),1)))=0,"",RIGHT(H3333,LEN(H3333)-MATCH(TRUE,ISNUMBER(VALUE(MID(H3333,ROW($A$1:$A$100),1))),0)+1)))</f>
        <v>30</v>
      </c>
      <c r="K3333" s="1" t="s">
        <v>22</v>
      </c>
      <c r="L3333" s="1" t="s">
        <v>9223</v>
      </c>
      <c r="M3333" s="1" t="str">
        <f t="shared" si="157"/>
        <v>9325</v>
      </c>
      <c r="N3333" s="1" t="str">
        <f t="shared" si="158"/>
        <v>Roggwil TG</v>
      </c>
      <c r="O3333" s="1" t="s">
        <v>24</v>
      </c>
      <c r="P3333" s="1" t="s">
        <v>9224</v>
      </c>
      <c r="Q3333" s="1" t="s">
        <v>128</v>
      </c>
      <c r="R3333" s="1" t="s">
        <v>22</v>
      </c>
      <c r="S3333" s="1" t="s">
        <v>22</v>
      </c>
      <c r="T3333" s="1" t="s">
        <v>9225</v>
      </c>
      <c r="U3333" s="1" t="s">
        <v>27</v>
      </c>
    </row>
    <row r="3334" spans="1:21" ht="15" x14ac:dyDescent="0.2">
      <c r="A3334" s="1" t="s">
        <v>73</v>
      </c>
      <c r="B3334" s="1" t="s">
        <v>64</v>
      </c>
      <c r="C3334" s="1" t="s">
        <v>14299</v>
      </c>
      <c r="D3334" s="1" t="s">
        <v>14300</v>
      </c>
      <c r="E3334" s="1" t="s">
        <v>10916</v>
      </c>
      <c r="F3334" s="1" t="s">
        <v>22</v>
      </c>
      <c r="G3334" s="2" t="str">
        <f t="shared" si="156"/>
        <v>ApoDoc Praxis</v>
      </c>
      <c r="H3334" s="1" t="s">
        <v>10917</v>
      </c>
      <c r="I3334" s="1" t="str" cm="1">
        <f t="array" ref="I3334">IF(H3334="","",IF(COUNT(VALUE(MID(H3334,ROW($A$1:$A$100),1)))=0,H3334,TRIM(LEFT(H3334,MATCH(TRUE,ISNUMBER(VALUE(MID(H3334,ROW($A$1:$A$100),1))),0)-1))))</f>
        <v>Hardstrasse</v>
      </c>
      <c r="J3334" s="1" t="str" cm="1">
        <f t="array" ref="J3334">IF(H3334="","",IF(COUNT(VALUE(MID(H3334,ROW($A$1:$A$100),1)))=0,"",RIGHT(H3334,LEN(H3334)-MATCH(TRUE,ISNUMBER(VALUE(MID(H3334,ROW($A$1:$A$100),1))),0)+1)))</f>
        <v>235</v>
      </c>
      <c r="K3334" s="1" t="s">
        <v>22</v>
      </c>
      <c r="L3334" s="1" t="s">
        <v>201</v>
      </c>
      <c r="M3334" s="1" t="str">
        <f t="shared" si="157"/>
        <v>8005</v>
      </c>
      <c r="N3334" s="1" t="str">
        <f t="shared" si="158"/>
        <v>Zürich</v>
      </c>
      <c r="O3334" s="1" t="s">
        <v>24</v>
      </c>
      <c r="P3334" s="1" t="s">
        <v>14301</v>
      </c>
      <c r="Q3334" s="1" t="s">
        <v>128</v>
      </c>
      <c r="R3334" s="1" t="s">
        <v>22</v>
      </c>
      <c r="S3334" s="1" t="s">
        <v>22</v>
      </c>
      <c r="T3334" s="1" t="s">
        <v>14302</v>
      </c>
      <c r="U3334" s="1" t="s">
        <v>27</v>
      </c>
    </row>
    <row r="3335" spans="1:21" ht="15" x14ac:dyDescent="0.2">
      <c r="A3335" s="1" t="s">
        <v>16</v>
      </c>
      <c r="B3335" s="1" t="s">
        <v>64</v>
      </c>
      <c r="C3335" s="1" t="s">
        <v>4160</v>
      </c>
      <c r="D3335" s="1" t="s">
        <v>1368</v>
      </c>
      <c r="E3335" s="1" t="s">
        <v>4161</v>
      </c>
      <c r="F3335" s="1" t="s">
        <v>22</v>
      </c>
      <c r="G3335" s="2" t="str">
        <f t="shared" si="156"/>
        <v>Sanacare Zürich-Wiedikon</v>
      </c>
      <c r="H3335" s="1" t="s">
        <v>4162</v>
      </c>
      <c r="I3335" s="1" t="str" cm="1">
        <f t="array" ref="I3335">IF(H3335="","",IF(COUNT(VALUE(MID(H3335,ROW($A$1:$A$100),1)))=0,H3335,TRIM(LEFT(H3335,MATCH(TRUE,ISNUMBER(VALUE(MID(H3335,ROW($A$1:$A$100),1))),0)-1))))</f>
        <v>Weststrasse</v>
      </c>
      <c r="J3335" s="1" t="str" cm="1">
        <f t="array" ref="J3335">IF(H3335="","",IF(COUNT(VALUE(MID(H3335,ROW($A$1:$A$100),1)))=0,"",RIGHT(H3335,LEN(H3335)-MATCH(TRUE,ISNUMBER(VALUE(MID(H3335,ROW($A$1:$A$100),1))),0)+1)))</f>
        <v>75</v>
      </c>
      <c r="K3335" s="1" t="s">
        <v>22</v>
      </c>
      <c r="L3335" s="1" t="s">
        <v>1557</v>
      </c>
      <c r="M3335" s="1" t="str">
        <f t="shared" si="157"/>
        <v>8003</v>
      </c>
      <c r="N3335" s="1" t="str">
        <f t="shared" si="158"/>
        <v>Zürich</v>
      </c>
      <c r="O3335" s="1" t="s">
        <v>24</v>
      </c>
      <c r="P3335" s="1" t="s">
        <v>1369</v>
      </c>
      <c r="Q3335" s="1" t="s">
        <v>128</v>
      </c>
      <c r="R3335" s="1" t="s">
        <v>22</v>
      </c>
      <c r="S3335" s="1" t="s">
        <v>22</v>
      </c>
      <c r="T3335" s="1" t="s">
        <v>4163</v>
      </c>
      <c r="U3335" s="1" t="s">
        <v>27</v>
      </c>
    </row>
    <row r="3336" spans="1:21" ht="30" x14ac:dyDescent="0.2">
      <c r="A3336" s="1" t="s">
        <v>16</v>
      </c>
      <c r="B3336" s="1" t="s">
        <v>64</v>
      </c>
      <c r="C3336" s="1" t="s">
        <v>282</v>
      </c>
      <c r="D3336" s="1" t="s">
        <v>1368</v>
      </c>
      <c r="E3336" s="1" t="s">
        <v>380</v>
      </c>
      <c r="F3336" s="1" t="s">
        <v>156</v>
      </c>
      <c r="G3336" s="2" t="str">
        <f t="shared" si="156"/>
        <v>Spital Linth
_x000D_Frauenklinik</v>
      </c>
      <c r="H3336" s="1" t="s">
        <v>381</v>
      </c>
      <c r="I3336" s="1" t="str" cm="1">
        <f t="array" ref="I3336">IF(H3336="","",IF(COUNT(VALUE(MID(H3336,ROW($A$1:$A$100),1)))=0,H3336,TRIM(LEFT(H3336,MATCH(TRUE,ISNUMBER(VALUE(MID(H3336,ROW($A$1:$A$100),1))),0)-1))))</f>
        <v>Gasterstrasse</v>
      </c>
      <c r="J3336" s="1" t="str" cm="1">
        <f t="array" ref="J3336">IF(H3336="","",IF(COUNT(VALUE(MID(H3336,ROW($A$1:$A$100),1)))=0,"",RIGHT(H3336,LEN(H3336)-MATCH(TRUE,ISNUMBER(VALUE(MID(H3336,ROW($A$1:$A$100),1))),0)+1)))</f>
        <v>25</v>
      </c>
      <c r="K3336" s="1" t="s">
        <v>22</v>
      </c>
      <c r="L3336" s="1" t="s">
        <v>382</v>
      </c>
      <c r="M3336" s="1" t="str">
        <f t="shared" si="157"/>
        <v>8730</v>
      </c>
      <c r="N3336" s="1" t="str">
        <f t="shared" si="158"/>
        <v>Uznach</v>
      </c>
      <c r="O3336" s="1" t="s">
        <v>24</v>
      </c>
      <c r="P3336" s="1" t="s">
        <v>1369</v>
      </c>
      <c r="Q3336" s="1" t="s">
        <v>21</v>
      </c>
      <c r="R3336" s="1" t="s">
        <v>22</v>
      </c>
      <c r="S3336" s="1" t="s">
        <v>22</v>
      </c>
      <c r="T3336" s="1" t="s">
        <v>1370</v>
      </c>
      <c r="U3336" s="1" t="s">
        <v>27</v>
      </c>
    </row>
    <row r="3337" spans="1:21" ht="15" x14ac:dyDescent="0.2">
      <c r="A3337" s="1" t="s">
        <v>16</v>
      </c>
      <c r="B3337" s="1" t="s">
        <v>64</v>
      </c>
      <c r="C3337" s="1" t="s">
        <v>2482</v>
      </c>
      <c r="D3337" s="1" t="s">
        <v>2483</v>
      </c>
      <c r="E3337" s="1" t="s">
        <v>2484</v>
      </c>
      <c r="F3337" s="1" t="s">
        <v>22</v>
      </c>
      <c r="G3337" s="2" t="str">
        <f t="shared" si="156"/>
        <v>Hausärzte Dachsen</v>
      </c>
      <c r="H3337" s="1" t="s">
        <v>2485</v>
      </c>
      <c r="I3337" s="1" t="str" cm="1">
        <f t="array" ref="I3337">IF(H3337="","",IF(COUNT(VALUE(MID(H3337,ROW($A$1:$A$100),1)))=0,H3337,TRIM(LEFT(H3337,MATCH(TRUE,ISNUMBER(VALUE(MID(H3337,ROW($A$1:$A$100),1))),0)-1))))</f>
        <v>Dorfstrasse</v>
      </c>
      <c r="J3337" s="1" t="str" cm="1">
        <f t="array" ref="J3337">IF(H3337="","",IF(COUNT(VALUE(MID(H3337,ROW($A$1:$A$100),1)))=0,"",RIGHT(H3337,LEN(H3337)-MATCH(TRUE,ISNUMBER(VALUE(MID(H3337,ROW($A$1:$A$100),1))),0)+1)))</f>
        <v>2a</v>
      </c>
      <c r="K3337" s="1" t="s">
        <v>22</v>
      </c>
      <c r="L3337" s="1" t="s">
        <v>2486</v>
      </c>
      <c r="M3337" s="1" t="str">
        <f t="shared" si="157"/>
        <v>8447</v>
      </c>
      <c r="N3337" s="1" t="str">
        <f t="shared" si="158"/>
        <v>Dachsen</v>
      </c>
      <c r="O3337" s="1" t="s">
        <v>24</v>
      </c>
      <c r="P3337" s="1" t="s">
        <v>2487</v>
      </c>
      <c r="Q3337" s="1" t="s">
        <v>128</v>
      </c>
      <c r="R3337" s="1" t="s">
        <v>22</v>
      </c>
      <c r="S3337" s="1" t="s">
        <v>22</v>
      </c>
      <c r="T3337" s="1" t="s">
        <v>2488</v>
      </c>
      <c r="U3337" s="1" t="s">
        <v>27</v>
      </c>
    </row>
    <row r="3338" spans="1:21" ht="30" x14ac:dyDescent="0.2">
      <c r="A3338" s="1" t="s">
        <v>16</v>
      </c>
      <c r="B3338" s="1" t="s">
        <v>64</v>
      </c>
      <c r="C3338" s="1" t="s">
        <v>103</v>
      </c>
      <c r="D3338" s="1" t="s">
        <v>2483</v>
      </c>
      <c r="E3338" s="1" t="s">
        <v>1521</v>
      </c>
      <c r="F3338" s="1" t="s">
        <v>156</v>
      </c>
      <c r="G3338" s="2" t="str">
        <f t="shared" si="156"/>
        <v>Kantonsspital Münsterlingen
_x000D_Frauenklinik</v>
      </c>
      <c r="H3338" s="1" t="s">
        <v>1522</v>
      </c>
      <c r="I3338" s="1" t="str" cm="1">
        <f t="array" ref="I3338">IF(H3338="","",IF(COUNT(VALUE(MID(H3338,ROW($A$1:$A$100),1)))=0,H3338,TRIM(LEFT(H3338,MATCH(TRUE,ISNUMBER(VALUE(MID(H3338,ROW($A$1:$A$100),1))),0)-1))))</f>
        <v>Spitalcampus</v>
      </c>
      <c r="J3338" s="1" t="str" cm="1">
        <f t="array" ref="J3338">IF(H3338="","",IF(COUNT(VALUE(MID(H3338,ROW($A$1:$A$100),1)))=0,"",RIGHT(H3338,LEN(H3338)-MATCH(TRUE,ISNUMBER(VALUE(MID(H3338,ROW($A$1:$A$100),1))),0)+1)))</f>
        <v>1</v>
      </c>
      <c r="K3338" s="1" t="s">
        <v>22</v>
      </c>
      <c r="L3338" s="1" t="s">
        <v>1523</v>
      </c>
      <c r="M3338" s="1" t="str">
        <f t="shared" si="157"/>
        <v>8596</v>
      </c>
      <c r="N3338" s="1" t="str">
        <f t="shared" si="158"/>
        <v>Münsterlingen</v>
      </c>
      <c r="O3338" s="1" t="s">
        <v>24</v>
      </c>
      <c r="P3338" s="1" t="s">
        <v>2487</v>
      </c>
      <c r="Q3338" s="1" t="s">
        <v>21</v>
      </c>
      <c r="R3338" s="1" t="s">
        <v>22</v>
      </c>
      <c r="S3338" s="1" t="s">
        <v>22</v>
      </c>
      <c r="T3338" s="1" t="s">
        <v>5878</v>
      </c>
      <c r="U3338" s="1" t="s">
        <v>27</v>
      </c>
    </row>
    <row r="3339" spans="1:21" ht="15" x14ac:dyDescent="0.2">
      <c r="A3339" s="1" t="s">
        <v>73</v>
      </c>
      <c r="B3339" s="1" t="s">
        <v>64</v>
      </c>
      <c r="C3339" s="1" t="s">
        <v>3528</v>
      </c>
      <c r="D3339" s="1" t="s">
        <v>9232</v>
      </c>
      <c r="E3339" s="1" t="s">
        <v>9233</v>
      </c>
      <c r="F3339" s="1" t="s">
        <v>22</v>
      </c>
      <c r="G3339" s="2" t="str">
        <f t="shared" si="156"/>
        <v>Praxis Dr. Seiler Hanspeter</v>
      </c>
      <c r="H3339" s="1" t="s">
        <v>809</v>
      </c>
      <c r="I3339" s="1" t="str" cm="1">
        <f t="array" ref="I3339">IF(H3339="","",IF(COUNT(VALUE(MID(H3339,ROW($A$1:$A$100),1)))=0,H3339,TRIM(LEFT(H3339,MATCH(TRUE,ISNUMBER(VALUE(MID(H3339,ROW($A$1:$A$100),1))),0)-1))))</f>
        <v>Seestrasse</v>
      </c>
      <c r="J3339" s="1" t="str" cm="1">
        <f t="array" ref="J3339">IF(H3339="","",IF(COUNT(VALUE(MID(H3339,ROW($A$1:$A$100),1)))=0,"",RIGHT(H3339,LEN(H3339)-MATCH(TRUE,ISNUMBER(VALUE(MID(H3339,ROW($A$1:$A$100),1))),0)+1)))</f>
        <v>3</v>
      </c>
      <c r="K3339" s="1" t="s">
        <v>22</v>
      </c>
      <c r="L3339" s="1" t="s">
        <v>9062</v>
      </c>
      <c r="M3339" s="1" t="str">
        <f t="shared" si="157"/>
        <v>8124</v>
      </c>
      <c r="N3339" s="1" t="str">
        <f t="shared" si="158"/>
        <v>Maur</v>
      </c>
      <c r="O3339" s="1" t="s">
        <v>24</v>
      </c>
      <c r="P3339" s="1" t="s">
        <v>9234</v>
      </c>
      <c r="Q3339" s="1" t="s">
        <v>128</v>
      </c>
      <c r="R3339" s="1" t="s">
        <v>22</v>
      </c>
      <c r="S3339" s="1" t="s">
        <v>22</v>
      </c>
      <c r="T3339" s="1" t="s">
        <v>9235</v>
      </c>
      <c r="U3339" s="1" t="s">
        <v>27</v>
      </c>
    </row>
    <row r="3340" spans="1:21" ht="15" x14ac:dyDescent="0.2">
      <c r="A3340" s="1" t="s">
        <v>73</v>
      </c>
      <c r="B3340" s="1" t="s">
        <v>64</v>
      </c>
      <c r="C3340" s="1" t="s">
        <v>1037</v>
      </c>
      <c r="D3340" s="1" t="s">
        <v>9259</v>
      </c>
      <c r="E3340" s="1" t="s">
        <v>1114</v>
      </c>
      <c r="F3340" s="1" t="s">
        <v>22</v>
      </c>
      <c r="G3340" s="2" t="str">
        <f t="shared" si="156"/>
        <v>Medbase Weinfelden</v>
      </c>
      <c r="H3340" s="1" t="s">
        <v>1115</v>
      </c>
      <c r="I3340" s="1" t="str" cm="1">
        <f t="array" ref="I3340">IF(H3340="","",IF(COUNT(VALUE(MID(H3340,ROW($A$1:$A$100),1)))=0,H3340,TRIM(LEFT(H3340,MATCH(TRUE,ISNUMBER(VALUE(MID(H3340,ROW($A$1:$A$100),1))),0)-1))))</f>
        <v>Marktplatz</v>
      </c>
      <c r="J3340" s="1" t="str" cm="1">
        <f t="array" ref="J3340">IF(H3340="","",IF(COUNT(VALUE(MID(H3340,ROW($A$1:$A$100),1)))=0,"",RIGHT(H3340,LEN(H3340)-MATCH(TRUE,ISNUMBER(VALUE(MID(H3340,ROW($A$1:$A$100),1))),0)+1)))</f>
        <v>3</v>
      </c>
      <c r="K3340" s="1" t="s">
        <v>22</v>
      </c>
      <c r="L3340" s="1" t="s">
        <v>1116</v>
      </c>
      <c r="M3340" s="1" t="str">
        <f t="shared" si="157"/>
        <v>8570</v>
      </c>
      <c r="N3340" s="1" t="str">
        <f t="shared" si="158"/>
        <v>Weinfelden</v>
      </c>
      <c r="O3340" s="1" t="s">
        <v>24</v>
      </c>
      <c r="P3340" s="1" t="s">
        <v>9260</v>
      </c>
      <c r="Q3340" s="1" t="s">
        <v>128</v>
      </c>
      <c r="R3340" s="1" t="s">
        <v>22</v>
      </c>
      <c r="S3340" s="1" t="s">
        <v>22</v>
      </c>
      <c r="T3340" s="1" t="s">
        <v>9261</v>
      </c>
      <c r="U3340" s="1" t="s">
        <v>27</v>
      </c>
    </row>
    <row r="3341" spans="1:21" ht="15" x14ac:dyDescent="0.2">
      <c r="A3341" s="1" t="s">
        <v>73</v>
      </c>
      <c r="B3341" s="1" t="s">
        <v>64</v>
      </c>
      <c r="C3341" s="1" t="s">
        <v>2063</v>
      </c>
      <c r="D3341" s="1" t="s">
        <v>6537</v>
      </c>
      <c r="E3341" s="1" t="s">
        <v>6538</v>
      </c>
      <c r="F3341" s="1" t="s">
        <v>22</v>
      </c>
      <c r="G3341" s="2" t="str">
        <f t="shared" si="156"/>
        <v>Praxisgemeinschaft Sägestrasse</v>
      </c>
      <c r="H3341" s="1" t="s">
        <v>6539</v>
      </c>
      <c r="I3341" s="1" t="str" cm="1">
        <f t="array" ref="I3341">IF(H3341="","",IF(COUNT(VALUE(MID(H3341,ROW($A$1:$A$100),1)))=0,H3341,TRIM(LEFT(H3341,MATCH(TRUE,ISNUMBER(VALUE(MID(H3341,ROW($A$1:$A$100),1))),0)-1))))</f>
        <v>Sägestrasse</v>
      </c>
      <c r="J3341" s="1" t="str" cm="1">
        <f t="array" ref="J3341">IF(H3341="","",IF(COUNT(VALUE(MID(H3341,ROW($A$1:$A$100),1)))=0,"",RIGHT(H3341,LEN(H3341)-MATCH(TRUE,ISNUMBER(VALUE(MID(H3341,ROW($A$1:$A$100),1))),0)+1)))</f>
        <v>4</v>
      </c>
      <c r="K3341" s="1" t="s">
        <v>22</v>
      </c>
      <c r="L3341" s="1" t="s">
        <v>6540</v>
      </c>
      <c r="M3341" s="1" t="str">
        <f t="shared" si="157"/>
        <v>9403</v>
      </c>
      <c r="N3341" s="1" t="str">
        <f t="shared" si="158"/>
        <v>Goldach</v>
      </c>
      <c r="O3341" s="1" t="s">
        <v>24</v>
      </c>
      <c r="P3341" s="1" t="s">
        <v>6541</v>
      </c>
      <c r="Q3341" s="1" t="s">
        <v>128</v>
      </c>
      <c r="R3341" s="1" t="s">
        <v>22</v>
      </c>
      <c r="S3341" s="1" t="s">
        <v>22</v>
      </c>
      <c r="T3341" s="1" t="s">
        <v>6542</v>
      </c>
      <c r="U3341" s="1" t="s">
        <v>27</v>
      </c>
    </row>
    <row r="3342" spans="1:21" ht="15" x14ac:dyDescent="0.2">
      <c r="A3342" s="1" t="s">
        <v>16</v>
      </c>
      <c r="B3342" s="1" t="s">
        <v>64</v>
      </c>
      <c r="C3342" s="1" t="s">
        <v>1638</v>
      </c>
      <c r="D3342" s="1" t="s">
        <v>1639</v>
      </c>
      <c r="E3342" s="1" t="s">
        <v>1640</v>
      </c>
      <c r="F3342" s="1" t="s">
        <v>22</v>
      </c>
      <c r="G3342" s="2" t="str">
        <f t="shared" si="156"/>
        <v>Praxis beim Gemeindehaus</v>
      </c>
      <c r="H3342" s="1" t="s">
        <v>1641</v>
      </c>
      <c r="I3342" s="1" t="str" cm="1">
        <f t="array" ref="I3342">IF(H3342="","",IF(COUNT(VALUE(MID(H3342,ROW($A$1:$A$100),1)))=0,H3342,TRIM(LEFT(H3342,MATCH(TRUE,ISNUMBER(VALUE(MID(H3342,ROW($A$1:$A$100),1))),0)-1))))</f>
        <v>Birkenstrasse</v>
      </c>
      <c r="J3342" s="1" t="str" cm="1">
        <f t="array" ref="J3342">IF(H3342="","",IF(COUNT(VALUE(MID(H3342,ROW($A$1:$A$100),1)))=0,"",RIGHT(H3342,LEN(H3342)-MATCH(TRUE,ISNUMBER(VALUE(MID(H3342,ROW($A$1:$A$100),1))),0)+1)))</f>
        <v>45</v>
      </c>
      <c r="K3342" s="1" t="s">
        <v>22</v>
      </c>
      <c r="L3342" s="1" t="s">
        <v>1642</v>
      </c>
      <c r="M3342" s="1" t="str">
        <f t="shared" si="157"/>
        <v>9443</v>
      </c>
      <c r="N3342" s="1" t="str">
        <f t="shared" si="158"/>
        <v>Widnau</v>
      </c>
      <c r="O3342" s="1" t="s">
        <v>24</v>
      </c>
      <c r="P3342" s="1" t="s">
        <v>1643</v>
      </c>
      <c r="Q3342" s="1" t="s">
        <v>128</v>
      </c>
      <c r="R3342" s="1" t="s">
        <v>22</v>
      </c>
      <c r="S3342" s="1" t="s">
        <v>22</v>
      </c>
      <c r="T3342" s="1" t="s">
        <v>1644</v>
      </c>
      <c r="U3342" s="1" t="s">
        <v>27</v>
      </c>
    </row>
    <row r="3343" spans="1:21" ht="15" x14ac:dyDescent="0.2">
      <c r="A3343" s="1" t="s">
        <v>73</v>
      </c>
      <c r="B3343" s="1" t="s">
        <v>64</v>
      </c>
      <c r="C3343" s="1" t="s">
        <v>9226</v>
      </c>
      <c r="D3343" s="1" t="s">
        <v>9227</v>
      </c>
      <c r="E3343" s="1" t="s">
        <v>9228</v>
      </c>
      <c r="F3343" s="1" t="s">
        <v>22</v>
      </c>
      <c r="G3343" s="2" t="str">
        <f t="shared" si="156"/>
        <v>Praxis Dr. Sekulovski Mihailo</v>
      </c>
      <c r="H3343" s="1" t="s">
        <v>9229</v>
      </c>
      <c r="I3343" s="1" t="str" cm="1">
        <f t="array" ref="I3343">IF(H3343="","",IF(COUNT(VALUE(MID(H3343,ROW($A$1:$A$100),1)))=0,H3343,TRIM(LEFT(H3343,MATCH(TRUE,ISNUMBER(VALUE(MID(H3343,ROW($A$1:$A$100),1))),0)-1))))</f>
        <v>Brunnenstrasse</v>
      </c>
      <c r="J3343" s="1" t="str" cm="1">
        <f t="array" ref="J3343">IF(H3343="","",IF(COUNT(VALUE(MID(H3343,ROW($A$1:$A$100),1)))=0,"",RIGHT(H3343,LEN(H3343)-MATCH(TRUE,ISNUMBER(VALUE(MID(H3343,ROW($A$1:$A$100),1))),0)+1)))</f>
        <v>38</v>
      </c>
      <c r="K3343" s="1" t="s">
        <v>22</v>
      </c>
      <c r="L3343" s="1" t="s">
        <v>638</v>
      </c>
      <c r="M3343" s="1" t="str">
        <f t="shared" si="157"/>
        <v>8610</v>
      </c>
      <c r="N3343" s="1" t="str">
        <f t="shared" si="158"/>
        <v>Uster</v>
      </c>
      <c r="O3343" s="1" t="s">
        <v>24</v>
      </c>
      <c r="P3343" s="1" t="s">
        <v>9230</v>
      </c>
      <c r="Q3343" s="1" t="s">
        <v>21</v>
      </c>
      <c r="R3343" s="1" t="s">
        <v>22</v>
      </c>
      <c r="S3343" s="1" t="s">
        <v>22</v>
      </c>
      <c r="T3343" s="1" t="s">
        <v>9231</v>
      </c>
      <c r="U3343" s="1" t="s">
        <v>27</v>
      </c>
    </row>
    <row r="3344" spans="1:21" ht="30" x14ac:dyDescent="0.2">
      <c r="A3344" s="1" t="s">
        <v>16</v>
      </c>
      <c r="B3344" s="1" t="s">
        <v>64</v>
      </c>
      <c r="C3344" s="1" t="s">
        <v>1297</v>
      </c>
      <c r="D3344" s="1" t="s">
        <v>7247</v>
      </c>
      <c r="E3344" s="1" t="s">
        <v>300</v>
      </c>
      <c r="F3344" s="1" t="s">
        <v>7248</v>
      </c>
      <c r="G3344" s="2" t="str">
        <f t="shared" si="156"/>
        <v>Schlossberg Ärztezentrum AG
_x000D_Praxis Dr. Siegenthaler</v>
      </c>
      <c r="H3344" s="1" t="s">
        <v>302</v>
      </c>
      <c r="I3344" s="1" t="str" cm="1">
        <f t="array" ref="I3344">IF(H3344="","",IF(COUNT(VALUE(MID(H3344,ROW($A$1:$A$100),1)))=0,H3344,TRIM(LEFT(H3344,MATCH(TRUE,ISNUMBER(VALUE(MID(H3344,ROW($A$1:$A$100),1))),0)-1))))</f>
        <v>Bahnhofstrasse</v>
      </c>
      <c r="J3344" s="1" t="str" cm="1">
        <f t="array" ref="J3344">IF(H3344="","",IF(COUNT(VALUE(MID(H3344,ROW($A$1:$A$100),1)))=0,"",RIGHT(H3344,LEN(H3344)-MATCH(TRUE,ISNUMBER(VALUE(MID(H3344,ROW($A$1:$A$100),1))),0)+1)))</f>
        <v>61</v>
      </c>
      <c r="K3344" s="1" t="s">
        <v>22</v>
      </c>
      <c r="L3344" s="1" t="s">
        <v>187</v>
      </c>
      <c r="M3344" s="1" t="str">
        <f t="shared" si="157"/>
        <v>8500</v>
      </c>
      <c r="N3344" s="1" t="str">
        <f t="shared" si="158"/>
        <v>Frauenfeld</v>
      </c>
      <c r="O3344" s="1" t="s">
        <v>24</v>
      </c>
      <c r="P3344" s="1" t="s">
        <v>7249</v>
      </c>
      <c r="Q3344" s="1" t="s">
        <v>128</v>
      </c>
      <c r="R3344" s="1" t="s">
        <v>22</v>
      </c>
      <c r="S3344" s="1" t="s">
        <v>22</v>
      </c>
      <c r="T3344" s="1" t="s">
        <v>7250</v>
      </c>
      <c r="U3344" s="1" t="s">
        <v>27</v>
      </c>
    </row>
    <row r="3345" spans="1:21" ht="30" x14ac:dyDescent="0.2">
      <c r="A3345" s="1" t="s">
        <v>73</v>
      </c>
      <c r="B3345" s="1" t="s">
        <v>64</v>
      </c>
      <c r="C3345" s="1" t="s">
        <v>9236</v>
      </c>
      <c r="D3345" s="1" t="s">
        <v>7247</v>
      </c>
      <c r="E3345" s="1" t="s">
        <v>1521</v>
      </c>
      <c r="F3345" s="1" t="s">
        <v>156</v>
      </c>
      <c r="G3345" s="2" t="str">
        <f t="shared" si="156"/>
        <v>Kantonsspital Münsterlingen
_x000D_Frauenklinik</v>
      </c>
      <c r="H3345" s="1" t="s">
        <v>1522</v>
      </c>
      <c r="I3345" s="1" t="str" cm="1">
        <f t="array" ref="I3345">IF(H3345="","",IF(COUNT(VALUE(MID(H3345,ROW($A$1:$A$100),1)))=0,H3345,TRIM(LEFT(H3345,MATCH(TRUE,ISNUMBER(VALUE(MID(H3345,ROW($A$1:$A$100),1))),0)-1))))</f>
        <v>Spitalcampus</v>
      </c>
      <c r="J3345" s="1" t="str" cm="1">
        <f t="array" ref="J3345">IF(H3345="","",IF(COUNT(VALUE(MID(H3345,ROW($A$1:$A$100),1)))=0,"",RIGHT(H3345,LEN(H3345)-MATCH(TRUE,ISNUMBER(VALUE(MID(H3345,ROW($A$1:$A$100),1))),0)+1)))</f>
        <v>1</v>
      </c>
      <c r="K3345" s="1" t="s">
        <v>22</v>
      </c>
      <c r="L3345" s="1" t="s">
        <v>1523</v>
      </c>
      <c r="M3345" s="1" t="str">
        <f t="shared" si="157"/>
        <v>8596</v>
      </c>
      <c r="N3345" s="1" t="str">
        <f t="shared" si="158"/>
        <v>Münsterlingen</v>
      </c>
      <c r="O3345" s="1" t="s">
        <v>24</v>
      </c>
      <c r="P3345" s="1" t="s">
        <v>9237</v>
      </c>
      <c r="Q3345" s="1" t="s">
        <v>21</v>
      </c>
      <c r="R3345" s="1" t="s">
        <v>22</v>
      </c>
      <c r="S3345" s="1" t="s">
        <v>22</v>
      </c>
      <c r="T3345" s="1" t="s">
        <v>9238</v>
      </c>
      <c r="U3345" s="1" t="s">
        <v>27</v>
      </c>
    </row>
    <row r="3346" spans="1:21" ht="15" x14ac:dyDescent="0.2">
      <c r="A3346" s="1" t="s">
        <v>73</v>
      </c>
      <c r="B3346" s="1" t="s">
        <v>17</v>
      </c>
      <c r="C3346" s="1" t="s">
        <v>5634</v>
      </c>
      <c r="D3346" s="1" t="s">
        <v>5635</v>
      </c>
      <c r="E3346" s="1" t="s">
        <v>5636</v>
      </c>
      <c r="F3346" s="1" t="s">
        <v>22</v>
      </c>
      <c r="G3346" s="2" t="str">
        <f t="shared" si="156"/>
        <v>Praxis Marbach GmbH</v>
      </c>
      <c r="H3346" s="1" t="s">
        <v>5637</v>
      </c>
      <c r="I3346" s="1" t="str" cm="1">
        <f t="array" ref="I3346">IF(H3346="","",IF(COUNT(VALUE(MID(H3346,ROW($A$1:$A$100),1)))=0,H3346,TRIM(LEFT(H3346,MATCH(TRUE,ISNUMBER(VALUE(MID(H3346,ROW($A$1:$A$100),1))),0)-1))))</f>
        <v>Staatsstrasse</v>
      </c>
      <c r="J3346" s="1" t="str" cm="1">
        <f t="array" ref="J3346">IF(H3346="","",IF(COUNT(VALUE(MID(H3346,ROW($A$1:$A$100),1)))=0,"",RIGHT(H3346,LEN(H3346)-MATCH(TRUE,ISNUMBER(VALUE(MID(H3346,ROW($A$1:$A$100),1))),0)+1)))</f>
        <v>17a</v>
      </c>
      <c r="K3346" s="1" t="s">
        <v>22</v>
      </c>
      <c r="L3346" s="1" t="s">
        <v>5638</v>
      </c>
      <c r="M3346" s="1" t="str">
        <f t="shared" si="157"/>
        <v>9437</v>
      </c>
      <c r="N3346" s="1" t="str">
        <f t="shared" si="158"/>
        <v>Marbach SG</v>
      </c>
      <c r="O3346" s="1" t="s">
        <v>24</v>
      </c>
      <c r="P3346" s="1" t="s">
        <v>5639</v>
      </c>
      <c r="Q3346" s="1" t="s">
        <v>128</v>
      </c>
      <c r="R3346" s="1" t="s">
        <v>22</v>
      </c>
      <c r="S3346" s="1" t="s">
        <v>22</v>
      </c>
      <c r="T3346" s="1" t="s">
        <v>5640</v>
      </c>
      <c r="U3346" s="1" t="s">
        <v>27</v>
      </c>
    </row>
    <row r="3347" spans="1:21" ht="30" x14ac:dyDescent="0.2">
      <c r="A3347" s="1" t="s">
        <v>73</v>
      </c>
      <c r="B3347" s="1" t="s">
        <v>64</v>
      </c>
      <c r="C3347" s="1" t="s">
        <v>3503</v>
      </c>
      <c r="D3347" s="1" t="s">
        <v>3504</v>
      </c>
      <c r="E3347" s="1" t="s">
        <v>3505</v>
      </c>
      <c r="F3347" s="1" t="s">
        <v>21</v>
      </c>
      <c r="G3347" s="2" t="str">
        <f t="shared" si="156"/>
        <v>Gesundheitszentrum Fricktal AG
_x000D_Gynäkologie und Geburtshilfe</v>
      </c>
      <c r="H3347" s="1" t="s">
        <v>3506</v>
      </c>
      <c r="I3347" s="1" t="str" cm="1">
        <f t="array" ref="I3347">IF(H3347="","",IF(COUNT(VALUE(MID(H3347,ROW($A$1:$A$100),1)))=0,H3347,TRIM(LEFT(H3347,MATCH(TRUE,ISNUMBER(VALUE(MID(H3347,ROW($A$1:$A$100),1))),0)-1))))</f>
        <v>Riburgerstrasse</v>
      </c>
      <c r="J3347" s="1" t="str" cm="1">
        <f t="array" ref="J3347">IF(H3347="","",IF(COUNT(VALUE(MID(H3347,ROW($A$1:$A$100),1)))=0,"",RIGHT(H3347,LEN(H3347)-MATCH(TRUE,ISNUMBER(VALUE(MID(H3347,ROW($A$1:$A$100),1))),0)+1)))</f>
        <v>12</v>
      </c>
      <c r="K3347" s="1" t="s">
        <v>22</v>
      </c>
      <c r="L3347" s="1" t="s">
        <v>2269</v>
      </c>
      <c r="M3347" s="1" t="str">
        <f t="shared" si="157"/>
        <v>4310</v>
      </c>
      <c r="N3347" s="1" t="str">
        <f t="shared" si="158"/>
        <v>Rheinfelden</v>
      </c>
      <c r="O3347" s="1" t="s">
        <v>24</v>
      </c>
      <c r="P3347" s="1" t="s">
        <v>3507</v>
      </c>
      <c r="Q3347" s="1" t="s">
        <v>21</v>
      </c>
      <c r="R3347" s="1" t="s">
        <v>22</v>
      </c>
      <c r="S3347" s="1" t="s">
        <v>22</v>
      </c>
      <c r="T3347" s="1" t="s">
        <v>3508</v>
      </c>
      <c r="U3347" s="1" t="s">
        <v>27</v>
      </c>
    </row>
    <row r="3348" spans="1:21" ht="15" x14ac:dyDescent="0.2">
      <c r="A3348" s="1" t="s">
        <v>16</v>
      </c>
      <c r="B3348" s="1" t="s">
        <v>64</v>
      </c>
      <c r="C3348" s="1" t="s">
        <v>691</v>
      </c>
      <c r="D3348" s="1" t="s">
        <v>2418</v>
      </c>
      <c r="E3348" s="1" t="s">
        <v>2419</v>
      </c>
      <c r="F3348" s="1" t="s">
        <v>22</v>
      </c>
      <c r="G3348" s="2" t="str">
        <f t="shared" si="156"/>
        <v>Ärzte am Graben</v>
      </c>
      <c r="H3348" s="1" t="s">
        <v>2420</v>
      </c>
      <c r="I3348" s="1" t="str" cm="1">
        <f t="array" ref="I3348">IF(H3348="","",IF(COUNT(VALUE(MID(H3348,ROW($A$1:$A$100),1)))=0,H3348,TRIM(LEFT(H3348,MATCH(TRUE,ISNUMBER(VALUE(MID(H3348,ROW($A$1:$A$100),1))),0)-1))))</f>
        <v>Unterer Graben</v>
      </c>
      <c r="J3348" s="1" t="str" cm="1">
        <f t="array" ref="J3348">IF(H3348="","",IF(COUNT(VALUE(MID(H3348,ROW($A$1:$A$100),1)))=0,"",RIGHT(H3348,LEN(H3348)-MATCH(TRUE,ISNUMBER(VALUE(MID(H3348,ROW($A$1:$A$100),1))),0)+1)))</f>
        <v>29</v>
      </c>
      <c r="K3348" s="1" t="s">
        <v>22</v>
      </c>
      <c r="L3348" s="1" t="s">
        <v>291</v>
      </c>
      <c r="M3348" s="1" t="str">
        <f t="shared" si="157"/>
        <v>8400</v>
      </c>
      <c r="N3348" s="1" t="str">
        <f t="shared" si="158"/>
        <v>Winterthur</v>
      </c>
      <c r="O3348" s="1" t="s">
        <v>24</v>
      </c>
      <c r="P3348" s="1" t="s">
        <v>14894</v>
      </c>
      <c r="Q3348" s="1" t="s">
        <v>21</v>
      </c>
      <c r="R3348" s="1" t="s">
        <v>22</v>
      </c>
      <c r="S3348" s="1" t="s">
        <v>22</v>
      </c>
      <c r="T3348" s="1" t="s">
        <v>14895</v>
      </c>
      <c r="U3348" s="1" t="s">
        <v>27</v>
      </c>
    </row>
    <row r="3349" spans="1:21" ht="15" x14ac:dyDescent="0.2">
      <c r="A3349" s="1" t="s">
        <v>73</v>
      </c>
      <c r="B3349" s="1" t="s">
        <v>900</v>
      </c>
      <c r="C3349" s="1" t="s">
        <v>2417</v>
      </c>
      <c r="D3349" s="1" t="s">
        <v>2418</v>
      </c>
      <c r="E3349" s="1" t="s">
        <v>2419</v>
      </c>
      <c r="F3349" s="1" t="s">
        <v>22</v>
      </c>
      <c r="G3349" s="2" t="str">
        <f t="shared" si="156"/>
        <v>Ärzte am Graben</v>
      </c>
      <c r="H3349" s="1" t="s">
        <v>2420</v>
      </c>
      <c r="I3349" s="1" t="str" cm="1">
        <f t="array" ref="I3349">IF(H3349="","",IF(COUNT(VALUE(MID(H3349,ROW($A$1:$A$100),1)))=0,H3349,TRIM(LEFT(H3349,MATCH(TRUE,ISNUMBER(VALUE(MID(H3349,ROW($A$1:$A$100),1))),0)-1))))</f>
        <v>Unterer Graben</v>
      </c>
      <c r="J3349" s="1" t="str" cm="1">
        <f t="array" ref="J3349">IF(H3349="","",IF(COUNT(VALUE(MID(H3349,ROW($A$1:$A$100),1)))=0,"",RIGHT(H3349,LEN(H3349)-MATCH(TRUE,ISNUMBER(VALUE(MID(H3349,ROW($A$1:$A$100),1))),0)+1)))</f>
        <v>29</v>
      </c>
      <c r="K3349" s="1" t="s">
        <v>22</v>
      </c>
      <c r="L3349" s="1" t="s">
        <v>291</v>
      </c>
      <c r="M3349" s="1" t="str">
        <f t="shared" si="157"/>
        <v>8400</v>
      </c>
      <c r="N3349" s="1" t="str">
        <f t="shared" si="158"/>
        <v>Winterthur</v>
      </c>
      <c r="O3349" s="1" t="s">
        <v>24</v>
      </c>
      <c r="P3349" s="1" t="s">
        <v>2421</v>
      </c>
      <c r="Q3349" s="1" t="s">
        <v>128</v>
      </c>
      <c r="R3349" s="1" t="s">
        <v>22</v>
      </c>
      <c r="S3349" s="1" t="s">
        <v>22</v>
      </c>
      <c r="T3349" s="1" t="s">
        <v>2422</v>
      </c>
      <c r="U3349" s="1" t="s">
        <v>27</v>
      </c>
    </row>
    <row r="3350" spans="1:21" ht="15" x14ac:dyDescent="0.2">
      <c r="A3350" s="1" t="s">
        <v>73</v>
      </c>
      <c r="B3350" s="1" t="s">
        <v>64</v>
      </c>
      <c r="C3350" s="1" t="s">
        <v>9239</v>
      </c>
      <c r="D3350" s="1" t="s">
        <v>9240</v>
      </c>
      <c r="E3350" s="1" t="s">
        <v>1414</v>
      </c>
      <c r="F3350" s="1" t="s">
        <v>22</v>
      </c>
      <c r="G3350" s="2" t="str">
        <f t="shared" si="156"/>
        <v>Praxis Dr. Semmelroggen Uwe</v>
      </c>
      <c r="H3350" s="1" t="s">
        <v>1416</v>
      </c>
      <c r="I3350" s="1" t="str" cm="1">
        <f t="array" ref="I3350">IF(H3350="","",IF(COUNT(VALUE(MID(H3350,ROW($A$1:$A$100),1)))=0,H3350,TRIM(LEFT(H3350,MATCH(TRUE,ISNUMBER(VALUE(MID(H3350,ROW($A$1:$A$100),1))),0)-1))))</f>
        <v>Freie Strasse</v>
      </c>
      <c r="J3350" s="1" t="str" cm="1">
        <f t="array" ref="J3350">IF(H3350="","",IF(COUNT(VALUE(MID(H3350,ROW($A$1:$A$100),1)))=0,"",RIGHT(H3350,LEN(H3350)-MATCH(TRUE,ISNUMBER(VALUE(MID(H3350,ROW($A$1:$A$100),1))),0)+1)))</f>
        <v>74</v>
      </c>
      <c r="K3350" s="1" t="s">
        <v>22</v>
      </c>
      <c r="L3350" s="1" t="s">
        <v>1417</v>
      </c>
      <c r="M3350" s="1" t="str">
        <f t="shared" si="157"/>
        <v>4051</v>
      </c>
      <c r="N3350" s="1" t="str">
        <f t="shared" si="158"/>
        <v>Basel</v>
      </c>
      <c r="O3350" s="1" t="s">
        <v>24</v>
      </c>
      <c r="P3350" s="1" t="s">
        <v>9241</v>
      </c>
      <c r="Q3350" s="1" t="s">
        <v>21</v>
      </c>
      <c r="R3350" s="1" t="s">
        <v>22</v>
      </c>
      <c r="S3350" s="1" t="s">
        <v>22</v>
      </c>
      <c r="T3350" s="1" t="s">
        <v>9242</v>
      </c>
      <c r="U3350" s="1" t="s">
        <v>27</v>
      </c>
    </row>
    <row r="3351" spans="1:21" ht="15" x14ac:dyDescent="0.2">
      <c r="A3351" s="1" t="s">
        <v>16</v>
      </c>
      <c r="B3351" s="1" t="s">
        <v>64</v>
      </c>
      <c r="C3351" s="1" t="s">
        <v>2774</v>
      </c>
      <c r="D3351" s="1" t="s">
        <v>2775</v>
      </c>
      <c r="E3351" s="1" t="s">
        <v>2776</v>
      </c>
      <c r="F3351" s="1" t="s">
        <v>22</v>
      </c>
      <c r="G3351" s="2" t="str">
        <f t="shared" si="156"/>
        <v>Ärztezentrum Benken</v>
      </c>
      <c r="H3351" s="1" t="s">
        <v>2777</v>
      </c>
      <c r="I3351" s="1" t="str" cm="1">
        <f t="array" ref="I3351">IF(H3351="","",IF(COUNT(VALUE(MID(H3351,ROW($A$1:$A$100),1)))=0,H3351,TRIM(LEFT(H3351,MATCH(TRUE,ISNUMBER(VALUE(MID(H3351,ROW($A$1:$A$100),1))),0)-1))))</f>
        <v>Dorfstrasse</v>
      </c>
      <c r="J3351" s="1" t="str" cm="1">
        <f t="array" ref="J3351">IF(H3351="","",IF(COUNT(VALUE(MID(H3351,ROW($A$1:$A$100),1)))=0,"",RIGHT(H3351,LEN(H3351)-MATCH(TRUE,ISNUMBER(VALUE(MID(H3351,ROW($A$1:$A$100),1))),0)+1)))</f>
        <v>22</v>
      </c>
      <c r="K3351" s="1" t="s">
        <v>22</v>
      </c>
      <c r="L3351" s="1" t="s">
        <v>2778</v>
      </c>
      <c r="M3351" s="1" t="str">
        <f t="shared" si="157"/>
        <v>8717</v>
      </c>
      <c r="N3351" s="1" t="str">
        <f t="shared" si="158"/>
        <v>Benken SG</v>
      </c>
      <c r="O3351" s="1" t="s">
        <v>24</v>
      </c>
      <c r="P3351" s="1" t="s">
        <v>2779</v>
      </c>
      <c r="Q3351" s="1" t="s">
        <v>80</v>
      </c>
      <c r="R3351" s="1" t="s">
        <v>22</v>
      </c>
      <c r="S3351" s="1" t="s">
        <v>22</v>
      </c>
      <c r="T3351" s="1" t="s">
        <v>2780</v>
      </c>
      <c r="U3351" s="1" t="s">
        <v>27</v>
      </c>
    </row>
    <row r="3352" spans="1:21" ht="30" x14ac:dyDescent="0.2">
      <c r="A3352" s="1" t="s">
        <v>16</v>
      </c>
      <c r="B3352" s="1" t="s">
        <v>64</v>
      </c>
      <c r="C3352" s="1" t="s">
        <v>2109</v>
      </c>
      <c r="D3352" s="1" t="s">
        <v>3945</v>
      </c>
      <c r="E3352" s="1" t="s">
        <v>1521</v>
      </c>
      <c r="F3352" s="1" t="s">
        <v>156</v>
      </c>
      <c r="G3352" s="2" t="str">
        <f t="shared" si="156"/>
        <v>Kantonsspital Münsterlingen
_x000D_Frauenklinik</v>
      </c>
      <c r="H3352" s="1" t="s">
        <v>1522</v>
      </c>
      <c r="I3352" s="1" t="str" cm="1">
        <f t="array" ref="I3352">IF(H3352="","",IF(COUNT(VALUE(MID(H3352,ROW($A$1:$A$100),1)))=0,H3352,TRIM(LEFT(H3352,MATCH(TRUE,ISNUMBER(VALUE(MID(H3352,ROW($A$1:$A$100),1))),0)-1))))</f>
        <v>Spitalcampus</v>
      </c>
      <c r="J3352" s="1" t="str" cm="1">
        <f t="array" ref="J3352">IF(H3352="","",IF(COUNT(VALUE(MID(H3352,ROW($A$1:$A$100),1)))=0,"",RIGHT(H3352,LEN(H3352)-MATCH(TRUE,ISNUMBER(VALUE(MID(H3352,ROW($A$1:$A$100),1))),0)+1)))</f>
        <v>1</v>
      </c>
      <c r="K3352" s="1" t="s">
        <v>22</v>
      </c>
      <c r="L3352" s="1" t="s">
        <v>1523</v>
      </c>
      <c r="M3352" s="1" t="str">
        <f t="shared" si="157"/>
        <v>8596</v>
      </c>
      <c r="N3352" s="1" t="str">
        <f t="shared" si="158"/>
        <v>Münsterlingen</v>
      </c>
      <c r="O3352" s="1" t="s">
        <v>24</v>
      </c>
      <c r="P3352" s="1" t="s">
        <v>3946</v>
      </c>
      <c r="Q3352" s="1" t="s">
        <v>21</v>
      </c>
      <c r="R3352" s="1" t="s">
        <v>22</v>
      </c>
      <c r="S3352" s="1" t="s">
        <v>22</v>
      </c>
      <c r="T3352" s="1" t="s">
        <v>3947</v>
      </c>
      <c r="U3352" s="1" t="s">
        <v>27</v>
      </c>
    </row>
    <row r="3353" spans="1:21" ht="30" x14ac:dyDescent="0.2">
      <c r="A3353" s="1" t="s">
        <v>16</v>
      </c>
      <c r="B3353" s="1" t="s">
        <v>17</v>
      </c>
      <c r="C3353" s="1" t="s">
        <v>14608</v>
      </c>
      <c r="D3353" s="1" t="s">
        <v>3618</v>
      </c>
      <c r="E3353" s="1" t="s">
        <v>105</v>
      </c>
      <c r="F3353" s="1" t="s">
        <v>21</v>
      </c>
      <c r="G3353" s="2" t="str">
        <f t="shared" si="156"/>
        <v>Spital Bülach
_x000D_Gynäkologie und Geburtshilfe</v>
      </c>
      <c r="H3353" s="1" t="s">
        <v>106</v>
      </c>
      <c r="I3353" s="1" t="str" cm="1">
        <f t="array" ref="I3353">IF(H3353="","",IF(COUNT(VALUE(MID(H3353,ROW($A$1:$A$100),1)))=0,H3353,TRIM(LEFT(H3353,MATCH(TRUE,ISNUMBER(VALUE(MID(H3353,ROW($A$1:$A$100),1))),0)-1))))</f>
        <v>Spitalstrasse</v>
      </c>
      <c r="J3353" s="1" t="str" cm="1">
        <f t="array" ref="J3353">IF(H3353="","",IF(COUNT(VALUE(MID(H3353,ROW($A$1:$A$100),1)))=0,"",RIGHT(H3353,LEN(H3353)-MATCH(TRUE,ISNUMBER(VALUE(MID(H3353,ROW($A$1:$A$100),1))),0)+1)))</f>
        <v>24</v>
      </c>
      <c r="K3353" s="1" t="s">
        <v>22</v>
      </c>
      <c r="L3353" s="1" t="s">
        <v>107</v>
      </c>
      <c r="M3353" s="1" t="str">
        <f t="shared" si="157"/>
        <v>8180</v>
      </c>
      <c r="N3353" s="1" t="str">
        <f t="shared" si="158"/>
        <v>Bülach</v>
      </c>
      <c r="O3353" s="1" t="s">
        <v>24</v>
      </c>
      <c r="P3353" s="1" t="s">
        <v>14609</v>
      </c>
      <c r="Q3353" s="1" t="s">
        <v>21</v>
      </c>
      <c r="R3353" s="1" t="s">
        <v>22</v>
      </c>
      <c r="S3353" s="1" t="s">
        <v>22</v>
      </c>
      <c r="T3353" s="1" t="s">
        <v>14610</v>
      </c>
      <c r="U3353" s="1" t="s">
        <v>27</v>
      </c>
    </row>
    <row r="3354" spans="1:21" ht="15" x14ac:dyDescent="0.2">
      <c r="A3354" s="1" t="s">
        <v>16</v>
      </c>
      <c r="B3354" s="1" t="s">
        <v>64</v>
      </c>
      <c r="C3354" s="1" t="s">
        <v>2109</v>
      </c>
      <c r="D3354" s="1" t="s">
        <v>3618</v>
      </c>
      <c r="E3354" s="1" t="s">
        <v>9256</v>
      </c>
      <c r="F3354" s="1" t="s">
        <v>22</v>
      </c>
      <c r="G3354" s="2" t="str">
        <f t="shared" si="156"/>
        <v>Praxis Müller Thomas Gerd</v>
      </c>
      <c r="H3354" s="1" t="s">
        <v>9257</v>
      </c>
      <c r="I3354" s="1" t="str" cm="1">
        <f t="array" ref="I3354">IF(H3354="","",IF(COUNT(VALUE(MID(H3354,ROW($A$1:$A$100),1)))=0,H3354,TRIM(LEFT(H3354,MATCH(TRUE,ISNUMBER(VALUE(MID(H3354,ROW($A$1:$A$100),1))),0)-1))))</f>
        <v>Rorschacher Strasse</v>
      </c>
      <c r="J3354" s="1" t="str" cm="1">
        <f t="array" ref="J3354">IF(H3354="","",IF(COUNT(VALUE(MID(H3354,ROW($A$1:$A$100),1)))=0,"",RIGHT(H3354,LEN(H3354)-MATCH(TRUE,ISNUMBER(VALUE(MID(H3354,ROW($A$1:$A$100),1))),0)+1)))</f>
        <v>114</v>
      </c>
      <c r="K3354" s="1" t="s">
        <v>22</v>
      </c>
      <c r="L3354" s="1" t="s">
        <v>375</v>
      </c>
      <c r="M3354" s="1" t="str">
        <f t="shared" si="157"/>
        <v>9000</v>
      </c>
      <c r="N3354" s="1" t="str">
        <f t="shared" si="158"/>
        <v>St. Gallen</v>
      </c>
      <c r="O3354" s="1" t="s">
        <v>24</v>
      </c>
      <c r="P3354" s="1" t="s">
        <v>3622</v>
      </c>
      <c r="Q3354" s="1" t="s">
        <v>80</v>
      </c>
      <c r="R3354" s="1" t="s">
        <v>22</v>
      </c>
      <c r="S3354" s="1" t="s">
        <v>22</v>
      </c>
      <c r="T3354" s="1" t="s">
        <v>9258</v>
      </c>
      <c r="U3354" s="1" t="s">
        <v>27</v>
      </c>
    </row>
    <row r="3355" spans="1:21" ht="15" x14ac:dyDescent="0.2">
      <c r="A3355" s="1" t="s">
        <v>16</v>
      </c>
      <c r="B3355" s="1" t="s">
        <v>64</v>
      </c>
      <c r="C3355" s="1" t="s">
        <v>3617</v>
      </c>
      <c r="D3355" s="1" t="s">
        <v>3618</v>
      </c>
      <c r="E3355" s="1" t="s">
        <v>3619</v>
      </c>
      <c r="F3355" s="1" t="s">
        <v>22</v>
      </c>
      <c r="G3355" s="2" t="str">
        <f t="shared" si="156"/>
        <v>Arztpraxis Churfirsten</v>
      </c>
      <c r="H3355" s="1" t="s">
        <v>3620</v>
      </c>
      <c r="I3355" s="1" t="str" cm="1">
        <f t="array" ref="I3355">IF(H3355="","",IF(COUNT(VALUE(MID(H3355,ROW($A$1:$A$100),1)))=0,H3355,TRIM(LEFT(H3355,MATCH(TRUE,ISNUMBER(VALUE(MID(H3355,ROW($A$1:$A$100),1))),0)-1))))</f>
        <v>Hauptstrasse</v>
      </c>
      <c r="J3355" s="1" t="str" cm="1">
        <f t="array" ref="J3355">IF(H3355="","",IF(COUNT(VALUE(MID(H3355,ROW($A$1:$A$100),1)))=0,"",RIGHT(H3355,LEN(H3355)-MATCH(TRUE,ISNUMBER(VALUE(MID(H3355,ROW($A$1:$A$100),1))),0)+1)))</f>
        <v>92</v>
      </c>
      <c r="K3355" s="1" t="s">
        <v>22</v>
      </c>
      <c r="L3355" s="1" t="s">
        <v>3621</v>
      </c>
      <c r="M3355" s="1" t="str">
        <f t="shared" si="157"/>
        <v>9658</v>
      </c>
      <c r="N3355" s="1" t="str">
        <f t="shared" si="158"/>
        <v>Wildhaus</v>
      </c>
      <c r="O3355" s="1" t="s">
        <v>24</v>
      </c>
      <c r="P3355" s="1" t="s">
        <v>3622</v>
      </c>
      <c r="Q3355" s="1" t="s">
        <v>80</v>
      </c>
      <c r="R3355" s="1" t="s">
        <v>22</v>
      </c>
      <c r="S3355" s="1" t="s">
        <v>22</v>
      </c>
      <c r="T3355" s="1" t="s">
        <v>3623</v>
      </c>
      <c r="U3355" s="1" t="s">
        <v>27</v>
      </c>
    </row>
    <row r="3356" spans="1:21" ht="15" x14ac:dyDescent="0.2">
      <c r="A3356" s="1" t="s">
        <v>16</v>
      </c>
      <c r="B3356" s="1" t="s">
        <v>64</v>
      </c>
      <c r="C3356" s="1" t="s">
        <v>3558</v>
      </c>
      <c r="D3356" s="1" t="s">
        <v>3618</v>
      </c>
      <c r="E3356" s="1" t="s">
        <v>9253</v>
      </c>
      <c r="F3356" s="1" t="s">
        <v>22</v>
      </c>
      <c r="G3356" s="2" t="str">
        <f t="shared" si="156"/>
        <v>Praxis Dr. Senn Nathalie</v>
      </c>
      <c r="H3356" s="1" t="s">
        <v>9254</v>
      </c>
      <c r="I3356" s="1" t="str" cm="1">
        <f t="array" ref="I3356">IF(H3356="","",IF(COUNT(VALUE(MID(H3356,ROW($A$1:$A$100),1)))=0,H3356,TRIM(LEFT(H3356,MATCH(TRUE,ISNUMBER(VALUE(MID(H3356,ROW($A$1:$A$100),1))),0)-1))))</f>
        <v>Hardstrasse</v>
      </c>
      <c r="J3356" s="1" t="str" cm="1">
        <f t="array" ref="J3356">IF(H3356="","",IF(COUNT(VALUE(MID(H3356,ROW($A$1:$A$100),1)))=0,"",RIGHT(H3356,LEN(H3356)-MATCH(TRUE,ISNUMBER(VALUE(MID(H3356,ROW($A$1:$A$100),1))),0)+1)))</f>
        <v>47</v>
      </c>
      <c r="K3356" s="1" t="s">
        <v>22</v>
      </c>
      <c r="L3356" s="1" t="s">
        <v>1577</v>
      </c>
      <c r="M3356" s="1" t="str">
        <f t="shared" si="157"/>
        <v>5430</v>
      </c>
      <c r="N3356" s="1" t="str">
        <f t="shared" si="158"/>
        <v>Wettingen</v>
      </c>
      <c r="O3356" s="1" t="s">
        <v>24</v>
      </c>
      <c r="P3356" s="1" t="s">
        <v>3622</v>
      </c>
      <c r="Q3356" s="1" t="s">
        <v>21</v>
      </c>
      <c r="R3356" s="1" t="s">
        <v>22</v>
      </c>
      <c r="S3356" s="1" t="s">
        <v>22</v>
      </c>
      <c r="T3356" s="1" t="s">
        <v>9255</v>
      </c>
      <c r="U3356" s="1" t="s">
        <v>27</v>
      </c>
    </row>
    <row r="3357" spans="1:21" ht="15" x14ac:dyDescent="0.2">
      <c r="A3357" s="1" t="s">
        <v>73</v>
      </c>
      <c r="B3357" s="1" t="s">
        <v>64</v>
      </c>
      <c r="C3357" s="1" t="s">
        <v>2082</v>
      </c>
      <c r="D3357" s="1" t="s">
        <v>3618</v>
      </c>
      <c r="E3357" s="1" t="s">
        <v>9248</v>
      </c>
      <c r="F3357" s="1" t="s">
        <v>22</v>
      </c>
      <c r="G3357" s="2" t="str">
        <f t="shared" si="156"/>
        <v>Praxis zur Au</v>
      </c>
      <c r="H3357" s="1" t="s">
        <v>9249</v>
      </c>
      <c r="I3357" s="1" t="str" cm="1">
        <f t="array" ref="I3357">IF(H3357="","",IF(COUNT(VALUE(MID(H3357,ROW($A$1:$A$100),1)))=0,H3357,TRIM(LEFT(H3357,MATCH(TRUE,ISNUMBER(VALUE(MID(H3357,ROW($A$1:$A$100),1))),0)-1))))</f>
        <v>General-Werdmüller-Strasse</v>
      </c>
      <c r="J3357" s="1" t="str" cm="1">
        <f t="array" ref="J3357">IF(H3357="","",IF(COUNT(VALUE(MID(H3357,ROW($A$1:$A$100),1)))=0,"",RIGHT(H3357,LEN(H3357)-MATCH(TRUE,ISNUMBER(VALUE(MID(H3357,ROW($A$1:$A$100),1))),0)+1)))</f>
        <v>49</v>
      </c>
      <c r="K3357" s="1" t="s">
        <v>22</v>
      </c>
      <c r="L3357" s="1" t="s">
        <v>9250</v>
      </c>
      <c r="M3357" s="1" t="str">
        <f t="shared" si="157"/>
        <v>8804</v>
      </c>
      <c r="N3357" s="1" t="str">
        <f t="shared" si="158"/>
        <v>Au ZH</v>
      </c>
      <c r="O3357" s="1" t="s">
        <v>24</v>
      </c>
      <c r="P3357" s="1" t="s">
        <v>9251</v>
      </c>
      <c r="Q3357" s="1" t="s">
        <v>128</v>
      </c>
      <c r="R3357" s="1" t="s">
        <v>22</v>
      </c>
      <c r="S3357" s="1" t="s">
        <v>22</v>
      </c>
      <c r="T3357" s="1" t="s">
        <v>9252</v>
      </c>
      <c r="U3357" s="1" t="s">
        <v>27</v>
      </c>
    </row>
    <row r="3358" spans="1:21" ht="30" x14ac:dyDescent="0.2">
      <c r="A3358" s="1" t="s">
        <v>16</v>
      </c>
      <c r="B3358" s="1" t="s">
        <v>900</v>
      </c>
      <c r="C3358" s="1" t="s">
        <v>103</v>
      </c>
      <c r="D3358" s="1" t="s">
        <v>16164</v>
      </c>
      <c r="E3358" s="1" t="s">
        <v>1521</v>
      </c>
      <c r="F3358" s="1" t="s">
        <v>156</v>
      </c>
      <c r="G3358" s="2" t="str">
        <f t="shared" si="156"/>
        <v>Kantonsspital Münsterlingen
_x000D_Frauenklinik</v>
      </c>
      <c r="H3358" s="1" t="s">
        <v>1522</v>
      </c>
      <c r="I3358" s="1" t="str" cm="1">
        <f t="array" ref="I3358">IF(H3358="","",IF(COUNT(VALUE(MID(H3358,ROW($A$1:$A$100),1)))=0,H3358,TRIM(LEFT(H3358,MATCH(TRUE,ISNUMBER(VALUE(MID(H3358,ROW($A$1:$A$100),1))),0)-1))))</f>
        <v>Spitalcampus</v>
      </c>
      <c r="J3358" s="1" t="str" cm="1">
        <f t="array" ref="J3358">IF(H3358="","",IF(COUNT(VALUE(MID(H3358,ROW($A$1:$A$100),1)))=0,"",RIGHT(H3358,LEN(H3358)-MATCH(TRUE,ISNUMBER(VALUE(MID(H3358,ROW($A$1:$A$100),1))),0)+1)))</f>
        <v>1</v>
      </c>
      <c r="K3358" s="1" t="s">
        <v>22</v>
      </c>
      <c r="L3358" s="1" t="s">
        <v>1523</v>
      </c>
      <c r="M3358" s="1" t="str">
        <f t="shared" si="157"/>
        <v>8596</v>
      </c>
      <c r="N3358" s="1" t="str">
        <f t="shared" si="158"/>
        <v>Münsterlingen</v>
      </c>
      <c r="O3358" s="1" t="s">
        <v>24</v>
      </c>
      <c r="P3358" s="1" t="s">
        <v>16165</v>
      </c>
      <c r="Q3358" s="1" t="s">
        <v>21</v>
      </c>
      <c r="R3358" s="1" t="s">
        <v>22</v>
      </c>
      <c r="S3358" s="1" t="s">
        <v>22</v>
      </c>
      <c r="T3358" s="1" t="s">
        <v>16166</v>
      </c>
      <c r="U3358" s="1" t="s">
        <v>27</v>
      </c>
    </row>
    <row r="3359" spans="1:21" ht="30" x14ac:dyDescent="0.2">
      <c r="A3359" s="1" t="s">
        <v>73</v>
      </c>
      <c r="B3359" s="1" t="s">
        <v>64</v>
      </c>
      <c r="C3359" s="1" t="s">
        <v>15828</v>
      </c>
      <c r="D3359" s="1" t="s">
        <v>15829</v>
      </c>
      <c r="E3359" s="1" t="s">
        <v>1888</v>
      </c>
      <c r="F3359" s="1" t="s">
        <v>1889</v>
      </c>
      <c r="G3359" s="2" t="str">
        <f t="shared" si="156"/>
        <v>Kantonsspital Schaffhausen
_x000D_Klinik Frauen und Kinder</v>
      </c>
      <c r="H3359" s="1" t="s">
        <v>1890</v>
      </c>
      <c r="I3359" s="1" t="str" cm="1">
        <f t="array" ref="I3359">IF(H3359="","",IF(COUNT(VALUE(MID(H3359,ROW($A$1:$A$100),1)))=0,H3359,TRIM(LEFT(H3359,MATCH(TRUE,ISNUMBER(VALUE(MID(H3359,ROW($A$1:$A$100),1))),0)-1))))</f>
        <v>Geissbergstrasse</v>
      </c>
      <c r="J3359" s="1" t="str" cm="1">
        <f t="array" ref="J3359">IF(H3359="","",IF(COUNT(VALUE(MID(H3359,ROW($A$1:$A$100),1)))=0,"",RIGHT(H3359,LEN(H3359)-MATCH(TRUE,ISNUMBER(VALUE(MID(H3359,ROW($A$1:$A$100),1))),0)+1)))</f>
        <v>81</v>
      </c>
      <c r="K3359" s="1" t="s">
        <v>22</v>
      </c>
      <c r="L3359" s="1" t="s">
        <v>1891</v>
      </c>
      <c r="M3359" s="1" t="str">
        <f t="shared" si="157"/>
        <v>8208</v>
      </c>
      <c r="N3359" s="1" t="str">
        <f t="shared" si="158"/>
        <v>Schaffhausen</v>
      </c>
      <c r="O3359" s="1" t="s">
        <v>24</v>
      </c>
      <c r="P3359" s="1" t="s">
        <v>15830</v>
      </c>
      <c r="Q3359" s="1" t="s">
        <v>21</v>
      </c>
      <c r="R3359" s="1" t="s">
        <v>22</v>
      </c>
      <c r="S3359" s="1" t="s">
        <v>22</v>
      </c>
      <c r="T3359" s="1" t="s">
        <v>15831</v>
      </c>
      <c r="U3359" s="1" t="s">
        <v>27</v>
      </c>
    </row>
    <row r="3360" spans="1:21" ht="15" x14ac:dyDescent="0.2">
      <c r="A3360" s="1" t="s">
        <v>16</v>
      </c>
      <c r="B3360" s="1" t="s">
        <v>64</v>
      </c>
      <c r="C3360" s="1" t="s">
        <v>1729</v>
      </c>
      <c r="D3360" s="1" t="s">
        <v>1730</v>
      </c>
      <c r="E3360" s="1" t="s">
        <v>1731</v>
      </c>
      <c r="F3360" s="1" t="s">
        <v>22</v>
      </c>
      <c r="G3360" s="2" t="str">
        <f t="shared" si="156"/>
        <v>Gyn Witikon</v>
      </c>
      <c r="H3360" s="1" t="s">
        <v>1732</v>
      </c>
      <c r="I3360" s="1" t="str" cm="1">
        <f t="array" ref="I3360">IF(H3360="","",IF(COUNT(VALUE(MID(H3360,ROW($A$1:$A$100),1)))=0,H3360,TRIM(LEFT(H3360,MATCH(TRUE,ISNUMBER(VALUE(MID(H3360,ROW($A$1:$A$100),1))),0)-1))))</f>
        <v>Witikonerstrasse</v>
      </c>
      <c r="J3360" s="1" t="str" cm="1">
        <f t="array" ref="J3360">IF(H3360="","",IF(COUNT(VALUE(MID(H3360,ROW($A$1:$A$100),1)))=0,"",RIGHT(H3360,LEN(H3360)-MATCH(TRUE,ISNUMBER(VALUE(MID(H3360,ROW($A$1:$A$100),1))),0)+1)))</f>
        <v>289</v>
      </c>
      <c r="K3360" s="1" t="s">
        <v>22</v>
      </c>
      <c r="L3360" s="1" t="s">
        <v>538</v>
      </c>
      <c r="M3360" s="1" t="str">
        <f t="shared" si="157"/>
        <v>8053</v>
      </c>
      <c r="N3360" s="1" t="str">
        <f t="shared" si="158"/>
        <v>Zürich</v>
      </c>
      <c r="O3360" s="1" t="s">
        <v>24</v>
      </c>
      <c r="P3360" s="1" t="s">
        <v>1733</v>
      </c>
      <c r="Q3360" s="1" t="s">
        <v>21</v>
      </c>
      <c r="R3360" s="1" t="s">
        <v>22</v>
      </c>
      <c r="S3360" s="1" t="s">
        <v>22</v>
      </c>
      <c r="T3360" s="1" t="s">
        <v>1734</v>
      </c>
      <c r="U3360" s="1" t="s">
        <v>27</v>
      </c>
    </row>
    <row r="3361" spans="1:21" ht="15" x14ac:dyDescent="0.2">
      <c r="A3361" s="1" t="s">
        <v>73</v>
      </c>
      <c r="B3361" s="1" t="s">
        <v>64</v>
      </c>
      <c r="C3361" s="1" t="s">
        <v>4121</v>
      </c>
      <c r="D3361" s="1" t="s">
        <v>4122</v>
      </c>
      <c r="E3361" s="1" t="s">
        <v>4123</v>
      </c>
      <c r="F3361" s="1" t="s">
        <v>22</v>
      </c>
      <c r="G3361" s="2" t="str">
        <f t="shared" si="156"/>
        <v>Medstation 51</v>
      </c>
      <c r="H3361" s="1" t="s">
        <v>4124</v>
      </c>
      <c r="I3361" s="1" t="str" cm="1">
        <f t="array" ref="I3361">IF(H3361="","",IF(COUNT(VALUE(MID(H3361,ROW($A$1:$A$100),1)))=0,H3361,TRIM(LEFT(H3361,MATCH(TRUE,ISNUMBER(VALUE(MID(H3361,ROW($A$1:$A$100),1))),0)-1))))</f>
        <v>Schaffhauserstrasse</v>
      </c>
      <c r="J3361" s="1" t="str" cm="1">
        <f t="array" ref="J3361">IF(H3361="","",IF(COUNT(VALUE(MID(H3361,ROW($A$1:$A$100),1)))=0,"",RIGHT(H3361,LEN(H3361)-MATCH(TRUE,ISNUMBER(VALUE(MID(H3361,ROW($A$1:$A$100),1))),0)+1)))</f>
        <v>51</v>
      </c>
      <c r="K3361" s="1" t="s">
        <v>22</v>
      </c>
      <c r="L3361" s="1" t="s">
        <v>3419</v>
      </c>
      <c r="M3361" s="1" t="str">
        <f t="shared" si="157"/>
        <v>8152</v>
      </c>
      <c r="N3361" s="1" t="str">
        <f t="shared" si="158"/>
        <v>Glattbrugg</v>
      </c>
      <c r="O3361" s="1" t="s">
        <v>24</v>
      </c>
      <c r="P3361" s="1" t="s">
        <v>4125</v>
      </c>
      <c r="Q3361" s="1" t="s">
        <v>128</v>
      </c>
      <c r="R3361" s="1" t="s">
        <v>22</v>
      </c>
      <c r="S3361" s="1" t="s">
        <v>22</v>
      </c>
      <c r="T3361" s="1" t="s">
        <v>4126</v>
      </c>
      <c r="U3361" s="1" t="s">
        <v>27</v>
      </c>
    </row>
    <row r="3362" spans="1:21" ht="15" x14ac:dyDescent="0.2">
      <c r="A3362" s="1" t="s">
        <v>16</v>
      </c>
      <c r="B3362" s="1" t="s">
        <v>64</v>
      </c>
      <c r="C3362" s="1" t="s">
        <v>3096</v>
      </c>
      <c r="D3362" s="1" t="s">
        <v>9262</v>
      </c>
      <c r="E3362" s="1" t="s">
        <v>9263</v>
      </c>
      <c r="F3362" s="1" t="s">
        <v>22</v>
      </c>
      <c r="G3362" s="2" t="str">
        <f t="shared" si="156"/>
        <v>Riedsteg Arztpraxis</v>
      </c>
      <c r="H3362" s="1" t="s">
        <v>9264</v>
      </c>
      <c r="I3362" s="1" t="str" cm="1">
        <f t="array" ref="I3362">IF(H3362="","",IF(COUNT(VALUE(MID(H3362,ROW($A$1:$A$100),1)))=0,H3362,TRIM(LEFT(H3362,MATCH(TRUE,ISNUMBER(VALUE(MID(H3362,ROW($A$1:$A$100),1))),0)-1))))</f>
        <v>Bergstrasse</v>
      </c>
      <c r="J3362" s="1" t="str" cm="1">
        <f t="array" ref="J3362">IF(H3362="","",IF(COUNT(VALUE(MID(H3362,ROW($A$1:$A$100),1)))=0,"",RIGHT(H3362,LEN(H3362)-MATCH(TRUE,ISNUMBER(VALUE(MID(H3362,ROW($A$1:$A$100),1))),0)+1)))</f>
        <v>101</v>
      </c>
      <c r="K3362" s="1" t="s">
        <v>22</v>
      </c>
      <c r="L3362" s="1" t="s">
        <v>296</v>
      </c>
      <c r="M3362" s="1" t="str">
        <f t="shared" si="157"/>
        <v>8707</v>
      </c>
      <c r="N3362" s="1" t="str">
        <f t="shared" si="158"/>
        <v>Uetikon am See</v>
      </c>
      <c r="O3362" s="1" t="s">
        <v>24</v>
      </c>
      <c r="P3362" s="1" t="s">
        <v>9265</v>
      </c>
      <c r="Q3362" s="1" t="s">
        <v>128</v>
      </c>
      <c r="R3362" s="1" t="s">
        <v>22</v>
      </c>
      <c r="S3362" s="1" t="s">
        <v>22</v>
      </c>
      <c r="T3362" s="1" t="s">
        <v>9266</v>
      </c>
      <c r="U3362" s="1" t="s">
        <v>27</v>
      </c>
    </row>
    <row r="3363" spans="1:21" ht="15" x14ac:dyDescent="0.2">
      <c r="A3363" s="1" t="s">
        <v>16</v>
      </c>
      <c r="B3363" s="1" t="s">
        <v>64</v>
      </c>
      <c r="C3363" s="1" t="s">
        <v>310</v>
      </c>
      <c r="D3363" s="1" t="s">
        <v>9207</v>
      </c>
      <c r="E3363" s="1" t="s">
        <v>9208</v>
      </c>
      <c r="F3363" s="1" t="s">
        <v>22</v>
      </c>
      <c r="G3363" s="2" t="str">
        <f t="shared" si="156"/>
        <v>Praxis Dr. Seydel Susanne</v>
      </c>
      <c r="H3363" s="1" t="s">
        <v>9209</v>
      </c>
      <c r="I3363" s="1" t="str" cm="1">
        <f t="array" ref="I3363">IF(H3363="","",IF(COUNT(VALUE(MID(H3363,ROW($A$1:$A$100),1)))=0,H3363,TRIM(LEFT(H3363,MATCH(TRUE,ISNUMBER(VALUE(MID(H3363,ROW($A$1:$A$100),1))),0)-1))))</f>
        <v>Grundstrasse</v>
      </c>
      <c r="J3363" s="1" t="str" cm="1">
        <f t="array" ref="J3363">IF(H3363="","",IF(COUNT(VALUE(MID(H3363,ROW($A$1:$A$100),1)))=0,"",RIGHT(H3363,LEN(H3363)-MATCH(TRUE,ISNUMBER(VALUE(MID(H3363,ROW($A$1:$A$100),1))),0)+1)))</f>
        <v>7</v>
      </c>
      <c r="K3363" s="1" t="s">
        <v>22</v>
      </c>
      <c r="L3363" s="1" t="s">
        <v>4416</v>
      </c>
      <c r="M3363" s="1" t="str">
        <f t="shared" si="157"/>
        <v>6430</v>
      </c>
      <c r="N3363" s="1" t="str">
        <f t="shared" si="158"/>
        <v>Schwyz</v>
      </c>
      <c r="O3363" s="1" t="s">
        <v>24</v>
      </c>
      <c r="P3363" s="1" t="s">
        <v>9210</v>
      </c>
      <c r="Q3363" s="1" t="s">
        <v>21</v>
      </c>
      <c r="R3363" s="1" t="s">
        <v>22</v>
      </c>
      <c r="S3363" s="1" t="s">
        <v>22</v>
      </c>
      <c r="T3363" s="1" t="s">
        <v>9211</v>
      </c>
      <c r="U3363" s="1" t="s">
        <v>27</v>
      </c>
    </row>
    <row r="3364" spans="1:21" ht="15" x14ac:dyDescent="0.2">
      <c r="A3364" s="1" t="s">
        <v>16</v>
      </c>
      <c r="B3364" s="1" t="s">
        <v>64</v>
      </c>
      <c r="C3364" s="1" t="s">
        <v>9331</v>
      </c>
      <c r="D3364" s="1" t="s">
        <v>9332</v>
      </c>
      <c r="E3364" s="1" t="s">
        <v>9333</v>
      </c>
      <c r="F3364" s="1" t="s">
        <v>22</v>
      </c>
      <c r="G3364" s="2" t="str">
        <f t="shared" si="156"/>
        <v>Praxis Dr. Lorenz / Dr. Sgarbi</v>
      </c>
      <c r="H3364" s="1" t="s">
        <v>22</v>
      </c>
      <c r="I3364" s="1" t="str" cm="1">
        <f t="array" ref="I3364">IF(H3364="","",IF(COUNT(VALUE(MID(H3364,ROW($A$1:$A$100),1)))=0,H3364,TRIM(LEFT(H3364,MATCH(TRUE,ISNUMBER(VALUE(MID(H3364,ROW($A$1:$A$100),1))),0)-1))))</f>
        <v/>
      </c>
      <c r="J3364" s="1" t="str" cm="1">
        <f t="array" ref="J3364">IF(H3364="","",IF(COUNT(VALUE(MID(H3364,ROW($A$1:$A$100),1)))=0,"",RIGHT(H3364,LEN(H3364)-MATCH(TRUE,ISNUMBER(VALUE(MID(H3364,ROW($A$1:$A$100),1))),0)+1)))</f>
        <v/>
      </c>
      <c r="K3364" s="1" t="s">
        <v>7</v>
      </c>
      <c r="L3364" s="1" t="s">
        <v>4749</v>
      </c>
      <c r="M3364" s="1" t="str">
        <f t="shared" si="157"/>
        <v>8472</v>
      </c>
      <c r="N3364" s="1" t="str">
        <f t="shared" si="158"/>
        <v>Seuzach</v>
      </c>
      <c r="O3364" s="1" t="s">
        <v>24</v>
      </c>
      <c r="P3364" s="1" t="s">
        <v>9334</v>
      </c>
      <c r="Q3364" s="1" t="s">
        <v>128</v>
      </c>
      <c r="R3364" s="1" t="s">
        <v>22</v>
      </c>
      <c r="S3364" s="1" t="s">
        <v>22</v>
      </c>
      <c r="T3364" s="1" t="s">
        <v>9335</v>
      </c>
      <c r="U3364" s="1" t="s">
        <v>27</v>
      </c>
    </row>
    <row r="3365" spans="1:21" ht="15" x14ac:dyDescent="0.2">
      <c r="A3365" s="1" t="s">
        <v>73</v>
      </c>
      <c r="B3365" s="1" t="s">
        <v>64</v>
      </c>
      <c r="C3365" s="1" t="s">
        <v>15393</v>
      </c>
      <c r="D3365" s="1" t="s">
        <v>15394</v>
      </c>
      <c r="E3365" s="1" t="s">
        <v>15395</v>
      </c>
      <c r="F3365" s="1" t="s">
        <v>22</v>
      </c>
      <c r="G3365" s="2" t="str">
        <f t="shared" si="156"/>
        <v>Arztpraxis Hegifeld</v>
      </c>
      <c r="H3365" s="1" t="s">
        <v>15396</v>
      </c>
      <c r="I3365" s="1" t="str" cm="1">
        <f t="array" ref="I3365">IF(H3365="","",IF(COUNT(VALUE(MID(H3365,ROW($A$1:$A$100),1)))=0,H3365,TRIM(LEFT(H3365,MATCH(TRUE,ISNUMBER(VALUE(MID(H3365,ROW($A$1:$A$100),1))),0)-1))))</f>
        <v>Hegifeldstrasse</v>
      </c>
      <c r="J3365" s="1" t="str" cm="1">
        <f t="array" ref="J3365">IF(H3365="","",IF(COUNT(VALUE(MID(H3365,ROW($A$1:$A$100),1)))=0,"",RIGHT(H3365,LEN(H3365)-MATCH(TRUE,ISNUMBER(VALUE(MID(H3365,ROW($A$1:$A$100),1))),0)+1)))</f>
        <v>28a</v>
      </c>
      <c r="K3365" s="1" t="s">
        <v>22</v>
      </c>
      <c r="L3365" s="1" t="s">
        <v>1328</v>
      </c>
      <c r="M3365" s="1" t="str">
        <f t="shared" si="157"/>
        <v>8404</v>
      </c>
      <c r="N3365" s="1" t="str">
        <f t="shared" si="158"/>
        <v>Winterthur</v>
      </c>
      <c r="O3365" s="1" t="s">
        <v>24</v>
      </c>
      <c r="P3365" s="1" t="s">
        <v>15397</v>
      </c>
      <c r="Q3365" s="1" t="s">
        <v>128</v>
      </c>
      <c r="R3365" s="1" t="s">
        <v>22</v>
      </c>
      <c r="S3365" s="1" t="s">
        <v>22</v>
      </c>
      <c r="T3365" s="1" t="s">
        <v>15398</v>
      </c>
      <c r="U3365" s="1" t="s">
        <v>27</v>
      </c>
    </row>
    <row r="3366" spans="1:21" ht="30" x14ac:dyDescent="0.2">
      <c r="A3366" s="1" t="s">
        <v>73</v>
      </c>
      <c r="B3366" s="1" t="s">
        <v>64</v>
      </c>
      <c r="C3366" s="1" t="s">
        <v>15893</v>
      </c>
      <c r="D3366" s="1" t="s">
        <v>15894</v>
      </c>
      <c r="E3366" s="1" t="s">
        <v>3565</v>
      </c>
      <c r="F3366" s="1" t="s">
        <v>21</v>
      </c>
      <c r="G3366" s="2" t="str">
        <f t="shared" si="156"/>
        <v>Spital Männedorf AG
_x000D_Gynäkologie und Geburtshilfe</v>
      </c>
      <c r="H3366" s="1" t="s">
        <v>3566</v>
      </c>
      <c r="I3366" s="1" t="str" cm="1">
        <f t="array" ref="I3366">IF(H3366="","",IF(COUNT(VALUE(MID(H3366,ROW($A$1:$A$100),1)))=0,H3366,TRIM(LEFT(H3366,MATCH(TRUE,ISNUMBER(VALUE(MID(H3366,ROW($A$1:$A$100),1))),0)-1))))</f>
        <v>Asylstrasse</v>
      </c>
      <c r="J3366" s="1" t="str" cm="1">
        <f t="array" ref="J3366">IF(H3366="","",IF(COUNT(VALUE(MID(H3366,ROW($A$1:$A$100),1)))=0,"",RIGHT(H3366,LEN(H3366)-MATCH(TRUE,ISNUMBER(VALUE(MID(H3366,ROW($A$1:$A$100),1))),0)+1)))</f>
        <v>10</v>
      </c>
      <c r="K3366" s="1" t="s">
        <v>22</v>
      </c>
      <c r="L3366" s="1" t="s">
        <v>2754</v>
      </c>
      <c r="M3366" s="1" t="str">
        <f t="shared" si="157"/>
        <v>8708</v>
      </c>
      <c r="N3366" s="1" t="str">
        <f t="shared" si="158"/>
        <v>Männedorf</v>
      </c>
      <c r="O3366" s="1" t="s">
        <v>24</v>
      </c>
      <c r="P3366" s="1" t="s">
        <v>15895</v>
      </c>
      <c r="Q3366" s="1" t="s">
        <v>21</v>
      </c>
      <c r="R3366" s="1" t="s">
        <v>22</v>
      </c>
      <c r="S3366" s="1" t="s">
        <v>22</v>
      </c>
      <c r="T3366" s="1" t="s">
        <v>15896</v>
      </c>
      <c r="U3366" s="1" t="s">
        <v>27</v>
      </c>
    </row>
    <row r="3367" spans="1:21" ht="30" x14ac:dyDescent="0.2">
      <c r="A3367" s="1" t="s">
        <v>16</v>
      </c>
      <c r="B3367" s="1" t="s">
        <v>17</v>
      </c>
      <c r="C3367" s="1" t="s">
        <v>114</v>
      </c>
      <c r="D3367" s="1" t="s">
        <v>115</v>
      </c>
      <c r="E3367" s="1" t="s">
        <v>105</v>
      </c>
      <c r="F3367" s="1" t="s">
        <v>21</v>
      </c>
      <c r="G3367" s="2" t="str">
        <f t="shared" si="156"/>
        <v>Spital Bülach
_x000D_Gynäkologie und Geburtshilfe</v>
      </c>
      <c r="H3367" s="1" t="s">
        <v>106</v>
      </c>
      <c r="I3367" s="1" t="str" cm="1">
        <f t="array" ref="I3367">IF(H3367="","",IF(COUNT(VALUE(MID(H3367,ROW($A$1:$A$100),1)))=0,H3367,TRIM(LEFT(H3367,MATCH(TRUE,ISNUMBER(VALUE(MID(H3367,ROW($A$1:$A$100),1))),0)-1))))</f>
        <v>Spitalstrasse</v>
      </c>
      <c r="J3367" s="1" t="str" cm="1">
        <f t="array" ref="J3367">IF(H3367="","",IF(COUNT(VALUE(MID(H3367,ROW($A$1:$A$100),1)))=0,"",RIGHT(H3367,LEN(H3367)-MATCH(TRUE,ISNUMBER(VALUE(MID(H3367,ROW($A$1:$A$100),1))),0)+1)))</f>
        <v>24</v>
      </c>
      <c r="K3367" s="1" t="s">
        <v>22</v>
      </c>
      <c r="L3367" s="1" t="s">
        <v>107</v>
      </c>
      <c r="M3367" s="1" t="str">
        <f t="shared" si="157"/>
        <v>8180</v>
      </c>
      <c r="N3367" s="1" t="str">
        <f t="shared" si="158"/>
        <v>Bülach</v>
      </c>
      <c r="O3367" s="1" t="s">
        <v>24</v>
      </c>
      <c r="P3367" s="1" t="s">
        <v>116</v>
      </c>
      <c r="Q3367" s="1" t="s">
        <v>21</v>
      </c>
      <c r="R3367" s="1" t="s">
        <v>22</v>
      </c>
      <c r="S3367" s="1" t="s">
        <v>22</v>
      </c>
      <c r="T3367" s="1" t="s">
        <v>117</v>
      </c>
      <c r="U3367" s="1" t="s">
        <v>27</v>
      </c>
    </row>
    <row r="3368" spans="1:21" ht="15" x14ac:dyDescent="0.2">
      <c r="A3368" s="1" t="s">
        <v>16</v>
      </c>
      <c r="B3368" s="1" t="s">
        <v>17</v>
      </c>
      <c r="C3368" s="1" t="s">
        <v>2216</v>
      </c>
      <c r="D3368" s="1" t="s">
        <v>2217</v>
      </c>
      <c r="E3368" s="1" t="s">
        <v>2218</v>
      </c>
      <c r="F3368" s="1" t="s">
        <v>22</v>
      </c>
      <c r="G3368" s="2" t="str">
        <f t="shared" si="156"/>
        <v>Hausarztpraxis Brauereistrasse</v>
      </c>
      <c r="H3368" s="1" t="s">
        <v>2219</v>
      </c>
      <c r="I3368" s="1" t="str" cm="1">
        <f t="array" ref="I3368">IF(H3368="","",IF(COUNT(VALUE(MID(H3368,ROW($A$1:$A$100),1)))=0,H3368,TRIM(LEFT(H3368,MATCH(TRUE,ISNUMBER(VALUE(MID(H3368,ROW($A$1:$A$100),1))),0)-1))))</f>
        <v>Brauereistrasse</v>
      </c>
      <c r="J3368" s="1" t="str" cm="1">
        <f t="array" ref="J3368">IF(H3368="","",IF(COUNT(VALUE(MID(H3368,ROW($A$1:$A$100),1)))=0,"",RIGHT(H3368,LEN(H3368)-MATCH(TRUE,ISNUMBER(VALUE(MID(H3368,ROW($A$1:$A$100),1))),0)+1)))</f>
        <v>3</v>
      </c>
      <c r="K3368" s="1" t="s">
        <v>22</v>
      </c>
      <c r="L3368" s="1" t="s">
        <v>638</v>
      </c>
      <c r="M3368" s="1" t="str">
        <f t="shared" si="157"/>
        <v>8610</v>
      </c>
      <c r="N3368" s="1" t="str">
        <f t="shared" si="158"/>
        <v>Uster</v>
      </c>
      <c r="O3368" s="1" t="s">
        <v>24</v>
      </c>
      <c r="P3368" s="1" t="s">
        <v>2220</v>
      </c>
      <c r="Q3368" s="1" t="s">
        <v>128</v>
      </c>
      <c r="R3368" s="1" t="s">
        <v>22</v>
      </c>
      <c r="S3368" s="1" t="s">
        <v>22</v>
      </c>
      <c r="T3368" s="1" t="s">
        <v>2221</v>
      </c>
      <c r="U3368" s="1" t="s">
        <v>27</v>
      </c>
    </row>
    <row r="3369" spans="1:21" ht="15" x14ac:dyDescent="0.2">
      <c r="A3369" s="1" t="s">
        <v>16</v>
      </c>
      <c r="B3369" s="1" t="s">
        <v>64</v>
      </c>
      <c r="C3369" s="1" t="s">
        <v>13461</v>
      </c>
      <c r="D3369" s="1" t="s">
        <v>13462</v>
      </c>
      <c r="E3369" s="1" t="s">
        <v>859</v>
      </c>
      <c r="F3369" s="1" t="s">
        <v>22</v>
      </c>
      <c r="G3369" s="2" t="str">
        <f t="shared" si="156"/>
        <v>Praxis Dr. med. Hilda Shamon</v>
      </c>
      <c r="H3369" s="1" t="s">
        <v>99</v>
      </c>
      <c r="I3369" s="1" t="str" cm="1">
        <f t="array" ref="I3369">IF(H3369="","",IF(COUNT(VALUE(MID(H3369,ROW($A$1:$A$100),1)))=0,H3369,TRIM(LEFT(H3369,MATCH(TRUE,ISNUMBER(VALUE(MID(H3369,ROW($A$1:$A$100),1))),0)-1))))</f>
        <v>Überlandstrasse</v>
      </c>
      <c r="J3369" s="1" t="str" cm="1">
        <f t="array" ref="J3369">IF(H3369="","",IF(COUNT(VALUE(MID(H3369,ROW($A$1:$A$100),1)))=0,"",RIGHT(H3369,LEN(H3369)-MATCH(TRUE,ISNUMBER(VALUE(MID(H3369,ROW($A$1:$A$100),1))),0)+1)))</f>
        <v>18</v>
      </c>
      <c r="K3369" s="1" t="s">
        <v>22</v>
      </c>
      <c r="L3369" s="1" t="s">
        <v>100</v>
      </c>
      <c r="M3369" s="1" t="str">
        <f t="shared" si="157"/>
        <v>8953</v>
      </c>
      <c r="N3369" s="1" t="str">
        <f t="shared" si="158"/>
        <v>Dietikon</v>
      </c>
      <c r="O3369" s="1" t="s">
        <v>24</v>
      </c>
      <c r="P3369" s="1" t="s">
        <v>13463</v>
      </c>
      <c r="Q3369" s="1" t="s">
        <v>21</v>
      </c>
      <c r="R3369" s="1" t="s">
        <v>22</v>
      </c>
      <c r="S3369" s="1" t="s">
        <v>22</v>
      </c>
      <c r="T3369" s="1" t="s">
        <v>13464</v>
      </c>
      <c r="U3369" s="1" t="s">
        <v>27</v>
      </c>
    </row>
    <row r="3370" spans="1:21" ht="15" x14ac:dyDescent="0.2">
      <c r="A3370" s="1" t="s">
        <v>73</v>
      </c>
      <c r="B3370" s="1" t="s">
        <v>17</v>
      </c>
      <c r="C3370" s="1" t="s">
        <v>13469</v>
      </c>
      <c r="D3370" s="1" t="s">
        <v>13470</v>
      </c>
      <c r="E3370" s="1" t="s">
        <v>13471</v>
      </c>
      <c r="F3370" s="1" t="s">
        <v>22</v>
      </c>
      <c r="G3370" s="2" t="str">
        <f t="shared" si="156"/>
        <v>Praxis Dr. Sharif Zabiullah</v>
      </c>
      <c r="H3370" s="1" t="s">
        <v>13472</v>
      </c>
      <c r="I3370" s="1" t="str" cm="1">
        <f t="array" ref="I3370">IF(H3370="","",IF(COUNT(VALUE(MID(H3370,ROW($A$1:$A$100),1)))=0,H3370,TRIM(LEFT(H3370,MATCH(TRUE,ISNUMBER(VALUE(MID(H3370,ROW($A$1:$A$100),1))),0)-1))))</f>
        <v>Tödistrasse</v>
      </c>
      <c r="J3370" s="1" t="str" cm="1">
        <f t="array" ref="J3370">IF(H3370="","",IF(COUNT(VALUE(MID(H3370,ROW($A$1:$A$100),1)))=0,"",RIGHT(H3370,LEN(H3370)-MATCH(TRUE,ISNUMBER(VALUE(MID(H3370,ROW($A$1:$A$100),1))),0)+1)))</f>
        <v>123</v>
      </c>
      <c r="K3370" s="1" t="s">
        <v>22</v>
      </c>
      <c r="L3370" s="1" t="s">
        <v>3750</v>
      </c>
      <c r="M3370" s="1" t="str">
        <f t="shared" si="157"/>
        <v>8800</v>
      </c>
      <c r="N3370" s="1" t="str">
        <f t="shared" si="158"/>
        <v>Thalwil</v>
      </c>
      <c r="O3370" s="1" t="s">
        <v>24</v>
      </c>
      <c r="P3370" s="1" t="s">
        <v>13473</v>
      </c>
      <c r="Q3370" s="1" t="s">
        <v>128</v>
      </c>
      <c r="R3370" s="1" t="s">
        <v>80</v>
      </c>
      <c r="S3370" s="1" t="s">
        <v>22</v>
      </c>
      <c r="T3370" s="1" t="s">
        <v>13474</v>
      </c>
      <c r="U3370" s="1" t="s">
        <v>27</v>
      </c>
    </row>
    <row r="3371" spans="1:21" ht="15" x14ac:dyDescent="0.2">
      <c r="A3371" s="1" t="s">
        <v>73</v>
      </c>
      <c r="B3371" s="1" t="s">
        <v>64</v>
      </c>
      <c r="C3371" s="1" t="s">
        <v>10649</v>
      </c>
      <c r="D3371" s="1" t="s">
        <v>14896</v>
      </c>
      <c r="E3371" s="1" t="s">
        <v>9482</v>
      </c>
      <c r="F3371" s="1" t="s">
        <v>22</v>
      </c>
      <c r="G3371" s="2" t="str">
        <f t="shared" si="156"/>
        <v>Swiss Med Team AG</v>
      </c>
      <c r="H3371" s="1" t="s">
        <v>9483</v>
      </c>
      <c r="I3371" s="1" t="str" cm="1">
        <f t="array" ref="I3371">IF(H3371="","",IF(COUNT(VALUE(MID(H3371,ROW($A$1:$A$100),1)))=0,H3371,TRIM(LEFT(H3371,MATCH(TRUE,ISNUMBER(VALUE(MID(H3371,ROW($A$1:$A$100),1))),0)-1))))</f>
        <v>Untertor</v>
      </c>
      <c r="J3371" s="1" t="str" cm="1">
        <f t="array" ref="J3371">IF(H3371="","",IF(COUNT(VALUE(MID(H3371,ROW($A$1:$A$100),1)))=0,"",RIGHT(H3371,LEN(H3371)-MATCH(TRUE,ISNUMBER(VALUE(MID(H3371,ROW($A$1:$A$100),1))),0)+1)))</f>
        <v>33</v>
      </c>
      <c r="K3371" s="1" t="s">
        <v>22</v>
      </c>
      <c r="L3371" s="1" t="s">
        <v>291</v>
      </c>
      <c r="M3371" s="1" t="str">
        <f t="shared" si="157"/>
        <v>8400</v>
      </c>
      <c r="N3371" s="1" t="str">
        <f t="shared" si="158"/>
        <v>Winterthur</v>
      </c>
      <c r="O3371" s="1" t="s">
        <v>24</v>
      </c>
      <c r="P3371" s="1" t="s">
        <v>14897</v>
      </c>
      <c r="Q3371" s="1" t="s">
        <v>80</v>
      </c>
      <c r="R3371" s="1" t="s">
        <v>22</v>
      </c>
      <c r="S3371" s="1" t="s">
        <v>22</v>
      </c>
      <c r="T3371" s="1" t="s">
        <v>14898</v>
      </c>
      <c r="U3371" s="1" t="s">
        <v>27</v>
      </c>
    </row>
    <row r="3372" spans="1:21" ht="30" x14ac:dyDescent="0.2">
      <c r="A3372" s="1" t="s">
        <v>73</v>
      </c>
      <c r="B3372" s="1" t="s">
        <v>64</v>
      </c>
      <c r="C3372" s="1" t="s">
        <v>16507</v>
      </c>
      <c r="D3372" s="1" t="s">
        <v>16508</v>
      </c>
      <c r="E3372" s="1" t="s">
        <v>5795</v>
      </c>
      <c r="F3372" s="1" t="s">
        <v>7276</v>
      </c>
      <c r="G3372" s="2" t="str">
        <f t="shared" si="156"/>
        <v>Ärzte im Zentrum
_x000D_Praxis Dr. Greiner / Dr. Kaspar</v>
      </c>
      <c r="H3372" s="1" t="s">
        <v>5797</v>
      </c>
      <c r="I3372" s="1" t="str" cm="1">
        <f t="array" ref="I3372">IF(H3372="","",IF(COUNT(VALUE(MID(H3372,ROW($A$1:$A$100),1)))=0,H3372,TRIM(LEFT(H3372,MATCH(TRUE,ISNUMBER(VALUE(MID(H3372,ROW($A$1:$A$100),1))),0)-1))))</f>
        <v>Feststrasse</v>
      </c>
      <c r="J3372" s="1" t="str" cm="1">
        <f t="array" ref="J3372">IF(H3372="","",IF(COUNT(VALUE(MID(H3372,ROW($A$1:$A$100),1)))=0,"",RIGHT(H3372,LEN(H3372)-MATCH(TRUE,ISNUMBER(VALUE(MID(H3372,ROW($A$1:$A$100),1))),0)+1)))</f>
        <v>6</v>
      </c>
      <c r="K3372" s="1" t="s">
        <v>22</v>
      </c>
      <c r="L3372" s="1" t="s">
        <v>1116</v>
      </c>
      <c r="M3372" s="1" t="str">
        <f t="shared" si="157"/>
        <v>8570</v>
      </c>
      <c r="N3372" s="1" t="str">
        <f t="shared" si="158"/>
        <v>Weinfelden</v>
      </c>
      <c r="O3372" s="1" t="s">
        <v>24</v>
      </c>
      <c r="P3372" s="1" t="s">
        <v>16509</v>
      </c>
      <c r="Q3372" s="1" t="s">
        <v>128</v>
      </c>
      <c r="R3372" s="1" t="s">
        <v>22</v>
      </c>
      <c r="S3372" s="1" t="s">
        <v>22</v>
      </c>
      <c r="T3372" s="1" t="s">
        <v>16510</v>
      </c>
      <c r="U3372" s="1" t="s">
        <v>27</v>
      </c>
    </row>
    <row r="3373" spans="1:21" ht="15" x14ac:dyDescent="0.2">
      <c r="A3373" s="1" t="s">
        <v>16</v>
      </c>
      <c r="B3373" s="1" t="s">
        <v>17</v>
      </c>
      <c r="C3373" s="1" t="s">
        <v>14734</v>
      </c>
      <c r="D3373" s="1" t="s">
        <v>14735</v>
      </c>
      <c r="E3373" s="1" t="s">
        <v>1608</v>
      </c>
      <c r="F3373" s="1" t="s">
        <v>22</v>
      </c>
      <c r="G3373" s="2" t="str">
        <f t="shared" si="156"/>
        <v>mediX Praxis schwamendingen</v>
      </c>
      <c r="H3373" s="1" t="s">
        <v>1609</v>
      </c>
      <c r="I3373" s="1" t="str" cm="1">
        <f t="array" ref="I3373">IF(H3373="","",IF(COUNT(VALUE(MID(H3373,ROW($A$1:$A$100),1)))=0,H3373,TRIM(LEFT(H3373,MATCH(TRUE,ISNUMBER(VALUE(MID(H3373,ROW($A$1:$A$100),1))),0)-1))))</f>
        <v>Mattenhof</v>
      </c>
      <c r="J3373" s="1" t="str" cm="1">
        <f t="array" ref="J3373">IF(H3373="","",IF(COUNT(VALUE(MID(H3373,ROW($A$1:$A$100),1)))=0,"",RIGHT(H3373,LEN(H3373)-MATCH(TRUE,ISNUMBER(VALUE(MID(H3373,ROW($A$1:$A$100),1))),0)+1)))</f>
        <v>2</v>
      </c>
      <c r="K3373" s="1" t="s">
        <v>22</v>
      </c>
      <c r="L3373" s="1" t="s">
        <v>1610</v>
      </c>
      <c r="M3373" s="1" t="str">
        <f t="shared" si="157"/>
        <v>8051</v>
      </c>
      <c r="N3373" s="1" t="str">
        <f t="shared" si="158"/>
        <v>Zürich</v>
      </c>
      <c r="O3373" s="1" t="s">
        <v>24</v>
      </c>
      <c r="P3373" s="1" t="s">
        <v>14736</v>
      </c>
      <c r="Q3373" s="1" t="s">
        <v>128</v>
      </c>
      <c r="R3373" s="1" t="s">
        <v>22</v>
      </c>
      <c r="S3373" s="1" t="s">
        <v>22</v>
      </c>
      <c r="T3373" s="1" t="s">
        <v>14737</v>
      </c>
      <c r="U3373" s="1" t="s">
        <v>27</v>
      </c>
    </row>
    <row r="3374" spans="1:21" ht="15" x14ac:dyDescent="0.2">
      <c r="A3374" s="1" t="s">
        <v>16</v>
      </c>
      <c r="B3374" s="1" t="s">
        <v>64</v>
      </c>
      <c r="C3374" s="1" t="s">
        <v>1171</v>
      </c>
      <c r="D3374" s="1" t="s">
        <v>13497</v>
      </c>
      <c r="E3374" s="1" t="s">
        <v>5852</v>
      </c>
      <c r="F3374" s="1" t="s">
        <v>22</v>
      </c>
      <c r="G3374" s="2" t="str">
        <f t="shared" si="156"/>
        <v>Praxis NahundGut AG</v>
      </c>
      <c r="H3374" s="1" t="s">
        <v>5853</v>
      </c>
      <c r="I3374" s="1" t="str" cm="1">
        <f t="array" ref="I3374">IF(H3374="","",IF(COUNT(VALUE(MID(H3374,ROW($A$1:$A$100),1)))=0,H3374,TRIM(LEFT(H3374,MATCH(TRUE,ISNUMBER(VALUE(MID(H3374,ROW($A$1:$A$100),1))),0)-1))))</f>
        <v>Gutstrasse</v>
      </c>
      <c r="J3374" s="1" t="str" cm="1">
        <f t="array" ref="J3374">IF(H3374="","",IF(COUNT(VALUE(MID(H3374,ROW($A$1:$A$100),1)))=0,"",RIGHT(H3374,LEN(H3374)-MATCH(TRUE,ISNUMBER(VALUE(MID(H3374,ROW($A$1:$A$100),1))),0)+1)))</f>
        <v>1</v>
      </c>
      <c r="K3374" s="1" t="s">
        <v>22</v>
      </c>
      <c r="L3374" s="1" t="s">
        <v>2106</v>
      </c>
      <c r="M3374" s="1" t="str">
        <f t="shared" si="157"/>
        <v>8055</v>
      </c>
      <c r="N3374" s="1" t="str">
        <f t="shared" si="158"/>
        <v>Zürich</v>
      </c>
      <c r="O3374" s="1" t="s">
        <v>24</v>
      </c>
      <c r="P3374" s="1" t="s">
        <v>13498</v>
      </c>
      <c r="Q3374" s="1" t="s">
        <v>128</v>
      </c>
      <c r="R3374" s="1" t="s">
        <v>22</v>
      </c>
      <c r="S3374" s="1" t="s">
        <v>22</v>
      </c>
      <c r="T3374" s="1" t="s">
        <v>13499</v>
      </c>
      <c r="U3374" s="1" t="s">
        <v>27</v>
      </c>
    </row>
    <row r="3375" spans="1:21" ht="15" x14ac:dyDescent="0.2">
      <c r="A3375" s="1" t="s">
        <v>73</v>
      </c>
      <c r="B3375" s="1" t="s">
        <v>64</v>
      </c>
      <c r="C3375" s="1" t="s">
        <v>6510</v>
      </c>
      <c r="D3375" s="1" t="s">
        <v>9340</v>
      </c>
      <c r="E3375" s="1" t="s">
        <v>9341</v>
      </c>
      <c r="F3375" s="1" t="s">
        <v>22</v>
      </c>
      <c r="G3375" s="2" t="str">
        <f t="shared" si="156"/>
        <v>Hausarztpraxis Krontal</v>
      </c>
      <c r="H3375" s="1" t="s">
        <v>9342</v>
      </c>
      <c r="I3375" s="1" t="str" cm="1">
        <f t="array" ref="I3375">IF(H3375="","",IF(COUNT(VALUE(MID(H3375,ROW($A$1:$A$100),1)))=0,H3375,TRIM(LEFT(H3375,MATCH(TRUE,ISNUMBER(VALUE(MID(H3375,ROW($A$1:$A$100),1))),0)-1))))</f>
        <v>Rehetobelstrasse</v>
      </c>
      <c r="J3375" s="1" t="str" cm="1">
        <f t="array" ref="J3375">IF(H3375="","",IF(COUNT(VALUE(MID(H3375,ROW($A$1:$A$100),1)))=0,"",RIGHT(H3375,LEN(H3375)-MATCH(TRUE,ISNUMBER(VALUE(MID(H3375,ROW($A$1:$A$100),1))),0)+1)))</f>
        <v>7</v>
      </c>
      <c r="K3375" s="1" t="s">
        <v>22</v>
      </c>
      <c r="L3375" s="1" t="s">
        <v>375</v>
      </c>
      <c r="M3375" s="1" t="str">
        <f t="shared" si="157"/>
        <v>9000</v>
      </c>
      <c r="N3375" s="1" t="str">
        <f t="shared" si="158"/>
        <v>St. Gallen</v>
      </c>
      <c r="O3375" s="1" t="s">
        <v>24</v>
      </c>
      <c r="P3375" s="1" t="s">
        <v>9343</v>
      </c>
      <c r="Q3375" s="1" t="s">
        <v>128</v>
      </c>
      <c r="R3375" s="1" t="s">
        <v>22</v>
      </c>
      <c r="S3375" s="1" t="s">
        <v>22</v>
      </c>
      <c r="T3375" s="1" t="s">
        <v>9344</v>
      </c>
      <c r="U3375" s="1" t="s">
        <v>27</v>
      </c>
    </row>
    <row r="3376" spans="1:21" ht="30" x14ac:dyDescent="0.2">
      <c r="A3376" s="1" t="s">
        <v>16</v>
      </c>
      <c r="B3376" s="1" t="s">
        <v>900</v>
      </c>
      <c r="C3376" s="1" t="s">
        <v>3449</v>
      </c>
      <c r="D3376" s="1" t="s">
        <v>16235</v>
      </c>
      <c r="E3376" s="1" t="s">
        <v>2848</v>
      </c>
      <c r="F3376" s="1" t="s">
        <v>21</v>
      </c>
      <c r="G3376" s="2" t="str">
        <f t="shared" si="156"/>
        <v>Luzerner Kantonsspital Wolhusen
_x000D_Gynäkologie und Geburtshilfe</v>
      </c>
      <c r="H3376" s="1" t="s">
        <v>2849</v>
      </c>
      <c r="I3376" s="1" t="str" cm="1">
        <f t="array" ref="I3376">IF(H3376="","",IF(COUNT(VALUE(MID(H3376,ROW($A$1:$A$100),1)))=0,H3376,TRIM(LEFT(H3376,MATCH(TRUE,ISNUMBER(VALUE(MID(H3376,ROW($A$1:$A$100),1))),0)-1))))</f>
        <v>Spitalstrasse</v>
      </c>
      <c r="J3376" s="1" t="str" cm="1">
        <f t="array" ref="J3376">IF(H3376="","",IF(COUNT(VALUE(MID(H3376,ROW($A$1:$A$100),1)))=0,"",RIGHT(H3376,LEN(H3376)-MATCH(TRUE,ISNUMBER(VALUE(MID(H3376,ROW($A$1:$A$100),1))),0)+1)))</f>
        <v>50</v>
      </c>
      <c r="K3376" s="1" t="s">
        <v>22</v>
      </c>
      <c r="L3376" s="1" t="s">
        <v>2850</v>
      </c>
      <c r="M3376" s="1" t="str">
        <f t="shared" si="157"/>
        <v>6110</v>
      </c>
      <c r="N3376" s="1" t="str">
        <f t="shared" si="158"/>
        <v>Wolhusen</v>
      </c>
      <c r="O3376" s="1" t="s">
        <v>24</v>
      </c>
      <c r="P3376" s="1" t="s">
        <v>16236</v>
      </c>
      <c r="Q3376" s="1" t="s">
        <v>21</v>
      </c>
      <c r="R3376" s="1" t="s">
        <v>22</v>
      </c>
      <c r="S3376" s="1" t="s">
        <v>22</v>
      </c>
      <c r="T3376" s="1" t="s">
        <v>16237</v>
      </c>
      <c r="U3376" s="1" t="s">
        <v>27</v>
      </c>
    </row>
    <row r="3377" spans="1:21" ht="15" x14ac:dyDescent="0.2">
      <c r="A3377" s="1" t="s">
        <v>73</v>
      </c>
      <c r="B3377" s="1" t="s">
        <v>64</v>
      </c>
      <c r="C3377" s="1" t="s">
        <v>7162</v>
      </c>
      <c r="D3377" s="1" t="s">
        <v>7163</v>
      </c>
      <c r="E3377" s="1" t="s">
        <v>7164</v>
      </c>
      <c r="F3377" s="1" t="s">
        <v>22</v>
      </c>
      <c r="G3377" s="2" t="str">
        <f t="shared" si="156"/>
        <v>Praxis Zypresse</v>
      </c>
      <c r="H3377" s="1" t="s">
        <v>7165</v>
      </c>
      <c r="I3377" s="1" t="str" cm="1">
        <f t="array" ref="I3377">IF(H3377="","",IF(COUNT(VALUE(MID(H3377,ROW($A$1:$A$100),1)))=0,H3377,TRIM(LEFT(H3377,MATCH(TRUE,ISNUMBER(VALUE(MID(H3377,ROW($A$1:$A$100),1))),0)-1))))</f>
        <v>Zypressenstrasse</v>
      </c>
      <c r="J3377" s="1" t="str" cm="1">
        <f t="array" ref="J3377">IF(H3377="","",IF(COUNT(VALUE(MID(H3377,ROW($A$1:$A$100),1)))=0,"",RIGHT(H3377,LEN(H3377)-MATCH(TRUE,ISNUMBER(VALUE(MID(H3377,ROW($A$1:$A$100),1))),0)+1)))</f>
        <v>50</v>
      </c>
      <c r="K3377" s="1" t="s">
        <v>22</v>
      </c>
      <c r="L3377" s="1" t="s">
        <v>613</v>
      </c>
      <c r="M3377" s="1" t="str">
        <f t="shared" si="157"/>
        <v>8004</v>
      </c>
      <c r="N3377" s="1" t="str">
        <f t="shared" si="158"/>
        <v>Zürich</v>
      </c>
      <c r="O3377" s="1" t="s">
        <v>24</v>
      </c>
      <c r="P3377" s="1" t="s">
        <v>7166</v>
      </c>
      <c r="Q3377" s="1" t="s">
        <v>128</v>
      </c>
      <c r="R3377" s="1" t="s">
        <v>22</v>
      </c>
      <c r="S3377" s="1" t="s">
        <v>22</v>
      </c>
      <c r="T3377" s="1" t="s">
        <v>7167</v>
      </c>
      <c r="U3377" s="1" t="s">
        <v>27</v>
      </c>
    </row>
    <row r="3378" spans="1:21" ht="15" x14ac:dyDescent="0.2">
      <c r="A3378" s="1" t="s">
        <v>73</v>
      </c>
      <c r="B3378" s="1" t="s">
        <v>64</v>
      </c>
      <c r="C3378" s="1" t="s">
        <v>4455</v>
      </c>
      <c r="D3378" s="1" t="s">
        <v>9814</v>
      </c>
      <c r="E3378" s="1" t="s">
        <v>9815</v>
      </c>
      <c r="F3378" s="1" t="s">
        <v>22</v>
      </c>
      <c r="G3378" s="2" t="str">
        <f t="shared" si="156"/>
        <v>Gemeinschaftspraxis Arnegg AG</v>
      </c>
      <c r="H3378" s="1" t="s">
        <v>9816</v>
      </c>
      <c r="I3378" s="1" t="str" cm="1">
        <f t="array" ref="I3378">IF(H3378="","",IF(COUNT(VALUE(MID(H3378,ROW($A$1:$A$100),1)))=0,H3378,TRIM(LEFT(H3378,MATCH(TRUE,ISNUMBER(VALUE(MID(H3378,ROW($A$1:$A$100),1))),0)-1))))</f>
        <v>Toreggstrasse</v>
      </c>
      <c r="J3378" s="1" t="str" cm="1">
        <f t="array" ref="J3378">IF(H3378="","",IF(COUNT(VALUE(MID(H3378,ROW($A$1:$A$100),1)))=0,"",RIGHT(H3378,LEN(H3378)-MATCH(TRUE,ISNUMBER(VALUE(MID(H3378,ROW($A$1:$A$100),1))),0)+1)))</f>
        <v>3</v>
      </c>
      <c r="K3378" s="1" t="s">
        <v>22</v>
      </c>
      <c r="L3378" s="1" t="s">
        <v>9817</v>
      </c>
      <c r="M3378" s="1" t="str">
        <f t="shared" si="157"/>
        <v>9212</v>
      </c>
      <c r="N3378" s="1" t="str">
        <f t="shared" si="158"/>
        <v>Arnegg</v>
      </c>
      <c r="O3378" s="1" t="s">
        <v>24</v>
      </c>
      <c r="P3378" s="1" t="s">
        <v>9818</v>
      </c>
      <c r="Q3378" s="1" t="s">
        <v>128</v>
      </c>
      <c r="R3378" s="1" t="s">
        <v>22</v>
      </c>
      <c r="S3378" s="1" t="s">
        <v>22</v>
      </c>
      <c r="T3378" s="1" t="s">
        <v>9819</v>
      </c>
      <c r="U3378" s="1" t="s">
        <v>27</v>
      </c>
    </row>
    <row r="3379" spans="1:21" ht="15" x14ac:dyDescent="0.2">
      <c r="A3379" s="1" t="s">
        <v>73</v>
      </c>
      <c r="B3379" s="1" t="s">
        <v>64</v>
      </c>
      <c r="C3379" s="1" t="s">
        <v>9795</v>
      </c>
      <c r="D3379" s="1" t="s">
        <v>9796</v>
      </c>
      <c r="E3379" s="1" t="s">
        <v>9797</v>
      </c>
      <c r="F3379" s="1" t="s">
        <v>22</v>
      </c>
      <c r="G3379" s="2" t="str">
        <f t="shared" si="156"/>
        <v>SiSano GmbH</v>
      </c>
      <c r="H3379" s="1" t="s">
        <v>3858</v>
      </c>
      <c r="I3379" s="1" t="str" cm="1">
        <f t="array" ref="I3379">IF(H3379="","",IF(COUNT(VALUE(MID(H3379,ROW($A$1:$A$100),1)))=0,H3379,TRIM(LEFT(H3379,MATCH(TRUE,ISNUMBER(VALUE(MID(H3379,ROW($A$1:$A$100),1))),0)-1))))</f>
        <v>Mariabergstrasse</v>
      </c>
      <c r="J3379" s="1" t="str" cm="1">
        <f t="array" ref="J3379">IF(H3379="","",IF(COUNT(VALUE(MID(H3379,ROW($A$1:$A$100),1)))=0,"",RIGHT(H3379,LEN(H3379)-MATCH(TRUE,ISNUMBER(VALUE(MID(H3379,ROW($A$1:$A$100),1))),0)+1)))</f>
        <v>22</v>
      </c>
      <c r="K3379" s="1" t="s">
        <v>22</v>
      </c>
      <c r="L3379" s="1" t="s">
        <v>3008</v>
      </c>
      <c r="M3379" s="1" t="str">
        <f t="shared" si="157"/>
        <v>9400</v>
      </c>
      <c r="N3379" s="1" t="str">
        <f t="shared" si="158"/>
        <v>Rorschach</v>
      </c>
      <c r="O3379" s="1" t="s">
        <v>24</v>
      </c>
      <c r="P3379" s="1" t="s">
        <v>9798</v>
      </c>
      <c r="Q3379" s="1" t="s">
        <v>128</v>
      </c>
      <c r="R3379" s="1" t="s">
        <v>22</v>
      </c>
      <c r="S3379" s="1" t="s">
        <v>22</v>
      </c>
      <c r="T3379" s="1" t="s">
        <v>9799</v>
      </c>
      <c r="U3379" s="1" t="s">
        <v>27</v>
      </c>
    </row>
    <row r="3380" spans="1:21" ht="15" x14ac:dyDescent="0.2">
      <c r="A3380" s="1" t="s">
        <v>16</v>
      </c>
      <c r="B3380" s="1" t="s">
        <v>64</v>
      </c>
      <c r="C3380" s="1" t="s">
        <v>6282</v>
      </c>
      <c r="D3380" s="1" t="s">
        <v>6283</v>
      </c>
      <c r="E3380" s="1" t="s">
        <v>902</v>
      </c>
      <c r="F3380" s="1" t="s">
        <v>22</v>
      </c>
      <c r="G3380" s="2" t="str">
        <f t="shared" si="156"/>
        <v>Hausarztzentrum im Fleudebüel AG</v>
      </c>
      <c r="H3380" s="1" t="s">
        <v>903</v>
      </c>
      <c r="I3380" s="1" t="str" cm="1">
        <f t="array" ref="I3380">IF(H3380="","",IF(COUNT(VALUE(MID(H3380,ROW($A$1:$A$100),1)))=0,H3380,TRIM(LEFT(H3380,MATCH(TRUE,ISNUMBER(VALUE(MID(H3380,ROW($A$1:$A$100),1))),0)-1))))</f>
        <v>Im Fleudebüel</v>
      </c>
      <c r="J3380" s="1" t="str" cm="1">
        <f t="array" ref="J3380">IF(H3380="","",IF(COUNT(VALUE(MID(H3380,ROW($A$1:$A$100),1)))=0,"",RIGHT(H3380,LEN(H3380)-MATCH(TRUE,ISNUMBER(VALUE(MID(H3380,ROW($A$1:$A$100),1))),0)+1)))</f>
        <v>10</v>
      </c>
      <c r="K3380" s="1" t="s">
        <v>22</v>
      </c>
      <c r="L3380" s="1" t="s">
        <v>904</v>
      </c>
      <c r="M3380" s="1" t="str">
        <f t="shared" si="157"/>
        <v>8460</v>
      </c>
      <c r="N3380" s="1" t="str">
        <f t="shared" si="158"/>
        <v>Marthalen</v>
      </c>
      <c r="O3380" s="1" t="s">
        <v>24</v>
      </c>
      <c r="P3380" s="1" t="s">
        <v>6284</v>
      </c>
      <c r="Q3380" s="1" t="s">
        <v>128</v>
      </c>
      <c r="R3380" s="1" t="s">
        <v>22</v>
      </c>
      <c r="S3380" s="1" t="s">
        <v>22</v>
      </c>
      <c r="T3380" s="1" t="s">
        <v>6285</v>
      </c>
      <c r="U3380" s="1" t="s">
        <v>27</v>
      </c>
    </row>
    <row r="3381" spans="1:21" ht="15" x14ac:dyDescent="0.2">
      <c r="A3381" s="1" t="s">
        <v>16</v>
      </c>
      <c r="B3381" s="1" t="s">
        <v>64</v>
      </c>
      <c r="C3381" s="1" t="s">
        <v>378</v>
      </c>
      <c r="D3381" s="1" t="s">
        <v>7764</v>
      </c>
      <c r="E3381" s="1" t="s">
        <v>6832</v>
      </c>
      <c r="F3381" s="1" t="s">
        <v>22</v>
      </c>
      <c r="G3381" s="2" t="str">
        <f t="shared" si="156"/>
        <v>Praxis AG Dr. Steiner</v>
      </c>
      <c r="H3381" s="1" t="s">
        <v>6833</v>
      </c>
      <c r="I3381" s="1" t="str" cm="1">
        <f t="array" ref="I3381">IF(H3381="","",IF(COUNT(VALUE(MID(H3381,ROW($A$1:$A$100),1)))=0,H3381,TRIM(LEFT(H3381,MATCH(TRUE,ISNUMBER(VALUE(MID(H3381,ROW($A$1:$A$100),1))),0)-1))))</f>
        <v>Mühlenplatz</v>
      </c>
      <c r="J3381" s="1" t="str" cm="1">
        <f t="array" ref="J3381">IF(H3381="","",IF(COUNT(VALUE(MID(H3381,ROW($A$1:$A$100),1)))=0,"",RIGHT(H3381,LEN(H3381)-MATCH(TRUE,ISNUMBER(VALUE(MID(H3381,ROW($A$1:$A$100),1))),0)+1)))</f>
        <v>6</v>
      </c>
      <c r="K3381" s="1" t="s">
        <v>22</v>
      </c>
      <c r="L3381" s="1" t="s">
        <v>272</v>
      </c>
      <c r="M3381" s="1" t="str">
        <f t="shared" si="157"/>
        <v>6004</v>
      </c>
      <c r="N3381" s="1" t="str">
        <f t="shared" si="158"/>
        <v>Luzern</v>
      </c>
      <c r="O3381" s="1" t="s">
        <v>24</v>
      </c>
      <c r="P3381" s="1" t="s">
        <v>7765</v>
      </c>
      <c r="Q3381" s="1" t="s">
        <v>21</v>
      </c>
      <c r="R3381" s="1" t="s">
        <v>22</v>
      </c>
      <c r="S3381" s="1" t="s">
        <v>22</v>
      </c>
      <c r="T3381" s="1" t="s">
        <v>7766</v>
      </c>
      <c r="U3381" s="1" t="s">
        <v>27</v>
      </c>
    </row>
    <row r="3382" spans="1:21" ht="30" x14ac:dyDescent="0.2">
      <c r="A3382" s="1" t="s">
        <v>16</v>
      </c>
      <c r="B3382" s="1" t="s">
        <v>64</v>
      </c>
      <c r="C3382" s="1" t="s">
        <v>627</v>
      </c>
      <c r="D3382" s="1" t="s">
        <v>131</v>
      </c>
      <c r="E3382" s="1" t="s">
        <v>163</v>
      </c>
      <c r="F3382" s="1" t="s">
        <v>164</v>
      </c>
      <c r="G3382" s="2" t="str">
        <f t="shared" si="156"/>
        <v>Inselspital Bern
_x000D_Gynäkologie / Geburtshilfe</v>
      </c>
      <c r="H3382" s="1" t="s">
        <v>165</v>
      </c>
      <c r="I3382" s="1" t="str" cm="1">
        <f t="array" ref="I3382">IF(H3382="","",IF(COUNT(VALUE(MID(H3382,ROW($A$1:$A$100),1)))=0,H3382,TRIM(LEFT(H3382,MATCH(TRUE,ISNUMBER(VALUE(MID(H3382,ROW($A$1:$A$100),1))),0)-1))))</f>
        <v>Friedbühlstrasse</v>
      </c>
      <c r="J3382" s="1" t="str" cm="1">
        <f t="array" ref="J3382">IF(H3382="","",IF(COUNT(VALUE(MID(H3382,ROW($A$1:$A$100),1)))=0,"",RIGHT(H3382,LEN(H3382)-MATCH(TRUE,ISNUMBER(VALUE(MID(H3382,ROW($A$1:$A$100),1))),0)+1)))</f>
        <v>19</v>
      </c>
      <c r="K3382" s="1" t="s">
        <v>22</v>
      </c>
      <c r="L3382" s="1" t="s">
        <v>166</v>
      </c>
      <c r="M3382" s="1" t="str">
        <f t="shared" si="157"/>
        <v>3010</v>
      </c>
      <c r="N3382" s="1" t="str">
        <f t="shared" si="158"/>
        <v>Bern</v>
      </c>
      <c r="O3382" s="1" t="s">
        <v>24</v>
      </c>
      <c r="P3382" s="1" t="s">
        <v>7704</v>
      </c>
      <c r="Q3382" s="1" t="s">
        <v>21</v>
      </c>
      <c r="R3382" s="1" t="s">
        <v>22</v>
      </c>
      <c r="S3382" s="1" t="s">
        <v>22</v>
      </c>
      <c r="T3382" s="1" t="s">
        <v>7705</v>
      </c>
      <c r="U3382" s="1" t="s">
        <v>27</v>
      </c>
    </row>
    <row r="3383" spans="1:21" ht="30" x14ac:dyDescent="0.2">
      <c r="A3383" s="1" t="s">
        <v>73</v>
      </c>
      <c r="B3383" s="1" t="s">
        <v>64</v>
      </c>
      <c r="C3383" s="1" t="s">
        <v>197</v>
      </c>
      <c r="D3383" s="1" t="s">
        <v>131</v>
      </c>
      <c r="E3383" s="1" t="s">
        <v>300</v>
      </c>
      <c r="F3383" s="1" t="s">
        <v>7248</v>
      </c>
      <c r="G3383" s="2" t="str">
        <f t="shared" si="156"/>
        <v>Schlossberg Ärztezentrum AG
_x000D_Praxis Dr. Siegenthaler</v>
      </c>
      <c r="H3383" s="1" t="s">
        <v>302</v>
      </c>
      <c r="I3383" s="1" t="str" cm="1">
        <f t="array" ref="I3383">IF(H3383="","",IF(COUNT(VALUE(MID(H3383,ROW($A$1:$A$100),1)))=0,H3383,TRIM(LEFT(H3383,MATCH(TRUE,ISNUMBER(VALUE(MID(H3383,ROW($A$1:$A$100),1))),0)-1))))</f>
        <v>Bahnhofstrasse</v>
      </c>
      <c r="J3383" s="1" t="str" cm="1">
        <f t="array" ref="J3383">IF(H3383="","",IF(COUNT(VALUE(MID(H3383,ROW($A$1:$A$100),1)))=0,"",RIGHT(H3383,LEN(H3383)-MATCH(TRUE,ISNUMBER(VALUE(MID(H3383,ROW($A$1:$A$100),1))),0)+1)))</f>
        <v>61</v>
      </c>
      <c r="K3383" s="1" t="s">
        <v>22</v>
      </c>
      <c r="L3383" s="1" t="s">
        <v>187</v>
      </c>
      <c r="M3383" s="1" t="str">
        <f t="shared" si="157"/>
        <v>8500</v>
      </c>
      <c r="N3383" s="1" t="str">
        <f t="shared" si="158"/>
        <v>Frauenfeld</v>
      </c>
      <c r="O3383" s="1" t="s">
        <v>24</v>
      </c>
      <c r="P3383" s="1" t="s">
        <v>9820</v>
      </c>
      <c r="Q3383" s="1" t="s">
        <v>128</v>
      </c>
      <c r="R3383" s="1" t="s">
        <v>22</v>
      </c>
      <c r="S3383" s="1" t="s">
        <v>22</v>
      </c>
      <c r="T3383" s="1" t="s">
        <v>9821</v>
      </c>
      <c r="U3383" s="1" t="s">
        <v>27</v>
      </c>
    </row>
    <row r="3384" spans="1:21" ht="30" x14ac:dyDescent="0.2">
      <c r="A3384" s="1" t="s">
        <v>16</v>
      </c>
      <c r="B3384" s="1" t="s">
        <v>17</v>
      </c>
      <c r="C3384" s="1" t="s">
        <v>130</v>
      </c>
      <c r="D3384" s="1" t="s">
        <v>131</v>
      </c>
      <c r="E3384" s="1" t="s">
        <v>132</v>
      </c>
      <c r="F3384" s="1" t="s">
        <v>21</v>
      </c>
      <c r="G3384" s="2" t="str">
        <f t="shared" si="156"/>
        <v>Spital Oberengadin
_x000D_Gynäkologie und Geburtshilfe</v>
      </c>
      <c r="H3384" s="1" t="s">
        <v>133</v>
      </c>
      <c r="I3384" s="1" t="str" cm="1">
        <f t="array" ref="I3384">IF(H3384="","",IF(COUNT(VALUE(MID(H3384,ROW($A$1:$A$100),1)))=0,H3384,TRIM(LEFT(H3384,MATCH(TRUE,ISNUMBER(VALUE(MID(H3384,ROW($A$1:$A$100),1))),0)-1))))</f>
        <v>Via Nouva</v>
      </c>
      <c r="J3384" s="1" t="str" cm="1">
        <f t="array" ref="J3384">IF(H3384="","",IF(COUNT(VALUE(MID(H3384,ROW($A$1:$A$100),1)))=0,"",RIGHT(H3384,LEN(H3384)-MATCH(TRUE,ISNUMBER(VALUE(MID(H3384,ROW($A$1:$A$100),1))),0)+1)))</f>
        <v>3</v>
      </c>
      <c r="K3384" s="1" t="s">
        <v>22</v>
      </c>
      <c r="L3384" s="1" t="s">
        <v>134</v>
      </c>
      <c r="M3384" s="1" t="str">
        <f t="shared" si="157"/>
        <v>7503</v>
      </c>
      <c r="N3384" s="1" t="str">
        <f t="shared" si="158"/>
        <v>Samedan</v>
      </c>
      <c r="O3384" s="1" t="s">
        <v>24</v>
      </c>
      <c r="P3384" s="1" t="s">
        <v>135</v>
      </c>
      <c r="Q3384" s="1" t="s">
        <v>21</v>
      </c>
      <c r="R3384" s="1" t="s">
        <v>22</v>
      </c>
      <c r="S3384" s="1" t="s">
        <v>22</v>
      </c>
      <c r="T3384" s="1" t="s">
        <v>136</v>
      </c>
      <c r="U3384" s="1" t="s">
        <v>27</v>
      </c>
    </row>
    <row r="3385" spans="1:21" ht="15" x14ac:dyDescent="0.2">
      <c r="A3385" s="1" t="s">
        <v>73</v>
      </c>
      <c r="B3385" s="1" t="s">
        <v>64</v>
      </c>
      <c r="C3385" s="1" t="s">
        <v>534</v>
      </c>
      <c r="D3385" s="1" t="s">
        <v>9803</v>
      </c>
      <c r="E3385" s="1" t="s">
        <v>9804</v>
      </c>
      <c r="F3385" s="1" t="s">
        <v>22</v>
      </c>
      <c r="G3385" s="2" t="str">
        <f t="shared" si="156"/>
        <v>Praxis Dr. Sommer/ Dr. Siegrist</v>
      </c>
      <c r="H3385" s="1" t="s">
        <v>9805</v>
      </c>
      <c r="I3385" s="1" t="str" cm="1">
        <f t="array" ref="I3385">IF(H3385="","",IF(COUNT(VALUE(MID(H3385,ROW($A$1:$A$100),1)))=0,H3385,TRIM(LEFT(H3385,MATCH(TRUE,ISNUMBER(VALUE(MID(H3385,ROW($A$1:$A$100),1))),0)-1))))</f>
        <v>Bahnhofstrasse</v>
      </c>
      <c r="J3385" s="1" t="str" cm="1">
        <f t="array" ref="J3385">IF(H3385="","",IF(COUNT(VALUE(MID(H3385,ROW($A$1:$A$100),1)))=0,"",RIGHT(H3385,LEN(H3385)-MATCH(TRUE,ISNUMBER(VALUE(MID(H3385,ROW($A$1:$A$100),1))),0)+1)))</f>
        <v>103b</v>
      </c>
      <c r="K3385" s="1" t="s">
        <v>22</v>
      </c>
      <c r="L3385" s="1" t="s">
        <v>1577</v>
      </c>
      <c r="M3385" s="1" t="str">
        <f t="shared" si="157"/>
        <v>5430</v>
      </c>
      <c r="N3385" s="1" t="str">
        <f t="shared" si="158"/>
        <v>Wettingen</v>
      </c>
      <c r="O3385" s="1" t="s">
        <v>24</v>
      </c>
      <c r="P3385" s="1" t="s">
        <v>9806</v>
      </c>
      <c r="Q3385" s="1" t="s">
        <v>21</v>
      </c>
      <c r="R3385" s="1" t="s">
        <v>22</v>
      </c>
      <c r="S3385" s="1" t="s">
        <v>22</v>
      </c>
      <c r="T3385" s="1" t="s">
        <v>9807</v>
      </c>
      <c r="U3385" s="1" t="s">
        <v>27</v>
      </c>
    </row>
    <row r="3386" spans="1:21" ht="15" x14ac:dyDescent="0.2">
      <c r="A3386" s="1" t="s">
        <v>16</v>
      </c>
      <c r="B3386" s="1" t="s">
        <v>64</v>
      </c>
      <c r="C3386" s="1" t="s">
        <v>9808</v>
      </c>
      <c r="D3386" s="1" t="s">
        <v>9809</v>
      </c>
      <c r="E3386" s="1" t="s">
        <v>9810</v>
      </c>
      <c r="F3386" s="1" t="s">
        <v>22</v>
      </c>
      <c r="G3386" s="2" t="str">
        <f t="shared" si="156"/>
        <v>Praxis Merkurstrasse</v>
      </c>
      <c r="H3386" s="1" t="s">
        <v>9811</v>
      </c>
      <c r="I3386" s="1" t="str" cm="1">
        <f t="array" ref="I3386">IF(H3386="","",IF(COUNT(VALUE(MID(H3386,ROW($A$1:$A$100),1)))=0,H3386,TRIM(LEFT(H3386,MATCH(TRUE,ISNUMBER(VALUE(MID(H3386,ROW($A$1:$A$100),1))),0)-1))))</f>
        <v>Merkurstrasse</v>
      </c>
      <c r="J3386" s="1" t="str" cm="1">
        <f t="array" ref="J3386">IF(H3386="","",IF(COUNT(VALUE(MID(H3386,ROW($A$1:$A$100),1)))=0,"",RIGHT(H3386,LEN(H3386)-MATCH(TRUE,ISNUMBER(VALUE(MID(H3386,ROW($A$1:$A$100),1))),0)+1)))</f>
        <v>20</v>
      </c>
      <c r="K3386" s="1" t="s">
        <v>22</v>
      </c>
      <c r="L3386" s="1" t="s">
        <v>260</v>
      </c>
      <c r="M3386" s="1" t="str">
        <f t="shared" si="157"/>
        <v>8032</v>
      </c>
      <c r="N3386" s="1" t="str">
        <f t="shared" si="158"/>
        <v>Zürich</v>
      </c>
      <c r="O3386" s="1" t="s">
        <v>24</v>
      </c>
      <c r="P3386" s="1" t="s">
        <v>9812</v>
      </c>
      <c r="Q3386" s="1" t="s">
        <v>128</v>
      </c>
      <c r="R3386" s="1" t="s">
        <v>22</v>
      </c>
      <c r="S3386" s="1" t="s">
        <v>22</v>
      </c>
      <c r="T3386" s="1" t="s">
        <v>9813</v>
      </c>
      <c r="U3386" s="1" t="s">
        <v>27</v>
      </c>
    </row>
    <row r="3387" spans="1:21" ht="15" x14ac:dyDescent="0.2">
      <c r="A3387" s="1" t="s">
        <v>16</v>
      </c>
      <c r="B3387" s="1" t="s">
        <v>17</v>
      </c>
      <c r="C3387" s="1" t="s">
        <v>299</v>
      </c>
      <c r="D3387" s="1" t="s">
        <v>14783</v>
      </c>
      <c r="E3387" s="1" t="s">
        <v>4674</v>
      </c>
      <c r="F3387" s="1" t="s">
        <v>22</v>
      </c>
      <c r="G3387" s="2" t="str">
        <f t="shared" si="156"/>
        <v>Xundheitszentrum Stein am Rhein</v>
      </c>
      <c r="H3387" s="1" t="s">
        <v>4675</v>
      </c>
      <c r="I3387" s="1" t="str" cm="1">
        <f t="array" ref="I3387">IF(H3387="","",IF(COUNT(VALUE(MID(H3387,ROW($A$1:$A$100),1)))=0,H3387,TRIM(LEFT(H3387,MATCH(TRUE,ISNUMBER(VALUE(MID(H3387,ROW($A$1:$A$100),1))),0)-1))))</f>
        <v>Chlini Schanz</v>
      </c>
      <c r="J3387" s="1" t="str" cm="1">
        <f t="array" ref="J3387">IF(H3387="","",IF(COUNT(VALUE(MID(H3387,ROW($A$1:$A$100),1)))=0,"",RIGHT(H3387,LEN(H3387)-MATCH(TRUE,ISNUMBER(VALUE(MID(H3387,ROW($A$1:$A$100),1))),0)+1)))</f>
        <v>42</v>
      </c>
      <c r="K3387" s="1" t="s">
        <v>22</v>
      </c>
      <c r="L3387" s="1" t="s">
        <v>4676</v>
      </c>
      <c r="M3387" s="1" t="str">
        <f t="shared" si="157"/>
        <v>8260</v>
      </c>
      <c r="N3387" s="1" t="str">
        <f t="shared" si="158"/>
        <v>Stein am Rhein</v>
      </c>
      <c r="O3387" s="1" t="s">
        <v>24</v>
      </c>
      <c r="P3387" s="1" t="s">
        <v>14784</v>
      </c>
      <c r="Q3387" s="1" t="s">
        <v>80</v>
      </c>
      <c r="R3387" s="1" t="s">
        <v>22</v>
      </c>
      <c r="S3387" s="1" t="s">
        <v>22</v>
      </c>
      <c r="T3387" s="1" t="s">
        <v>14785</v>
      </c>
      <c r="U3387" s="1" t="s">
        <v>27</v>
      </c>
    </row>
    <row r="3388" spans="1:21" ht="30" x14ac:dyDescent="0.2">
      <c r="A3388" s="1" t="s">
        <v>16</v>
      </c>
      <c r="B3388" s="1" t="s">
        <v>64</v>
      </c>
      <c r="C3388" s="1" t="s">
        <v>9822</v>
      </c>
      <c r="D3388" s="1" t="s">
        <v>9823</v>
      </c>
      <c r="E3388" s="1" t="s">
        <v>1743</v>
      </c>
      <c r="F3388" s="1" t="s">
        <v>3543</v>
      </c>
      <c r="G3388" s="2" t="str">
        <f t="shared" si="156"/>
        <v>Klinik Stephanshorn AG
_x000D_YUNA</v>
      </c>
      <c r="H3388" s="1" t="s">
        <v>3544</v>
      </c>
      <c r="I3388" s="1" t="str" cm="1">
        <f t="array" ref="I3388">IF(H3388="","",IF(COUNT(VALUE(MID(H3388,ROW($A$1:$A$100),1)))=0,H3388,TRIM(LEFT(H3388,MATCH(TRUE,ISNUMBER(VALUE(MID(H3388,ROW($A$1:$A$100),1))),0)-1))))</f>
        <v>Brauerstrasse</v>
      </c>
      <c r="J3388" s="1" t="str" cm="1">
        <f t="array" ref="J3388">IF(H3388="","",IF(COUNT(VALUE(MID(H3388,ROW($A$1:$A$100),1)))=0,"",RIGHT(H3388,LEN(H3388)-MATCH(TRUE,ISNUMBER(VALUE(MID(H3388,ROW($A$1:$A$100),1))),0)+1)))</f>
        <v>95</v>
      </c>
      <c r="K3388" s="1" t="s">
        <v>22</v>
      </c>
      <c r="L3388" s="1" t="s">
        <v>1230</v>
      </c>
      <c r="M3388" s="1" t="str">
        <f t="shared" si="157"/>
        <v>9016</v>
      </c>
      <c r="N3388" s="1" t="str">
        <f t="shared" si="158"/>
        <v>St. Gallen</v>
      </c>
      <c r="O3388" s="1" t="s">
        <v>24</v>
      </c>
      <c r="P3388" s="1" t="s">
        <v>9824</v>
      </c>
      <c r="Q3388" s="1" t="s">
        <v>21</v>
      </c>
      <c r="R3388" s="1" t="s">
        <v>22</v>
      </c>
      <c r="S3388" s="1" t="s">
        <v>22</v>
      </c>
      <c r="T3388" s="1" t="s">
        <v>9825</v>
      </c>
      <c r="U3388" s="1" t="s">
        <v>27</v>
      </c>
    </row>
    <row r="3389" spans="1:21" ht="15" x14ac:dyDescent="0.2">
      <c r="A3389" s="1" t="s">
        <v>16</v>
      </c>
      <c r="B3389" s="1" t="s">
        <v>64</v>
      </c>
      <c r="C3389" s="1" t="s">
        <v>1503</v>
      </c>
      <c r="D3389" s="1" t="s">
        <v>9800</v>
      </c>
      <c r="E3389" s="1" t="s">
        <v>8773</v>
      </c>
      <c r="F3389" s="1" t="s">
        <v>22</v>
      </c>
      <c r="G3389" s="2" t="str">
        <f t="shared" si="156"/>
        <v>Zentrumspraxis Regensdorf</v>
      </c>
      <c r="H3389" s="1" t="s">
        <v>3703</v>
      </c>
      <c r="I3389" s="1" t="str" cm="1">
        <f t="array" ref="I3389">IF(H3389="","",IF(COUNT(VALUE(MID(H3389,ROW($A$1:$A$100),1)))=0,H3389,TRIM(LEFT(H3389,MATCH(TRUE,ISNUMBER(VALUE(MID(H3389,ROW($A$1:$A$100),1))),0)-1))))</f>
        <v>Im Zentrum</v>
      </c>
      <c r="J3389" s="1" t="str" cm="1">
        <f t="array" ref="J3389">IF(H3389="","",IF(COUNT(VALUE(MID(H3389,ROW($A$1:$A$100),1)))=0,"",RIGHT(H3389,LEN(H3389)-MATCH(TRUE,ISNUMBER(VALUE(MID(H3389,ROW($A$1:$A$100),1))),0)+1)))</f>
        <v>1</v>
      </c>
      <c r="K3389" s="1" t="s">
        <v>22</v>
      </c>
      <c r="L3389" s="1" t="s">
        <v>6445</v>
      </c>
      <c r="M3389" s="1" t="str">
        <f t="shared" si="157"/>
        <v>8105</v>
      </c>
      <c r="N3389" s="1" t="str">
        <f t="shared" si="158"/>
        <v>Regensdorf</v>
      </c>
      <c r="O3389" s="1" t="s">
        <v>24</v>
      </c>
      <c r="P3389" s="1" t="s">
        <v>9801</v>
      </c>
      <c r="Q3389" s="1" t="s">
        <v>21</v>
      </c>
      <c r="R3389" s="1" t="s">
        <v>128</v>
      </c>
      <c r="S3389" s="1" t="s">
        <v>22</v>
      </c>
      <c r="T3389" s="1" t="s">
        <v>9802</v>
      </c>
      <c r="U3389" s="1" t="s">
        <v>27</v>
      </c>
    </row>
    <row r="3390" spans="1:21" ht="15" x14ac:dyDescent="0.2">
      <c r="A3390" s="1" t="s">
        <v>73</v>
      </c>
      <c r="B3390" s="1" t="s">
        <v>64</v>
      </c>
      <c r="C3390" s="1" t="s">
        <v>1344</v>
      </c>
      <c r="D3390" s="1" t="s">
        <v>2193</v>
      </c>
      <c r="E3390" s="1" t="s">
        <v>1086</v>
      </c>
      <c r="F3390" s="1" t="s">
        <v>22</v>
      </c>
      <c r="G3390" s="2" t="str">
        <f t="shared" si="156"/>
        <v>Praxis am Bahnhof AG</v>
      </c>
      <c r="H3390" s="1" t="s">
        <v>1087</v>
      </c>
      <c r="I3390" s="1" t="str" cm="1">
        <f t="array" ref="I3390">IF(H3390="","",IF(COUNT(VALUE(MID(H3390,ROW($A$1:$A$100),1)))=0,H3390,TRIM(LEFT(H3390,MATCH(TRUE,ISNUMBER(VALUE(MID(H3390,ROW($A$1:$A$100),1))),0)-1))))</f>
        <v>Dorfstrasse</v>
      </c>
      <c r="J3390" s="1" t="str" cm="1">
        <f t="array" ref="J3390">IF(H3390="","",IF(COUNT(VALUE(MID(H3390,ROW($A$1:$A$100),1)))=0,"",RIGHT(H3390,LEN(H3390)-MATCH(TRUE,ISNUMBER(VALUE(MID(H3390,ROW($A$1:$A$100),1))),0)+1)))</f>
        <v>43/44</v>
      </c>
      <c r="K3390" s="1" t="s">
        <v>22</v>
      </c>
      <c r="L3390" s="1" t="s">
        <v>1088</v>
      </c>
      <c r="M3390" s="1" t="str">
        <f t="shared" si="157"/>
        <v>8630</v>
      </c>
      <c r="N3390" s="1" t="str">
        <f t="shared" si="158"/>
        <v>Rüti ZH</v>
      </c>
      <c r="O3390" s="1" t="s">
        <v>24</v>
      </c>
      <c r="P3390" s="1" t="s">
        <v>2194</v>
      </c>
      <c r="Q3390" s="1" t="s">
        <v>128</v>
      </c>
      <c r="R3390" s="1" t="s">
        <v>2195</v>
      </c>
      <c r="S3390" s="1" t="s">
        <v>80</v>
      </c>
      <c r="T3390" s="1" t="s">
        <v>2196</v>
      </c>
      <c r="U3390" s="1" t="s">
        <v>27</v>
      </c>
    </row>
    <row r="3391" spans="1:21" ht="15" x14ac:dyDescent="0.2">
      <c r="A3391" s="1" t="s">
        <v>73</v>
      </c>
      <c r="B3391" s="1" t="s">
        <v>64</v>
      </c>
      <c r="C3391" s="1" t="s">
        <v>1037</v>
      </c>
      <c r="D3391" s="1" t="s">
        <v>2029</v>
      </c>
      <c r="E3391" s="1" t="s">
        <v>2030</v>
      </c>
      <c r="F3391" s="1" t="s">
        <v>22</v>
      </c>
      <c r="G3391" s="2" t="str">
        <f t="shared" si="156"/>
        <v>Hausarztpraxis Grossfeld AG</v>
      </c>
      <c r="H3391" s="1" t="s">
        <v>2031</v>
      </c>
      <c r="I3391" s="1" t="str" cm="1">
        <f t="array" ref="I3391">IF(H3391="","",IF(COUNT(VALUE(MID(H3391,ROW($A$1:$A$100),1)))=0,H3391,TRIM(LEFT(H3391,MATCH(TRUE,ISNUMBER(VALUE(MID(H3391,ROW($A$1:$A$100),1))),0)-1))))</f>
        <v>Grossfeldstrasse</v>
      </c>
      <c r="J3391" s="1" t="str" cm="1">
        <f t="array" ref="J3391">IF(H3391="","",IF(COUNT(VALUE(MID(H3391,ROW($A$1:$A$100),1)))=0,"",RIGHT(H3391,LEN(H3391)-MATCH(TRUE,ISNUMBER(VALUE(MID(H3391,ROW($A$1:$A$100),1))),0)+1)))</f>
        <v>1</v>
      </c>
      <c r="K3391" s="1" t="s">
        <v>22</v>
      </c>
      <c r="L3391" s="1" t="s">
        <v>2032</v>
      </c>
      <c r="M3391" s="1" t="str">
        <f t="shared" si="157"/>
        <v>7310</v>
      </c>
      <c r="N3391" s="1" t="str">
        <f t="shared" si="158"/>
        <v>Bad Ragaz</v>
      </c>
      <c r="O3391" s="1" t="s">
        <v>24</v>
      </c>
      <c r="P3391" s="1" t="s">
        <v>2033</v>
      </c>
      <c r="Q3391" s="1" t="s">
        <v>128</v>
      </c>
      <c r="R3391" s="1" t="s">
        <v>22</v>
      </c>
      <c r="S3391" s="1" t="s">
        <v>22</v>
      </c>
      <c r="T3391" s="1" t="s">
        <v>2034</v>
      </c>
      <c r="U3391" s="1" t="s">
        <v>27</v>
      </c>
    </row>
    <row r="3392" spans="1:21" ht="15" x14ac:dyDescent="0.2">
      <c r="A3392" s="1" t="s">
        <v>16</v>
      </c>
      <c r="B3392" s="1" t="s">
        <v>64</v>
      </c>
      <c r="C3392" s="1" t="s">
        <v>6119</v>
      </c>
      <c r="D3392" s="1" t="s">
        <v>2029</v>
      </c>
      <c r="E3392" s="1" t="s">
        <v>9336</v>
      </c>
      <c r="F3392" s="1" t="s">
        <v>22</v>
      </c>
      <c r="G3392" s="2" t="str">
        <f t="shared" si="156"/>
        <v>Praxis Felsenstein Dr. Signer</v>
      </c>
      <c r="H3392" s="1" t="s">
        <v>9337</v>
      </c>
      <c r="I3392" s="1" t="str" cm="1">
        <f t="array" ref="I3392">IF(H3392="","",IF(COUNT(VALUE(MID(H3392,ROW($A$1:$A$100),1)))=0,H3392,TRIM(LEFT(H3392,MATCH(TRUE,ISNUMBER(VALUE(MID(H3392,ROW($A$1:$A$100),1))),0)-1))))</f>
        <v>Felsensteinstrasse</v>
      </c>
      <c r="J3392" s="1" t="str" cm="1">
        <f t="array" ref="J3392">IF(H3392="","",IF(COUNT(VALUE(MID(H3392,ROW($A$1:$A$100),1)))=0,"",RIGHT(H3392,LEN(H3392)-MATCH(TRUE,ISNUMBER(VALUE(MID(H3392,ROW($A$1:$A$100),1))),0)+1)))</f>
        <v>12</v>
      </c>
      <c r="K3392" s="1" t="s">
        <v>22</v>
      </c>
      <c r="L3392" s="1" t="s">
        <v>594</v>
      </c>
      <c r="M3392" s="1" t="str">
        <f t="shared" si="157"/>
        <v>9642</v>
      </c>
      <c r="N3392" s="1" t="str">
        <f t="shared" si="158"/>
        <v>Ebnat-Kappel</v>
      </c>
      <c r="O3392" s="1" t="s">
        <v>24</v>
      </c>
      <c r="P3392" s="1" t="s">
        <v>9338</v>
      </c>
      <c r="Q3392" s="1" t="s">
        <v>128</v>
      </c>
      <c r="R3392" s="1" t="s">
        <v>22</v>
      </c>
      <c r="S3392" s="1" t="s">
        <v>22</v>
      </c>
      <c r="T3392" s="1" t="s">
        <v>9339</v>
      </c>
      <c r="U3392" s="1" t="s">
        <v>27</v>
      </c>
    </row>
    <row r="3393" spans="1:21" ht="15" x14ac:dyDescent="0.2">
      <c r="A3393" s="1" t="s">
        <v>16</v>
      </c>
      <c r="B3393" s="1" t="s">
        <v>64</v>
      </c>
      <c r="C3393" s="1" t="s">
        <v>7575</v>
      </c>
      <c r="D3393" s="1" t="s">
        <v>7576</v>
      </c>
      <c r="E3393" s="1" t="s">
        <v>7577</v>
      </c>
      <c r="F3393" s="1" t="s">
        <v>22</v>
      </c>
      <c r="G3393" s="2" t="str">
        <f t="shared" si="156"/>
        <v>Praxis Dr. Signori-Correa Fatima</v>
      </c>
      <c r="H3393" s="1" t="s">
        <v>7578</v>
      </c>
      <c r="I3393" s="1" t="str" cm="1">
        <f t="array" ref="I3393">IF(H3393="","",IF(COUNT(VALUE(MID(H3393,ROW($A$1:$A$100),1)))=0,H3393,TRIM(LEFT(H3393,MATCH(TRUE,ISNUMBER(VALUE(MID(H3393,ROW($A$1:$A$100),1))),0)-1))))</f>
        <v>Rämistrasse</v>
      </c>
      <c r="J3393" s="1" t="str" cm="1">
        <f t="array" ref="J3393">IF(H3393="","",IF(COUNT(VALUE(MID(H3393,ROW($A$1:$A$100),1)))=0,"",RIGHT(H3393,LEN(H3393)-MATCH(TRUE,ISNUMBER(VALUE(MID(H3393,ROW($A$1:$A$100),1))),0)+1)))</f>
        <v>39</v>
      </c>
      <c r="K3393" s="1" t="s">
        <v>22</v>
      </c>
      <c r="L3393" s="1" t="s">
        <v>415</v>
      </c>
      <c r="M3393" s="1" t="str">
        <f t="shared" si="157"/>
        <v>8001</v>
      </c>
      <c r="N3393" s="1" t="str">
        <f t="shared" si="158"/>
        <v>Zürich</v>
      </c>
      <c r="O3393" s="1" t="s">
        <v>24</v>
      </c>
      <c r="P3393" s="1" t="s">
        <v>7579</v>
      </c>
      <c r="Q3393" s="1" t="s">
        <v>80</v>
      </c>
      <c r="R3393" s="1" t="s">
        <v>22</v>
      </c>
      <c r="S3393" s="1" t="s">
        <v>22</v>
      </c>
      <c r="T3393" s="1" t="s">
        <v>7580</v>
      </c>
      <c r="U3393" s="1" t="s">
        <v>27</v>
      </c>
    </row>
    <row r="3394" spans="1:21" ht="15" x14ac:dyDescent="0.2">
      <c r="A3394" s="1" t="s">
        <v>16</v>
      </c>
      <c r="B3394" s="1" t="s">
        <v>17</v>
      </c>
      <c r="C3394" s="1" t="s">
        <v>2091</v>
      </c>
      <c r="D3394" s="1" t="s">
        <v>7339</v>
      </c>
      <c r="E3394" s="1" t="s">
        <v>1614</v>
      </c>
      <c r="F3394" s="1" t="s">
        <v>22</v>
      </c>
      <c r="G3394" s="2" t="str">
        <f t="shared" ref="G3394:G3457" si="159">IF(F3394="",E3394,E3394 &amp; CHAR(10) &amp; CHAR(13) &amp; F3394)</f>
        <v>Gynäkologikum Chur</v>
      </c>
      <c r="H3394" s="1" t="s">
        <v>1615</v>
      </c>
      <c r="I3394" s="1" t="str" cm="1">
        <f t="array" ref="I3394">IF(H3394="","",IF(COUNT(VALUE(MID(H3394,ROW($A$1:$A$100),1)))=0,H3394,TRIM(LEFT(H3394,MATCH(TRUE,ISNUMBER(VALUE(MID(H3394,ROW($A$1:$A$100),1))),0)-1))))</f>
        <v>Bahnhofstrasse</v>
      </c>
      <c r="J3394" s="1" t="str" cm="1">
        <f t="array" ref="J3394">IF(H3394="","",IF(COUNT(VALUE(MID(H3394,ROW($A$1:$A$100),1)))=0,"",RIGHT(H3394,LEN(H3394)-MATCH(TRUE,ISNUMBER(VALUE(MID(H3394,ROW($A$1:$A$100),1))),0)+1)))</f>
        <v>14</v>
      </c>
      <c r="K3394" s="1" t="s">
        <v>22</v>
      </c>
      <c r="L3394" s="1" t="s">
        <v>368</v>
      </c>
      <c r="M3394" s="1" t="str">
        <f t="shared" ref="M3394:M3457" si="160">LEFT(L3394,4)</f>
        <v>7000</v>
      </c>
      <c r="N3394" s="1" t="str">
        <f t="shared" ref="N3394:N3457" si="161">RIGHT(L3394,LEN(L3394)-5)</f>
        <v>Chur</v>
      </c>
      <c r="O3394" s="1" t="s">
        <v>24</v>
      </c>
      <c r="P3394" s="1" t="s">
        <v>7340</v>
      </c>
      <c r="Q3394" s="1" t="s">
        <v>21</v>
      </c>
      <c r="R3394" s="1" t="s">
        <v>22</v>
      </c>
      <c r="S3394" s="1" t="s">
        <v>22</v>
      </c>
      <c r="T3394" s="1" t="s">
        <v>7341</v>
      </c>
      <c r="U3394" s="1" t="s">
        <v>27</v>
      </c>
    </row>
    <row r="3395" spans="1:21" ht="15" x14ac:dyDescent="0.2">
      <c r="A3395" s="1" t="s">
        <v>16</v>
      </c>
      <c r="B3395" s="1" t="s">
        <v>900</v>
      </c>
      <c r="C3395" s="1" t="s">
        <v>3074</v>
      </c>
      <c r="D3395" s="1" t="s">
        <v>3075</v>
      </c>
      <c r="E3395" s="1" t="s">
        <v>1046</v>
      </c>
      <c r="F3395" s="1" t="s">
        <v>22</v>
      </c>
      <c r="G3395" s="2" t="str">
        <f t="shared" si="159"/>
        <v>Rosengarten Frauenpraxis AG</v>
      </c>
      <c r="H3395" s="1" t="s">
        <v>1047</v>
      </c>
      <c r="I3395" s="1" t="str" cm="1">
        <f t="array" ref="I3395">IF(H3395="","",IF(COUNT(VALUE(MID(H3395,ROW($A$1:$A$100),1)))=0,H3395,TRIM(LEFT(H3395,MATCH(TRUE,ISNUMBER(VALUE(MID(H3395,ROW($A$1:$A$100),1))),0)-1))))</f>
        <v>Bahnhofstrasse</v>
      </c>
      <c r="J3395" s="1" t="str" cm="1">
        <f t="array" ref="J3395">IF(H3395="","",IF(COUNT(VALUE(MID(H3395,ROW($A$1:$A$100),1)))=0,"",RIGHT(H3395,LEN(H3395)-MATCH(TRUE,ISNUMBER(VALUE(MID(H3395,ROW($A$1:$A$100),1))),0)+1)))</f>
        <v>231</v>
      </c>
      <c r="K3395" s="1" t="s">
        <v>22</v>
      </c>
      <c r="L3395" s="1" t="s">
        <v>1048</v>
      </c>
      <c r="M3395" s="1" t="str">
        <f t="shared" si="160"/>
        <v>8623</v>
      </c>
      <c r="N3395" s="1" t="str">
        <f t="shared" si="161"/>
        <v>Wetzikon ZH</v>
      </c>
      <c r="O3395" s="1" t="s">
        <v>24</v>
      </c>
      <c r="P3395" s="1" t="s">
        <v>3076</v>
      </c>
      <c r="Q3395" s="1" t="s">
        <v>21</v>
      </c>
      <c r="R3395" s="1" t="s">
        <v>22</v>
      </c>
      <c r="S3395" s="1" t="s">
        <v>22</v>
      </c>
      <c r="T3395" s="1" t="s">
        <v>3077</v>
      </c>
      <c r="U3395" s="1" t="s">
        <v>27</v>
      </c>
    </row>
    <row r="3396" spans="1:21" ht="30" x14ac:dyDescent="0.2">
      <c r="A3396" s="1" t="s">
        <v>73</v>
      </c>
      <c r="B3396" s="1" t="s">
        <v>900</v>
      </c>
      <c r="C3396" s="1" t="s">
        <v>6165</v>
      </c>
      <c r="D3396" s="1" t="s">
        <v>3075</v>
      </c>
      <c r="E3396" s="1" t="s">
        <v>1076</v>
      </c>
      <c r="F3396" s="1" t="s">
        <v>156</v>
      </c>
      <c r="G3396" s="2" t="str">
        <f t="shared" si="159"/>
        <v>Kantonsspital Frauenfeld
_x000D_Frauenklinik</v>
      </c>
      <c r="H3396" s="1" t="s">
        <v>22</v>
      </c>
      <c r="I3396" s="1" t="str" cm="1">
        <f t="array" ref="I3396">IF(H3396="","",IF(COUNT(VALUE(MID(H3396,ROW($A$1:$A$100),1)))=0,H3396,TRIM(LEFT(H3396,MATCH(TRUE,ISNUMBER(VALUE(MID(H3396,ROW($A$1:$A$100),1))),0)-1))))</f>
        <v/>
      </c>
      <c r="J3396" s="1" t="str" cm="1">
        <f t="array" ref="J3396">IF(H3396="","",IF(COUNT(VALUE(MID(H3396,ROW($A$1:$A$100),1)))=0,"",RIGHT(H3396,LEN(H3396)-MATCH(TRUE,ISNUMBER(VALUE(MID(H3396,ROW($A$1:$A$100),1))),0)+1)))</f>
        <v/>
      </c>
      <c r="K3396" s="1" t="s">
        <v>7</v>
      </c>
      <c r="L3396" s="1" t="s">
        <v>1077</v>
      </c>
      <c r="M3396" s="1" t="str">
        <f t="shared" si="160"/>
        <v>8501</v>
      </c>
      <c r="N3396" s="1" t="str">
        <f t="shared" si="161"/>
        <v>Frauenfeld</v>
      </c>
      <c r="O3396" s="1" t="s">
        <v>24</v>
      </c>
      <c r="P3396" s="1" t="s">
        <v>6166</v>
      </c>
      <c r="Q3396" s="1" t="s">
        <v>21</v>
      </c>
      <c r="R3396" s="1" t="s">
        <v>22</v>
      </c>
      <c r="S3396" s="1" t="s">
        <v>22</v>
      </c>
      <c r="T3396" s="1" t="s">
        <v>6167</v>
      </c>
      <c r="U3396" s="1" t="s">
        <v>27</v>
      </c>
    </row>
    <row r="3397" spans="1:21" ht="15" x14ac:dyDescent="0.2">
      <c r="A3397" s="1" t="s">
        <v>16</v>
      </c>
      <c r="B3397" s="1" t="s">
        <v>64</v>
      </c>
      <c r="C3397" s="1" t="s">
        <v>911</v>
      </c>
      <c r="D3397" s="1" t="s">
        <v>14219</v>
      </c>
      <c r="E3397" s="1" t="s">
        <v>1070</v>
      </c>
      <c r="F3397" s="1" t="s">
        <v>22</v>
      </c>
      <c r="G3397" s="2" t="str">
        <f t="shared" si="159"/>
        <v>Frauenpraxis Lindspitz</v>
      </c>
      <c r="H3397" s="1" t="s">
        <v>1071</v>
      </c>
      <c r="I3397" s="1" t="str" cm="1">
        <f t="array" ref="I3397">IF(H3397="","",IF(COUNT(VALUE(MID(H3397,ROW($A$1:$A$100),1)))=0,H3397,TRIM(LEFT(H3397,MATCH(TRUE,ISNUMBER(VALUE(MID(H3397,ROW($A$1:$A$100),1))),0)-1))))</f>
        <v>Lindstrasse</v>
      </c>
      <c r="J3397" s="1" t="str" cm="1">
        <f t="array" ref="J3397">IF(H3397="","",IF(COUNT(VALUE(MID(H3397,ROW($A$1:$A$100),1)))=0,"",RIGHT(H3397,LEN(H3397)-MATCH(TRUE,ISNUMBER(VALUE(MID(H3397,ROW($A$1:$A$100),1))),0)+1)))</f>
        <v>40</v>
      </c>
      <c r="K3397" s="1" t="s">
        <v>22</v>
      </c>
      <c r="L3397" s="1" t="s">
        <v>291</v>
      </c>
      <c r="M3397" s="1" t="str">
        <f t="shared" si="160"/>
        <v>8400</v>
      </c>
      <c r="N3397" s="1" t="str">
        <f t="shared" si="161"/>
        <v>Winterthur</v>
      </c>
      <c r="O3397" s="1" t="s">
        <v>24</v>
      </c>
      <c r="P3397" s="1" t="s">
        <v>14220</v>
      </c>
      <c r="Q3397" s="1" t="s">
        <v>21</v>
      </c>
      <c r="R3397" s="1" t="s">
        <v>22</v>
      </c>
      <c r="S3397" s="1" t="s">
        <v>22</v>
      </c>
      <c r="T3397" s="1" t="s">
        <v>14221</v>
      </c>
      <c r="U3397" s="1" t="s">
        <v>27</v>
      </c>
    </row>
    <row r="3398" spans="1:21" ht="15" x14ac:dyDescent="0.2">
      <c r="A3398" s="1" t="s">
        <v>73</v>
      </c>
      <c r="B3398" s="1" t="s">
        <v>64</v>
      </c>
      <c r="C3398" s="1" t="s">
        <v>610</v>
      </c>
      <c r="D3398" s="1" t="s">
        <v>9348</v>
      </c>
      <c r="E3398" s="1" t="s">
        <v>9349</v>
      </c>
      <c r="F3398" s="1" t="s">
        <v>22</v>
      </c>
      <c r="G3398" s="2" t="str">
        <f t="shared" si="159"/>
        <v>Praxis Dr. Simeon René</v>
      </c>
      <c r="H3398" s="1" t="s">
        <v>9350</v>
      </c>
      <c r="I3398" s="1" t="str" cm="1">
        <f t="array" ref="I3398">IF(H3398="","",IF(COUNT(VALUE(MID(H3398,ROW($A$1:$A$100),1)))=0,H3398,TRIM(LEFT(H3398,MATCH(TRUE,ISNUMBER(VALUE(MID(H3398,ROW($A$1:$A$100),1))),0)-1))))</f>
        <v>Hottingerstrasse</v>
      </c>
      <c r="J3398" s="1" t="str" cm="1">
        <f t="array" ref="J3398">IF(H3398="","",IF(COUNT(VALUE(MID(H3398,ROW($A$1:$A$100),1)))=0,"",RIGHT(H3398,LEN(H3398)-MATCH(TRUE,ISNUMBER(VALUE(MID(H3398,ROW($A$1:$A$100),1))),0)+1)))</f>
        <v>16</v>
      </c>
      <c r="K3398" s="1" t="s">
        <v>22</v>
      </c>
      <c r="L3398" s="1" t="s">
        <v>260</v>
      </c>
      <c r="M3398" s="1" t="str">
        <f t="shared" si="160"/>
        <v>8032</v>
      </c>
      <c r="N3398" s="1" t="str">
        <f t="shared" si="161"/>
        <v>Zürich</v>
      </c>
      <c r="O3398" s="1" t="s">
        <v>24</v>
      </c>
      <c r="P3398" s="1" t="s">
        <v>9351</v>
      </c>
      <c r="Q3398" s="1" t="s">
        <v>21</v>
      </c>
      <c r="R3398" s="1" t="s">
        <v>22</v>
      </c>
      <c r="S3398" s="1" t="s">
        <v>22</v>
      </c>
      <c r="T3398" s="1" t="s">
        <v>9352</v>
      </c>
      <c r="U3398" s="1" t="s">
        <v>27</v>
      </c>
    </row>
    <row r="3399" spans="1:21" ht="15" x14ac:dyDescent="0.2">
      <c r="A3399" s="1" t="s">
        <v>73</v>
      </c>
      <c r="B3399" s="1" t="s">
        <v>64</v>
      </c>
      <c r="C3399" s="1" t="s">
        <v>2694</v>
      </c>
      <c r="D3399" s="1" t="s">
        <v>9345</v>
      </c>
      <c r="E3399" s="1" t="s">
        <v>1901</v>
      </c>
      <c r="F3399" s="1" t="s">
        <v>22</v>
      </c>
      <c r="G3399" s="2" t="str">
        <f t="shared" si="159"/>
        <v>Praxisgemeinschaft Altstetten</v>
      </c>
      <c r="H3399" s="1" t="s">
        <v>1902</v>
      </c>
      <c r="I3399" s="1" t="str" cm="1">
        <f t="array" ref="I3399">IF(H3399="","",IF(COUNT(VALUE(MID(H3399,ROW($A$1:$A$100),1)))=0,H3399,TRIM(LEFT(H3399,MATCH(TRUE,ISNUMBER(VALUE(MID(H3399,ROW($A$1:$A$100),1))),0)-1))))</f>
        <v>Eugen-Huber-Strasse</v>
      </c>
      <c r="J3399" s="1" t="str" cm="1">
        <f t="array" ref="J3399">IF(H3399="","",IF(COUNT(VALUE(MID(H3399,ROW($A$1:$A$100),1)))=0,"",RIGHT(H3399,LEN(H3399)-MATCH(TRUE,ISNUMBER(VALUE(MID(H3399,ROW($A$1:$A$100),1))),0)+1)))</f>
        <v>16</v>
      </c>
      <c r="K3399" s="1" t="s">
        <v>22</v>
      </c>
      <c r="L3399" s="1" t="s">
        <v>1440</v>
      </c>
      <c r="M3399" s="1" t="str">
        <f t="shared" si="160"/>
        <v>8048</v>
      </c>
      <c r="N3399" s="1" t="str">
        <f t="shared" si="161"/>
        <v>Zürich</v>
      </c>
      <c r="O3399" s="1" t="s">
        <v>24</v>
      </c>
      <c r="P3399" s="1" t="s">
        <v>9346</v>
      </c>
      <c r="Q3399" s="1" t="s">
        <v>128</v>
      </c>
      <c r="R3399" s="1" t="s">
        <v>22</v>
      </c>
      <c r="S3399" s="1" t="s">
        <v>22</v>
      </c>
      <c r="T3399" s="1" t="s">
        <v>9347</v>
      </c>
      <c r="U3399" s="1" t="s">
        <v>27</v>
      </c>
    </row>
    <row r="3400" spans="1:21" ht="15" x14ac:dyDescent="0.2">
      <c r="A3400" s="1" t="s">
        <v>16</v>
      </c>
      <c r="B3400" s="1" t="s">
        <v>64</v>
      </c>
      <c r="C3400" s="1" t="s">
        <v>16306</v>
      </c>
      <c r="D3400" s="1" t="s">
        <v>16307</v>
      </c>
      <c r="E3400" s="1" t="s">
        <v>5071</v>
      </c>
      <c r="F3400" s="1" t="s">
        <v>22</v>
      </c>
      <c r="G3400" s="2" t="str">
        <f t="shared" si="159"/>
        <v>Medbase Kreuzlingen</v>
      </c>
      <c r="H3400" s="1" t="s">
        <v>5072</v>
      </c>
      <c r="I3400" s="1" t="str" cm="1">
        <f t="array" ref="I3400">IF(H3400="","",IF(COUNT(VALUE(MID(H3400,ROW($A$1:$A$100),1)))=0,H3400,TRIM(LEFT(H3400,MATCH(TRUE,ISNUMBER(VALUE(MID(H3400,ROW($A$1:$A$100),1))),0)-1))))</f>
        <v>Brückenstrasse</v>
      </c>
      <c r="J3400" s="1" t="str" cm="1">
        <f t="array" ref="J3400">IF(H3400="","",IF(COUNT(VALUE(MID(H3400,ROW($A$1:$A$100),1)))=0,"",RIGHT(H3400,LEN(H3400)-MATCH(TRUE,ISNUMBER(VALUE(MID(H3400,ROW($A$1:$A$100),1))),0)+1)))</f>
        <v>11</v>
      </c>
      <c r="K3400" s="1" t="s">
        <v>22</v>
      </c>
      <c r="L3400" s="1" t="s">
        <v>644</v>
      </c>
      <c r="M3400" s="1" t="str">
        <f t="shared" si="160"/>
        <v>8280</v>
      </c>
      <c r="N3400" s="1" t="str">
        <f t="shared" si="161"/>
        <v>Kreuzlingen</v>
      </c>
      <c r="O3400" s="1" t="s">
        <v>24</v>
      </c>
      <c r="P3400" s="1" t="s">
        <v>16308</v>
      </c>
      <c r="Q3400" s="1" t="s">
        <v>128</v>
      </c>
      <c r="R3400" s="1" t="s">
        <v>22</v>
      </c>
      <c r="S3400" s="1" t="s">
        <v>22</v>
      </c>
      <c r="T3400" s="1" t="s">
        <v>16309</v>
      </c>
      <c r="U3400" s="1" t="s">
        <v>27</v>
      </c>
    </row>
    <row r="3401" spans="1:21" ht="15" x14ac:dyDescent="0.2">
      <c r="A3401" s="1" t="s">
        <v>73</v>
      </c>
      <c r="B3401" s="1" t="s">
        <v>64</v>
      </c>
      <c r="C3401" s="1" t="s">
        <v>1051</v>
      </c>
      <c r="D3401" s="1" t="s">
        <v>1677</v>
      </c>
      <c r="E3401" s="1" t="s">
        <v>1678</v>
      </c>
      <c r="F3401" s="1" t="s">
        <v>22</v>
      </c>
      <c r="G3401" s="2" t="str">
        <f t="shared" si="159"/>
        <v>Arztpraxis Rüthi</v>
      </c>
      <c r="H3401" s="1" t="s">
        <v>1679</v>
      </c>
      <c r="I3401" s="1" t="str" cm="1">
        <f t="array" ref="I3401">IF(H3401="","",IF(COUNT(VALUE(MID(H3401,ROW($A$1:$A$100),1)))=0,H3401,TRIM(LEFT(H3401,MATCH(TRUE,ISNUMBER(VALUE(MID(H3401,ROW($A$1:$A$100),1))),0)-1))))</f>
        <v>Büchelstrasse</v>
      </c>
      <c r="J3401" s="1" t="str" cm="1">
        <f t="array" ref="J3401">IF(H3401="","",IF(COUNT(VALUE(MID(H3401,ROW($A$1:$A$100),1)))=0,"",RIGHT(H3401,LEN(H3401)-MATCH(TRUE,ISNUMBER(VALUE(MID(H3401,ROW($A$1:$A$100),1))),0)+1)))</f>
        <v>15</v>
      </c>
      <c r="K3401" s="1" t="s">
        <v>22</v>
      </c>
      <c r="L3401" s="1" t="s">
        <v>1680</v>
      </c>
      <c r="M3401" s="1" t="str">
        <f t="shared" si="160"/>
        <v>9464</v>
      </c>
      <c r="N3401" s="1" t="str">
        <f t="shared" si="161"/>
        <v>Rüthi (Rheintal)</v>
      </c>
      <c r="O3401" s="1" t="s">
        <v>24</v>
      </c>
      <c r="P3401" s="1" t="s">
        <v>1683</v>
      </c>
      <c r="Q3401" s="1" t="s">
        <v>80</v>
      </c>
      <c r="R3401" s="1" t="s">
        <v>22</v>
      </c>
      <c r="S3401" s="1" t="s">
        <v>22</v>
      </c>
      <c r="T3401" s="1" t="s">
        <v>1684</v>
      </c>
      <c r="U3401" s="1" t="s">
        <v>27</v>
      </c>
    </row>
    <row r="3402" spans="1:21" ht="15" x14ac:dyDescent="0.2">
      <c r="A3402" s="1" t="s">
        <v>16</v>
      </c>
      <c r="B3402" s="1" t="s">
        <v>64</v>
      </c>
      <c r="C3402" s="1" t="s">
        <v>378</v>
      </c>
      <c r="D3402" s="1" t="s">
        <v>1677</v>
      </c>
      <c r="E3402" s="1" t="s">
        <v>1678</v>
      </c>
      <c r="F3402" s="1" t="s">
        <v>22</v>
      </c>
      <c r="G3402" s="2" t="str">
        <f t="shared" si="159"/>
        <v>Arztpraxis Rüthi</v>
      </c>
      <c r="H3402" s="1" t="s">
        <v>1679</v>
      </c>
      <c r="I3402" s="1" t="str" cm="1">
        <f t="array" ref="I3402">IF(H3402="","",IF(COUNT(VALUE(MID(H3402,ROW($A$1:$A$100),1)))=0,H3402,TRIM(LEFT(H3402,MATCH(TRUE,ISNUMBER(VALUE(MID(H3402,ROW($A$1:$A$100),1))),0)-1))))</f>
        <v>Büchelstrasse</v>
      </c>
      <c r="J3402" s="1" t="str" cm="1">
        <f t="array" ref="J3402">IF(H3402="","",IF(COUNT(VALUE(MID(H3402,ROW($A$1:$A$100),1)))=0,"",RIGHT(H3402,LEN(H3402)-MATCH(TRUE,ISNUMBER(VALUE(MID(H3402,ROW($A$1:$A$100),1))),0)+1)))</f>
        <v>15</v>
      </c>
      <c r="K3402" s="1" t="s">
        <v>22</v>
      </c>
      <c r="L3402" s="1" t="s">
        <v>1680</v>
      </c>
      <c r="M3402" s="1" t="str">
        <f t="shared" si="160"/>
        <v>9464</v>
      </c>
      <c r="N3402" s="1" t="str">
        <f t="shared" si="161"/>
        <v>Rüthi (Rheintal)</v>
      </c>
      <c r="O3402" s="1" t="s">
        <v>24</v>
      </c>
      <c r="P3402" s="1" t="s">
        <v>1681</v>
      </c>
      <c r="Q3402" s="1" t="s">
        <v>80</v>
      </c>
      <c r="R3402" s="1" t="s">
        <v>22</v>
      </c>
      <c r="S3402" s="1" t="s">
        <v>22</v>
      </c>
      <c r="T3402" s="1" t="s">
        <v>1682</v>
      </c>
      <c r="U3402" s="1" t="s">
        <v>27</v>
      </c>
    </row>
    <row r="3403" spans="1:21" ht="15" x14ac:dyDescent="0.2">
      <c r="A3403" s="1" t="s">
        <v>16</v>
      </c>
      <c r="B3403" s="1" t="s">
        <v>64</v>
      </c>
      <c r="C3403" s="1" t="s">
        <v>2316</v>
      </c>
      <c r="D3403" s="1" t="s">
        <v>9359</v>
      </c>
      <c r="E3403" s="1" t="s">
        <v>9360</v>
      </c>
      <c r="F3403" s="1" t="s">
        <v>22</v>
      </c>
      <c r="G3403" s="2" t="str">
        <f t="shared" si="159"/>
        <v>Gynpraxis Bachenbülach</v>
      </c>
      <c r="H3403" s="1" t="s">
        <v>9361</v>
      </c>
      <c r="I3403" s="1" t="str" cm="1">
        <f t="array" ref="I3403">IF(H3403="","",IF(COUNT(VALUE(MID(H3403,ROW($A$1:$A$100),1)))=0,H3403,TRIM(LEFT(H3403,MATCH(TRUE,ISNUMBER(VALUE(MID(H3403,ROW($A$1:$A$100),1))),0)-1))))</f>
        <v>Eschenmosenstrasse</v>
      </c>
      <c r="J3403" s="1" t="str" cm="1">
        <f t="array" ref="J3403">IF(H3403="","",IF(COUNT(VALUE(MID(H3403,ROW($A$1:$A$100),1)))=0,"",RIGHT(H3403,LEN(H3403)-MATCH(TRUE,ISNUMBER(VALUE(MID(H3403,ROW($A$1:$A$100),1))),0)+1)))</f>
        <v>8</v>
      </c>
      <c r="K3403" s="1" t="s">
        <v>22</v>
      </c>
      <c r="L3403" s="1" t="s">
        <v>214</v>
      </c>
      <c r="M3403" s="1" t="str">
        <f t="shared" si="160"/>
        <v>8184</v>
      </c>
      <c r="N3403" s="1" t="str">
        <f t="shared" si="161"/>
        <v>Bachenbülach</v>
      </c>
      <c r="O3403" s="1" t="s">
        <v>24</v>
      </c>
      <c r="P3403" s="1" t="s">
        <v>9362</v>
      </c>
      <c r="Q3403" s="1" t="s">
        <v>21</v>
      </c>
      <c r="R3403" s="1" t="s">
        <v>22</v>
      </c>
      <c r="S3403" s="1" t="s">
        <v>22</v>
      </c>
      <c r="T3403" s="1" t="s">
        <v>9363</v>
      </c>
      <c r="U3403" s="1" t="s">
        <v>27</v>
      </c>
    </row>
    <row r="3404" spans="1:21" ht="15" x14ac:dyDescent="0.2">
      <c r="A3404" s="1" t="s">
        <v>16</v>
      </c>
      <c r="B3404" s="1" t="s">
        <v>64</v>
      </c>
      <c r="C3404" s="1" t="s">
        <v>3558</v>
      </c>
      <c r="D3404" s="1" t="s">
        <v>1226</v>
      </c>
      <c r="E3404" s="1" t="s">
        <v>4965</v>
      </c>
      <c r="F3404" s="1" t="s">
        <v>22</v>
      </c>
      <c r="G3404" s="2" t="str">
        <f t="shared" si="159"/>
        <v>Frauenpraxis mit Herz AG</v>
      </c>
      <c r="H3404" s="1" t="s">
        <v>4966</v>
      </c>
      <c r="I3404" s="1" t="str" cm="1">
        <f t="array" ref="I3404">IF(H3404="","",IF(COUNT(VALUE(MID(H3404,ROW($A$1:$A$100),1)))=0,H3404,TRIM(LEFT(H3404,MATCH(TRUE,ISNUMBER(VALUE(MID(H3404,ROW($A$1:$A$100),1))),0)-1))))</f>
        <v>Bahnhofstrasse</v>
      </c>
      <c r="J3404" s="1" t="str" cm="1">
        <f t="array" ref="J3404">IF(H3404="","",IF(COUNT(VALUE(MID(H3404,ROW($A$1:$A$100),1)))=0,"",RIGHT(H3404,LEN(H3404)-MATCH(TRUE,ISNUMBER(VALUE(MID(H3404,ROW($A$1:$A$100),1))),0)+1)))</f>
        <v>12b</v>
      </c>
      <c r="K3404" s="1" t="s">
        <v>22</v>
      </c>
      <c r="L3404" s="1" t="s">
        <v>722</v>
      </c>
      <c r="M3404" s="1" t="str">
        <f t="shared" si="160"/>
        <v>8595</v>
      </c>
      <c r="N3404" s="1" t="str">
        <f t="shared" si="161"/>
        <v>Altnau</v>
      </c>
      <c r="O3404" s="1" t="s">
        <v>24</v>
      </c>
      <c r="P3404" s="1" t="s">
        <v>16268</v>
      </c>
      <c r="Q3404" s="1" t="s">
        <v>21</v>
      </c>
      <c r="R3404" s="1" t="s">
        <v>22</v>
      </c>
      <c r="S3404" s="1" t="s">
        <v>22</v>
      </c>
      <c r="T3404" s="1" t="s">
        <v>16269</v>
      </c>
      <c r="U3404" s="1" t="s">
        <v>27</v>
      </c>
    </row>
    <row r="3405" spans="1:21" ht="15" x14ac:dyDescent="0.2">
      <c r="A3405" s="1" t="s">
        <v>73</v>
      </c>
      <c r="B3405" s="1" t="s">
        <v>64</v>
      </c>
      <c r="C3405" s="1" t="s">
        <v>9353</v>
      </c>
      <c r="D3405" s="1" t="s">
        <v>9354</v>
      </c>
      <c r="E3405" s="1" t="s">
        <v>9355</v>
      </c>
      <c r="F3405" s="1" t="s">
        <v>22</v>
      </c>
      <c r="G3405" s="2" t="str">
        <f t="shared" si="159"/>
        <v>Praxis Dr. Simovic Mirko</v>
      </c>
      <c r="H3405" s="1" t="s">
        <v>9356</v>
      </c>
      <c r="I3405" s="1" t="str" cm="1">
        <f t="array" ref="I3405">IF(H3405="","",IF(COUNT(VALUE(MID(H3405,ROW($A$1:$A$100),1)))=0,H3405,TRIM(LEFT(H3405,MATCH(TRUE,ISNUMBER(VALUE(MID(H3405,ROW($A$1:$A$100),1))),0)-1))))</f>
        <v>Goethestrasse</v>
      </c>
      <c r="J3405" s="1" t="str" cm="1">
        <f t="array" ref="J3405">IF(H3405="","",IF(COUNT(VALUE(MID(H3405,ROW($A$1:$A$100),1)))=0,"",RIGHT(H3405,LEN(H3405)-MATCH(TRUE,ISNUMBER(VALUE(MID(H3405,ROW($A$1:$A$100),1))),0)+1)))</f>
        <v>26</v>
      </c>
      <c r="K3405" s="1" t="s">
        <v>22</v>
      </c>
      <c r="L3405" s="1" t="s">
        <v>2514</v>
      </c>
      <c r="M3405" s="1" t="str">
        <f t="shared" si="160"/>
        <v>8712</v>
      </c>
      <c r="N3405" s="1" t="str">
        <f t="shared" si="161"/>
        <v>Stäfa</v>
      </c>
      <c r="O3405" s="1" t="s">
        <v>24</v>
      </c>
      <c r="P3405" s="1" t="s">
        <v>9357</v>
      </c>
      <c r="Q3405" s="1" t="s">
        <v>21</v>
      </c>
      <c r="R3405" s="1" t="s">
        <v>22</v>
      </c>
      <c r="S3405" s="1" t="s">
        <v>22</v>
      </c>
      <c r="T3405" s="1" t="s">
        <v>9358</v>
      </c>
      <c r="U3405" s="1" t="s">
        <v>27</v>
      </c>
    </row>
    <row r="3406" spans="1:21" ht="15" x14ac:dyDescent="0.2">
      <c r="A3406" s="1" t="s">
        <v>73</v>
      </c>
      <c r="B3406" s="1" t="s">
        <v>64</v>
      </c>
      <c r="C3406" s="1" t="s">
        <v>197</v>
      </c>
      <c r="D3406" s="1" t="s">
        <v>9838</v>
      </c>
      <c r="E3406" s="1" t="s">
        <v>8349</v>
      </c>
      <c r="F3406" s="1" t="s">
        <v>22</v>
      </c>
      <c r="G3406" s="2" t="str">
        <f t="shared" si="159"/>
        <v>Praxis GYNE SINGER AG</v>
      </c>
      <c r="H3406" s="1" t="s">
        <v>6150</v>
      </c>
      <c r="I3406" s="1" t="str" cm="1">
        <f t="array" ref="I3406">IF(H3406="","",IF(COUNT(VALUE(MID(H3406,ROW($A$1:$A$100),1)))=0,H3406,TRIM(LEFT(H3406,MATCH(TRUE,ISNUMBER(VALUE(MID(H3406,ROW($A$1:$A$100),1))),0)-1))))</f>
        <v>Kohlrainstrasse</v>
      </c>
      <c r="J3406" s="1" t="str" cm="1">
        <f t="array" ref="J3406">IF(H3406="","",IF(COUNT(VALUE(MID(H3406,ROW($A$1:$A$100),1)))=0,"",RIGHT(H3406,LEN(H3406)-MATCH(TRUE,ISNUMBER(VALUE(MID(H3406,ROW($A$1:$A$100),1))),0)+1)))</f>
        <v>10</v>
      </c>
      <c r="K3406" s="1" t="s">
        <v>22</v>
      </c>
      <c r="L3406" s="1" t="s">
        <v>3090</v>
      </c>
      <c r="M3406" s="1" t="str">
        <f t="shared" si="160"/>
        <v>8700</v>
      </c>
      <c r="N3406" s="1" t="str">
        <f t="shared" si="161"/>
        <v>Küsnacht ZH</v>
      </c>
      <c r="O3406" s="1" t="s">
        <v>24</v>
      </c>
      <c r="P3406" s="1" t="s">
        <v>9839</v>
      </c>
      <c r="Q3406" s="1" t="s">
        <v>21</v>
      </c>
      <c r="R3406" s="1" t="s">
        <v>22</v>
      </c>
      <c r="S3406" s="1" t="s">
        <v>22</v>
      </c>
      <c r="T3406" s="1" t="s">
        <v>9840</v>
      </c>
      <c r="U3406" s="1" t="s">
        <v>27</v>
      </c>
    </row>
    <row r="3407" spans="1:21" ht="15" x14ac:dyDescent="0.2">
      <c r="A3407" s="1" t="s">
        <v>73</v>
      </c>
      <c r="B3407" s="1" t="s">
        <v>64</v>
      </c>
      <c r="C3407" s="1" t="s">
        <v>9364</v>
      </c>
      <c r="D3407" s="1" t="s">
        <v>9365</v>
      </c>
      <c r="E3407" s="1" t="s">
        <v>5236</v>
      </c>
      <c r="F3407" s="1" t="s">
        <v>22</v>
      </c>
      <c r="G3407" s="2" t="str">
        <f t="shared" si="159"/>
        <v>Praxis Gynova AG</v>
      </c>
      <c r="H3407" s="1" t="s">
        <v>5237</v>
      </c>
      <c r="I3407" s="1" t="str" cm="1">
        <f t="array" ref="I3407">IF(H3407="","",IF(COUNT(VALUE(MID(H3407,ROW($A$1:$A$100),1)))=0,H3407,TRIM(LEFT(H3407,MATCH(TRUE,ISNUMBER(VALUE(MID(H3407,ROW($A$1:$A$100),1))),0)-1))))</f>
        <v>Auf der Mauer</v>
      </c>
      <c r="J3407" s="1" t="str" cm="1">
        <f t="array" ref="J3407">IF(H3407="","",IF(COUNT(VALUE(MID(H3407,ROW($A$1:$A$100),1)))=0,"",RIGHT(H3407,LEN(H3407)-MATCH(TRUE,ISNUMBER(VALUE(MID(H3407,ROW($A$1:$A$100),1))),0)+1)))</f>
        <v>17</v>
      </c>
      <c r="K3407" s="1" t="s">
        <v>22</v>
      </c>
      <c r="L3407" s="1" t="s">
        <v>415</v>
      </c>
      <c r="M3407" s="1" t="str">
        <f t="shared" si="160"/>
        <v>8001</v>
      </c>
      <c r="N3407" s="1" t="str">
        <f t="shared" si="161"/>
        <v>Zürich</v>
      </c>
      <c r="O3407" s="1" t="s">
        <v>24</v>
      </c>
      <c r="P3407" s="1" t="s">
        <v>9366</v>
      </c>
      <c r="Q3407" s="1" t="s">
        <v>21</v>
      </c>
      <c r="R3407" s="1" t="s">
        <v>22</v>
      </c>
      <c r="S3407" s="1" t="s">
        <v>22</v>
      </c>
      <c r="T3407" s="1" t="s">
        <v>9367</v>
      </c>
      <c r="U3407" s="1" t="s">
        <v>27</v>
      </c>
    </row>
    <row r="3408" spans="1:21" ht="15" x14ac:dyDescent="0.2">
      <c r="A3408" s="1" t="s">
        <v>73</v>
      </c>
      <c r="B3408" s="1" t="s">
        <v>17</v>
      </c>
      <c r="C3408" s="1" t="s">
        <v>494</v>
      </c>
      <c r="D3408" s="1" t="s">
        <v>9368</v>
      </c>
      <c r="E3408" s="1" t="s">
        <v>9369</v>
      </c>
      <c r="F3408" s="1" t="s">
        <v>22</v>
      </c>
      <c r="G3408" s="2" t="str">
        <f t="shared" si="159"/>
        <v>Bahnhof-Praxis AG</v>
      </c>
      <c r="H3408" s="1" t="s">
        <v>9370</v>
      </c>
      <c r="I3408" s="1" t="str" cm="1">
        <f t="array" ref="I3408">IF(H3408="","",IF(COUNT(VALUE(MID(H3408,ROW($A$1:$A$100),1)))=0,H3408,TRIM(LEFT(H3408,MATCH(TRUE,ISNUMBER(VALUE(MID(H3408,ROW($A$1:$A$100),1))),0)-1))))</f>
        <v>Bahnhofplatz</v>
      </c>
      <c r="J3408" s="1" t="str" cm="1">
        <f t="array" ref="J3408">IF(H3408="","",IF(COUNT(VALUE(MID(H3408,ROW($A$1:$A$100),1)))=0,"",RIGHT(H3408,LEN(H3408)-MATCH(TRUE,ISNUMBER(VALUE(MID(H3408,ROW($A$1:$A$100),1))),0)+1)))</f>
        <v>5a</v>
      </c>
      <c r="K3408" s="1" t="s">
        <v>22</v>
      </c>
      <c r="L3408" s="1" t="s">
        <v>291</v>
      </c>
      <c r="M3408" s="1" t="str">
        <f t="shared" si="160"/>
        <v>8400</v>
      </c>
      <c r="N3408" s="1" t="str">
        <f t="shared" si="161"/>
        <v>Winterthur</v>
      </c>
      <c r="O3408" s="1" t="s">
        <v>24</v>
      </c>
      <c r="P3408" s="1" t="s">
        <v>9371</v>
      </c>
      <c r="Q3408" s="1" t="s">
        <v>128</v>
      </c>
      <c r="R3408" s="1" t="s">
        <v>22</v>
      </c>
      <c r="S3408" s="1" t="s">
        <v>22</v>
      </c>
      <c r="T3408" s="1" t="s">
        <v>9372</v>
      </c>
      <c r="U3408" s="1" t="s">
        <v>27</v>
      </c>
    </row>
    <row r="3409" spans="1:21" ht="15" x14ac:dyDescent="0.2">
      <c r="A3409" s="1" t="s">
        <v>16</v>
      </c>
      <c r="B3409" s="1" t="s">
        <v>17</v>
      </c>
      <c r="C3409" s="1" t="s">
        <v>5121</v>
      </c>
      <c r="D3409" s="1" t="s">
        <v>5122</v>
      </c>
      <c r="E3409" s="1" t="s">
        <v>5123</v>
      </c>
      <c r="F3409" s="1" t="s">
        <v>22</v>
      </c>
      <c r="G3409" s="2" t="str">
        <f t="shared" si="159"/>
        <v>Hauspraxis Bernstein</v>
      </c>
      <c r="H3409" s="1" t="s">
        <v>5124</v>
      </c>
      <c r="I3409" s="1" t="str" cm="1">
        <f t="array" ref="I3409">IF(H3409="","",IF(COUNT(VALUE(MID(H3409,ROW($A$1:$A$100),1)))=0,H3409,TRIM(LEFT(H3409,MATCH(TRUE,ISNUMBER(VALUE(MID(H3409,ROW($A$1:$A$100),1))),0)-1))))</f>
        <v>Haldenstrasse</v>
      </c>
      <c r="J3409" s="1" t="str" cm="1">
        <f t="array" ref="J3409">IF(H3409="","",IF(COUNT(VALUE(MID(H3409,ROW($A$1:$A$100),1)))=0,"",RIGHT(H3409,LEN(H3409)-MATCH(TRUE,ISNUMBER(VALUE(MID(H3409,ROW($A$1:$A$100),1))),0)+1)))</f>
        <v>5</v>
      </c>
      <c r="K3409" s="1" t="s">
        <v>22</v>
      </c>
      <c r="L3409" s="1" t="s">
        <v>5125</v>
      </c>
      <c r="M3409" s="1" t="str">
        <f t="shared" si="160"/>
        <v>8908</v>
      </c>
      <c r="N3409" s="1" t="str">
        <f t="shared" si="161"/>
        <v>Hedingen</v>
      </c>
      <c r="O3409" s="1" t="s">
        <v>24</v>
      </c>
      <c r="P3409" s="1" t="s">
        <v>5126</v>
      </c>
      <c r="Q3409" s="1" t="s">
        <v>80</v>
      </c>
      <c r="R3409" s="1" t="s">
        <v>22</v>
      </c>
      <c r="S3409" s="1" t="s">
        <v>22</v>
      </c>
      <c r="T3409" s="1" t="s">
        <v>5127</v>
      </c>
      <c r="U3409" s="1" t="s">
        <v>27</v>
      </c>
    </row>
    <row r="3410" spans="1:21" ht="15" x14ac:dyDescent="0.2">
      <c r="A3410" s="1" t="s">
        <v>73</v>
      </c>
      <c r="B3410" s="1" t="s">
        <v>17</v>
      </c>
      <c r="C3410" s="1" t="s">
        <v>16302</v>
      </c>
      <c r="D3410" s="1" t="s">
        <v>16303</v>
      </c>
      <c r="E3410" s="1" t="s">
        <v>3667</v>
      </c>
      <c r="F3410" s="1" t="s">
        <v>22</v>
      </c>
      <c r="G3410" s="2" t="str">
        <f t="shared" si="159"/>
        <v>Medbase Frauenfeld</v>
      </c>
      <c r="H3410" s="1" t="s">
        <v>3668</v>
      </c>
      <c r="I3410" s="1" t="str" cm="1">
        <f t="array" ref="I3410">IF(H3410="","",IF(COUNT(VALUE(MID(H3410,ROW($A$1:$A$100),1)))=0,H3410,TRIM(LEFT(H3410,MATCH(TRUE,ISNUMBER(VALUE(MID(H3410,ROW($A$1:$A$100),1))),0)-1))))</f>
        <v>Unterer Graben</v>
      </c>
      <c r="J3410" s="1" t="str" cm="1">
        <f t="array" ref="J3410">IF(H3410="","",IF(COUNT(VALUE(MID(H3410,ROW($A$1:$A$100),1)))=0,"",RIGHT(H3410,LEN(H3410)-MATCH(TRUE,ISNUMBER(VALUE(MID(H3410,ROW($A$1:$A$100),1))),0)+1)))</f>
        <v>1</v>
      </c>
      <c r="K3410" s="1" t="s">
        <v>22</v>
      </c>
      <c r="L3410" s="1" t="s">
        <v>187</v>
      </c>
      <c r="M3410" s="1" t="str">
        <f t="shared" si="160"/>
        <v>8500</v>
      </c>
      <c r="N3410" s="1" t="str">
        <f t="shared" si="161"/>
        <v>Frauenfeld</v>
      </c>
      <c r="O3410" s="1" t="s">
        <v>24</v>
      </c>
      <c r="P3410" s="1" t="s">
        <v>16304</v>
      </c>
      <c r="Q3410" s="1" t="s">
        <v>128</v>
      </c>
      <c r="R3410" s="1" t="s">
        <v>22</v>
      </c>
      <c r="S3410" s="1" t="s">
        <v>22</v>
      </c>
      <c r="T3410" s="1" t="s">
        <v>16305</v>
      </c>
      <c r="U3410" s="1" t="s">
        <v>27</v>
      </c>
    </row>
    <row r="3411" spans="1:21" ht="30" x14ac:dyDescent="0.2">
      <c r="A3411" s="1" t="s">
        <v>16</v>
      </c>
      <c r="B3411" s="1" t="s">
        <v>17</v>
      </c>
      <c r="C3411" s="1" t="s">
        <v>3109</v>
      </c>
      <c r="D3411" s="1" t="s">
        <v>14798</v>
      </c>
      <c r="E3411" s="1" t="s">
        <v>894</v>
      </c>
      <c r="F3411" s="1" t="s">
        <v>1724</v>
      </c>
      <c r="G3411" s="2" t="str">
        <f t="shared" si="159"/>
        <v>Stadtspital Triemli
_x000D_Gynäkologie</v>
      </c>
      <c r="H3411" s="1" t="s">
        <v>896</v>
      </c>
      <c r="I3411" s="1" t="str" cm="1">
        <f t="array" ref="I3411">IF(H3411="","",IF(COUNT(VALUE(MID(H3411,ROW($A$1:$A$100),1)))=0,H3411,TRIM(LEFT(H3411,MATCH(TRUE,ISNUMBER(VALUE(MID(H3411,ROW($A$1:$A$100),1))),0)-1))))</f>
        <v>Birmensdorferstrasse</v>
      </c>
      <c r="J3411" s="1" t="str" cm="1">
        <f t="array" ref="J3411">IF(H3411="","",IF(COUNT(VALUE(MID(H3411,ROW($A$1:$A$100),1)))=0,"",RIGHT(H3411,LEN(H3411)-MATCH(TRUE,ISNUMBER(VALUE(MID(H3411,ROW($A$1:$A$100),1))),0)+1)))</f>
        <v>497</v>
      </c>
      <c r="K3411" s="1" t="s">
        <v>22</v>
      </c>
      <c r="L3411" s="1" t="s">
        <v>897</v>
      </c>
      <c r="M3411" s="1" t="str">
        <f t="shared" si="160"/>
        <v>8063</v>
      </c>
      <c r="N3411" s="1" t="str">
        <f t="shared" si="161"/>
        <v>Zürich</v>
      </c>
      <c r="O3411" s="1" t="s">
        <v>24</v>
      </c>
      <c r="P3411" s="1" t="s">
        <v>14799</v>
      </c>
      <c r="Q3411" s="1" t="s">
        <v>21</v>
      </c>
      <c r="R3411" s="1" t="s">
        <v>22</v>
      </c>
      <c r="S3411" s="1" t="s">
        <v>22</v>
      </c>
      <c r="T3411" s="1" t="s">
        <v>14800</v>
      </c>
      <c r="U3411" s="1" t="s">
        <v>27</v>
      </c>
    </row>
    <row r="3412" spans="1:21" ht="15" x14ac:dyDescent="0.2">
      <c r="A3412" s="1" t="s">
        <v>16</v>
      </c>
      <c r="B3412" s="1" t="s">
        <v>17</v>
      </c>
      <c r="C3412" s="1" t="s">
        <v>1507</v>
      </c>
      <c r="D3412" s="1" t="s">
        <v>5284</v>
      </c>
      <c r="E3412" s="1" t="s">
        <v>5285</v>
      </c>
      <c r="F3412" s="1" t="s">
        <v>22</v>
      </c>
      <c r="G3412" s="2" t="str">
        <f t="shared" si="159"/>
        <v>Tösstal-Praxis AG</v>
      </c>
      <c r="H3412" s="1" t="s">
        <v>5286</v>
      </c>
      <c r="I3412" s="1" t="str" cm="1">
        <f t="array" ref="I3412">IF(H3412="","",IF(COUNT(VALUE(MID(H3412,ROW($A$1:$A$100),1)))=0,H3412,TRIM(LEFT(H3412,MATCH(TRUE,ISNUMBER(VALUE(MID(H3412,ROW($A$1:$A$100),1))),0)-1))))</f>
        <v>Tösstalstrasse</v>
      </c>
      <c r="J3412" s="1" t="str" cm="1">
        <f t="array" ref="J3412">IF(H3412="","",IF(COUNT(VALUE(MID(H3412,ROW($A$1:$A$100),1)))=0,"",RIGHT(H3412,LEN(H3412)-MATCH(TRUE,ISNUMBER(VALUE(MID(H3412,ROW($A$1:$A$100),1))),0)+1)))</f>
        <v>24</v>
      </c>
      <c r="K3412" s="1" t="s">
        <v>22</v>
      </c>
      <c r="L3412" s="1" t="s">
        <v>5287</v>
      </c>
      <c r="M3412" s="1" t="str">
        <f t="shared" si="160"/>
        <v>8483</v>
      </c>
      <c r="N3412" s="1" t="str">
        <f t="shared" si="161"/>
        <v>Kollbrunn</v>
      </c>
      <c r="O3412" s="1" t="s">
        <v>24</v>
      </c>
      <c r="P3412" s="1" t="s">
        <v>5288</v>
      </c>
      <c r="Q3412" s="1" t="s">
        <v>80</v>
      </c>
      <c r="R3412" s="1" t="s">
        <v>22</v>
      </c>
      <c r="S3412" s="1" t="s">
        <v>22</v>
      </c>
      <c r="T3412" s="1" t="s">
        <v>5289</v>
      </c>
      <c r="U3412" s="1" t="s">
        <v>27</v>
      </c>
    </row>
    <row r="3413" spans="1:21" ht="15" x14ac:dyDescent="0.2">
      <c r="A3413" s="1" t="s">
        <v>73</v>
      </c>
      <c r="B3413" s="1" t="s">
        <v>64</v>
      </c>
      <c r="C3413" s="1" t="s">
        <v>4127</v>
      </c>
      <c r="D3413" s="1" t="s">
        <v>9376</v>
      </c>
      <c r="E3413" s="1" t="s">
        <v>5757</v>
      </c>
      <c r="F3413" s="1" t="s">
        <v>22</v>
      </c>
      <c r="G3413" s="2" t="str">
        <f t="shared" si="159"/>
        <v>Smoothline AG</v>
      </c>
      <c r="H3413" s="1" t="s">
        <v>5758</v>
      </c>
      <c r="I3413" s="1" t="str" cm="1">
        <f t="array" ref="I3413">IF(H3413="","",IF(COUNT(VALUE(MID(H3413,ROW($A$1:$A$100),1)))=0,H3413,TRIM(LEFT(H3413,MATCH(TRUE,ISNUMBER(VALUE(MID(H3413,ROW($A$1:$A$100),1))),0)-1))))</f>
        <v>Bahnhofstrasse</v>
      </c>
      <c r="J3413" s="1" t="str" cm="1">
        <f t="array" ref="J3413">IF(H3413="","",IF(COUNT(VALUE(MID(H3413,ROW($A$1:$A$100),1)))=0,"",RIGHT(H3413,LEN(H3413)-MATCH(TRUE,ISNUMBER(VALUE(MID(H3413,ROW($A$1:$A$100),1))),0)+1)))</f>
        <v>84</v>
      </c>
      <c r="K3413" s="1" t="s">
        <v>22</v>
      </c>
      <c r="L3413" s="1" t="s">
        <v>415</v>
      </c>
      <c r="M3413" s="1" t="str">
        <f t="shared" si="160"/>
        <v>8001</v>
      </c>
      <c r="N3413" s="1" t="str">
        <f t="shared" si="161"/>
        <v>Zürich</v>
      </c>
      <c r="O3413" s="1" t="s">
        <v>24</v>
      </c>
      <c r="P3413" s="1" t="s">
        <v>9377</v>
      </c>
      <c r="Q3413" s="1" t="s">
        <v>80</v>
      </c>
      <c r="R3413" s="1" t="s">
        <v>22</v>
      </c>
      <c r="S3413" s="1" t="s">
        <v>22</v>
      </c>
      <c r="T3413" s="1" t="s">
        <v>9378</v>
      </c>
      <c r="U3413" s="1" t="s">
        <v>27</v>
      </c>
    </row>
    <row r="3414" spans="1:21" ht="30" x14ac:dyDescent="0.2">
      <c r="A3414" s="1" t="s">
        <v>16</v>
      </c>
      <c r="B3414" s="1" t="s">
        <v>64</v>
      </c>
      <c r="C3414" s="1" t="s">
        <v>1407</v>
      </c>
      <c r="D3414" s="1" t="s">
        <v>3460</v>
      </c>
      <c r="E3414" s="1" t="s">
        <v>163</v>
      </c>
      <c r="F3414" s="1" t="s">
        <v>745</v>
      </c>
      <c r="G3414" s="2" t="str">
        <f t="shared" si="159"/>
        <v>Inselspital Bern
_x000D_Klinik für Frauenheilkunde</v>
      </c>
      <c r="H3414" s="1" t="s">
        <v>165</v>
      </c>
      <c r="I3414" s="1" t="str" cm="1">
        <f t="array" ref="I3414">IF(H3414="","",IF(COUNT(VALUE(MID(H3414,ROW($A$1:$A$100),1)))=0,H3414,TRIM(LEFT(H3414,MATCH(TRUE,ISNUMBER(VALUE(MID(H3414,ROW($A$1:$A$100),1))),0)-1))))</f>
        <v>Friedbühlstrasse</v>
      </c>
      <c r="J3414" s="1" t="str" cm="1">
        <f t="array" ref="J3414">IF(H3414="","",IF(COUNT(VALUE(MID(H3414,ROW($A$1:$A$100),1)))=0,"",RIGHT(H3414,LEN(H3414)-MATCH(TRUE,ISNUMBER(VALUE(MID(H3414,ROW($A$1:$A$100),1))),0)+1)))</f>
        <v>19</v>
      </c>
      <c r="K3414" s="1" t="s">
        <v>22</v>
      </c>
      <c r="L3414" s="1" t="s">
        <v>166</v>
      </c>
      <c r="M3414" s="1" t="str">
        <f t="shared" si="160"/>
        <v>3010</v>
      </c>
      <c r="N3414" s="1" t="str">
        <f t="shared" si="161"/>
        <v>Bern</v>
      </c>
      <c r="O3414" s="1" t="s">
        <v>24</v>
      </c>
      <c r="P3414" s="1" t="s">
        <v>3461</v>
      </c>
      <c r="Q3414" s="1" t="s">
        <v>21</v>
      </c>
      <c r="R3414" s="1" t="s">
        <v>22</v>
      </c>
      <c r="S3414" s="1" t="s">
        <v>22</v>
      </c>
      <c r="T3414" s="1" t="s">
        <v>3462</v>
      </c>
      <c r="U3414" s="1" t="s">
        <v>27</v>
      </c>
    </row>
    <row r="3415" spans="1:21" ht="15" x14ac:dyDescent="0.2">
      <c r="A3415" s="1" t="s">
        <v>73</v>
      </c>
      <c r="B3415" s="1" t="s">
        <v>64</v>
      </c>
      <c r="C3415" s="1" t="s">
        <v>14554</v>
      </c>
      <c r="D3415" s="1" t="s">
        <v>14555</v>
      </c>
      <c r="E3415" s="1" t="s">
        <v>2323</v>
      </c>
      <c r="F3415" s="1" t="s">
        <v>22</v>
      </c>
      <c r="G3415" s="2" t="str">
        <f t="shared" si="159"/>
        <v>Frauenarztpraxis Dorflinde GmbH</v>
      </c>
      <c r="H3415" s="1" t="s">
        <v>2324</v>
      </c>
      <c r="I3415" s="1" t="str" cm="1">
        <f t="array" ref="I3415">IF(H3415="","",IF(COUNT(VALUE(MID(H3415,ROW($A$1:$A$100),1)))=0,H3415,TRIM(LEFT(H3415,MATCH(TRUE,ISNUMBER(VALUE(MID(H3415,ROW($A$1:$A$100),1))),0)-1))))</f>
        <v>Dörflistrasse</v>
      </c>
      <c r="J3415" s="1" t="str" cm="1">
        <f t="array" ref="J3415">IF(H3415="","",IF(COUNT(VALUE(MID(H3415,ROW($A$1:$A$100),1)))=0,"",RIGHT(H3415,LEN(H3415)-MATCH(TRUE,ISNUMBER(VALUE(MID(H3415,ROW($A$1:$A$100),1))),0)+1)))</f>
        <v>67</v>
      </c>
      <c r="K3415" s="1" t="s">
        <v>22</v>
      </c>
      <c r="L3415" s="1" t="s">
        <v>86</v>
      </c>
      <c r="M3415" s="1" t="str">
        <f t="shared" si="160"/>
        <v>8050</v>
      </c>
      <c r="N3415" s="1" t="str">
        <f t="shared" si="161"/>
        <v>Zürich</v>
      </c>
      <c r="O3415" s="1" t="s">
        <v>24</v>
      </c>
      <c r="P3415" s="1" t="s">
        <v>14556</v>
      </c>
      <c r="Q3415" s="1" t="s">
        <v>21</v>
      </c>
      <c r="R3415" s="1" t="s">
        <v>22</v>
      </c>
      <c r="S3415" s="1" t="s">
        <v>22</v>
      </c>
      <c r="T3415" s="1" t="s">
        <v>14557</v>
      </c>
      <c r="U3415" s="1" t="s">
        <v>27</v>
      </c>
    </row>
    <row r="3416" spans="1:21" ht="30" x14ac:dyDescent="0.2">
      <c r="A3416" s="1" t="s">
        <v>16</v>
      </c>
      <c r="B3416" s="1" t="s">
        <v>17</v>
      </c>
      <c r="C3416" s="1" t="s">
        <v>862</v>
      </c>
      <c r="D3416" s="1" t="s">
        <v>863</v>
      </c>
      <c r="E3416" s="1" t="s">
        <v>365</v>
      </c>
      <c r="F3416" s="1" t="s">
        <v>366</v>
      </c>
      <c r="G3416" s="2" t="str">
        <f t="shared" si="159"/>
        <v>Medi Porta AG
_x000D_Medizinisches Zentrum gleis d AG</v>
      </c>
      <c r="H3416" s="1" t="s">
        <v>367</v>
      </c>
      <c r="I3416" s="1" t="str" cm="1">
        <f t="array" ref="I3416">IF(H3416="","",IF(COUNT(VALUE(MID(H3416,ROW($A$1:$A$100),1)))=0,H3416,TRIM(LEFT(H3416,MATCH(TRUE,ISNUMBER(VALUE(MID(H3416,ROW($A$1:$A$100),1))),0)-1))))</f>
        <v>Gürtelstrasse</v>
      </c>
      <c r="J3416" s="1" t="str" cm="1">
        <f t="array" ref="J3416">IF(H3416="","",IF(COUNT(VALUE(MID(H3416,ROW($A$1:$A$100),1)))=0,"",RIGHT(H3416,LEN(H3416)-MATCH(TRUE,ISNUMBER(VALUE(MID(H3416,ROW($A$1:$A$100),1))),0)+1)))</f>
        <v>46</v>
      </c>
      <c r="K3416" s="1" t="s">
        <v>22</v>
      </c>
      <c r="L3416" s="1" t="s">
        <v>368</v>
      </c>
      <c r="M3416" s="1" t="str">
        <f t="shared" si="160"/>
        <v>7000</v>
      </c>
      <c r="N3416" s="1" t="str">
        <f t="shared" si="161"/>
        <v>Chur</v>
      </c>
      <c r="O3416" s="1" t="s">
        <v>24</v>
      </c>
      <c r="P3416" s="1" t="s">
        <v>864</v>
      </c>
      <c r="Q3416" s="1" t="s">
        <v>21</v>
      </c>
      <c r="R3416" s="1" t="s">
        <v>22</v>
      </c>
      <c r="S3416" s="1" t="s">
        <v>22</v>
      </c>
      <c r="T3416" s="1" t="s">
        <v>865</v>
      </c>
      <c r="U3416" s="1" t="s">
        <v>27</v>
      </c>
    </row>
    <row r="3417" spans="1:21" ht="30" x14ac:dyDescent="0.2">
      <c r="A3417" s="1" t="s">
        <v>16</v>
      </c>
      <c r="B3417" s="1" t="s">
        <v>64</v>
      </c>
      <c r="C3417" s="1" t="s">
        <v>1362</v>
      </c>
      <c r="D3417" s="1" t="s">
        <v>15272</v>
      </c>
      <c r="E3417" s="1" t="s">
        <v>1357</v>
      </c>
      <c r="F3417" s="1" t="s">
        <v>156</v>
      </c>
      <c r="G3417" s="2" t="str">
        <f t="shared" si="159"/>
        <v>Kantonsspital St. Gallen
_x000D_Frauenklinik</v>
      </c>
      <c r="H3417" s="1" t="s">
        <v>1358</v>
      </c>
      <c r="I3417" s="1" t="str" cm="1">
        <f t="array" ref="I3417">IF(H3417="","",IF(COUNT(VALUE(MID(H3417,ROW($A$1:$A$100),1)))=0,H3417,TRIM(LEFT(H3417,MATCH(TRUE,ISNUMBER(VALUE(MID(H3417,ROW($A$1:$A$100),1))),0)-1))))</f>
        <v>Rorschacher Strasse</v>
      </c>
      <c r="J3417" s="1" t="str" cm="1">
        <f t="array" ref="J3417">IF(H3417="","",IF(COUNT(VALUE(MID(H3417,ROW($A$1:$A$100),1)))=0,"",RIGHT(H3417,LEN(H3417)-MATCH(TRUE,ISNUMBER(VALUE(MID(H3417,ROW($A$1:$A$100),1))),0)+1)))</f>
        <v>95</v>
      </c>
      <c r="K3417" s="1" t="s">
        <v>22</v>
      </c>
      <c r="L3417" s="1" t="s">
        <v>1359</v>
      </c>
      <c r="M3417" s="1" t="str">
        <f t="shared" si="160"/>
        <v>9007</v>
      </c>
      <c r="N3417" s="1" t="str">
        <f t="shared" si="161"/>
        <v>St. Gallen</v>
      </c>
      <c r="O3417" s="1" t="s">
        <v>24</v>
      </c>
      <c r="P3417" s="1" t="s">
        <v>15273</v>
      </c>
      <c r="Q3417" s="1" t="s">
        <v>21</v>
      </c>
      <c r="R3417" s="1" t="s">
        <v>22</v>
      </c>
      <c r="S3417" s="1" t="s">
        <v>22</v>
      </c>
      <c r="T3417" s="1" t="s">
        <v>15274</v>
      </c>
      <c r="U3417" s="1" t="s">
        <v>27</v>
      </c>
    </row>
    <row r="3418" spans="1:21" ht="30" x14ac:dyDescent="0.2">
      <c r="A3418" s="1" t="s">
        <v>16</v>
      </c>
      <c r="B3418" s="1" t="s">
        <v>64</v>
      </c>
      <c r="C3418" s="1" t="s">
        <v>2543</v>
      </c>
      <c r="D3418" s="1" t="s">
        <v>15877</v>
      </c>
      <c r="E3418" s="1" t="s">
        <v>1753</v>
      </c>
      <c r="F3418" s="1" t="s">
        <v>1754</v>
      </c>
      <c r="G3418" s="2" t="str">
        <f t="shared" si="159"/>
        <v>Bethesda Spital AG
_x000D_Frauenmedizin</v>
      </c>
      <c r="H3418" s="1" t="s">
        <v>1755</v>
      </c>
      <c r="I3418" s="1" t="str" cm="1">
        <f t="array" ref="I3418">IF(H3418="","",IF(COUNT(VALUE(MID(H3418,ROW($A$1:$A$100),1)))=0,H3418,TRIM(LEFT(H3418,MATCH(TRUE,ISNUMBER(VALUE(MID(H3418,ROW($A$1:$A$100),1))),0)-1))))</f>
        <v>Gellertstrasse</v>
      </c>
      <c r="J3418" s="1" t="str" cm="1">
        <f t="array" ref="J3418">IF(H3418="","",IF(COUNT(VALUE(MID(H3418,ROW($A$1:$A$100),1)))=0,"",RIGHT(H3418,LEN(H3418)-MATCH(TRUE,ISNUMBER(VALUE(MID(H3418,ROW($A$1:$A$100),1))),0)+1)))</f>
        <v>144</v>
      </c>
      <c r="K3418" s="1" t="s">
        <v>22</v>
      </c>
      <c r="L3418" s="1" t="s">
        <v>1756</v>
      </c>
      <c r="M3418" s="1" t="str">
        <f t="shared" si="160"/>
        <v>4052</v>
      </c>
      <c r="N3418" s="1" t="str">
        <f t="shared" si="161"/>
        <v>Basel</v>
      </c>
      <c r="O3418" s="1" t="s">
        <v>24</v>
      </c>
      <c r="P3418" s="1" t="s">
        <v>15878</v>
      </c>
      <c r="Q3418" s="1" t="s">
        <v>21</v>
      </c>
      <c r="R3418" s="1" t="s">
        <v>22</v>
      </c>
      <c r="S3418" s="1" t="s">
        <v>22</v>
      </c>
      <c r="T3418" s="1" t="s">
        <v>15879</v>
      </c>
      <c r="U3418" s="1" t="s">
        <v>27</v>
      </c>
    </row>
    <row r="3419" spans="1:21" ht="15" x14ac:dyDescent="0.2">
      <c r="A3419" s="1" t="s">
        <v>16</v>
      </c>
      <c r="B3419" s="1" t="s">
        <v>64</v>
      </c>
      <c r="C3419" s="1" t="s">
        <v>14428</v>
      </c>
      <c r="D3419" s="1" t="s">
        <v>14429</v>
      </c>
      <c r="E3419" s="1" t="s">
        <v>948</v>
      </c>
      <c r="F3419" s="1" t="s">
        <v>22</v>
      </c>
      <c r="G3419" s="2" t="str">
        <f t="shared" si="159"/>
        <v>Medbase Winterthur Neuwiesen</v>
      </c>
      <c r="H3419" s="1" t="s">
        <v>949</v>
      </c>
      <c r="I3419" s="1" t="str" cm="1">
        <f t="array" ref="I3419">IF(H3419="","",IF(COUNT(VALUE(MID(H3419,ROW($A$1:$A$100),1)))=0,H3419,TRIM(LEFT(H3419,MATCH(TRUE,ISNUMBER(VALUE(MID(H3419,ROW($A$1:$A$100),1))),0)-1))))</f>
        <v>Gertrudstrasse</v>
      </c>
      <c r="J3419" s="1" t="str" cm="1">
        <f t="array" ref="J3419">IF(H3419="","",IF(COUNT(VALUE(MID(H3419,ROW($A$1:$A$100),1)))=0,"",RIGHT(H3419,LEN(H3419)-MATCH(TRUE,ISNUMBER(VALUE(MID(H3419,ROW($A$1:$A$100),1))),0)+1)))</f>
        <v>1</v>
      </c>
      <c r="K3419" s="1" t="s">
        <v>22</v>
      </c>
      <c r="L3419" s="1" t="s">
        <v>291</v>
      </c>
      <c r="M3419" s="1" t="str">
        <f t="shared" si="160"/>
        <v>8400</v>
      </c>
      <c r="N3419" s="1" t="str">
        <f t="shared" si="161"/>
        <v>Winterthur</v>
      </c>
      <c r="O3419" s="1" t="s">
        <v>24</v>
      </c>
      <c r="P3419" s="1" t="s">
        <v>14430</v>
      </c>
      <c r="Q3419" s="1" t="s">
        <v>128</v>
      </c>
      <c r="R3419" s="1" t="s">
        <v>22</v>
      </c>
      <c r="S3419" s="1" t="s">
        <v>22</v>
      </c>
      <c r="T3419" s="1" t="s">
        <v>14431</v>
      </c>
      <c r="U3419" s="1" t="s">
        <v>27</v>
      </c>
    </row>
    <row r="3420" spans="1:21" ht="15" x14ac:dyDescent="0.2">
      <c r="A3420" s="1" t="s">
        <v>16</v>
      </c>
      <c r="B3420" s="1" t="s">
        <v>64</v>
      </c>
      <c r="C3420" s="1" t="s">
        <v>1911</v>
      </c>
      <c r="D3420" s="1" t="s">
        <v>8932</v>
      </c>
      <c r="E3420" s="1" t="s">
        <v>1046</v>
      </c>
      <c r="F3420" s="1" t="s">
        <v>22</v>
      </c>
      <c r="G3420" s="2" t="str">
        <f t="shared" si="159"/>
        <v>Rosengarten Frauenpraxis AG</v>
      </c>
      <c r="H3420" s="1" t="s">
        <v>1047</v>
      </c>
      <c r="I3420" s="1" t="str" cm="1">
        <f t="array" ref="I3420">IF(H3420="","",IF(COUNT(VALUE(MID(H3420,ROW($A$1:$A$100),1)))=0,H3420,TRIM(LEFT(H3420,MATCH(TRUE,ISNUMBER(VALUE(MID(H3420,ROW($A$1:$A$100),1))),0)-1))))</f>
        <v>Bahnhofstrasse</v>
      </c>
      <c r="J3420" s="1" t="str" cm="1">
        <f t="array" ref="J3420">IF(H3420="","",IF(COUNT(VALUE(MID(H3420,ROW($A$1:$A$100),1)))=0,"",RIGHT(H3420,LEN(H3420)-MATCH(TRUE,ISNUMBER(VALUE(MID(H3420,ROW($A$1:$A$100),1))),0)+1)))</f>
        <v>231</v>
      </c>
      <c r="K3420" s="1" t="s">
        <v>22</v>
      </c>
      <c r="L3420" s="1" t="s">
        <v>1048</v>
      </c>
      <c r="M3420" s="1" t="str">
        <f t="shared" si="160"/>
        <v>8623</v>
      </c>
      <c r="N3420" s="1" t="str">
        <f t="shared" si="161"/>
        <v>Wetzikon ZH</v>
      </c>
      <c r="O3420" s="1" t="s">
        <v>24</v>
      </c>
      <c r="P3420" s="1" t="s">
        <v>8933</v>
      </c>
      <c r="Q3420" s="1" t="s">
        <v>21</v>
      </c>
      <c r="R3420" s="1" t="s">
        <v>22</v>
      </c>
      <c r="S3420" s="1" t="s">
        <v>22</v>
      </c>
      <c r="T3420" s="1" t="s">
        <v>8934</v>
      </c>
      <c r="U3420" s="1" t="s">
        <v>27</v>
      </c>
    </row>
    <row r="3421" spans="1:21" ht="15" x14ac:dyDescent="0.2">
      <c r="A3421" s="1" t="s">
        <v>16</v>
      </c>
      <c r="B3421" s="1" t="s">
        <v>17</v>
      </c>
      <c r="C3421" s="1" t="s">
        <v>5054</v>
      </c>
      <c r="D3421" s="1" t="s">
        <v>7111</v>
      </c>
      <c r="E3421" s="1" t="s">
        <v>3281</v>
      </c>
      <c r="F3421" s="1" t="s">
        <v>22</v>
      </c>
      <c r="G3421" s="2" t="str">
        <f t="shared" si="159"/>
        <v>Ärztehaus Stadtrain</v>
      </c>
      <c r="H3421" s="1" t="s">
        <v>3282</v>
      </c>
      <c r="I3421" s="1" t="str" cm="1">
        <f t="array" ref="I3421">IF(H3421="","",IF(COUNT(VALUE(MID(H3421,ROW($A$1:$A$100),1)))=0,H3421,TRIM(LEFT(H3421,MATCH(TRUE,ISNUMBER(VALUE(MID(H3421,ROW($A$1:$A$100),1))),0)-1))))</f>
        <v>Frauenfelderstrasse</v>
      </c>
      <c r="J3421" s="1" t="str" cm="1">
        <f t="array" ref="J3421">IF(H3421="","",IF(COUNT(VALUE(MID(H3421,ROW($A$1:$A$100),1)))=0,"",RIGHT(H3421,LEN(H3421)-MATCH(TRUE,ISNUMBER(VALUE(MID(H3421,ROW($A$1:$A$100),1))),0)+1)))</f>
        <v>124</v>
      </c>
      <c r="K3421" s="1" t="s">
        <v>22</v>
      </c>
      <c r="L3421" s="1" t="s">
        <v>1328</v>
      </c>
      <c r="M3421" s="1" t="str">
        <f t="shared" si="160"/>
        <v>8404</v>
      </c>
      <c r="N3421" s="1" t="str">
        <f t="shared" si="161"/>
        <v>Winterthur</v>
      </c>
      <c r="O3421" s="1" t="s">
        <v>24</v>
      </c>
      <c r="P3421" s="1" t="s">
        <v>7112</v>
      </c>
      <c r="Q3421" s="1" t="s">
        <v>80</v>
      </c>
      <c r="R3421" s="1" t="s">
        <v>22</v>
      </c>
      <c r="S3421" s="1" t="s">
        <v>22</v>
      </c>
      <c r="T3421" s="1" t="s">
        <v>7113</v>
      </c>
      <c r="U3421" s="1" t="s">
        <v>27</v>
      </c>
    </row>
    <row r="3422" spans="1:21" ht="15" x14ac:dyDescent="0.2">
      <c r="A3422" s="1" t="s">
        <v>16</v>
      </c>
      <c r="B3422" s="1" t="s">
        <v>64</v>
      </c>
      <c r="C3422" s="1" t="s">
        <v>813</v>
      </c>
      <c r="D3422" s="1" t="s">
        <v>6415</v>
      </c>
      <c r="E3422" s="1" t="s">
        <v>8958</v>
      </c>
      <c r="F3422" s="1" t="s">
        <v>22</v>
      </c>
      <c r="G3422" s="2" t="str">
        <f t="shared" si="159"/>
        <v>Somaini Gynäkologie GmbH</v>
      </c>
      <c r="H3422" s="1" t="s">
        <v>8959</v>
      </c>
      <c r="I3422" s="1" t="str" cm="1">
        <f t="array" ref="I3422">IF(H3422="","",IF(COUNT(VALUE(MID(H3422,ROW($A$1:$A$100),1)))=0,H3422,TRIM(LEFT(H3422,MATCH(TRUE,ISNUMBER(VALUE(MID(H3422,ROW($A$1:$A$100),1))),0)-1))))</f>
        <v>Kornhausplatz</v>
      </c>
      <c r="J3422" s="1" t="str" cm="1">
        <f t="array" ref="J3422">IF(H3422="","",IF(COUNT(VALUE(MID(H3422,ROW($A$1:$A$100),1)))=0,"",RIGHT(H3422,LEN(H3422)-MATCH(TRUE,ISNUMBER(VALUE(MID(H3422,ROW($A$1:$A$100),1))),0)+1)))</f>
        <v>11</v>
      </c>
      <c r="K3422" s="1" t="s">
        <v>22</v>
      </c>
      <c r="L3422" s="1" t="s">
        <v>402</v>
      </c>
      <c r="M3422" s="1" t="str">
        <f t="shared" si="160"/>
        <v>3011</v>
      </c>
      <c r="N3422" s="1" t="str">
        <f t="shared" si="161"/>
        <v>Bern</v>
      </c>
      <c r="O3422" s="1" t="s">
        <v>24</v>
      </c>
      <c r="P3422" s="1" t="s">
        <v>6416</v>
      </c>
      <c r="Q3422" s="1" t="s">
        <v>21</v>
      </c>
      <c r="R3422" s="1" t="s">
        <v>22</v>
      </c>
      <c r="S3422" s="1" t="s">
        <v>22</v>
      </c>
      <c r="T3422" s="1" t="s">
        <v>8960</v>
      </c>
      <c r="U3422" s="1" t="s">
        <v>27</v>
      </c>
    </row>
    <row r="3423" spans="1:21" ht="15" x14ac:dyDescent="0.2">
      <c r="A3423" s="1" t="s">
        <v>16</v>
      </c>
      <c r="B3423" s="1" t="s">
        <v>64</v>
      </c>
      <c r="C3423" s="1" t="s">
        <v>5993</v>
      </c>
      <c r="D3423" s="1" t="s">
        <v>6415</v>
      </c>
      <c r="E3423" s="1" t="s">
        <v>4117</v>
      </c>
      <c r="F3423" s="1" t="s">
        <v>22</v>
      </c>
      <c r="G3423" s="2" t="str">
        <f t="shared" si="159"/>
        <v>Rautipraxis AG</v>
      </c>
      <c r="H3423" s="1" t="s">
        <v>4118</v>
      </c>
      <c r="I3423" s="1" t="str" cm="1">
        <f t="array" ref="I3423">IF(H3423="","",IF(COUNT(VALUE(MID(H3423,ROW($A$1:$A$100),1)))=0,H3423,TRIM(LEFT(H3423,MATCH(TRUE,ISNUMBER(VALUE(MID(H3423,ROW($A$1:$A$100),1))),0)-1))))</f>
        <v>Rautistrasse</v>
      </c>
      <c r="J3423" s="1" t="str" cm="1">
        <f t="array" ref="J3423">IF(H3423="","",IF(COUNT(VALUE(MID(H3423,ROW($A$1:$A$100),1)))=0,"",RIGHT(H3423,LEN(H3423)-MATCH(TRUE,ISNUMBER(VALUE(MID(H3423,ROW($A$1:$A$100),1))),0)+1)))</f>
        <v>55</v>
      </c>
      <c r="K3423" s="1" t="s">
        <v>22</v>
      </c>
      <c r="L3423" s="1" t="s">
        <v>1341</v>
      </c>
      <c r="M3423" s="1" t="str">
        <f t="shared" si="160"/>
        <v>8047</v>
      </c>
      <c r="N3423" s="1" t="str">
        <f t="shared" si="161"/>
        <v>Zürich</v>
      </c>
      <c r="O3423" s="1" t="s">
        <v>24</v>
      </c>
      <c r="P3423" s="1" t="s">
        <v>6416</v>
      </c>
      <c r="Q3423" s="1" t="s">
        <v>128</v>
      </c>
      <c r="R3423" s="1" t="s">
        <v>22</v>
      </c>
      <c r="S3423" s="1" t="s">
        <v>22</v>
      </c>
      <c r="T3423" s="1" t="s">
        <v>6417</v>
      </c>
      <c r="U3423" s="1" t="s">
        <v>27</v>
      </c>
    </row>
    <row r="3424" spans="1:21" ht="30" x14ac:dyDescent="0.2">
      <c r="A3424" s="1" t="s">
        <v>16</v>
      </c>
      <c r="B3424" s="1" t="s">
        <v>64</v>
      </c>
      <c r="C3424" s="1" t="s">
        <v>14813</v>
      </c>
      <c r="D3424" s="1" t="s">
        <v>14814</v>
      </c>
      <c r="E3424" s="1" t="s">
        <v>105</v>
      </c>
      <c r="F3424" s="1" t="s">
        <v>21</v>
      </c>
      <c r="G3424" s="2" t="str">
        <f t="shared" si="159"/>
        <v>Spital Bülach
_x000D_Gynäkologie und Geburtshilfe</v>
      </c>
      <c r="H3424" s="1" t="s">
        <v>106</v>
      </c>
      <c r="I3424" s="1" t="str" cm="1">
        <f t="array" ref="I3424">IF(H3424="","",IF(COUNT(VALUE(MID(H3424,ROW($A$1:$A$100),1)))=0,H3424,TRIM(LEFT(H3424,MATCH(TRUE,ISNUMBER(VALUE(MID(H3424,ROW($A$1:$A$100),1))),0)-1))))</f>
        <v>Spitalstrasse</v>
      </c>
      <c r="J3424" s="1" t="str" cm="1">
        <f t="array" ref="J3424">IF(H3424="","",IF(COUNT(VALUE(MID(H3424,ROW($A$1:$A$100),1)))=0,"",RIGHT(H3424,LEN(H3424)-MATCH(TRUE,ISNUMBER(VALUE(MID(H3424,ROW($A$1:$A$100),1))),0)+1)))</f>
        <v>24</v>
      </c>
      <c r="K3424" s="1" t="s">
        <v>22</v>
      </c>
      <c r="L3424" s="1" t="s">
        <v>107</v>
      </c>
      <c r="M3424" s="1" t="str">
        <f t="shared" si="160"/>
        <v>8180</v>
      </c>
      <c r="N3424" s="1" t="str">
        <f t="shared" si="161"/>
        <v>Bülach</v>
      </c>
      <c r="O3424" s="1" t="s">
        <v>24</v>
      </c>
      <c r="P3424" s="1" t="s">
        <v>14815</v>
      </c>
      <c r="Q3424" s="1" t="s">
        <v>21</v>
      </c>
      <c r="R3424" s="1" t="s">
        <v>22</v>
      </c>
      <c r="S3424" s="1" t="s">
        <v>22</v>
      </c>
      <c r="T3424" s="1" t="s">
        <v>14816</v>
      </c>
      <c r="U3424" s="1" t="s">
        <v>27</v>
      </c>
    </row>
    <row r="3425" spans="1:21" ht="15" x14ac:dyDescent="0.2">
      <c r="A3425" s="1" t="s">
        <v>16</v>
      </c>
      <c r="B3425" s="1" t="s">
        <v>64</v>
      </c>
      <c r="C3425" s="1" t="s">
        <v>469</v>
      </c>
      <c r="D3425" s="1" t="s">
        <v>9832</v>
      </c>
      <c r="E3425" s="1" t="s">
        <v>9833</v>
      </c>
      <c r="F3425" s="1" t="s">
        <v>22</v>
      </c>
      <c r="G3425" s="2" t="str">
        <f t="shared" si="159"/>
        <v>Hausarztpraxis Dinhard</v>
      </c>
      <c r="H3425" s="1" t="s">
        <v>9834</v>
      </c>
      <c r="I3425" s="1" t="str" cm="1">
        <f t="array" ref="I3425">IF(H3425="","",IF(COUNT(VALUE(MID(H3425,ROW($A$1:$A$100),1)))=0,H3425,TRIM(LEFT(H3425,MATCH(TRUE,ISNUMBER(VALUE(MID(H3425,ROW($A$1:$A$100),1))),0)-1))))</f>
        <v>Welsikerstrasse</v>
      </c>
      <c r="J3425" s="1" t="str" cm="1">
        <f t="array" ref="J3425">IF(H3425="","",IF(COUNT(VALUE(MID(H3425,ROW($A$1:$A$100),1)))=0,"",RIGHT(H3425,LEN(H3425)-MATCH(TRUE,ISNUMBER(VALUE(MID(H3425,ROW($A$1:$A$100),1))),0)+1)))</f>
        <v>8c</v>
      </c>
      <c r="K3425" s="1" t="s">
        <v>22</v>
      </c>
      <c r="L3425" s="1" t="s">
        <v>9835</v>
      </c>
      <c r="M3425" s="1" t="str">
        <f t="shared" si="160"/>
        <v>8474</v>
      </c>
      <c r="N3425" s="1" t="str">
        <f t="shared" si="161"/>
        <v>Dinhard</v>
      </c>
      <c r="O3425" s="1" t="s">
        <v>24</v>
      </c>
      <c r="P3425" s="1" t="s">
        <v>9836</v>
      </c>
      <c r="Q3425" s="1" t="s">
        <v>80</v>
      </c>
      <c r="R3425" s="1" t="s">
        <v>22</v>
      </c>
      <c r="S3425" s="1" t="s">
        <v>22</v>
      </c>
      <c r="T3425" s="1" t="s">
        <v>9837</v>
      </c>
      <c r="U3425" s="1" t="s">
        <v>27</v>
      </c>
    </row>
    <row r="3426" spans="1:21" ht="15" x14ac:dyDescent="0.2">
      <c r="A3426" s="1" t="s">
        <v>16</v>
      </c>
      <c r="B3426" s="1" t="s">
        <v>17</v>
      </c>
      <c r="C3426" s="1" t="s">
        <v>8200</v>
      </c>
      <c r="D3426" s="1" t="s">
        <v>8201</v>
      </c>
      <c r="E3426" s="1" t="s">
        <v>8202</v>
      </c>
      <c r="F3426" s="1" t="s">
        <v>22</v>
      </c>
      <c r="G3426" s="2" t="str">
        <f t="shared" si="159"/>
        <v>Ladies Permanence Stadelhofen</v>
      </c>
      <c r="H3426" s="1" t="s">
        <v>4652</v>
      </c>
      <c r="I3426" s="1" t="str" cm="1">
        <f t="array" ref="I3426">IF(H3426="","",IF(COUNT(VALUE(MID(H3426,ROW($A$1:$A$100),1)))=0,H3426,TRIM(LEFT(H3426,MATCH(TRUE,ISNUMBER(VALUE(MID(H3426,ROW($A$1:$A$100),1))),0)-1))))</f>
        <v>Gottfried-Keller-Strasse</v>
      </c>
      <c r="J3426" s="1" t="str" cm="1">
        <f t="array" ref="J3426">IF(H3426="","",IF(COUNT(VALUE(MID(H3426,ROW($A$1:$A$100),1)))=0,"",RIGHT(H3426,LEN(H3426)-MATCH(TRUE,ISNUMBER(VALUE(MID(H3426,ROW($A$1:$A$100),1))),0)+1)))</f>
        <v>7</v>
      </c>
      <c r="K3426" s="1" t="s">
        <v>22</v>
      </c>
      <c r="L3426" s="1" t="s">
        <v>415</v>
      </c>
      <c r="M3426" s="1" t="str">
        <f t="shared" si="160"/>
        <v>8001</v>
      </c>
      <c r="N3426" s="1" t="str">
        <f t="shared" si="161"/>
        <v>Zürich</v>
      </c>
      <c r="O3426" s="1" t="s">
        <v>24</v>
      </c>
      <c r="P3426" s="1" t="s">
        <v>8203</v>
      </c>
      <c r="Q3426" s="1" t="s">
        <v>21</v>
      </c>
      <c r="R3426" s="1" t="s">
        <v>22</v>
      </c>
      <c r="S3426" s="1" t="s">
        <v>22</v>
      </c>
      <c r="T3426" s="1" t="s">
        <v>8204</v>
      </c>
      <c r="U3426" s="1" t="s">
        <v>27</v>
      </c>
    </row>
    <row r="3427" spans="1:21" ht="15" x14ac:dyDescent="0.2">
      <c r="A3427" s="1" t="s">
        <v>16</v>
      </c>
      <c r="B3427" s="1" t="s">
        <v>64</v>
      </c>
      <c r="C3427" s="1" t="s">
        <v>521</v>
      </c>
      <c r="D3427" s="1" t="s">
        <v>15507</v>
      </c>
      <c r="E3427" s="1" t="s">
        <v>1665</v>
      </c>
      <c r="F3427" s="1" t="s">
        <v>22</v>
      </c>
      <c r="G3427" s="2" t="str">
        <f t="shared" si="159"/>
        <v>Ärztehaus MedZentrum Pfungen</v>
      </c>
      <c r="H3427" s="1" t="s">
        <v>1666</v>
      </c>
      <c r="I3427" s="1" t="str" cm="1">
        <f t="array" ref="I3427">IF(H3427="","",IF(COUNT(VALUE(MID(H3427,ROW($A$1:$A$100),1)))=0,H3427,TRIM(LEFT(H3427,MATCH(TRUE,ISNUMBER(VALUE(MID(H3427,ROW($A$1:$A$100),1))),0)-1))))</f>
        <v>Riedäckerstrasse</v>
      </c>
      <c r="J3427" s="1" t="str" cm="1">
        <f t="array" ref="J3427">IF(H3427="","",IF(COUNT(VALUE(MID(H3427,ROW($A$1:$A$100),1)))=0,"",RIGHT(H3427,LEN(H3427)-MATCH(TRUE,ISNUMBER(VALUE(MID(H3427,ROW($A$1:$A$100),1))),0)+1)))</f>
        <v>5</v>
      </c>
      <c r="K3427" s="1" t="s">
        <v>22</v>
      </c>
      <c r="L3427" s="1" t="s">
        <v>1667</v>
      </c>
      <c r="M3427" s="1" t="str">
        <f t="shared" si="160"/>
        <v>8422</v>
      </c>
      <c r="N3427" s="1" t="str">
        <f t="shared" si="161"/>
        <v>Pfungen</v>
      </c>
      <c r="O3427" s="1" t="s">
        <v>24</v>
      </c>
      <c r="P3427" s="1" t="s">
        <v>15508</v>
      </c>
      <c r="Q3427" s="1" t="s">
        <v>128</v>
      </c>
      <c r="R3427" s="1" t="s">
        <v>80</v>
      </c>
      <c r="S3427" s="1" t="s">
        <v>22</v>
      </c>
      <c r="T3427" s="1" t="s">
        <v>15509</v>
      </c>
      <c r="U3427" s="1" t="s">
        <v>27</v>
      </c>
    </row>
    <row r="3428" spans="1:21" ht="15" x14ac:dyDescent="0.2">
      <c r="A3428" s="1" t="s">
        <v>16</v>
      </c>
      <c r="B3428" s="1" t="s">
        <v>17</v>
      </c>
      <c r="C3428" s="1" t="s">
        <v>4305</v>
      </c>
      <c r="D3428" s="1" t="s">
        <v>4306</v>
      </c>
      <c r="E3428" s="1" t="s">
        <v>1665</v>
      </c>
      <c r="F3428" s="1" t="s">
        <v>22</v>
      </c>
      <c r="G3428" s="2" t="str">
        <f t="shared" si="159"/>
        <v>Ärztehaus MedZentrum Pfungen</v>
      </c>
      <c r="H3428" s="1" t="s">
        <v>1666</v>
      </c>
      <c r="I3428" s="1" t="str" cm="1">
        <f t="array" ref="I3428">IF(H3428="","",IF(COUNT(VALUE(MID(H3428,ROW($A$1:$A$100),1)))=0,H3428,TRIM(LEFT(H3428,MATCH(TRUE,ISNUMBER(VALUE(MID(H3428,ROW($A$1:$A$100),1))),0)-1))))</f>
        <v>Riedäckerstrasse</v>
      </c>
      <c r="J3428" s="1" t="str" cm="1">
        <f t="array" ref="J3428">IF(H3428="","",IF(COUNT(VALUE(MID(H3428,ROW($A$1:$A$100),1)))=0,"",RIGHT(H3428,LEN(H3428)-MATCH(TRUE,ISNUMBER(VALUE(MID(H3428,ROW($A$1:$A$100),1))),0)+1)))</f>
        <v>5</v>
      </c>
      <c r="K3428" s="1" t="s">
        <v>22</v>
      </c>
      <c r="L3428" s="1" t="s">
        <v>1667</v>
      </c>
      <c r="M3428" s="1" t="str">
        <f t="shared" si="160"/>
        <v>8422</v>
      </c>
      <c r="N3428" s="1" t="str">
        <f t="shared" si="161"/>
        <v>Pfungen</v>
      </c>
      <c r="O3428" s="1" t="s">
        <v>24</v>
      </c>
      <c r="P3428" s="1" t="s">
        <v>4307</v>
      </c>
      <c r="Q3428" s="1" t="s">
        <v>80</v>
      </c>
      <c r="R3428" s="1" t="s">
        <v>22</v>
      </c>
      <c r="S3428" s="1" t="s">
        <v>22</v>
      </c>
      <c r="T3428" s="1" t="s">
        <v>4308</v>
      </c>
      <c r="U3428" s="1" t="s">
        <v>27</v>
      </c>
    </row>
    <row r="3429" spans="1:21" ht="15" x14ac:dyDescent="0.2">
      <c r="A3429" s="1" t="s">
        <v>16</v>
      </c>
      <c r="B3429" s="1" t="s">
        <v>64</v>
      </c>
      <c r="C3429" s="1" t="s">
        <v>1436</v>
      </c>
      <c r="D3429" s="1" t="s">
        <v>9379</v>
      </c>
      <c r="E3429" s="1" t="s">
        <v>9380</v>
      </c>
      <c r="F3429" s="1" t="s">
        <v>22</v>
      </c>
      <c r="G3429" s="2" t="str">
        <f t="shared" si="159"/>
        <v>Frauenärztinnen Belp</v>
      </c>
      <c r="H3429" s="1" t="s">
        <v>9381</v>
      </c>
      <c r="I3429" s="1" t="str" cm="1">
        <f t="array" ref="I3429">IF(H3429="","",IF(COUNT(VALUE(MID(H3429,ROW($A$1:$A$100),1)))=0,H3429,TRIM(LEFT(H3429,MATCH(TRUE,ISNUMBER(VALUE(MID(H3429,ROW($A$1:$A$100),1))),0)-1))))</f>
        <v>Belpbergstrasse</v>
      </c>
      <c r="J3429" s="1" t="str" cm="1">
        <f t="array" ref="J3429">IF(H3429="","",IF(COUNT(VALUE(MID(H3429,ROW($A$1:$A$100),1)))=0,"",RIGHT(H3429,LEN(H3429)-MATCH(TRUE,ISNUMBER(VALUE(MID(H3429,ROW($A$1:$A$100),1))),0)+1)))</f>
        <v>10</v>
      </c>
      <c r="K3429" s="1" t="s">
        <v>22</v>
      </c>
      <c r="L3429" s="1" t="s">
        <v>9382</v>
      </c>
      <c r="M3429" s="1" t="str">
        <f t="shared" si="160"/>
        <v>3123</v>
      </c>
      <c r="N3429" s="1" t="str">
        <f t="shared" si="161"/>
        <v>Belp</v>
      </c>
      <c r="O3429" s="1" t="s">
        <v>24</v>
      </c>
      <c r="P3429" s="1" t="s">
        <v>9383</v>
      </c>
      <c r="Q3429" s="1" t="s">
        <v>21</v>
      </c>
      <c r="R3429" s="1" t="s">
        <v>22</v>
      </c>
      <c r="S3429" s="1" t="s">
        <v>22</v>
      </c>
      <c r="T3429" s="1" t="s">
        <v>9384</v>
      </c>
      <c r="U3429" s="1" t="s">
        <v>27</v>
      </c>
    </row>
    <row r="3430" spans="1:21" ht="30" x14ac:dyDescent="0.2">
      <c r="A3430" s="1" t="s">
        <v>16</v>
      </c>
      <c r="B3430" s="1" t="s">
        <v>17</v>
      </c>
      <c r="C3430" s="1" t="s">
        <v>1125</v>
      </c>
      <c r="D3430" s="1" t="s">
        <v>4600</v>
      </c>
      <c r="E3430" s="1" t="s">
        <v>1357</v>
      </c>
      <c r="F3430" s="1" t="s">
        <v>156</v>
      </c>
      <c r="G3430" s="2" t="str">
        <f t="shared" si="159"/>
        <v>Kantonsspital St. Gallen
_x000D_Frauenklinik</v>
      </c>
      <c r="H3430" s="1" t="s">
        <v>1358</v>
      </c>
      <c r="I3430" s="1" t="str" cm="1">
        <f t="array" ref="I3430">IF(H3430="","",IF(COUNT(VALUE(MID(H3430,ROW($A$1:$A$100),1)))=0,H3430,TRIM(LEFT(H3430,MATCH(TRUE,ISNUMBER(VALUE(MID(H3430,ROW($A$1:$A$100),1))),0)-1))))</f>
        <v>Rorschacher Strasse</v>
      </c>
      <c r="J3430" s="1" t="str" cm="1">
        <f t="array" ref="J3430">IF(H3430="","",IF(COUNT(VALUE(MID(H3430,ROW($A$1:$A$100),1)))=0,"",RIGHT(H3430,LEN(H3430)-MATCH(TRUE,ISNUMBER(VALUE(MID(H3430,ROW($A$1:$A$100),1))),0)+1)))</f>
        <v>95</v>
      </c>
      <c r="K3430" s="1" t="s">
        <v>22</v>
      </c>
      <c r="L3430" s="1" t="s">
        <v>1359</v>
      </c>
      <c r="M3430" s="1" t="str">
        <f t="shared" si="160"/>
        <v>9007</v>
      </c>
      <c r="N3430" s="1" t="str">
        <f t="shared" si="161"/>
        <v>St. Gallen</v>
      </c>
      <c r="O3430" s="1" t="s">
        <v>24</v>
      </c>
      <c r="P3430" s="1" t="s">
        <v>4601</v>
      </c>
      <c r="Q3430" s="1" t="s">
        <v>21</v>
      </c>
      <c r="R3430" s="1" t="s">
        <v>22</v>
      </c>
      <c r="S3430" s="1" t="s">
        <v>22</v>
      </c>
      <c r="T3430" s="1" t="s">
        <v>4602</v>
      </c>
      <c r="U3430" s="1" t="s">
        <v>27</v>
      </c>
    </row>
    <row r="3431" spans="1:21" ht="15" x14ac:dyDescent="0.2">
      <c r="A3431" s="1" t="s">
        <v>16</v>
      </c>
      <c r="B3431" s="1" t="s">
        <v>17</v>
      </c>
      <c r="C3431" s="1" t="s">
        <v>1655</v>
      </c>
      <c r="D3431" s="1" t="s">
        <v>1656</v>
      </c>
      <c r="E3431" s="1" t="s">
        <v>1647</v>
      </c>
      <c r="F3431" s="1" t="s">
        <v>22</v>
      </c>
      <c r="G3431" s="2" t="str">
        <f t="shared" si="159"/>
        <v>CentralGyn AG</v>
      </c>
      <c r="H3431" s="1" t="s">
        <v>1648</v>
      </c>
      <c r="I3431" s="1" t="str" cm="1">
        <f t="array" ref="I3431">IF(H3431="","",IF(COUNT(VALUE(MID(H3431,ROW($A$1:$A$100),1)))=0,H3431,TRIM(LEFT(H3431,MATCH(TRUE,ISNUMBER(VALUE(MID(H3431,ROW($A$1:$A$100),1))),0)-1))))</f>
        <v>Stampfenbachstrasse</v>
      </c>
      <c r="J3431" s="1" t="str" cm="1">
        <f t="array" ref="J3431">IF(H3431="","",IF(COUNT(VALUE(MID(H3431,ROW($A$1:$A$100),1)))=0,"",RIGHT(H3431,LEN(H3431)-MATCH(TRUE,ISNUMBER(VALUE(MID(H3431,ROW($A$1:$A$100),1))),0)+1)))</f>
        <v>7</v>
      </c>
      <c r="K3431" s="1" t="s">
        <v>22</v>
      </c>
      <c r="L3431" s="1" t="s">
        <v>415</v>
      </c>
      <c r="M3431" s="1" t="str">
        <f t="shared" si="160"/>
        <v>8001</v>
      </c>
      <c r="N3431" s="1" t="str">
        <f t="shared" si="161"/>
        <v>Zürich</v>
      </c>
      <c r="O3431" s="1" t="s">
        <v>24</v>
      </c>
      <c r="P3431" s="1" t="s">
        <v>1657</v>
      </c>
      <c r="Q3431" s="1" t="s">
        <v>21</v>
      </c>
      <c r="R3431" s="1" t="s">
        <v>22</v>
      </c>
      <c r="S3431" s="1" t="s">
        <v>22</v>
      </c>
      <c r="T3431" s="1" t="s">
        <v>1658</v>
      </c>
      <c r="U3431" s="1" t="s">
        <v>27</v>
      </c>
    </row>
    <row r="3432" spans="1:21" ht="15" x14ac:dyDescent="0.2">
      <c r="A3432" s="1" t="s">
        <v>16</v>
      </c>
      <c r="B3432" s="1" t="s">
        <v>64</v>
      </c>
      <c r="C3432" s="1" t="s">
        <v>183</v>
      </c>
      <c r="D3432" s="1" t="s">
        <v>9408</v>
      </c>
      <c r="E3432" s="1" t="s">
        <v>289</v>
      </c>
      <c r="F3432" s="1" t="s">
        <v>22</v>
      </c>
      <c r="G3432" s="2" t="str">
        <f t="shared" si="159"/>
        <v>Frauenpraxis Winterthur</v>
      </c>
      <c r="H3432" s="1" t="s">
        <v>290</v>
      </c>
      <c r="I3432" s="1" t="str" cm="1">
        <f t="array" ref="I3432">IF(H3432="","",IF(COUNT(VALUE(MID(H3432,ROW($A$1:$A$100),1)))=0,H3432,TRIM(LEFT(H3432,MATCH(TRUE,ISNUMBER(VALUE(MID(H3432,ROW($A$1:$A$100),1))),0)-1))))</f>
        <v>Lindstrasse</v>
      </c>
      <c r="J3432" s="1" t="str" cm="1">
        <f t="array" ref="J3432">IF(H3432="","",IF(COUNT(VALUE(MID(H3432,ROW($A$1:$A$100),1)))=0,"",RIGHT(H3432,LEN(H3432)-MATCH(TRUE,ISNUMBER(VALUE(MID(H3432,ROW($A$1:$A$100),1))),0)+1)))</f>
        <v>15</v>
      </c>
      <c r="K3432" s="1" t="s">
        <v>22</v>
      </c>
      <c r="L3432" s="1" t="s">
        <v>291</v>
      </c>
      <c r="M3432" s="1" t="str">
        <f t="shared" si="160"/>
        <v>8400</v>
      </c>
      <c r="N3432" s="1" t="str">
        <f t="shared" si="161"/>
        <v>Winterthur</v>
      </c>
      <c r="O3432" s="1" t="s">
        <v>24</v>
      </c>
      <c r="P3432" s="1" t="s">
        <v>9409</v>
      </c>
      <c r="Q3432" s="1" t="s">
        <v>21</v>
      </c>
      <c r="R3432" s="1" t="s">
        <v>22</v>
      </c>
      <c r="S3432" s="1" t="s">
        <v>22</v>
      </c>
      <c r="T3432" s="1" t="s">
        <v>9410</v>
      </c>
      <c r="U3432" s="1" t="s">
        <v>27</v>
      </c>
    </row>
    <row r="3433" spans="1:21" ht="15" x14ac:dyDescent="0.2">
      <c r="A3433" s="1" t="s">
        <v>73</v>
      </c>
      <c r="B3433" s="1" t="s">
        <v>64</v>
      </c>
      <c r="C3433" s="1" t="s">
        <v>16418</v>
      </c>
      <c r="D3433" s="1" t="s">
        <v>16367</v>
      </c>
      <c r="E3433" s="1" t="s">
        <v>1310</v>
      </c>
      <c r="F3433" s="1" t="s">
        <v>22</v>
      </c>
      <c r="G3433" s="2" t="str">
        <f t="shared" si="159"/>
        <v>mediX praxis Kloten</v>
      </c>
      <c r="H3433" s="1" t="s">
        <v>1168</v>
      </c>
      <c r="I3433" s="1" t="str" cm="1">
        <f t="array" ref="I3433">IF(H3433="","",IF(COUNT(VALUE(MID(H3433,ROW($A$1:$A$100),1)))=0,H3433,TRIM(LEFT(H3433,MATCH(TRUE,ISNUMBER(VALUE(MID(H3433,ROW($A$1:$A$100),1))),0)-1))))</f>
        <v>Schaffhauserstrasse</v>
      </c>
      <c r="J3433" s="1" t="str" cm="1">
        <f t="array" ref="J3433">IF(H3433="","",IF(COUNT(VALUE(MID(H3433,ROW($A$1:$A$100),1)))=0,"",RIGHT(H3433,LEN(H3433)-MATCH(TRUE,ISNUMBER(VALUE(MID(H3433,ROW($A$1:$A$100),1))),0)+1)))</f>
        <v>115</v>
      </c>
      <c r="K3433" s="1" t="s">
        <v>22</v>
      </c>
      <c r="L3433" s="1" t="s">
        <v>78</v>
      </c>
      <c r="M3433" s="1" t="str">
        <f t="shared" si="160"/>
        <v>8302</v>
      </c>
      <c r="N3433" s="1" t="str">
        <f t="shared" si="161"/>
        <v>Kloten</v>
      </c>
      <c r="O3433" s="1" t="s">
        <v>24</v>
      </c>
      <c r="P3433" s="1" t="s">
        <v>16419</v>
      </c>
      <c r="Q3433" s="1" t="s">
        <v>128</v>
      </c>
      <c r="R3433" s="1" t="s">
        <v>22</v>
      </c>
      <c r="S3433" s="1" t="s">
        <v>22</v>
      </c>
      <c r="T3433" s="1" t="s">
        <v>16420</v>
      </c>
      <c r="U3433" s="1" t="s">
        <v>27</v>
      </c>
    </row>
    <row r="3434" spans="1:21" ht="15" x14ac:dyDescent="0.2">
      <c r="A3434" s="1" t="s">
        <v>16</v>
      </c>
      <c r="B3434" s="1" t="s">
        <v>17</v>
      </c>
      <c r="C3434" s="1" t="s">
        <v>16366</v>
      </c>
      <c r="D3434" s="1" t="s">
        <v>16367</v>
      </c>
      <c r="E3434" s="1" t="s">
        <v>1396</v>
      </c>
      <c r="F3434" s="1" t="s">
        <v>22</v>
      </c>
      <c r="G3434" s="2" t="str">
        <f t="shared" si="159"/>
        <v>mediX praxis dübendorf</v>
      </c>
      <c r="H3434" s="1" t="s">
        <v>1397</v>
      </c>
      <c r="I3434" s="1" t="str" cm="1">
        <f t="array" ref="I3434">IF(H3434="","",IF(COUNT(VALUE(MID(H3434,ROW($A$1:$A$100),1)))=0,H3434,TRIM(LEFT(H3434,MATCH(TRUE,ISNUMBER(VALUE(MID(H3434,ROW($A$1:$A$100),1))),0)-1))))</f>
        <v>Bahnhofstrasse</v>
      </c>
      <c r="J3434" s="1" t="str" cm="1">
        <f t="array" ref="J3434">IF(H3434="","",IF(COUNT(VALUE(MID(H3434,ROW($A$1:$A$100),1)))=0,"",RIGHT(H3434,LEN(H3434)-MATCH(TRUE,ISNUMBER(VALUE(MID(H3434,ROW($A$1:$A$100),1))),0)+1)))</f>
        <v>36</v>
      </c>
      <c r="K3434" s="1" t="s">
        <v>22</v>
      </c>
      <c r="L3434" s="1" t="s">
        <v>1398</v>
      </c>
      <c r="M3434" s="1" t="str">
        <f t="shared" si="160"/>
        <v>8600</v>
      </c>
      <c r="N3434" s="1" t="str">
        <f t="shared" si="161"/>
        <v>Dübendorf</v>
      </c>
      <c r="O3434" s="1" t="s">
        <v>24</v>
      </c>
      <c r="P3434" s="1" t="s">
        <v>16368</v>
      </c>
      <c r="Q3434" s="1" t="s">
        <v>128</v>
      </c>
      <c r="R3434" s="1" t="s">
        <v>22</v>
      </c>
      <c r="S3434" s="1" t="s">
        <v>22</v>
      </c>
      <c r="T3434" s="1" t="s">
        <v>16369</v>
      </c>
      <c r="U3434" s="1" t="s">
        <v>27</v>
      </c>
    </row>
    <row r="3435" spans="1:21" ht="15" x14ac:dyDescent="0.2">
      <c r="A3435" s="1" t="s">
        <v>73</v>
      </c>
      <c r="B3435" s="1" t="s">
        <v>64</v>
      </c>
      <c r="C3435" s="1" t="s">
        <v>9402</v>
      </c>
      <c r="D3435" s="1" t="s">
        <v>9403</v>
      </c>
      <c r="E3435" s="1" t="s">
        <v>9404</v>
      </c>
      <c r="F3435" s="1" t="s">
        <v>22</v>
      </c>
      <c r="G3435" s="2" t="str">
        <f t="shared" si="159"/>
        <v>Hausarztpraxis Weidenhof</v>
      </c>
      <c r="H3435" s="1" t="s">
        <v>9405</v>
      </c>
      <c r="I3435" s="1" t="str" cm="1">
        <f t="array" ref="I3435">IF(H3435="","",IF(COUNT(VALUE(MID(H3435,ROW($A$1:$A$100),1)))=0,H3435,TRIM(LEFT(H3435,MATCH(TRUE,ISNUMBER(VALUE(MID(H3435,ROW($A$1:$A$100),1))),0)-1))))</f>
        <v>Weidenhofstrasse</v>
      </c>
      <c r="J3435" s="1" t="str" cm="1">
        <f t="array" ref="J3435">IF(H3435="","",IF(COUNT(VALUE(MID(H3435,ROW($A$1:$A$100),1)))=0,"",RIGHT(H3435,LEN(H3435)-MATCH(TRUE,ISNUMBER(VALUE(MID(H3435,ROW($A$1:$A$100),1))),0)+1)))</f>
        <v>21</v>
      </c>
      <c r="K3435" s="1" t="s">
        <v>22</v>
      </c>
      <c r="L3435" s="1" t="s">
        <v>2582</v>
      </c>
      <c r="M3435" s="1" t="str">
        <f t="shared" si="160"/>
        <v>9323</v>
      </c>
      <c r="N3435" s="1" t="str">
        <f t="shared" si="161"/>
        <v>Steinach</v>
      </c>
      <c r="O3435" s="1" t="s">
        <v>24</v>
      </c>
      <c r="P3435" s="1" t="s">
        <v>9406</v>
      </c>
      <c r="Q3435" s="1" t="s">
        <v>128</v>
      </c>
      <c r="R3435" s="1" t="s">
        <v>22</v>
      </c>
      <c r="S3435" s="1" t="s">
        <v>22</v>
      </c>
      <c r="T3435" s="1" t="s">
        <v>9407</v>
      </c>
      <c r="U3435" s="1" t="s">
        <v>27</v>
      </c>
    </row>
    <row r="3436" spans="1:21" ht="15" x14ac:dyDescent="0.2">
      <c r="A3436" s="1" t="s">
        <v>16</v>
      </c>
      <c r="B3436" s="1" t="s">
        <v>64</v>
      </c>
      <c r="C3436" s="1" t="s">
        <v>16241</v>
      </c>
      <c r="D3436" s="1" t="s">
        <v>16242</v>
      </c>
      <c r="E3436" s="1" t="s">
        <v>16243</v>
      </c>
      <c r="F3436" s="1" t="s">
        <v>22</v>
      </c>
      <c r="G3436" s="2" t="str">
        <f t="shared" si="159"/>
        <v>Hautarztpraxis Hauser AG</v>
      </c>
      <c r="H3436" s="1" t="s">
        <v>3007</v>
      </c>
      <c r="I3436" s="1" t="str" cm="1">
        <f t="array" ref="I3436">IF(H3436="","",IF(COUNT(VALUE(MID(H3436,ROW($A$1:$A$100),1)))=0,H3436,TRIM(LEFT(H3436,MATCH(TRUE,ISNUMBER(VALUE(MID(H3436,ROW($A$1:$A$100),1))),0)-1))))</f>
        <v>St. Gallerstrasse</v>
      </c>
      <c r="J3436" s="1" t="str" cm="1">
        <f t="array" ref="J3436">IF(H3436="","",IF(COUNT(VALUE(MID(H3436,ROW($A$1:$A$100),1)))=0,"",RIGHT(H3436,LEN(H3436)-MATCH(TRUE,ISNUMBER(VALUE(MID(H3436,ROW($A$1:$A$100),1))),0)+1)))</f>
        <v>1</v>
      </c>
      <c r="K3436" s="1" t="s">
        <v>22</v>
      </c>
      <c r="L3436" s="1" t="s">
        <v>3008</v>
      </c>
      <c r="M3436" s="1" t="str">
        <f t="shared" si="160"/>
        <v>9400</v>
      </c>
      <c r="N3436" s="1" t="str">
        <f t="shared" si="161"/>
        <v>Rorschach</v>
      </c>
      <c r="O3436" s="1" t="s">
        <v>24</v>
      </c>
      <c r="P3436" s="1" t="s">
        <v>16244</v>
      </c>
      <c r="Q3436" s="1" t="s">
        <v>128</v>
      </c>
      <c r="R3436" s="1" t="s">
        <v>22</v>
      </c>
      <c r="S3436" s="1" t="s">
        <v>22</v>
      </c>
      <c r="T3436" s="1" t="s">
        <v>16245</v>
      </c>
      <c r="U3436" s="1" t="s">
        <v>27</v>
      </c>
    </row>
    <row r="3437" spans="1:21" ht="15" x14ac:dyDescent="0.2">
      <c r="A3437" s="1" t="s">
        <v>16</v>
      </c>
      <c r="B3437" s="1" t="s">
        <v>17</v>
      </c>
      <c r="C3437" s="1" t="s">
        <v>1318</v>
      </c>
      <c r="D3437" s="1" t="s">
        <v>14375</v>
      </c>
      <c r="E3437" s="1" t="s">
        <v>1562</v>
      </c>
      <c r="F3437" s="1" t="s">
        <v>22</v>
      </c>
      <c r="G3437" s="2" t="str">
        <f t="shared" si="159"/>
        <v>Sanacare Zürich-Affoltern</v>
      </c>
      <c r="H3437" s="1" t="s">
        <v>1563</v>
      </c>
      <c r="I3437" s="1" t="str" cm="1">
        <f t="array" ref="I3437">IF(H3437="","",IF(COUNT(VALUE(MID(H3437,ROW($A$1:$A$100),1)))=0,H3437,TRIM(LEFT(H3437,MATCH(TRUE,ISNUMBER(VALUE(MID(H3437,ROW($A$1:$A$100),1))),0)-1))))</f>
        <v>Wehntalerstrasse</v>
      </c>
      <c r="J3437" s="1" t="str" cm="1">
        <f t="array" ref="J3437">IF(H3437="","",IF(COUNT(VALUE(MID(H3437,ROW($A$1:$A$100),1)))=0,"",RIGHT(H3437,LEN(H3437)-MATCH(TRUE,ISNUMBER(VALUE(MID(H3437,ROW($A$1:$A$100),1))),0)+1)))</f>
        <v>560</v>
      </c>
      <c r="K3437" s="1" t="s">
        <v>22</v>
      </c>
      <c r="L3437" s="1" t="s">
        <v>1564</v>
      </c>
      <c r="M3437" s="1" t="str">
        <f t="shared" si="160"/>
        <v>8046</v>
      </c>
      <c r="N3437" s="1" t="str">
        <f t="shared" si="161"/>
        <v>Zürich</v>
      </c>
      <c r="O3437" s="1" t="s">
        <v>24</v>
      </c>
      <c r="P3437" s="1" t="s">
        <v>14376</v>
      </c>
      <c r="Q3437" s="1" t="s">
        <v>80</v>
      </c>
      <c r="R3437" s="1" t="s">
        <v>22</v>
      </c>
      <c r="S3437" s="1" t="s">
        <v>22</v>
      </c>
      <c r="T3437" s="1" t="s">
        <v>14377</v>
      </c>
      <c r="U3437" s="1" t="s">
        <v>27</v>
      </c>
    </row>
    <row r="3438" spans="1:21" ht="30" x14ac:dyDescent="0.2">
      <c r="A3438" s="1" t="s">
        <v>16</v>
      </c>
      <c r="B3438" s="1" t="s">
        <v>64</v>
      </c>
      <c r="C3438" s="1" t="s">
        <v>2482</v>
      </c>
      <c r="D3438" s="1" t="s">
        <v>15705</v>
      </c>
      <c r="E3438" s="1" t="s">
        <v>1969</v>
      </c>
      <c r="F3438" s="1" t="s">
        <v>156</v>
      </c>
      <c r="G3438" s="2" t="str">
        <f t="shared" si="159"/>
        <v>Spital Nidwalden AG
_x000D_Frauenklinik</v>
      </c>
      <c r="H3438" s="1" t="s">
        <v>1970</v>
      </c>
      <c r="I3438" s="1" t="str" cm="1">
        <f t="array" ref="I3438">IF(H3438="","",IF(COUNT(VALUE(MID(H3438,ROW($A$1:$A$100),1)))=0,H3438,TRIM(LEFT(H3438,MATCH(TRUE,ISNUMBER(VALUE(MID(H3438,ROW($A$1:$A$100),1))),0)-1))))</f>
        <v>Ennetmooserstrasse</v>
      </c>
      <c r="J3438" s="1" t="str" cm="1">
        <f t="array" ref="J3438">IF(H3438="","",IF(COUNT(VALUE(MID(H3438,ROW($A$1:$A$100),1)))=0,"",RIGHT(H3438,LEN(H3438)-MATCH(TRUE,ISNUMBER(VALUE(MID(H3438,ROW($A$1:$A$100),1))),0)+1)))</f>
        <v>19</v>
      </c>
      <c r="K3438" s="1" t="s">
        <v>22</v>
      </c>
      <c r="L3438" s="1" t="s">
        <v>1971</v>
      </c>
      <c r="M3438" s="1" t="str">
        <f t="shared" si="160"/>
        <v>6370</v>
      </c>
      <c r="N3438" s="1" t="str">
        <f t="shared" si="161"/>
        <v>Stans</v>
      </c>
      <c r="O3438" s="1" t="s">
        <v>24</v>
      </c>
      <c r="P3438" s="1" t="s">
        <v>15706</v>
      </c>
      <c r="Q3438" s="1" t="s">
        <v>21</v>
      </c>
      <c r="R3438" s="1" t="s">
        <v>22</v>
      </c>
      <c r="S3438" s="1" t="s">
        <v>22</v>
      </c>
      <c r="T3438" s="1" t="s">
        <v>15707</v>
      </c>
      <c r="U3438" s="1" t="s">
        <v>27</v>
      </c>
    </row>
    <row r="3439" spans="1:21" ht="15" x14ac:dyDescent="0.2">
      <c r="A3439" s="1" t="s">
        <v>73</v>
      </c>
      <c r="B3439" s="1" t="s">
        <v>17</v>
      </c>
      <c r="C3439" s="1" t="s">
        <v>4182</v>
      </c>
      <c r="D3439" s="1" t="s">
        <v>4183</v>
      </c>
      <c r="E3439" s="1" t="s">
        <v>4184</v>
      </c>
      <c r="F3439" s="1" t="s">
        <v>22</v>
      </c>
      <c r="G3439" s="2" t="str">
        <f t="shared" si="159"/>
        <v>Medizin &amp; Chiropraktik Zentrum</v>
      </c>
      <c r="H3439" s="1" t="s">
        <v>4185</v>
      </c>
      <c r="I3439" s="1" t="str" cm="1">
        <f t="array" ref="I3439">IF(H3439="","",IF(COUNT(VALUE(MID(H3439,ROW($A$1:$A$100),1)))=0,H3439,TRIM(LEFT(H3439,MATCH(TRUE,ISNUMBER(VALUE(MID(H3439,ROW($A$1:$A$100),1))),0)-1))))</f>
        <v>Lagerhausstrasse</v>
      </c>
      <c r="J3439" s="1" t="str" cm="1">
        <f t="array" ref="J3439">IF(H3439="","",IF(COUNT(VALUE(MID(H3439,ROW($A$1:$A$100),1)))=0,"",RIGHT(H3439,LEN(H3439)-MATCH(TRUE,ISNUMBER(VALUE(MID(H3439,ROW($A$1:$A$100),1))),0)+1)))</f>
        <v>11</v>
      </c>
      <c r="K3439" s="1" t="s">
        <v>22</v>
      </c>
      <c r="L3439" s="1" t="s">
        <v>291</v>
      </c>
      <c r="M3439" s="1" t="str">
        <f t="shared" si="160"/>
        <v>8400</v>
      </c>
      <c r="N3439" s="1" t="str">
        <f t="shared" si="161"/>
        <v>Winterthur</v>
      </c>
      <c r="O3439" s="1" t="s">
        <v>24</v>
      </c>
      <c r="P3439" s="1" t="s">
        <v>4186</v>
      </c>
      <c r="Q3439" s="1" t="s">
        <v>128</v>
      </c>
      <c r="R3439" s="1" t="s">
        <v>22</v>
      </c>
      <c r="S3439" s="1" t="s">
        <v>22</v>
      </c>
      <c r="T3439" s="1" t="s">
        <v>4187</v>
      </c>
      <c r="U3439" s="1" t="s">
        <v>27</v>
      </c>
    </row>
    <row r="3440" spans="1:21" ht="15" x14ac:dyDescent="0.2">
      <c r="A3440" s="1" t="s">
        <v>73</v>
      </c>
      <c r="B3440" s="1" t="s">
        <v>64</v>
      </c>
      <c r="C3440" s="1" t="s">
        <v>5569</v>
      </c>
      <c r="D3440" s="1" t="s">
        <v>9396</v>
      </c>
      <c r="E3440" s="1" t="s">
        <v>9397</v>
      </c>
      <c r="F3440" s="1" t="s">
        <v>22</v>
      </c>
      <c r="G3440" s="2" t="str">
        <f t="shared" si="159"/>
        <v>Praxis Dr. Speidel Udo</v>
      </c>
      <c r="H3440" s="1" t="s">
        <v>9398</v>
      </c>
      <c r="I3440" s="1" t="str" cm="1">
        <f t="array" ref="I3440">IF(H3440="","",IF(COUNT(VALUE(MID(H3440,ROW($A$1:$A$100),1)))=0,H3440,TRIM(LEFT(H3440,MATCH(TRUE,ISNUMBER(VALUE(MID(H3440,ROW($A$1:$A$100),1))),0)-1))))</f>
        <v>Rosengartenstrasse</v>
      </c>
      <c r="J3440" s="1" t="str" cm="1">
        <f t="array" ref="J3440">IF(H3440="","",IF(COUNT(VALUE(MID(H3440,ROW($A$1:$A$100),1)))=0,"",RIGHT(H3440,LEN(H3440)-MATCH(TRUE,ISNUMBER(VALUE(MID(H3440,ROW($A$1:$A$100),1))),0)+1)))</f>
        <v>10</v>
      </c>
      <c r="K3440" s="1" t="s">
        <v>22</v>
      </c>
      <c r="L3440" s="1" t="s">
        <v>9399</v>
      </c>
      <c r="M3440" s="1" t="str">
        <f t="shared" si="160"/>
        <v>9404</v>
      </c>
      <c r="N3440" s="1" t="str">
        <f t="shared" si="161"/>
        <v>Rorschacherberg</v>
      </c>
      <c r="O3440" s="1" t="s">
        <v>24</v>
      </c>
      <c r="P3440" s="1" t="s">
        <v>9400</v>
      </c>
      <c r="Q3440" s="1" t="s">
        <v>80</v>
      </c>
      <c r="R3440" s="1" t="s">
        <v>22</v>
      </c>
      <c r="S3440" s="1" t="s">
        <v>22</v>
      </c>
      <c r="T3440" s="1" t="s">
        <v>9401</v>
      </c>
      <c r="U3440" s="1" t="s">
        <v>27</v>
      </c>
    </row>
    <row r="3441" spans="1:21" ht="15" x14ac:dyDescent="0.2">
      <c r="A3441" s="1" t="s">
        <v>16</v>
      </c>
      <c r="B3441" s="1" t="s">
        <v>64</v>
      </c>
      <c r="C3441" s="1" t="s">
        <v>96</v>
      </c>
      <c r="D3441" s="1" t="s">
        <v>6037</v>
      </c>
      <c r="E3441" s="1" t="s">
        <v>6038</v>
      </c>
      <c r="F3441" s="1" t="s">
        <v>22</v>
      </c>
      <c r="G3441" s="2" t="str">
        <f t="shared" si="159"/>
        <v>asantae AG</v>
      </c>
      <c r="H3441" s="1" t="s">
        <v>6039</v>
      </c>
      <c r="I3441" s="1" t="str" cm="1">
        <f t="array" ref="I3441">IF(H3441="","",IF(COUNT(VALUE(MID(H3441,ROW($A$1:$A$100),1)))=0,H3441,TRIM(LEFT(H3441,MATCH(TRUE,ISNUMBER(VALUE(MID(H3441,ROW($A$1:$A$100),1))),0)-1))))</f>
        <v>Theaterstrasse</v>
      </c>
      <c r="J3441" s="1" t="str" cm="1">
        <f t="array" ref="J3441">IF(H3441="","",IF(COUNT(VALUE(MID(H3441,ROW($A$1:$A$100),1)))=0,"",RIGHT(H3441,LEN(H3441)-MATCH(TRUE,ISNUMBER(VALUE(MID(H3441,ROW($A$1:$A$100),1))),0)+1)))</f>
        <v>3</v>
      </c>
      <c r="K3441" s="1" t="s">
        <v>22</v>
      </c>
      <c r="L3441" s="1" t="s">
        <v>291</v>
      </c>
      <c r="M3441" s="1" t="str">
        <f t="shared" si="160"/>
        <v>8400</v>
      </c>
      <c r="N3441" s="1" t="str">
        <f t="shared" si="161"/>
        <v>Winterthur</v>
      </c>
      <c r="O3441" s="1" t="s">
        <v>24</v>
      </c>
      <c r="P3441" s="1" t="s">
        <v>6040</v>
      </c>
      <c r="Q3441" s="1" t="s">
        <v>21</v>
      </c>
      <c r="R3441" s="1" t="s">
        <v>22</v>
      </c>
      <c r="S3441" s="1" t="s">
        <v>22</v>
      </c>
      <c r="T3441" s="1" t="s">
        <v>6041</v>
      </c>
      <c r="U3441" s="1" t="s">
        <v>27</v>
      </c>
    </row>
    <row r="3442" spans="1:21" ht="30" x14ac:dyDescent="0.2">
      <c r="A3442" s="1" t="s">
        <v>16</v>
      </c>
      <c r="B3442" s="1" t="s">
        <v>64</v>
      </c>
      <c r="C3442" s="1" t="s">
        <v>5993</v>
      </c>
      <c r="D3442" s="1" t="s">
        <v>5994</v>
      </c>
      <c r="E3442" s="1" t="s">
        <v>1521</v>
      </c>
      <c r="F3442" s="1" t="s">
        <v>156</v>
      </c>
      <c r="G3442" s="2" t="str">
        <f t="shared" si="159"/>
        <v>Kantonsspital Münsterlingen
_x000D_Frauenklinik</v>
      </c>
      <c r="H3442" s="1" t="s">
        <v>1522</v>
      </c>
      <c r="I3442" s="1" t="str" cm="1">
        <f t="array" ref="I3442">IF(H3442="","",IF(COUNT(VALUE(MID(H3442,ROW($A$1:$A$100),1)))=0,H3442,TRIM(LEFT(H3442,MATCH(TRUE,ISNUMBER(VALUE(MID(H3442,ROW($A$1:$A$100),1))),0)-1))))</f>
        <v>Spitalcampus</v>
      </c>
      <c r="J3442" s="1" t="str" cm="1">
        <f t="array" ref="J3442">IF(H3442="","",IF(COUNT(VALUE(MID(H3442,ROW($A$1:$A$100),1)))=0,"",RIGHT(H3442,LEN(H3442)-MATCH(TRUE,ISNUMBER(VALUE(MID(H3442,ROW($A$1:$A$100),1))),0)+1)))</f>
        <v>1</v>
      </c>
      <c r="K3442" s="1" t="s">
        <v>22</v>
      </c>
      <c r="L3442" s="1" t="s">
        <v>1523</v>
      </c>
      <c r="M3442" s="1" t="str">
        <f t="shared" si="160"/>
        <v>8596</v>
      </c>
      <c r="N3442" s="1" t="str">
        <f t="shared" si="161"/>
        <v>Münsterlingen</v>
      </c>
      <c r="O3442" s="1" t="s">
        <v>24</v>
      </c>
      <c r="P3442" s="1" t="s">
        <v>5995</v>
      </c>
      <c r="Q3442" s="1" t="s">
        <v>21</v>
      </c>
      <c r="R3442" s="1" t="s">
        <v>22</v>
      </c>
      <c r="S3442" s="1" t="s">
        <v>22</v>
      </c>
      <c r="T3442" s="1" t="s">
        <v>5996</v>
      </c>
      <c r="U3442" s="1" t="s">
        <v>27</v>
      </c>
    </row>
    <row r="3443" spans="1:21" ht="15" x14ac:dyDescent="0.2">
      <c r="A3443" s="1" t="s">
        <v>16</v>
      </c>
      <c r="B3443" s="1" t="s">
        <v>64</v>
      </c>
      <c r="C3443" s="1" t="s">
        <v>1304</v>
      </c>
      <c r="D3443" s="1" t="s">
        <v>1305</v>
      </c>
      <c r="E3443" s="1" t="s">
        <v>319</v>
      </c>
      <c r="F3443" s="1" t="s">
        <v>22</v>
      </c>
      <c r="G3443" s="2" t="str">
        <f t="shared" si="159"/>
        <v>Permanence Marktplatz Oerlikon</v>
      </c>
      <c r="H3443" s="1" t="s">
        <v>320</v>
      </c>
      <c r="I3443" s="1" t="str" cm="1">
        <f t="array" ref="I3443">IF(H3443="","",IF(COUNT(VALUE(MID(H3443,ROW($A$1:$A$100),1)))=0,H3443,TRIM(LEFT(H3443,MATCH(TRUE,ISNUMBER(VALUE(MID(H3443,ROW($A$1:$A$100),1))),0)-1))))</f>
        <v>Hofwiesenstrasse</v>
      </c>
      <c r="J3443" s="1" t="str" cm="1">
        <f t="array" ref="J3443">IF(H3443="","",IF(COUNT(VALUE(MID(H3443,ROW($A$1:$A$100),1)))=0,"",RIGHT(H3443,LEN(H3443)-MATCH(TRUE,ISNUMBER(VALUE(MID(H3443,ROW($A$1:$A$100),1))),0)+1)))</f>
        <v>349</v>
      </c>
      <c r="K3443" s="1" t="s">
        <v>22</v>
      </c>
      <c r="L3443" s="1" t="s">
        <v>86</v>
      </c>
      <c r="M3443" s="1" t="str">
        <f t="shared" si="160"/>
        <v>8050</v>
      </c>
      <c r="N3443" s="1" t="str">
        <f t="shared" si="161"/>
        <v>Zürich</v>
      </c>
      <c r="O3443" s="1" t="s">
        <v>24</v>
      </c>
      <c r="P3443" s="1" t="s">
        <v>1306</v>
      </c>
      <c r="Q3443" s="1" t="s">
        <v>80</v>
      </c>
      <c r="R3443" s="1" t="s">
        <v>22</v>
      </c>
      <c r="S3443" s="1" t="s">
        <v>22</v>
      </c>
      <c r="T3443" s="1" t="s">
        <v>1307</v>
      </c>
      <c r="U3443" s="1" t="s">
        <v>27</v>
      </c>
    </row>
    <row r="3444" spans="1:21" ht="15" x14ac:dyDescent="0.2">
      <c r="A3444" s="1" t="s">
        <v>16</v>
      </c>
      <c r="B3444" s="1" t="s">
        <v>64</v>
      </c>
      <c r="C3444" s="1" t="s">
        <v>1285</v>
      </c>
      <c r="D3444" s="1" t="s">
        <v>7706</v>
      </c>
      <c r="E3444" s="1" t="s">
        <v>263</v>
      </c>
      <c r="F3444" s="1" t="s">
        <v>22</v>
      </c>
      <c r="G3444" s="2" t="str">
        <f t="shared" si="159"/>
        <v>Rhypraxis AG</v>
      </c>
      <c r="H3444" s="1" t="s">
        <v>264</v>
      </c>
      <c r="I3444" s="1" t="str" cm="1">
        <f t="array" ref="I3444">IF(H3444="","",IF(COUNT(VALUE(MID(H3444,ROW($A$1:$A$100),1)))=0,H3444,TRIM(LEFT(H3444,MATCH(TRUE,ISNUMBER(VALUE(MID(H3444,ROW($A$1:$A$100),1))),0)-1))))</f>
        <v>Schützenstrasse</v>
      </c>
      <c r="J3444" s="1" t="str" cm="1">
        <f t="array" ref="J3444">IF(H3444="","",IF(COUNT(VALUE(MID(H3444,ROW($A$1:$A$100),1)))=0,"",RIGHT(H3444,LEN(H3444)-MATCH(TRUE,ISNUMBER(VALUE(MID(H3444,ROW($A$1:$A$100),1))),0)+1)))</f>
        <v>29</v>
      </c>
      <c r="K3444" s="1" t="s">
        <v>22</v>
      </c>
      <c r="L3444" s="1" t="s">
        <v>265</v>
      </c>
      <c r="M3444" s="1" t="str">
        <f t="shared" si="160"/>
        <v>8245</v>
      </c>
      <c r="N3444" s="1" t="str">
        <f t="shared" si="161"/>
        <v>Feuerthalen</v>
      </c>
      <c r="O3444" s="1" t="s">
        <v>24</v>
      </c>
      <c r="P3444" s="1" t="s">
        <v>7707</v>
      </c>
      <c r="Q3444" s="1" t="s">
        <v>21</v>
      </c>
      <c r="R3444" s="1" t="s">
        <v>22</v>
      </c>
      <c r="S3444" s="1" t="s">
        <v>22</v>
      </c>
      <c r="T3444" s="1" t="s">
        <v>7708</v>
      </c>
      <c r="U3444" s="1" t="s">
        <v>27</v>
      </c>
    </row>
    <row r="3445" spans="1:21" ht="15" x14ac:dyDescent="0.2">
      <c r="A3445" s="1" t="s">
        <v>16</v>
      </c>
      <c r="B3445" s="1" t="s">
        <v>64</v>
      </c>
      <c r="C3445" s="1" t="s">
        <v>3127</v>
      </c>
      <c r="D3445" s="1" t="s">
        <v>3128</v>
      </c>
      <c r="E3445" s="1" t="s">
        <v>3129</v>
      </c>
      <c r="F3445" s="1" t="s">
        <v>22</v>
      </c>
      <c r="G3445" s="2" t="str">
        <f t="shared" si="159"/>
        <v>Frauenärztin Krech AG</v>
      </c>
      <c r="H3445" s="1" t="s">
        <v>3130</v>
      </c>
      <c r="I3445" s="1" t="str" cm="1">
        <f t="array" ref="I3445">IF(H3445="","",IF(COUNT(VALUE(MID(H3445,ROW($A$1:$A$100),1)))=0,H3445,TRIM(LEFT(H3445,MATCH(TRUE,ISNUMBER(VALUE(MID(H3445,ROW($A$1:$A$100),1))),0)-1))))</f>
        <v>Krankenhausstrasse</v>
      </c>
      <c r="J3445" s="1" t="str" cm="1">
        <f t="array" ref="J3445">IF(H3445="","",IF(COUNT(VALUE(MID(H3445,ROW($A$1:$A$100),1)))=0,"",RIGHT(H3445,LEN(H3445)-MATCH(TRUE,ISNUMBER(VALUE(MID(H3445,ROW($A$1:$A$100),1))),0)+1)))</f>
        <v>5G</v>
      </c>
      <c r="K3445" s="1" t="s">
        <v>22</v>
      </c>
      <c r="L3445" s="1" t="s">
        <v>709</v>
      </c>
      <c r="M3445" s="1" t="str">
        <f t="shared" si="160"/>
        <v>3600</v>
      </c>
      <c r="N3445" s="1" t="str">
        <f t="shared" si="161"/>
        <v>Thun</v>
      </c>
      <c r="O3445" s="1" t="s">
        <v>24</v>
      </c>
      <c r="P3445" s="1" t="s">
        <v>3131</v>
      </c>
      <c r="Q3445" s="1" t="s">
        <v>21</v>
      </c>
      <c r="R3445" s="1" t="s">
        <v>22</v>
      </c>
      <c r="S3445" s="1" t="s">
        <v>22</v>
      </c>
      <c r="T3445" s="1" t="s">
        <v>3132</v>
      </c>
      <c r="U3445" s="1" t="s">
        <v>27</v>
      </c>
    </row>
    <row r="3446" spans="1:21" ht="15" x14ac:dyDescent="0.2">
      <c r="A3446" s="1" t="s">
        <v>73</v>
      </c>
      <c r="B3446" s="1" t="s">
        <v>64</v>
      </c>
      <c r="C3446" s="1" t="s">
        <v>5413</v>
      </c>
      <c r="D3446" s="1" t="s">
        <v>5414</v>
      </c>
      <c r="E3446" s="1" t="s">
        <v>5415</v>
      </c>
      <c r="F3446" s="1" t="s">
        <v>22</v>
      </c>
      <c r="G3446" s="2" t="str">
        <f t="shared" si="159"/>
        <v>Praxis Dr. Spickhoff Frank C.</v>
      </c>
      <c r="H3446" s="1" t="s">
        <v>5416</v>
      </c>
      <c r="I3446" s="1" t="str" cm="1">
        <f t="array" ref="I3446">IF(H3446="","",IF(COUNT(VALUE(MID(H3446,ROW($A$1:$A$100),1)))=0,H3446,TRIM(LEFT(H3446,MATCH(TRUE,ISNUMBER(VALUE(MID(H3446,ROW($A$1:$A$100),1))),0)-1))))</f>
        <v>Brühlweg</v>
      </c>
      <c r="J3446" s="1" t="str" cm="1">
        <f t="array" ref="J3446">IF(H3446="","",IF(COUNT(VALUE(MID(H3446,ROW($A$1:$A$100),1)))=0,"",RIGHT(H3446,LEN(H3446)-MATCH(TRUE,ISNUMBER(VALUE(MID(H3446,ROW($A$1:$A$100),1))),0)+1)))</f>
        <v>1</v>
      </c>
      <c r="K3446" s="1" t="s">
        <v>22</v>
      </c>
      <c r="L3446" s="1" t="s">
        <v>5417</v>
      </c>
      <c r="M3446" s="1" t="str">
        <f t="shared" si="160"/>
        <v>4132</v>
      </c>
      <c r="N3446" s="1" t="str">
        <f t="shared" si="161"/>
        <v>Muttenz</v>
      </c>
      <c r="O3446" s="1" t="s">
        <v>24</v>
      </c>
      <c r="P3446" s="1" t="s">
        <v>5418</v>
      </c>
      <c r="Q3446" s="1" t="s">
        <v>21</v>
      </c>
      <c r="R3446" s="1" t="s">
        <v>22</v>
      </c>
      <c r="S3446" s="1" t="s">
        <v>22</v>
      </c>
      <c r="T3446" s="1" t="s">
        <v>5419</v>
      </c>
      <c r="U3446" s="1" t="s">
        <v>27</v>
      </c>
    </row>
    <row r="3447" spans="1:21" ht="15" x14ac:dyDescent="0.2">
      <c r="A3447" s="1" t="s">
        <v>16</v>
      </c>
      <c r="B3447" s="1" t="s">
        <v>64</v>
      </c>
      <c r="C3447" s="1" t="s">
        <v>2292</v>
      </c>
      <c r="D3447" s="1" t="s">
        <v>9429</v>
      </c>
      <c r="E3447" s="1" t="s">
        <v>9430</v>
      </c>
      <c r="F3447" s="1" t="s">
        <v>22</v>
      </c>
      <c r="G3447" s="2" t="str">
        <f t="shared" si="159"/>
        <v>Frauenärztinnen Aarau</v>
      </c>
      <c r="H3447" s="1" t="s">
        <v>9431</v>
      </c>
      <c r="I3447" s="1" t="str" cm="1">
        <f t="array" ref="I3447">IF(H3447="","",IF(COUNT(VALUE(MID(H3447,ROW($A$1:$A$100),1)))=0,H3447,TRIM(LEFT(H3447,MATCH(TRUE,ISNUMBER(VALUE(MID(H3447,ROW($A$1:$A$100),1))),0)-1))))</f>
        <v>Distelbergstrasse</v>
      </c>
      <c r="J3447" s="1" t="str" cm="1">
        <f t="array" ref="J3447">IF(H3447="","",IF(COUNT(VALUE(MID(H3447,ROW($A$1:$A$100),1)))=0,"",RIGHT(H3447,LEN(H3447)-MATCH(TRUE,ISNUMBER(VALUE(MID(H3447,ROW($A$1:$A$100),1))),0)+1)))</f>
        <v>13</v>
      </c>
      <c r="K3447" s="1" t="s">
        <v>22</v>
      </c>
      <c r="L3447" s="1" t="s">
        <v>1110</v>
      </c>
      <c r="M3447" s="1" t="str">
        <f t="shared" si="160"/>
        <v>5000</v>
      </c>
      <c r="N3447" s="1" t="str">
        <f t="shared" si="161"/>
        <v>Aarau</v>
      </c>
      <c r="O3447" s="1" t="s">
        <v>24</v>
      </c>
      <c r="P3447" s="1" t="s">
        <v>9432</v>
      </c>
      <c r="Q3447" s="1" t="s">
        <v>21</v>
      </c>
      <c r="R3447" s="1" t="s">
        <v>22</v>
      </c>
      <c r="S3447" s="1" t="s">
        <v>22</v>
      </c>
      <c r="T3447" s="1" t="s">
        <v>9433</v>
      </c>
      <c r="U3447" s="1" t="s">
        <v>27</v>
      </c>
    </row>
    <row r="3448" spans="1:21" ht="15" x14ac:dyDescent="0.2">
      <c r="A3448" s="1" t="s">
        <v>73</v>
      </c>
      <c r="B3448" s="1" t="s">
        <v>64</v>
      </c>
      <c r="C3448" s="1" t="s">
        <v>9419</v>
      </c>
      <c r="D3448" s="1" t="s">
        <v>9420</v>
      </c>
      <c r="E3448" s="1" t="s">
        <v>1686</v>
      </c>
      <c r="F3448" s="1" t="s">
        <v>22</v>
      </c>
      <c r="G3448" s="2" t="str">
        <f t="shared" si="159"/>
        <v>Permanence Winterthur AG</v>
      </c>
      <c r="H3448" s="1" t="s">
        <v>1687</v>
      </c>
      <c r="I3448" s="1" t="str" cm="1">
        <f t="array" ref="I3448">IF(H3448="","",IF(COUNT(VALUE(MID(H3448,ROW($A$1:$A$100),1)))=0,H3448,TRIM(LEFT(H3448,MATCH(TRUE,ISNUMBER(VALUE(MID(H3448,ROW($A$1:$A$100),1))),0)-1))))</f>
        <v>Bahnhofplatz</v>
      </c>
      <c r="J3448" s="1" t="str" cm="1">
        <f t="array" ref="J3448">IF(H3448="","",IF(COUNT(VALUE(MID(H3448,ROW($A$1:$A$100),1)))=0,"",RIGHT(H3448,LEN(H3448)-MATCH(TRUE,ISNUMBER(VALUE(MID(H3448,ROW($A$1:$A$100),1))),0)+1)))</f>
        <v>5</v>
      </c>
      <c r="K3448" s="1" t="s">
        <v>22</v>
      </c>
      <c r="L3448" s="1" t="s">
        <v>291</v>
      </c>
      <c r="M3448" s="1" t="str">
        <f t="shared" si="160"/>
        <v>8400</v>
      </c>
      <c r="N3448" s="1" t="str">
        <f t="shared" si="161"/>
        <v>Winterthur</v>
      </c>
      <c r="O3448" s="1" t="s">
        <v>24</v>
      </c>
      <c r="P3448" s="1" t="s">
        <v>9421</v>
      </c>
      <c r="Q3448" s="1" t="s">
        <v>128</v>
      </c>
      <c r="R3448" s="1" t="s">
        <v>22</v>
      </c>
      <c r="S3448" s="1" t="s">
        <v>22</v>
      </c>
      <c r="T3448" s="1" t="s">
        <v>9422</v>
      </c>
      <c r="U3448" s="1" t="s">
        <v>27</v>
      </c>
    </row>
    <row r="3449" spans="1:21" ht="30" x14ac:dyDescent="0.2">
      <c r="A3449" s="1" t="s">
        <v>16</v>
      </c>
      <c r="B3449" s="1" t="s">
        <v>64</v>
      </c>
      <c r="C3449" s="1" t="s">
        <v>2738</v>
      </c>
      <c r="D3449" s="1" t="s">
        <v>6194</v>
      </c>
      <c r="E3449" s="1" t="s">
        <v>4681</v>
      </c>
      <c r="F3449" s="1" t="s">
        <v>156</v>
      </c>
      <c r="G3449" s="2" t="str">
        <f t="shared" si="159"/>
        <v>GZO Spital Wetzikon
_x000D_Frauenklinik</v>
      </c>
      <c r="H3449" s="1" t="s">
        <v>4682</v>
      </c>
      <c r="I3449" s="1" t="str" cm="1">
        <f t="array" ref="I3449">IF(H3449="","",IF(COUNT(VALUE(MID(H3449,ROW($A$1:$A$100),1)))=0,H3449,TRIM(LEFT(H3449,MATCH(TRUE,ISNUMBER(VALUE(MID(H3449,ROW($A$1:$A$100),1))),0)-1))))</f>
        <v>Spitalstrasse</v>
      </c>
      <c r="J3449" s="1" t="str" cm="1">
        <f t="array" ref="J3449">IF(H3449="","",IF(COUNT(VALUE(MID(H3449,ROW($A$1:$A$100),1)))=0,"",RIGHT(H3449,LEN(H3449)-MATCH(TRUE,ISNUMBER(VALUE(MID(H3449,ROW($A$1:$A$100),1))),0)+1)))</f>
        <v>66</v>
      </c>
      <c r="K3449" s="1" t="s">
        <v>22</v>
      </c>
      <c r="L3449" s="1" t="s">
        <v>993</v>
      </c>
      <c r="M3449" s="1" t="str">
        <f t="shared" si="160"/>
        <v>8620</v>
      </c>
      <c r="N3449" s="1" t="str">
        <f t="shared" si="161"/>
        <v>Wetzikon ZH</v>
      </c>
      <c r="O3449" s="1" t="s">
        <v>24</v>
      </c>
      <c r="P3449" s="1" t="s">
        <v>6195</v>
      </c>
      <c r="Q3449" s="1" t="s">
        <v>21</v>
      </c>
      <c r="R3449" s="1" t="s">
        <v>22</v>
      </c>
      <c r="S3449" s="1" t="s">
        <v>22</v>
      </c>
      <c r="T3449" s="1" t="s">
        <v>6196</v>
      </c>
      <c r="U3449" s="1" t="s">
        <v>27</v>
      </c>
    </row>
    <row r="3450" spans="1:21" ht="15" x14ac:dyDescent="0.2">
      <c r="A3450" s="1" t="s">
        <v>16</v>
      </c>
      <c r="B3450" s="1" t="s">
        <v>64</v>
      </c>
      <c r="C3450" s="1" t="s">
        <v>2210</v>
      </c>
      <c r="D3450" s="1" t="s">
        <v>9434</v>
      </c>
      <c r="E3450" s="1" t="s">
        <v>7772</v>
      </c>
      <c r="F3450" s="1" t="s">
        <v>22</v>
      </c>
      <c r="G3450" s="2" t="str">
        <f t="shared" si="159"/>
        <v>Praxis Dr. Schuhler/Dr. Spindler</v>
      </c>
      <c r="H3450" s="1" t="s">
        <v>7773</v>
      </c>
      <c r="I3450" s="1" t="str" cm="1">
        <f t="array" ref="I3450">IF(H3450="","",IF(COUNT(VALUE(MID(H3450,ROW($A$1:$A$100),1)))=0,H3450,TRIM(LEFT(H3450,MATCH(TRUE,ISNUMBER(VALUE(MID(H3450,ROW($A$1:$A$100),1))),0)-1))))</f>
        <v>Tellstrasse</v>
      </c>
      <c r="J3450" s="1" t="str" cm="1">
        <f t="array" ref="J3450">IF(H3450="","",IF(COUNT(VALUE(MID(H3450,ROW($A$1:$A$100),1)))=0,"",RIGHT(H3450,LEN(H3450)-MATCH(TRUE,ISNUMBER(VALUE(MID(H3450,ROW($A$1:$A$100),1))),0)+1)))</f>
        <v>9</v>
      </c>
      <c r="K3450" s="1" t="s">
        <v>22</v>
      </c>
      <c r="L3450" s="1" t="s">
        <v>644</v>
      </c>
      <c r="M3450" s="1" t="str">
        <f t="shared" si="160"/>
        <v>8280</v>
      </c>
      <c r="N3450" s="1" t="str">
        <f t="shared" si="161"/>
        <v>Kreuzlingen</v>
      </c>
      <c r="O3450" s="1" t="s">
        <v>24</v>
      </c>
      <c r="P3450" s="1" t="s">
        <v>9435</v>
      </c>
      <c r="Q3450" s="1" t="s">
        <v>21</v>
      </c>
      <c r="R3450" s="1" t="s">
        <v>22</v>
      </c>
      <c r="S3450" s="1" t="s">
        <v>22</v>
      </c>
      <c r="T3450" s="1" t="s">
        <v>9436</v>
      </c>
      <c r="U3450" s="1" t="s">
        <v>27</v>
      </c>
    </row>
    <row r="3451" spans="1:21" ht="15" x14ac:dyDescent="0.2">
      <c r="A3451" s="1" t="s">
        <v>16</v>
      </c>
      <c r="B3451" s="1" t="s">
        <v>64</v>
      </c>
      <c r="C3451" s="1" t="s">
        <v>1135</v>
      </c>
      <c r="D3451" s="1" t="s">
        <v>1136</v>
      </c>
      <c r="E3451" s="1" t="s">
        <v>171</v>
      </c>
      <c r="F3451" s="1" t="s">
        <v>22</v>
      </c>
      <c r="G3451" s="2" t="str">
        <f t="shared" si="159"/>
        <v>fiore AG</v>
      </c>
      <c r="H3451" s="1" t="s">
        <v>172</v>
      </c>
      <c r="I3451" s="1" t="str" cm="1">
        <f t="array" ref="I3451">IF(H3451="","",IF(COUNT(VALUE(MID(H3451,ROW($A$1:$A$100),1)))=0,H3451,TRIM(LEFT(H3451,MATCH(TRUE,ISNUMBER(VALUE(MID(H3451,ROW($A$1:$A$100),1))),0)-1))))</f>
        <v>Heiligkreuzstrasse</v>
      </c>
      <c r="J3451" s="1" t="str" cm="1">
        <f t="array" ref="J3451">IF(H3451="","",IF(COUNT(VALUE(MID(H3451,ROW($A$1:$A$100),1)))=0,"",RIGHT(H3451,LEN(H3451)-MATCH(TRUE,ISNUMBER(VALUE(MID(H3451,ROW($A$1:$A$100),1))),0)+1)))</f>
        <v>5</v>
      </c>
      <c r="K3451" s="1" t="s">
        <v>22</v>
      </c>
      <c r="L3451" s="1" t="s">
        <v>173</v>
      </c>
      <c r="M3451" s="1" t="str">
        <f t="shared" si="160"/>
        <v>9008</v>
      </c>
      <c r="N3451" s="1" t="str">
        <f t="shared" si="161"/>
        <v>St. Gallen</v>
      </c>
      <c r="O3451" s="1" t="s">
        <v>24</v>
      </c>
      <c r="P3451" s="1" t="s">
        <v>1137</v>
      </c>
      <c r="Q3451" s="1" t="s">
        <v>21</v>
      </c>
      <c r="R3451" s="1" t="s">
        <v>22</v>
      </c>
      <c r="S3451" s="1" t="s">
        <v>22</v>
      </c>
      <c r="T3451" s="1" t="s">
        <v>1138</v>
      </c>
      <c r="U3451" s="1" t="s">
        <v>27</v>
      </c>
    </row>
    <row r="3452" spans="1:21" ht="30" x14ac:dyDescent="0.2">
      <c r="A3452" s="1" t="s">
        <v>16</v>
      </c>
      <c r="B3452" s="1" t="s">
        <v>64</v>
      </c>
      <c r="C3452" s="1" t="s">
        <v>5173</v>
      </c>
      <c r="D3452" s="1" t="s">
        <v>9423</v>
      </c>
      <c r="E3452" s="1" t="s">
        <v>3467</v>
      </c>
      <c r="F3452" s="1" t="s">
        <v>3468</v>
      </c>
      <c r="G3452" s="2" t="str">
        <f t="shared" si="159"/>
        <v>Ärztezentrum Täfernhof
_x000D_Kinderwunschzentrum Baden AG</v>
      </c>
      <c r="H3452" s="1" t="s">
        <v>3469</v>
      </c>
      <c r="I3452" s="1" t="str" cm="1">
        <f t="array" ref="I3452">IF(H3452="","",IF(COUNT(VALUE(MID(H3452,ROW($A$1:$A$100),1)))=0,H3452,TRIM(LEFT(H3452,MATCH(TRUE,ISNUMBER(VALUE(MID(H3452,ROW($A$1:$A$100),1))),0)-1))))</f>
        <v>Mellingerstrasse</v>
      </c>
      <c r="J3452" s="1" t="str" cm="1">
        <f t="array" ref="J3452">IF(H3452="","",IF(COUNT(VALUE(MID(H3452,ROW($A$1:$A$100),1)))=0,"",RIGHT(H3452,LEN(H3452)-MATCH(TRUE,ISNUMBER(VALUE(MID(H3452,ROW($A$1:$A$100),1))),0)+1)))</f>
        <v>207</v>
      </c>
      <c r="K3452" s="1" t="s">
        <v>22</v>
      </c>
      <c r="L3452" s="1" t="s">
        <v>3470</v>
      </c>
      <c r="M3452" s="1" t="str">
        <f t="shared" si="160"/>
        <v>5405</v>
      </c>
      <c r="N3452" s="1" t="str">
        <f t="shared" si="161"/>
        <v>Baden-Dättwil</v>
      </c>
      <c r="O3452" s="1" t="s">
        <v>24</v>
      </c>
      <c r="P3452" s="1" t="s">
        <v>9424</v>
      </c>
      <c r="Q3452" s="1" t="s">
        <v>21</v>
      </c>
      <c r="R3452" s="1" t="s">
        <v>22</v>
      </c>
      <c r="S3452" s="1" t="s">
        <v>22</v>
      </c>
      <c r="T3452" s="1" t="s">
        <v>9425</v>
      </c>
      <c r="U3452" s="1" t="s">
        <v>27</v>
      </c>
    </row>
    <row r="3453" spans="1:21" ht="15" x14ac:dyDescent="0.2">
      <c r="A3453" s="1" t="s">
        <v>16</v>
      </c>
      <c r="B3453" s="1" t="s">
        <v>64</v>
      </c>
      <c r="C3453" s="1" t="s">
        <v>310</v>
      </c>
      <c r="D3453" s="1" t="s">
        <v>9391</v>
      </c>
      <c r="E3453" s="1" t="s">
        <v>9392</v>
      </c>
      <c r="F3453" s="1" t="s">
        <v>22</v>
      </c>
      <c r="G3453" s="2" t="str">
        <f t="shared" si="159"/>
        <v>Praxis Dr. Spoerri Susanne</v>
      </c>
      <c r="H3453" s="1" t="s">
        <v>9393</v>
      </c>
      <c r="I3453" s="1" t="str" cm="1">
        <f t="array" ref="I3453">IF(H3453="","",IF(COUNT(VALUE(MID(H3453,ROW($A$1:$A$100),1)))=0,H3453,TRIM(LEFT(H3453,MATCH(TRUE,ISNUMBER(VALUE(MID(H3453,ROW($A$1:$A$100),1))),0)-1))))</f>
        <v>Bodmerstrasse</v>
      </c>
      <c r="J3453" s="1" t="str" cm="1">
        <f t="array" ref="J3453">IF(H3453="","",IF(COUNT(VALUE(MID(H3453,ROW($A$1:$A$100),1)))=0,"",RIGHT(H3453,LEN(H3453)-MATCH(TRUE,ISNUMBER(VALUE(MID(H3453,ROW($A$1:$A$100),1))),0)+1)))</f>
        <v>8</v>
      </c>
      <c r="K3453" s="1" t="s">
        <v>22</v>
      </c>
      <c r="L3453" s="1" t="s">
        <v>126</v>
      </c>
      <c r="M3453" s="1" t="str">
        <f t="shared" si="160"/>
        <v>8002</v>
      </c>
      <c r="N3453" s="1" t="str">
        <f t="shared" si="161"/>
        <v>Zürich</v>
      </c>
      <c r="O3453" s="1" t="s">
        <v>24</v>
      </c>
      <c r="P3453" s="1" t="s">
        <v>9394</v>
      </c>
      <c r="Q3453" s="1" t="s">
        <v>21</v>
      </c>
      <c r="R3453" s="1" t="s">
        <v>22</v>
      </c>
      <c r="S3453" s="1" t="s">
        <v>22</v>
      </c>
      <c r="T3453" s="1" t="s">
        <v>9395</v>
      </c>
      <c r="U3453" s="1" t="s">
        <v>27</v>
      </c>
    </row>
    <row r="3454" spans="1:21" ht="15" x14ac:dyDescent="0.2">
      <c r="A3454" s="1" t="s">
        <v>16</v>
      </c>
      <c r="B3454" s="1" t="s">
        <v>64</v>
      </c>
      <c r="C3454" s="1" t="s">
        <v>15586</v>
      </c>
      <c r="D3454" s="1" t="s">
        <v>15617</v>
      </c>
      <c r="E3454" s="1" t="s">
        <v>3594</v>
      </c>
      <c r="F3454" s="1" t="s">
        <v>22</v>
      </c>
      <c r="G3454" s="2" t="str">
        <f t="shared" si="159"/>
        <v>Praxis Dr. Niggemann-Brunner</v>
      </c>
      <c r="H3454" s="1" t="s">
        <v>3595</v>
      </c>
      <c r="I3454" s="1" t="str" cm="1">
        <f t="array" ref="I3454">IF(H3454="","",IF(COUNT(VALUE(MID(H3454,ROW($A$1:$A$100),1)))=0,H3454,TRIM(LEFT(H3454,MATCH(TRUE,ISNUMBER(VALUE(MID(H3454,ROW($A$1:$A$100),1))),0)-1))))</f>
        <v>Steinenberg</v>
      </c>
      <c r="J3454" s="1" t="str" cm="1">
        <f t="array" ref="J3454">IF(H3454="","",IF(COUNT(VALUE(MID(H3454,ROW($A$1:$A$100),1)))=0,"",RIGHT(H3454,LEN(H3454)-MATCH(TRUE,ISNUMBER(VALUE(MID(H3454,ROW($A$1:$A$100),1))),0)+1)))</f>
        <v>23</v>
      </c>
      <c r="K3454" s="1" t="s">
        <v>22</v>
      </c>
      <c r="L3454" s="1" t="s">
        <v>1417</v>
      </c>
      <c r="M3454" s="1" t="str">
        <f t="shared" si="160"/>
        <v>4051</v>
      </c>
      <c r="N3454" s="1" t="str">
        <f t="shared" si="161"/>
        <v>Basel</v>
      </c>
      <c r="O3454" s="1" t="s">
        <v>24</v>
      </c>
      <c r="P3454" s="1" t="s">
        <v>15618</v>
      </c>
      <c r="Q3454" s="1" t="s">
        <v>21</v>
      </c>
      <c r="R3454" s="1" t="s">
        <v>22</v>
      </c>
      <c r="S3454" s="1" t="s">
        <v>22</v>
      </c>
      <c r="T3454" s="1" t="s">
        <v>15619</v>
      </c>
      <c r="U3454" s="1" t="s">
        <v>27</v>
      </c>
    </row>
    <row r="3455" spans="1:21" ht="15" x14ac:dyDescent="0.2">
      <c r="A3455" s="1" t="s">
        <v>73</v>
      </c>
      <c r="B3455" s="1" t="s">
        <v>64</v>
      </c>
      <c r="C3455" s="1" t="s">
        <v>1451</v>
      </c>
      <c r="D3455" s="1" t="s">
        <v>9415</v>
      </c>
      <c r="E3455" s="1" t="s">
        <v>9416</v>
      </c>
      <c r="F3455" s="1" t="s">
        <v>22</v>
      </c>
      <c r="G3455" s="2" t="str">
        <f t="shared" si="159"/>
        <v>Praxis Dr. Spörri Stefan</v>
      </c>
      <c r="H3455" s="1" t="s">
        <v>8538</v>
      </c>
      <c r="I3455" s="1" t="str" cm="1">
        <f t="array" ref="I3455">IF(H3455="","",IF(COUNT(VALUE(MID(H3455,ROW($A$1:$A$100),1)))=0,H3455,TRIM(LEFT(H3455,MATCH(TRUE,ISNUMBER(VALUE(MID(H3455,ROW($A$1:$A$100),1))),0)-1))))</f>
        <v>Bollwerk</v>
      </c>
      <c r="J3455" s="1" t="str" cm="1">
        <f t="array" ref="J3455">IF(H3455="","",IF(COUNT(VALUE(MID(H3455,ROW($A$1:$A$100),1)))=0,"",RIGHT(H3455,LEN(H3455)-MATCH(TRUE,ISNUMBER(VALUE(MID(H3455,ROW($A$1:$A$100),1))),0)+1)))</f>
        <v>19</v>
      </c>
      <c r="K3455" s="1" t="s">
        <v>22</v>
      </c>
      <c r="L3455" s="1" t="s">
        <v>402</v>
      </c>
      <c r="M3455" s="1" t="str">
        <f t="shared" si="160"/>
        <v>3011</v>
      </c>
      <c r="N3455" s="1" t="str">
        <f t="shared" si="161"/>
        <v>Bern</v>
      </c>
      <c r="O3455" s="1" t="s">
        <v>24</v>
      </c>
      <c r="P3455" s="1" t="s">
        <v>9417</v>
      </c>
      <c r="Q3455" s="1" t="s">
        <v>21</v>
      </c>
      <c r="R3455" s="1" t="s">
        <v>22</v>
      </c>
      <c r="S3455" s="1" t="s">
        <v>22</v>
      </c>
      <c r="T3455" s="1" t="s">
        <v>9418</v>
      </c>
      <c r="U3455" s="1" t="s">
        <v>27</v>
      </c>
    </row>
    <row r="3456" spans="1:21" ht="15" x14ac:dyDescent="0.2">
      <c r="A3456" s="1" t="s">
        <v>16</v>
      </c>
      <c r="B3456" s="1" t="s">
        <v>17</v>
      </c>
      <c r="C3456" s="1" t="s">
        <v>16006</v>
      </c>
      <c r="D3456" s="1" t="s">
        <v>16007</v>
      </c>
      <c r="E3456" s="1" t="s">
        <v>13038</v>
      </c>
      <c r="F3456" s="1" t="s">
        <v>22</v>
      </c>
      <c r="G3456" s="2" t="str">
        <f t="shared" si="159"/>
        <v>Praxis Dr. Frey Markus</v>
      </c>
      <c r="H3456" s="1" t="s">
        <v>5886</v>
      </c>
      <c r="I3456" s="1" t="str" cm="1">
        <f t="array" ref="I3456">IF(H3456="","",IF(COUNT(VALUE(MID(H3456,ROW($A$1:$A$100),1)))=0,H3456,TRIM(LEFT(H3456,MATCH(TRUE,ISNUMBER(VALUE(MID(H3456,ROW($A$1:$A$100),1))),0)-1))))</f>
        <v>Bahnhofstrasse</v>
      </c>
      <c r="J3456" s="1" t="str" cm="1">
        <f t="array" ref="J3456">IF(H3456="","",IF(COUNT(VALUE(MID(H3456,ROW($A$1:$A$100),1)))=0,"",RIGHT(H3456,LEN(H3456)-MATCH(TRUE,ISNUMBER(VALUE(MID(H3456,ROW($A$1:$A$100),1))),0)+1)))</f>
        <v>16</v>
      </c>
      <c r="K3456" s="1" t="s">
        <v>22</v>
      </c>
      <c r="L3456" s="1" t="s">
        <v>681</v>
      </c>
      <c r="M3456" s="1" t="str">
        <f t="shared" si="160"/>
        <v>8304</v>
      </c>
      <c r="N3456" s="1" t="str">
        <f t="shared" si="161"/>
        <v>Wallisellen</v>
      </c>
      <c r="O3456" s="1" t="s">
        <v>24</v>
      </c>
      <c r="P3456" s="1" t="s">
        <v>16008</v>
      </c>
      <c r="Q3456" s="1" t="s">
        <v>128</v>
      </c>
      <c r="R3456" s="1" t="s">
        <v>22</v>
      </c>
      <c r="S3456" s="1" t="s">
        <v>22</v>
      </c>
      <c r="T3456" s="1" t="s">
        <v>16009</v>
      </c>
      <c r="U3456" s="1" t="s">
        <v>27</v>
      </c>
    </row>
    <row r="3457" spans="1:21" ht="15" x14ac:dyDescent="0.2">
      <c r="A3457" s="1" t="s">
        <v>16</v>
      </c>
      <c r="B3457" s="1" t="s">
        <v>64</v>
      </c>
      <c r="C3457" s="1" t="s">
        <v>432</v>
      </c>
      <c r="D3457" s="1" t="s">
        <v>5778</v>
      </c>
      <c r="E3457" s="1" t="s">
        <v>5779</v>
      </c>
      <c r="F3457" s="1" t="s">
        <v>22</v>
      </c>
      <c r="G3457" s="2" t="str">
        <f t="shared" si="159"/>
        <v>Praxis Dr. Spreu Annette</v>
      </c>
      <c r="H3457" s="1" t="s">
        <v>5780</v>
      </c>
      <c r="I3457" s="1" t="str" cm="1">
        <f t="array" ref="I3457">IF(H3457="","",IF(COUNT(VALUE(MID(H3457,ROW($A$1:$A$100),1)))=0,H3457,TRIM(LEFT(H3457,MATCH(TRUE,ISNUMBER(VALUE(MID(H3457,ROW($A$1:$A$100),1))),0)-1))))</f>
        <v>Frutigenstrasse</v>
      </c>
      <c r="J3457" s="1" t="str" cm="1">
        <f t="array" ref="J3457">IF(H3457="","",IF(COUNT(VALUE(MID(H3457,ROW($A$1:$A$100),1)))=0,"",RIGHT(H3457,LEN(H3457)-MATCH(TRUE,ISNUMBER(VALUE(MID(H3457,ROW($A$1:$A$100),1))),0)+1)))</f>
        <v>2A</v>
      </c>
      <c r="K3457" s="1" t="s">
        <v>22</v>
      </c>
      <c r="L3457" s="1" t="s">
        <v>709</v>
      </c>
      <c r="M3457" s="1" t="str">
        <f t="shared" si="160"/>
        <v>3600</v>
      </c>
      <c r="N3457" s="1" t="str">
        <f t="shared" si="161"/>
        <v>Thun</v>
      </c>
      <c r="O3457" s="1" t="s">
        <v>24</v>
      </c>
      <c r="P3457" s="1" t="s">
        <v>5781</v>
      </c>
      <c r="Q3457" s="1" t="s">
        <v>21</v>
      </c>
      <c r="R3457" s="1" t="s">
        <v>80</v>
      </c>
      <c r="S3457" s="1" t="s">
        <v>22</v>
      </c>
      <c r="T3457" s="1" t="s">
        <v>5782</v>
      </c>
      <c r="U3457" s="1" t="s">
        <v>27</v>
      </c>
    </row>
    <row r="3458" spans="1:21" ht="15" x14ac:dyDescent="0.2">
      <c r="A3458" s="1" t="s">
        <v>16</v>
      </c>
      <c r="B3458" s="1" t="s">
        <v>64</v>
      </c>
      <c r="C3458" s="1" t="s">
        <v>2992</v>
      </c>
      <c r="D3458" s="1" t="s">
        <v>9426</v>
      </c>
      <c r="E3458" s="1" t="s">
        <v>7532</v>
      </c>
      <c r="F3458" s="1" t="s">
        <v>22</v>
      </c>
      <c r="G3458" s="2" t="str">
        <f t="shared" ref="G3458:G3521" si="162">IF(F3458="",E3458,E3458 &amp; CHAR(10) &amp; CHAR(13) &amp; F3458)</f>
        <v>Frauenpraxis Sissach</v>
      </c>
      <c r="H3458" s="1" t="s">
        <v>7533</v>
      </c>
      <c r="I3458" s="1" t="str" cm="1">
        <f t="array" ref="I3458">IF(H3458="","",IF(COUNT(VALUE(MID(H3458,ROW($A$1:$A$100),1)))=0,H3458,TRIM(LEFT(H3458,MATCH(TRUE,ISNUMBER(VALUE(MID(H3458,ROW($A$1:$A$100),1))),0)-1))))</f>
        <v>Hauptstrasse</v>
      </c>
      <c r="J3458" s="1" t="str" cm="1">
        <f t="array" ref="J3458">IF(H3458="","",IF(COUNT(VALUE(MID(H3458,ROW($A$1:$A$100),1)))=0,"",RIGHT(H3458,LEN(H3458)-MATCH(TRUE,ISNUMBER(VALUE(MID(H3458,ROW($A$1:$A$100),1))),0)+1)))</f>
        <v>93</v>
      </c>
      <c r="K3458" s="1" t="s">
        <v>22</v>
      </c>
      <c r="L3458" s="1" t="s">
        <v>5789</v>
      </c>
      <c r="M3458" s="1" t="str">
        <f t="shared" ref="M3458:M3521" si="163">LEFT(L3458,4)</f>
        <v>4450</v>
      </c>
      <c r="N3458" s="1" t="str">
        <f t="shared" ref="N3458:N3521" si="164">RIGHT(L3458,LEN(L3458)-5)</f>
        <v>Sissach</v>
      </c>
      <c r="O3458" s="1" t="s">
        <v>24</v>
      </c>
      <c r="P3458" s="1" t="s">
        <v>9427</v>
      </c>
      <c r="Q3458" s="1" t="s">
        <v>21</v>
      </c>
      <c r="R3458" s="1" t="s">
        <v>22</v>
      </c>
      <c r="S3458" s="1" t="s">
        <v>22</v>
      </c>
      <c r="T3458" s="1" t="s">
        <v>9428</v>
      </c>
      <c r="U3458" s="1" t="s">
        <v>27</v>
      </c>
    </row>
    <row r="3459" spans="1:21" ht="15" x14ac:dyDescent="0.2">
      <c r="A3459" s="1" t="s">
        <v>73</v>
      </c>
      <c r="B3459" s="1" t="s">
        <v>64</v>
      </c>
      <c r="C3459" s="1" t="s">
        <v>462</v>
      </c>
      <c r="D3459" s="1" t="s">
        <v>9437</v>
      </c>
      <c r="E3459" s="1" t="s">
        <v>9263</v>
      </c>
      <c r="F3459" s="1" t="s">
        <v>22</v>
      </c>
      <c r="G3459" s="2" t="str">
        <f t="shared" si="162"/>
        <v>Riedsteg Arztpraxis</v>
      </c>
      <c r="H3459" s="1" t="s">
        <v>9264</v>
      </c>
      <c r="I3459" s="1" t="str" cm="1">
        <f t="array" ref="I3459">IF(H3459="","",IF(COUNT(VALUE(MID(H3459,ROW($A$1:$A$100),1)))=0,H3459,TRIM(LEFT(H3459,MATCH(TRUE,ISNUMBER(VALUE(MID(H3459,ROW($A$1:$A$100),1))),0)-1))))</f>
        <v>Bergstrasse</v>
      </c>
      <c r="J3459" s="1" t="str" cm="1">
        <f t="array" ref="J3459">IF(H3459="","",IF(COUNT(VALUE(MID(H3459,ROW($A$1:$A$100),1)))=0,"",RIGHT(H3459,LEN(H3459)-MATCH(TRUE,ISNUMBER(VALUE(MID(H3459,ROW($A$1:$A$100),1))),0)+1)))</f>
        <v>101</v>
      </c>
      <c r="K3459" s="1" t="s">
        <v>22</v>
      </c>
      <c r="L3459" s="1" t="s">
        <v>296</v>
      </c>
      <c r="M3459" s="1" t="str">
        <f t="shared" si="163"/>
        <v>8707</v>
      </c>
      <c r="N3459" s="1" t="str">
        <f t="shared" si="164"/>
        <v>Uetikon am See</v>
      </c>
      <c r="O3459" s="1" t="s">
        <v>24</v>
      </c>
      <c r="P3459" s="1" t="s">
        <v>9438</v>
      </c>
      <c r="Q3459" s="1" t="s">
        <v>128</v>
      </c>
      <c r="R3459" s="1" t="s">
        <v>22</v>
      </c>
      <c r="S3459" s="1" t="s">
        <v>22</v>
      </c>
      <c r="T3459" s="1" t="s">
        <v>9439</v>
      </c>
      <c r="U3459" s="1" t="s">
        <v>27</v>
      </c>
    </row>
    <row r="3460" spans="1:21" ht="30" x14ac:dyDescent="0.2">
      <c r="A3460" s="1" t="s">
        <v>73</v>
      </c>
      <c r="B3460" s="1" t="s">
        <v>64</v>
      </c>
      <c r="C3460" s="1" t="s">
        <v>2452</v>
      </c>
      <c r="D3460" s="1" t="s">
        <v>2453</v>
      </c>
      <c r="E3460" s="1" t="s">
        <v>1969</v>
      </c>
      <c r="F3460" s="1" t="s">
        <v>156</v>
      </c>
      <c r="G3460" s="2" t="str">
        <f t="shared" si="162"/>
        <v>Spital Nidwalden AG
_x000D_Frauenklinik</v>
      </c>
      <c r="H3460" s="1" t="s">
        <v>1970</v>
      </c>
      <c r="I3460" s="1" t="str" cm="1">
        <f t="array" ref="I3460">IF(H3460="","",IF(COUNT(VALUE(MID(H3460,ROW($A$1:$A$100),1)))=0,H3460,TRIM(LEFT(H3460,MATCH(TRUE,ISNUMBER(VALUE(MID(H3460,ROW($A$1:$A$100),1))),0)-1))))</f>
        <v>Ennetmooserstrasse</v>
      </c>
      <c r="J3460" s="1" t="str" cm="1">
        <f t="array" ref="J3460">IF(H3460="","",IF(COUNT(VALUE(MID(H3460,ROW($A$1:$A$100),1)))=0,"",RIGHT(H3460,LEN(H3460)-MATCH(TRUE,ISNUMBER(VALUE(MID(H3460,ROW($A$1:$A$100),1))),0)+1)))</f>
        <v>19</v>
      </c>
      <c r="K3460" s="1" t="s">
        <v>22</v>
      </c>
      <c r="L3460" s="1" t="s">
        <v>1971</v>
      </c>
      <c r="M3460" s="1" t="str">
        <f t="shared" si="163"/>
        <v>6370</v>
      </c>
      <c r="N3460" s="1" t="str">
        <f t="shared" si="164"/>
        <v>Stans</v>
      </c>
      <c r="O3460" s="1" t="s">
        <v>24</v>
      </c>
      <c r="P3460" s="1" t="s">
        <v>2454</v>
      </c>
      <c r="Q3460" s="1" t="s">
        <v>21</v>
      </c>
      <c r="R3460" s="1" t="s">
        <v>22</v>
      </c>
      <c r="S3460" s="1" t="s">
        <v>22</v>
      </c>
      <c r="T3460" s="1" t="s">
        <v>2455</v>
      </c>
      <c r="U3460" s="1" t="s">
        <v>27</v>
      </c>
    </row>
    <row r="3461" spans="1:21" ht="15" x14ac:dyDescent="0.2">
      <c r="A3461" s="1" t="s">
        <v>73</v>
      </c>
      <c r="B3461" s="1" t="s">
        <v>64</v>
      </c>
      <c r="C3461" s="1" t="s">
        <v>9580</v>
      </c>
      <c r="D3461" s="1" t="s">
        <v>9581</v>
      </c>
      <c r="E3461" s="1" t="s">
        <v>9582</v>
      </c>
      <c r="F3461" s="1" t="s">
        <v>22</v>
      </c>
      <c r="G3461" s="2" t="str">
        <f t="shared" si="162"/>
        <v>Hausärzte Hegibachplatz</v>
      </c>
      <c r="H3461" s="1" t="s">
        <v>9583</v>
      </c>
      <c r="I3461" s="1" t="str" cm="1">
        <f t="array" ref="I3461">IF(H3461="","",IF(COUNT(VALUE(MID(H3461,ROW($A$1:$A$100),1)))=0,H3461,TRIM(LEFT(H3461,MATCH(TRUE,ISNUMBER(VALUE(MID(H3461,ROW($A$1:$A$100),1))),0)-1))))</f>
        <v>Hegibachstrasse</v>
      </c>
      <c r="J3461" s="1" t="str" cm="1">
        <f t="array" ref="J3461">IF(H3461="","",IF(COUNT(VALUE(MID(H3461,ROW($A$1:$A$100),1)))=0,"",RIGHT(H3461,LEN(H3461)-MATCH(TRUE,ISNUMBER(VALUE(MID(H3461,ROW($A$1:$A$100),1))),0)+1)))</f>
        <v>2</v>
      </c>
      <c r="K3461" s="1" t="s">
        <v>22</v>
      </c>
      <c r="L3461" s="1" t="s">
        <v>260</v>
      </c>
      <c r="M3461" s="1" t="str">
        <f t="shared" si="163"/>
        <v>8032</v>
      </c>
      <c r="N3461" s="1" t="str">
        <f t="shared" si="164"/>
        <v>Zürich</v>
      </c>
      <c r="O3461" s="1" t="s">
        <v>24</v>
      </c>
      <c r="P3461" s="1" t="s">
        <v>9584</v>
      </c>
      <c r="Q3461" s="1" t="s">
        <v>128</v>
      </c>
      <c r="R3461" s="1" t="s">
        <v>22</v>
      </c>
      <c r="S3461" s="1" t="s">
        <v>22</v>
      </c>
      <c r="T3461" s="1" t="s">
        <v>9585</v>
      </c>
      <c r="U3461" s="1" t="s">
        <v>27</v>
      </c>
    </row>
    <row r="3462" spans="1:21" ht="15" x14ac:dyDescent="0.2">
      <c r="A3462" s="1" t="s">
        <v>16</v>
      </c>
      <c r="B3462" s="1" t="s">
        <v>64</v>
      </c>
      <c r="C3462" s="1" t="s">
        <v>508</v>
      </c>
      <c r="D3462" s="1" t="s">
        <v>9586</v>
      </c>
      <c r="E3462" s="1" t="s">
        <v>4885</v>
      </c>
      <c r="F3462" s="1" t="s">
        <v>22</v>
      </c>
      <c r="G3462" s="2" t="str">
        <f t="shared" si="162"/>
        <v>Ärztezentrum Müllheim AG</v>
      </c>
      <c r="H3462" s="1" t="s">
        <v>4886</v>
      </c>
      <c r="I3462" s="1" t="str" cm="1">
        <f t="array" ref="I3462">IF(H3462="","",IF(COUNT(VALUE(MID(H3462,ROW($A$1:$A$100),1)))=0,H3462,TRIM(LEFT(H3462,MATCH(TRUE,ISNUMBER(VALUE(MID(H3462,ROW($A$1:$A$100),1))),0)-1))))</f>
        <v>Hintere Gärten</v>
      </c>
      <c r="J3462" s="1" t="str" cm="1">
        <f t="array" ref="J3462">IF(H3462="","",IF(COUNT(VALUE(MID(H3462,ROW($A$1:$A$100),1)))=0,"",RIGHT(H3462,LEN(H3462)-MATCH(TRUE,ISNUMBER(VALUE(MID(H3462,ROW($A$1:$A$100),1))),0)+1)))</f>
        <v>8</v>
      </c>
      <c r="K3462" s="1" t="s">
        <v>22</v>
      </c>
      <c r="L3462" s="1" t="s">
        <v>4887</v>
      </c>
      <c r="M3462" s="1" t="str">
        <f t="shared" si="163"/>
        <v>8555</v>
      </c>
      <c r="N3462" s="1" t="str">
        <f t="shared" si="164"/>
        <v>Müllheim Dorf</v>
      </c>
      <c r="O3462" s="1" t="s">
        <v>24</v>
      </c>
      <c r="P3462" s="1" t="s">
        <v>9587</v>
      </c>
      <c r="Q3462" s="1" t="s">
        <v>128</v>
      </c>
      <c r="R3462" s="1" t="s">
        <v>22</v>
      </c>
      <c r="S3462" s="1" t="s">
        <v>22</v>
      </c>
      <c r="T3462" s="1" t="s">
        <v>9588</v>
      </c>
      <c r="U3462" s="1" t="s">
        <v>27</v>
      </c>
    </row>
    <row r="3463" spans="1:21" ht="15" x14ac:dyDescent="0.2">
      <c r="A3463" s="1" t="s">
        <v>73</v>
      </c>
      <c r="B3463" s="1" t="s">
        <v>64</v>
      </c>
      <c r="C3463" s="1" t="s">
        <v>8075</v>
      </c>
      <c r="D3463" s="1" t="s">
        <v>9577</v>
      </c>
      <c r="E3463" s="1" t="s">
        <v>4123</v>
      </c>
      <c r="F3463" s="1" t="s">
        <v>22</v>
      </c>
      <c r="G3463" s="2" t="str">
        <f t="shared" si="162"/>
        <v>Medstation 51</v>
      </c>
      <c r="H3463" s="1" t="s">
        <v>4124</v>
      </c>
      <c r="I3463" s="1" t="str" cm="1">
        <f t="array" ref="I3463">IF(H3463="","",IF(COUNT(VALUE(MID(H3463,ROW($A$1:$A$100),1)))=0,H3463,TRIM(LEFT(H3463,MATCH(TRUE,ISNUMBER(VALUE(MID(H3463,ROW($A$1:$A$100),1))),0)-1))))</f>
        <v>Schaffhauserstrasse</v>
      </c>
      <c r="J3463" s="1" t="str" cm="1">
        <f t="array" ref="J3463">IF(H3463="","",IF(COUNT(VALUE(MID(H3463,ROW($A$1:$A$100),1)))=0,"",RIGHT(H3463,LEN(H3463)-MATCH(TRUE,ISNUMBER(VALUE(MID(H3463,ROW($A$1:$A$100),1))),0)+1)))</f>
        <v>51</v>
      </c>
      <c r="K3463" s="1" t="s">
        <v>22</v>
      </c>
      <c r="L3463" s="1" t="s">
        <v>3419</v>
      </c>
      <c r="M3463" s="1" t="str">
        <f t="shared" si="163"/>
        <v>8152</v>
      </c>
      <c r="N3463" s="1" t="str">
        <f t="shared" si="164"/>
        <v>Glattbrugg</v>
      </c>
      <c r="O3463" s="1" t="s">
        <v>24</v>
      </c>
      <c r="P3463" s="1" t="s">
        <v>9578</v>
      </c>
      <c r="Q3463" s="1" t="s">
        <v>128</v>
      </c>
      <c r="R3463" s="1" t="s">
        <v>22</v>
      </c>
      <c r="S3463" s="1" t="s">
        <v>22</v>
      </c>
      <c r="T3463" s="1" t="s">
        <v>9579</v>
      </c>
      <c r="U3463" s="1" t="s">
        <v>27</v>
      </c>
    </row>
    <row r="3464" spans="1:21" ht="15" x14ac:dyDescent="0.2">
      <c r="A3464" s="1" t="s">
        <v>16</v>
      </c>
      <c r="B3464" s="1" t="s">
        <v>17</v>
      </c>
      <c r="C3464" s="1" t="s">
        <v>4642</v>
      </c>
      <c r="D3464" s="1" t="s">
        <v>9592</v>
      </c>
      <c r="E3464" s="1" t="s">
        <v>7169</v>
      </c>
      <c r="F3464" s="1" t="s">
        <v>22</v>
      </c>
      <c r="G3464" s="2" t="str">
        <f t="shared" si="162"/>
        <v>Arztpraxis Stadelhofen</v>
      </c>
      <c r="H3464" s="1" t="s">
        <v>7170</v>
      </c>
      <c r="I3464" s="1" t="str" cm="1">
        <f t="array" ref="I3464">IF(H3464="","",IF(COUNT(VALUE(MID(H3464,ROW($A$1:$A$100),1)))=0,H3464,TRIM(LEFT(H3464,MATCH(TRUE,ISNUMBER(VALUE(MID(H3464,ROW($A$1:$A$100),1))),0)-1))))</f>
        <v>Goethestrasse</v>
      </c>
      <c r="J3464" s="1" t="str" cm="1">
        <f t="array" ref="J3464">IF(H3464="","",IF(COUNT(VALUE(MID(H3464,ROW($A$1:$A$100),1)))=0,"",RIGHT(H3464,LEN(H3464)-MATCH(TRUE,ISNUMBER(VALUE(MID(H3464,ROW($A$1:$A$100),1))),0)+1)))</f>
        <v>22</v>
      </c>
      <c r="K3464" s="1" t="s">
        <v>22</v>
      </c>
      <c r="L3464" s="1" t="s">
        <v>415</v>
      </c>
      <c r="M3464" s="1" t="str">
        <f t="shared" si="163"/>
        <v>8001</v>
      </c>
      <c r="N3464" s="1" t="str">
        <f t="shared" si="164"/>
        <v>Zürich</v>
      </c>
      <c r="O3464" s="1" t="s">
        <v>24</v>
      </c>
      <c r="P3464" s="1" t="s">
        <v>9593</v>
      </c>
      <c r="Q3464" s="1" t="s">
        <v>128</v>
      </c>
      <c r="R3464" s="1" t="s">
        <v>80</v>
      </c>
      <c r="S3464" s="1" t="s">
        <v>22</v>
      </c>
      <c r="T3464" s="1" t="s">
        <v>9594</v>
      </c>
      <c r="U3464" s="1" t="s">
        <v>27</v>
      </c>
    </row>
    <row r="3465" spans="1:21" ht="15" x14ac:dyDescent="0.2">
      <c r="A3465" s="1" t="s">
        <v>73</v>
      </c>
      <c r="B3465" s="1" t="s">
        <v>64</v>
      </c>
      <c r="C3465" s="1" t="s">
        <v>7552</v>
      </c>
      <c r="D3465" s="1" t="s">
        <v>4835</v>
      </c>
      <c r="E3465" s="1" t="s">
        <v>6269</v>
      </c>
      <c r="F3465" s="1" t="s">
        <v>22</v>
      </c>
      <c r="G3465" s="2" t="str">
        <f t="shared" si="162"/>
        <v>Bachtelpraxis</v>
      </c>
      <c r="H3465" s="1" t="s">
        <v>6270</v>
      </c>
      <c r="I3465" s="1" t="str" cm="1">
        <f t="array" ref="I3465">IF(H3465="","",IF(COUNT(VALUE(MID(H3465,ROW($A$1:$A$100),1)))=0,H3465,TRIM(LEFT(H3465,MATCH(TRUE,ISNUMBER(VALUE(MID(H3465,ROW($A$1:$A$100),1))),0)-1))))</f>
        <v>Ettenhauserstrasse</v>
      </c>
      <c r="J3465" s="1" t="str" cm="1">
        <f t="array" ref="J3465">IF(H3465="","",IF(COUNT(VALUE(MID(H3465,ROW($A$1:$A$100),1)))=0,"",RIGHT(H3465,LEN(H3465)-MATCH(TRUE,ISNUMBER(VALUE(MID(H3465,ROW($A$1:$A$100),1))),0)+1)))</f>
        <v>13</v>
      </c>
      <c r="K3465" s="1" t="s">
        <v>22</v>
      </c>
      <c r="L3465" s="1" t="s">
        <v>993</v>
      </c>
      <c r="M3465" s="1" t="str">
        <f t="shared" si="163"/>
        <v>8620</v>
      </c>
      <c r="N3465" s="1" t="str">
        <f t="shared" si="164"/>
        <v>Wetzikon ZH</v>
      </c>
      <c r="O3465" s="1" t="s">
        <v>24</v>
      </c>
      <c r="P3465" s="1" t="s">
        <v>9551</v>
      </c>
      <c r="Q3465" s="1" t="s">
        <v>128</v>
      </c>
      <c r="R3465" s="1" t="s">
        <v>22</v>
      </c>
      <c r="S3465" s="1" t="s">
        <v>22</v>
      </c>
      <c r="T3465" s="1" t="s">
        <v>9552</v>
      </c>
      <c r="U3465" s="1" t="s">
        <v>27</v>
      </c>
    </row>
    <row r="3466" spans="1:21" ht="15" x14ac:dyDescent="0.2">
      <c r="A3466" s="1" t="s">
        <v>73</v>
      </c>
      <c r="B3466" s="1" t="s">
        <v>64</v>
      </c>
      <c r="C3466" s="1" t="s">
        <v>317</v>
      </c>
      <c r="D3466" s="1" t="s">
        <v>4835</v>
      </c>
      <c r="E3466" s="1" t="s">
        <v>9571</v>
      </c>
      <c r="F3466" s="1" t="s">
        <v>22</v>
      </c>
      <c r="G3466" s="2" t="str">
        <f t="shared" si="162"/>
        <v>Praxis Dr. Stadler Patrik</v>
      </c>
      <c r="H3466" s="1" t="s">
        <v>9572</v>
      </c>
      <c r="I3466" s="1" t="str" cm="1">
        <f t="array" ref="I3466">IF(H3466="","",IF(COUNT(VALUE(MID(H3466,ROW($A$1:$A$100),1)))=0,H3466,TRIM(LEFT(H3466,MATCH(TRUE,ISNUMBER(VALUE(MID(H3466,ROW($A$1:$A$100),1))),0)-1))))</f>
        <v>Landstrasse</v>
      </c>
      <c r="J3466" s="1" t="str" cm="1">
        <f t="array" ref="J3466">IF(H3466="","",IF(COUNT(VALUE(MID(H3466,ROW($A$1:$A$100),1)))=0,"",RIGHT(H3466,LEN(H3466)-MATCH(TRUE,ISNUMBER(VALUE(MID(H3466,ROW($A$1:$A$100),1))),0)+1)))</f>
        <v>38</v>
      </c>
      <c r="K3466" s="1" t="s">
        <v>22</v>
      </c>
      <c r="L3466" s="1" t="s">
        <v>9573</v>
      </c>
      <c r="M3466" s="1" t="str">
        <f t="shared" si="163"/>
        <v>9606</v>
      </c>
      <c r="N3466" s="1" t="str">
        <f t="shared" si="164"/>
        <v>Bütschwil</v>
      </c>
      <c r="O3466" s="1" t="s">
        <v>24</v>
      </c>
      <c r="P3466" s="1" t="s">
        <v>9551</v>
      </c>
      <c r="Q3466" s="1" t="s">
        <v>128</v>
      </c>
      <c r="R3466" s="1" t="s">
        <v>22</v>
      </c>
      <c r="S3466" s="1" t="s">
        <v>22</v>
      </c>
      <c r="T3466" s="1" t="s">
        <v>9574</v>
      </c>
      <c r="U3466" s="1" t="s">
        <v>27</v>
      </c>
    </row>
    <row r="3467" spans="1:21" ht="30" x14ac:dyDescent="0.2">
      <c r="A3467" s="1" t="s">
        <v>16</v>
      </c>
      <c r="B3467" s="1" t="s">
        <v>64</v>
      </c>
      <c r="C3467" s="1" t="s">
        <v>2210</v>
      </c>
      <c r="D3467" s="1" t="s">
        <v>4835</v>
      </c>
      <c r="E3467" s="1" t="s">
        <v>4836</v>
      </c>
      <c r="F3467" s="1" t="s">
        <v>4837</v>
      </c>
      <c r="G3467" s="2" t="str">
        <f t="shared" si="162"/>
        <v>Hausarztzentrum Weinfelden
_x000D_Praxis Russi-Haunit</v>
      </c>
      <c r="H3467" s="1" t="s">
        <v>4838</v>
      </c>
      <c r="I3467" s="1" t="str" cm="1">
        <f t="array" ref="I3467">IF(H3467="","",IF(COUNT(VALUE(MID(H3467,ROW($A$1:$A$100),1)))=0,H3467,TRIM(LEFT(H3467,MATCH(TRUE,ISNUMBER(VALUE(MID(H3467,ROW($A$1:$A$100),1))),0)-1))))</f>
        <v>Bankstrasse</v>
      </c>
      <c r="J3467" s="1" t="str" cm="1">
        <f t="array" ref="J3467">IF(H3467="","",IF(COUNT(VALUE(MID(H3467,ROW($A$1:$A$100),1)))=0,"",RIGHT(H3467,LEN(H3467)-MATCH(TRUE,ISNUMBER(VALUE(MID(H3467,ROW($A$1:$A$100),1))),0)+1)))</f>
        <v>2</v>
      </c>
      <c r="K3467" s="1" t="s">
        <v>22</v>
      </c>
      <c r="L3467" s="1" t="s">
        <v>1116</v>
      </c>
      <c r="M3467" s="1" t="str">
        <f t="shared" si="163"/>
        <v>8570</v>
      </c>
      <c r="N3467" s="1" t="str">
        <f t="shared" si="164"/>
        <v>Weinfelden</v>
      </c>
      <c r="O3467" s="1" t="s">
        <v>24</v>
      </c>
      <c r="P3467" s="1" t="s">
        <v>4839</v>
      </c>
      <c r="Q3467" s="1" t="s">
        <v>128</v>
      </c>
      <c r="R3467" s="1" t="s">
        <v>80</v>
      </c>
      <c r="S3467" s="1" t="s">
        <v>22</v>
      </c>
      <c r="T3467" s="1" t="s">
        <v>4840</v>
      </c>
      <c r="U3467" s="1" t="s">
        <v>27</v>
      </c>
    </row>
    <row r="3468" spans="1:21" ht="15" x14ac:dyDescent="0.2">
      <c r="A3468" s="1" t="s">
        <v>73</v>
      </c>
      <c r="B3468" s="1" t="s">
        <v>64</v>
      </c>
      <c r="C3468" s="1" t="s">
        <v>1226</v>
      </c>
      <c r="D3468" s="1" t="s">
        <v>1227</v>
      </c>
      <c r="E3468" s="1" t="s">
        <v>1228</v>
      </c>
      <c r="F3468" s="1" t="s">
        <v>22</v>
      </c>
      <c r="G3468" s="2" t="str">
        <f t="shared" si="162"/>
        <v>Rheumatologie am Rosenberg AG</v>
      </c>
      <c r="H3468" s="1" t="s">
        <v>1229</v>
      </c>
      <c r="I3468" s="1" t="str" cm="1">
        <f t="array" ref="I3468">IF(H3468="","",IF(COUNT(VALUE(MID(H3468,ROW($A$1:$A$100),1)))=0,H3468,TRIM(LEFT(H3468,MATCH(TRUE,ISNUMBER(VALUE(MID(H3468,ROW($A$1:$A$100),1))),0)-1))))</f>
        <v>Lerchentalstrasse</v>
      </c>
      <c r="J3468" s="1" t="str" cm="1">
        <f t="array" ref="J3468">IF(H3468="","",IF(COUNT(VALUE(MID(H3468,ROW($A$1:$A$100),1)))=0,"",RIGHT(H3468,LEN(H3468)-MATCH(TRUE,ISNUMBER(VALUE(MID(H3468,ROW($A$1:$A$100),1))),0)+1)))</f>
        <v>2a</v>
      </c>
      <c r="K3468" s="1" t="s">
        <v>22</v>
      </c>
      <c r="L3468" s="1" t="s">
        <v>1230</v>
      </c>
      <c r="M3468" s="1" t="str">
        <f t="shared" si="163"/>
        <v>9016</v>
      </c>
      <c r="N3468" s="1" t="str">
        <f t="shared" si="164"/>
        <v>St. Gallen</v>
      </c>
      <c r="O3468" s="1" t="s">
        <v>24</v>
      </c>
      <c r="P3468" s="1" t="s">
        <v>1231</v>
      </c>
      <c r="Q3468" s="1" t="s">
        <v>128</v>
      </c>
      <c r="R3468" s="1" t="s">
        <v>22</v>
      </c>
      <c r="S3468" s="1" t="s">
        <v>22</v>
      </c>
      <c r="T3468" s="1" t="s">
        <v>1232</v>
      </c>
      <c r="U3468" s="1" t="s">
        <v>27</v>
      </c>
    </row>
    <row r="3469" spans="1:21" ht="15" x14ac:dyDescent="0.2">
      <c r="A3469" s="1" t="s">
        <v>73</v>
      </c>
      <c r="B3469" s="1" t="s">
        <v>64</v>
      </c>
      <c r="C3469" s="1" t="s">
        <v>411</v>
      </c>
      <c r="D3469" s="1" t="s">
        <v>9553</v>
      </c>
      <c r="E3469" s="1" t="s">
        <v>4101</v>
      </c>
      <c r="F3469" s="1" t="s">
        <v>22</v>
      </c>
      <c r="G3469" s="2" t="str">
        <f t="shared" si="162"/>
        <v>Geburt u. Familie - Dr.Stadlmayr</v>
      </c>
      <c r="H3469" s="1" t="s">
        <v>4102</v>
      </c>
      <c r="I3469" s="1" t="str" cm="1">
        <f t="array" ref="I3469">IF(H3469="","",IF(COUNT(VALUE(MID(H3469,ROW($A$1:$A$100),1)))=0,H3469,TRIM(LEFT(H3469,MATCH(TRUE,ISNUMBER(VALUE(MID(H3469,ROW($A$1:$A$100),1))),0)-1))))</f>
        <v>Dammweg</v>
      </c>
      <c r="J3469" s="1" t="str" cm="1">
        <f t="array" ref="J3469">IF(H3469="","",IF(COUNT(VALUE(MID(H3469,ROW($A$1:$A$100),1)))=0,"",RIGHT(H3469,LEN(H3469)-MATCH(TRUE,ISNUMBER(VALUE(MID(H3469,ROW($A$1:$A$100),1))),0)+1)))</f>
        <v>1</v>
      </c>
      <c r="K3469" s="1" t="s">
        <v>22</v>
      </c>
      <c r="L3469" s="1" t="s">
        <v>1110</v>
      </c>
      <c r="M3469" s="1" t="str">
        <f t="shared" si="163"/>
        <v>5000</v>
      </c>
      <c r="N3469" s="1" t="str">
        <f t="shared" si="164"/>
        <v>Aarau</v>
      </c>
      <c r="O3469" s="1" t="s">
        <v>24</v>
      </c>
      <c r="P3469" s="1" t="s">
        <v>9554</v>
      </c>
      <c r="Q3469" s="1" t="s">
        <v>21</v>
      </c>
      <c r="R3469" s="1" t="s">
        <v>22</v>
      </c>
      <c r="S3469" s="1" t="s">
        <v>22</v>
      </c>
      <c r="T3469" s="1" t="s">
        <v>9555</v>
      </c>
      <c r="U3469" s="1" t="s">
        <v>27</v>
      </c>
    </row>
    <row r="3470" spans="1:21" ht="15" x14ac:dyDescent="0.2">
      <c r="A3470" s="1" t="s">
        <v>73</v>
      </c>
      <c r="B3470" s="1" t="s">
        <v>64</v>
      </c>
      <c r="C3470" s="1" t="s">
        <v>9480</v>
      </c>
      <c r="D3470" s="1" t="s">
        <v>9481</v>
      </c>
      <c r="E3470" s="1" t="s">
        <v>9482</v>
      </c>
      <c r="F3470" s="1" t="s">
        <v>22</v>
      </c>
      <c r="G3470" s="2" t="str">
        <f t="shared" si="162"/>
        <v>Swiss Med Team AG</v>
      </c>
      <c r="H3470" s="1" t="s">
        <v>9483</v>
      </c>
      <c r="I3470" s="1" t="str" cm="1">
        <f t="array" ref="I3470">IF(H3470="","",IF(COUNT(VALUE(MID(H3470,ROW($A$1:$A$100),1)))=0,H3470,TRIM(LEFT(H3470,MATCH(TRUE,ISNUMBER(VALUE(MID(H3470,ROW($A$1:$A$100),1))),0)-1))))</f>
        <v>Untertor</v>
      </c>
      <c r="J3470" s="1" t="str" cm="1">
        <f t="array" ref="J3470">IF(H3470="","",IF(COUNT(VALUE(MID(H3470,ROW($A$1:$A$100),1)))=0,"",RIGHT(H3470,LEN(H3470)-MATCH(TRUE,ISNUMBER(VALUE(MID(H3470,ROW($A$1:$A$100),1))),0)+1)))</f>
        <v>33</v>
      </c>
      <c r="K3470" s="1" t="s">
        <v>22</v>
      </c>
      <c r="L3470" s="1" t="s">
        <v>291</v>
      </c>
      <c r="M3470" s="1" t="str">
        <f t="shared" si="163"/>
        <v>8400</v>
      </c>
      <c r="N3470" s="1" t="str">
        <f t="shared" si="164"/>
        <v>Winterthur</v>
      </c>
      <c r="O3470" s="1" t="s">
        <v>24</v>
      </c>
      <c r="P3470" s="1" t="s">
        <v>9484</v>
      </c>
      <c r="Q3470" s="1" t="s">
        <v>128</v>
      </c>
      <c r="R3470" s="1" t="s">
        <v>22</v>
      </c>
      <c r="S3470" s="1" t="s">
        <v>22</v>
      </c>
      <c r="T3470" s="1" t="s">
        <v>9485</v>
      </c>
      <c r="U3470" s="1" t="s">
        <v>27</v>
      </c>
    </row>
    <row r="3471" spans="1:21" ht="15" x14ac:dyDescent="0.2">
      <c r="A3471" s="1" t="s">
        <v>73</v>
      </c>
      <c r="B3471" s="1" t="s">
        <v>64</v>
      </c>
      <c r="C3471" s="1" t="s">
        <v>9473</v>
      </c>
      <c r="D3471" s="1" t="s">
        <v>9474</v>
      </c>
      <c r="E3471" s="1" t="s">
        <v>4065</v>
      </c>
      <c r="F3471" s="1" t="s">
        <v>22</v>
      </c>
      <c r="G3471" s="2" t="str">
        <f t="shared" si="162"/>
        <v>Frauenarztpraxis Rappygin GmbH</v>
      </c>
      <c r="H3471" s="1" t="s">
        <v>4066</v>
      </c>
      <c r="I3471" s="1" t="str" cm="1">
        <f t="array" ref="I3471">IF(H3471="","",IF(COUNT(VALUE(MID(H3471,ROW($A$1:$A$100),1)))=0,H3471,TRIM(LEFT(H3471,MATCH(TRUE,ISNUMBER(VALUE(MID(H3471,ROW($A$1:$A$100),1))),0)-1))))</f>
        <v>Rathausstrasse</v>
      </c>
      <c r="J3471" s="1" t="str" cm="1">
        <f t="array" ref="J3471">IF(H3471="","",IF(COUNT(VALUE(MID(H3471,ROW($A$1:$A$100),1)))=0,"",RIGHT(H3471,LEN(H3471)-MATCH(TRUE,ISNUMBER(VALUE(MID(H3471,ROW($A$1:$A$100),1))),0)+1)))</f>
        <v>1</v>
      </c>
      <c r="K3471" s="1" t="s">
        <v>22</v>
      </c>
      <c r="L3471" s="1" t="s">
        <v>1824</v>
      </c>
      <c r="M3471" s="1" t="str">
        <f t="shared" si="163"/>
        <v>8640</v>
      </c>
      <c r="N3471" s="1" t="str">
        <f t="shared" si="164"/>
        <v>Rapperswil SG</v>
      </c>
      <c r="O3471" s="1" t="s">
        <v>24</v>
      </c>
      <c r="P3471" s="1" t="s">
        <v>9475</v>
      </c>
      <c r="Q3471" s="1" t="s">
        <v>21</v>
      </c>
      <c r="R3471" s="1" t="s">
        <v>22</v>
      </c>
      <c r="S3471" s="1" t="s">
        <v>22</v>
      </c>
      <c r="T3471" s="1" t="s">
        <v>9476</v>
      </c>
      <c r="U3471" s="1" t="s">
        <v>27</v>
      </c>
    </row>
    <row r="3472" spans="1:21" ht="30" x14ac:dyDescent="0.2">
      <c r="A3472" s="1" t="s">
        <v>16</v>
      </c>
      <c r="B3472" s="1" t="s">
        <v>3052</v>
      </c>
      <c r="C3472" s="1" t="s">
        <v>7243</v>
      </c>
      <c r="D3472" s="1" t="s">
        <v>7244</v>
      </c>
      <c r="E3472" s="1" t="s">
        <v>1698</v>
      </c>
      <c r="F3472" s="1" t="s">
        <v>1699</v>
      </c>
      <c r="G3472" s="2" t="str">
        <f t="shared" si="162"/>
        <v>Universitätsspital Zürich
_x000D_Klinik für Geburtshilfe</v>
      </c>
      <c r="H3472" s="1" t="s">
        <v>1700</v>
      </c>
      <c r="I3472" s="1" t="str" cm="1">
        <f t="array" ref="I3472">IF(H3472="","",IF(COUNT(VALUE(MID(H3472,ROW($A$1:$A$100),1)))=0,H3472,TRIM(LEFT(H3472,MATCH(TRUE,ISNUMBER(VALUE(MID(H3472,ROW($A$1:$A$100),1))),0)-1))))</f>
        <v>Frauenklinikstrasse</v>
      </c>
      <c r="J3472" s="1" t="str" cm="1">
        <f t="array" ref="J3472">IF(H3472="","",IF(COUNT(VALUE(MID(H3472,ROW($A$1:$A$100),1)))=0,"",RIGHT(H3472,LEN(H3472)-MATCH(TRUE,ISNUMBER(VALUE(MID(H3472,ROW($A$1:$A$100),1))),0)+1)))</f>
        <v>10</v>
      </c>
      <c r="K3472" s="1" t="s">
        <v>22</v>
      </c>
      <c r="L3472" s="1" t="s">
        <v>1701</v>
      </c>
      <c r="M3472" s="1" t="str">
        <f t="shared" si="163"/>
        <v>8091</v>
      </c>
      <c r="N3472" s="1" t="str">
        <f t="shared" si="164"/>
        <v>Zürich</v>
      </c>
      <c r="O3472" s="1" t="s">
        <v>24</v>
      </c>
      <c r="P3472" s="1" t="s">
        <v>7245</v>
      </c>
      <c r="Q3472" s="1" t="s">
        <v>21</v>
      </c>
      <c r="R3472" s="1" t="s">
        <v>22</v>
      </c>
      <c r="S3472" s="1" t="s">
        <v>22</v>
      </c>
      <c r="T3472" s="1" t="s">
        <v>7246</v>
      </c>
      <c r="U3472" s="1" t="s">
        <v>27</v>
      </c>
    </row>
    <row r="3473" spans="1:21" ht="15" x14ac:dyDescent="0.2">
      <c r="A3473" s="1" t="s">
        <v>16</v>
      </c>
      <c r="B3473" s="1" t="s">
        <v>64</v>
      </c>
      <c r="C3473" s="1" t="s">
        <v>1098</v>
      </c>
      <c r="D3473" s="1" t="s">
        <v>9589</v>
      </c>
      <c r="E3473" s="1" t="s">
        <v>289</v>
      </c>
      <c r="F3473" s="1" t="s">
        <v>22</v>
      </c>
      <c r="G3473" s="2" t="str">
        <f t="shared" si="162"/>
        <v>Frauenpraxis Winterthur</v>
      </c>
      <c r="H3473" s="1" t="s">
        <v>290</v>
      </c>
      <c r="I3473" s="1" t="str" cm="1">
        <f t="array" ref="I3473">IF(H3473="","",IF(COUNT(VALUE(MID(H3473,ROW($A$1:$A$100),1)))=0,H3473,TRIM(LEFT(H3473,MATCH(TRUE,ISNUMBER(VALUE(MID(H3473,ROW($A$1:$A$100),1))),0)-1))))</f>
        <v>Lindstrasse</v>
      </c>
      <c r="J3473" s="1" t="str" cm="1">
        <f t="array" ref="J3473">IF(H3473="","",IF(COUNT(VALUE(MID(H3473,ROW($A$1:$A$100),1)))=0,"",RIGHT(H3473,LEN(H3473)-MATCH(TRUE,ISNUMBER(VALUE(MID(H3473,ROW($A$1:$A$100),1))),0)+1)))</f>
        <v>15</v>
      </c>
      <c r="K3473" s="1" t="s">
        <v>22</v>
      </c>
      <c r="L3473" s="1" t="s">
        <v>291</v>
      </c>
      <c r="M3473" s="1" t="str">
        <f t="shared" si="163"/>
        <v>8400</v>
      </c>
      <c r="N3473" s="1" t="str">
        <f t="shared" si="164"/>
        <v>Winterthur</v>
      </c>
      <c r="O3473" s="1" t="s">
        <v>24</v>
      </c>
      <c r="P3473" s="1" t="s">
        <v>9590</v>
      </c>
      <c r="Q3473" s="1" t="s">
        <v>21</v>
      </c>
      <c r="R3473" s="1" t="s">
        <v>22</v>
      </c>
      <c r="S3473" s="1" t="s">
        <v>22</v>
      </c>
      <c r="T3473" s="1" t="s">
        <v>9591</v>
      </c>
      <c r="U3473" s="1" t="s">
        <v>27</v>
      </c>
    </row>
    <row r="3474" spans="1:21" ht="30" x14ac:dyDescent="0.2">
      <c r="A3474" s="1" t="s">
        <v>16</v>
      </c>
      <c r="B3474" s="1" t="s">
        <v>64</v>
      </c>
      <c r="C3474" s="1" t="s">
        <v>9518</v>
      </c>
      <c r="D3474" s="1" t="s">
        <v>9519</v>
      </c>
      <c r="E3474" s="1" t="s">
        <v>1026</v>
      </c>
      <c r="F3474" s="1" t="s">
        <v>21</v>
      </c>
      <c r="G3474" s="2" t="str">
        <f t="shared" si="162"/>
        <v>Stiftung Spital Muri
_x000D_Gynäkologie und Geburtshilfe</v>
      </c>
      <c r="H3474" s="1" t="s">
        <v>1027</v>
      </c>
      <c r="I3474" s="1" t="str" cm="1">
        <f t="array" ref="I3474">IF(H3474="","",IF(COUNT(VALUE(MID(H3474,ROW($A$1:$A$100),1)))=0,H3474,TRIM(LEFT(H3474,MATCH(TRUE,ISNUMBER(VALUE(MID(H3474,ROW($A$1:$A$100),1))),0)-1))))</f>
        <v>Spitalstrasse</v>
      </c>
      <c r="J3474" s="1" t="str" cm="1">
        <f t="array" ref="J3474">IF(H3474="","",IF(COUNT(VALUE(MID(H3474,ROW($A$1:$A$100),1)))=0,"",RIGHT(H3474,LEN(H3474)-MATCH(TRUE,ISNUMBER(VALUE(MID(H3474,ROW($A$1:$A$100),1))),0)+1)))</f>
        <v>144</v>
      </c>
      <c r="K3474" s="1" t="s">
        <v>22</v>
      </c>
      <c r="L3474" s="1" t="s">
        <v>1028</v>
      </c>
      <c r="M3474" s="1" t="str">
        <f t="shared" si="163"/>
        <v>5630</v>
      </c>
      <c r="N3474" s="1" t="str">
        <f t="shared" si="164"/>
        <v>Muri AG</v>
      </c>
      <c r="O3474" s="1" t="s">
        <v>24</v>
      </c>
      <c r="P3474" s="1" t="s">
        <v>9520</v>
      </c>
      <c r="Q3474" s="1" t="s">
        <v>21</v>
      </c>
      <c r="R3474" s="1" t="s">
        <v>22</v>
      </c>
      <c r="S3474" s="1" t="s">
        <v>22</v>
      </c>
      <c r="T3474" s="1" t="s">
        <v>9521</v>
      </c>
      <c r="U3474" s="1" t="s">
        <v>27</v>
      </c>
    </row>
    <row r="3475" spans="1:21" ht="15" x14ac:dyDescent="0.2">
      <c r="A3475" s="1" t="s">
        <v>16</v>
      </c>
      <c r="B3475" s="1" t="s">
        <v>64</v>
      </c>
      <c r="C3475" s="1" t="s">
        <v>3387</v>
      </c>
      <c r="D3475" s="1" t="s">
        <v>4132</v>
      </c>
      <c r="E3475" s="1" t="s">
        <v>2827</v>
      </c>
      <c r="F3475" s="1" t="s">
        <v>22</v>
      </c>
      <c r="G3475" s="2" t="str">
        <f t="shared" si="162"/>
        <v>Arztpraxis am Bahnhof Altstetten</v>
      </c>
      <c r="H3475" s="1" t="s">
        <v>2828</v>
      </c>
      <c r="I3475" s="1" t="str" cm="1">
        <f t="array" ref="I3475">IF(H3475="","",IF(COUNT(VALUE(MID(H3475,ROW($A$1:$A$100),1)))=0,H3475,TRIM(LEFT(H3475,MATCH(TRUE,ISNUMBER(VALUE(MID(H3475,ROW($A$1:$A$100),1))),0)-1))))</f>
        <v>Hohlstrasse</v>
      </c>
      <c r="J3475" s="1" t="str" cm="1">
        <f t="array" ref="J3475">IF(H3475="","",IF(COUNT(VALUE(MID(H3475,ROW($A$1:$A$100),1)))=0,"",RIGHT(H3475,LEN(H3475)-MATCH(TRUE,ISNUMBER(VALUE(MID(H3475,ROW($A$1:$A$100),1))),0)+1)))</f>
        <v>560</v>
      </c>
      <c r="K3475" s="1" t="s">
        <v>22</v>
      </c>
      <c r="L3475" s="1" t="s">
        <v>1440</v>
      </c>
      <c r="M3475" s="1" t="str">
        <f t="shared" si="163"/>
        <v>8048</v>
      </c>
      <c r="N3475" s="1" t="str">
        <f t="shared" si="164"/>
        <v>Zürich</v>
      </c>
      <c r="O3475" s="1" t="s">
        <v>24</v>
      </c>
      <c r="P3475" s="1" t="s">
        <v>4133</v>
      </c>
      <c r="Q3475" s="1" t="s">
        <v>21</v>
      </c>
      <c r="R3475" s="1" t="s">
        <v>22</v>
      </c>
      <c r="S3475" s="1" t="s">
        <v>22</v>
      </c>
      <c r="T3475" s="1" t="s">
        <v>4134</v>
      </c>
      <c r="U3475" s="1" t="s">
        <v>27</v>
      </c>
    </row>
    <row r="3476" spans="1:21" ht="15" x14ac:dyDescent="0.2">
      <c r="A3476" s="1" t="s">
        <v>73</v>
      </c>
      <c r="B3476" s="1" t="s">
        <v>17</v>
      </c>
      <c r="C3476" s="1" t="s">
        <v>14366</v>
      </c>
      <c r="D3476" s="1" t="s">
        <v>14367</v>
      </c>
      <c r="E3476" s="1" t="s">
        <v>1659</v>
      </c>
      <c r="F3476" s="1" t="s">
        <v>22</v>
      </c>
      <c r="G3476" s="2" t="str">
        <f t="shared" si="162"/>
        <v>AMC Airport Medical Center AG</v>
      </c>
      <c r="H3476" s="1" t="s">
        <v>22</v>
      </c>
      <c r="I3476" s="1" t="str" cm="1">
        <f t="array" ref="I3476">IF(H3476="","",IF(COUNT(VALUE(MID(H3476,ROW($A$1:$A$100),1)))=0,H3476,TRIM(LEFT(H3476,MATCH(TRUE,ISNUMBER(VALUE(MID(H3476,ROW($A$1:$A$100),1))),0)-1))))</f>
        <v/>
      </c>
      <c r="J3476" s="1" t="str" cm="1">
        <f t="array" ref="J3476">IF(H3476="","",IF(COUNT(VALUE(MID(H3476,ROW($A$1:$A$100),1)))=0,"",RIGHT(H3476,LEN(H3476)-MATCH(TRUE,ISNUMBER(VALUE(MID(H3476,ROW($A$1:$A$100),1))),0)+1)))</f>
        <v/>
      </c>
      <c r="K3476" s="1" t="s">
        <v>1660</v>
      </c>
      <c r="L3476" s="1" t="s">
        <v>1661</v>
      </c>
      <c r="M3476" s="1" t="str">
        <f t="shared" si="163"/>
        <v>8060</v>
      </c>
      <c r="N3476" s="1" t="str">
        <f t="shared" si="164"/>
        <v>Zürich</v>
      </c>
      <c r="O3476" s="1" t="s">
        <v>24</v>
      </c>
      <c r="P3476" s="1" t="s">
        <v>14368</v>
      </c>
      <c r="Q3476" s="1" t="s">
        <v>128</v>
      </c>
      <c r="R3476" s="1" t="s">
        <v>22</v>
      </c>
      <c r="S3476" s="1" t="s">
        <v>22</v>
      </c>
      <c r="T3476" s="1" t="s">
        <v>14369</v>
      </c>
      <c r="U3476" s="1" t="s">
        <v>27</v>
      </c>
    </row>
    <row r="3477" spans="1:21" ht="15" x14ac:dyDescent="0.2">
      <c r="A3477" s="1" t="s">
        <v>16</v>
      </c>
      <c r="B3477" s="1" t="s">
        <v>64</v>
      </c>
      <c r="C3477" s="1" t="s">
        <v>5493</v>
      </c>
      <c r="D3477" s="1" t="s">
        <v>5494</v>
      </c>
      <c r="E3477" s="1" t="s">
        <v>3230</v>
      </c>
      <c r="F3477" s="1" t="s">
        <v>22</v>
      </c>
      <c r="G3477" s="2" t="str">
        <f t="shared" si="162"/>
        <v>Gynpoint AG - Standort Horgen</v>
      </c>
      <c r="H3477" s="1" t="s">
        <v>3231</v>
      </c>
      <c r="I3477" s="1" t="str" cm="1">
        <f t="array" ref="I3477">IF(H3477="","",IF(COUNT(VALUE(MID(H3477,ROW($A$1:$A$100),1)))=0,H3477,TRIM(LEFT(H3477,MATCH(TRUE,ISNUMBER(VALUE(MID(H3477,ROW($A$1:$A$100),1))),0)-1))))</f>
        <v>Seestrasse</v>
      </c>
      <c r="J3477" s="1" t="str" cm="1">
        <f t="array" ref="J3477">IF(H3477="","",IF(COUNT(VALUE(MID(H3477,ROW($A$1:$A$100),1)))=0,"",RIGHT(H3477,LEN(H3477)-MATCH(TRUE,ISNUMBER(VALUE(MID(H3477,ROW($A$1:$A$100),1))),0)+1)))</f>
        <v>126</v>
      </c>
      <c r="K3477" s="1" t="s">
        <v>22</v>
      </c>
      <c r="L3477" s="1" t="s">
        <v>158</v>
      </c>
      <c r="M3477" s="1" t="str">
        <f t="shared" si="163"/>
        <v>8810</v>
      </c>
      <c r="N3477" s="1" t="str">
        <f t="shared" si="164"/>
        <v>Horgen</v>
      </c>
      <c r="O3477" s="1" t="s">
        <v>24</v>
      </c>
      <c r="P3477" s="1" t="s">
        <v>5495</v>
      </c>
      <c r="Q3477" s="1" t="s">
        <v>21</v>
      </c>
      <c r="R3477" s="1" t="s">
        <v>22</v>
      </c>
      <c r="S3477" s="1" t="s">
        <v>22</v>
      </c>
      <c r="T3477" s="1" t="s">
        <v>5496</v>
      </c>
      <c r="U3477" s="1" t="s">
        <v>27</v>
      </c>
    </row>
    <row r="3478" spans="1:21" ht="15" x14ac:dyDescent="0.2">
      <c r="A3478" s="1" t="s">
        <v>16</v>
      </c>
      <c r="B3478" s="1" t="s">
        <v>64</v>
      </c>
      <c r="C3478" s="1" t="s">
        <v>9556</v>
      </c>
      <c r="D3478" s="1" t="s">
        <v>9557</v>
      </c>
      <c r="E3478" s="1" t="s">
        <v>9558</v>
      </c>
      <c r="F3478" s="1" t="s">
        <v>22</v>
      </c>
      <c r="G3478" s="2" t="str">
        <f t="shared" si="162"/>
        <v>Praxis Dr. Stalder Vilma</v>
      </c>
      <c r="H3478" s="1" t="s">
        <v>9559</v>
      </c>
      <c r="I3478" s="1" t="str" cm="1">
        <f t="array" ref="I3478">IF(H3478="","",IF(COUNT(VALUE(MID(H3478,ROW($A$1:$A$100),1)))=0,H3478,TRIM(LEFT(H3478,MATCH(TRUE,ISNUMBER(VALUE(MID(H3478,ROW($A$1:$A$100),1))),0)-1))))</f>
        <v>Am alten Weinberg</v>
      </c>
      <c r="J3478" s="1" t="str" cm="1">
        <f t="array" ref="J3478">IF(H3478="","",IF(COUNT(VALUE(MID(H3478,ROW($A$1:$A$100),1)))=0,"",RIGHT(H3478,LEN(H3478)-MATCH(TRUE,ISNUMBER(VALUE(MID(H3478,ROW($A$1:$A$100),1))),0)+1)))</f>
        <v>4</v>
      </c>
      <c r="K3478" s="1" t="s">
        <v>22</v>
      </c>
      <c r="L3478" s="1" t="s">
        <v>9560</v>
      </c>
      <c r="M3478" s="1" t="str">
        <f t="shared" si="163"/>
        <v>8192</v>
      </c>
      <c r="N3478" s="1" t="str">
        <f t="shared" si="164"/>
        <v>Glattfelden</v>
      </c>
      <c r="O3478" s="1" t="s">
        <v>24</v>
      </c>
      <c r="P3478" s="1" t="s">
        <v>9561</v>
      </c>
      <c r="Q3478" s="1" t="s">
        <v>128</v>
      </c>
      <c r="R3478" s="1" t="s">
        <v>22</v>
      </c>
      <c r="S3478" s="1" t="s">
        <v>22</v>
      </c>
      <c r="T3478" s="1" t="s">
        <v>9562</v>
      </c>
      <c r="U3478" s="1" t="s">
        <v>27</v>
      </c>
    </row>
    <row r="3479" spans="1:21" ht="15" x14ac:dyDescent="0.2">
      <c r="A3479" s="1" t="s">
        <v>73</v>
      </c>
      <c r="B3479" s="1" t="s">
        <v>17</v>
      </c>
      <c r="C3479" s="1" t="s">
        <v>197</v>
      </c>
      <c r="D3479" s="1" t="s">
        <v>9566</v>
      </c>
      <c r="E3479" s="1" t="s">
        <v>263</v>
      </c>
      <c r="F3479" s="1" t="s">
        <v>22</v>
      </c>
      <c r="G3479" s="2" t="str">
        <f t="shared" si="162"/>
        <v>Rhypraxis AG</v>
      </c>
      <c r="H3479" s="1" t="s">
        <v>264</v>
      </c>
      <c r="I3479" s="1" t="str" cm="1">
        <f t="array" ref="I3479">IF(H3479="","",IF(COUNT(VALUE(MID(H3479,ROW($A$1:$A$100),1)))=0,H3479,TRIM(LEFT(H3479,MATCH(TRUE,ISNUMBER(VALUE(MID(H3479,ROW($A$1:$A$100),1))),0)-1))))</f>
        <v>Schützenstrasse</v>
      </c>
      <c r="J3479" s="1" t="str" cm="1">
        <f t="array" ref="J3479">IF(H3479="","",IF(COUNT(VALUE(MID(H3479,ROW($A$1:$A$100),1)))=0,"",RIGHT(H3479,LEN(H3479)-MATCH(TRUE,ISNUMBER(VALUE(MID(H3479,ROW($A$1:$A$100),1))),0)+1)))</f>
        <v>29</v>
      </c>
      <c r="K3479" s="1" t="s">
        <v>22</v>
      </c>
      <c r="L3479" s="1" t="s">
        <v>265</v>
      </c>
      <c r="M3479" s="1" t="str">
        <f t="shared" si="163"/>
        <v>8245</v>
      </c>
      <c r="N3479" s="1" t="str">
        <f t="shared" si="164"/>
        <v>Feuerthalen</v>
      </c>
      <c r="O3479" s="1" t="s">
        <v>24</v>
      </c>
      <c r="P3479" s="1" t="s">
        <v>9575</v>
      </c>
      <c r="Q3479" s="1" t="s">
        <v>128</v>
      </c>
      <c r="R3479" s="1" t="s">
        <v>22</v>
      </c>
      <c r="S3479" s="1" t="s">
        <v>22</v>
      </c>
      <c r="T3479" s="1" t="s">
        <v>9576</v>
      </c>
      <c r="U3479" s="1" t="s">
        <v>27</v>
      </c>
    </row>
    <row r="3480" spans="1:21" ht="15" x14ac:dyDescent="0.2">
      <c r="A3480" s="1" t="s">
        <v>16</v>
      </c>
      <c r="B3480" s="1" t="s">
        <v>64</v>
      </c>
      <c r="C3480" s="1" t="s">
        <v>6655</v>
      </c>
      <c r="D3480" s="1" t="s">
        <v>9566</v>
      </c>
      <c r="E3480" s="1" t="s">
        <v>9567</v>
      </c>
      <c r="F3480" s="1" t="s">
        <v>22</v>
      </c>
      <c r="G3480" s="2" t="str">
        <f t="shared" si="162"/>
        <v>Femedica Uster AG</v>
      </c>
      <c r="H3480" s="1" t="s">
        <v>9568</v>
      </c>
      <c r="I3480" s="1" t="str" cm="1">
        <f t="array" ref="I3480">IF(H3480="","",IF(COUNT(VALUE(MID(H3480,ROW($A$1:$A$100),1)))=0,H3480,TRIM(LEFT(H3480,MATCH(TRUE,ISNUMBER(VALUE(MID(H3480,ROW($A$1:$A$100),1))),0)-1))))</f>
        <v>Loren-Allee</v>
      </c>
      <c r="J3480" s="1" t="str" cm="1">
        <f t="array" ref="J3480">IF(H3480="","",IF(COUNT(VALUE(MID(H3480,ROW($A$1:$A$100),1)))=0,"",RIGHT(H3480,LEN(H3480)-MATCH(TRUE,ISNUMBER(VALUE(MID(H3480,ROW($A$1:$A$100),1))),0)+1)))</f>
        <v>20</v>
      </c>
      <c r="K3480" s="1" t="s">
        <v>22</v>
      </c>
      <c r="L3480" s="1" t="s">
        <v>638</v>
      </c>
      <c r="M3480" s="1" t="str">
        <f t="shared" si="163"/>
        <v>8610</v>
      </c>
      <c r="N3480" s="1" t="str">
        <f t="shared" si="164"/>
        <v>Uster</v>
      </c>
      <c r="O3480" s="1" t="s">
        <v>24</v>
      </c>
      <c r="P3480" s="1" t="s">
        <v>9569</v>
      </c>
      <c r="Q3480" s="1" t="s">
        <v>21</v>
      </c>
      <c r="R3480" s="1" t="s">
        <v>22</v>
      </c>
      <c r="S3480" s="1" t="s">
        <v>22</v>
      </c>
      <c r="T3480" s="1" t="s">
        <v>9570</v>
      </c>
      <c r="U3480" s="1" t="s">
        <v>27</v>
      </c>
    </row>
    <row r="3481" spans="1:21" ht="15" x14ac:dyDescent="0.2">
      <c r="A3481" s="1" t="s">
        <v>73</v>
      </c>
      <c r="B3481" s="1" t="s">
        <v>64</v>
      </c>
      <c r="C3481" s="1" t="s">
        <v>210</v>
      </c>
      <c r="D3481" s="1" t="s">
        <v>9540</v>
      </c>
      <c r="E3481" s="1" t="s">
        <v>9541</v>
      </c>
      <c r="F3481" s="1" t="s">
        <v>22</v>
      </c>
      <c r="G3481" s="2" t="str">
        <f t="shared" si="162"/>
        <v>Praxis Central</v>
      </c>
      <c r="H3481" s="1" t="s">
        <v>9542</v>
      </c>
      <c r="I3481" s="1" t="str" cm="1">
        <f t="array" ref="I3481">IF(H3481="","",IF(COUNT(VALUE(MID(H3481,ROW($A$1:$A$100),1)))=0,H3481,TRIM(LEFT(H3481,MATCH(TRUE,ISNUMBER(VALUE(MID(H3481,ROW($A$1:$A$100),1))),0)-1))))</f>
        <v>Seestrasse</v>
      </c>
      <c r="J3481" s="1" t="str" cm="1">
        <f t="array" ref="J3481">IF(H3481="","",IF(COUNT(VALUE(MID(H3481,ROW($A$1:$A$100),1)))=0,"",RIGHT(H3481,LEN(H3481)-MATCH(TRUE,ISNUMBER(VALUE(MID(H3481,ROW($A$1:$A$100),1))),0)+1)))</f>
        <v>122</v>
      </c>
      <c r="K3481" s="1" t="s">
        <v>22</v>
      </c>
      <c r="L3481" s="1" t="s">
        <v>158</v>
      </c>
      <c r="M3481" s="1" t="str">
        <f t="shared" si="163"/>
        <v>8810</v>
      </c>
      <c r="N3481" s="1" t="str">
        <f t="shared" si="164"/>
        <v>Horgen</v>
      </c>
      <c r="O3481" s="1" t="s">
        <v>24</v>
      </c>
      <c r="P3481" s="1" t="s">
        <v>9543</v>
      </c>
      <c r="Q3481" s="1" t="s">
        <v>128</v>
      </c>
      <c r="R3481" s="1" t="s">
        <v>22</v>
      </c>
      <c r="S3481" s="1" t="s">
        <v>22</v>
      </c>
      <c r="T3481" s="1" t="s">
        <v>9544</v>
      </c>
      <c r="U3481" s="1" t="s">
        <v>27</v>
      </c>
    </row>
    <row r="3482" spans="1:21" ht="15" x14ac:dyDescent="0.2">
      <c r="A3482" s="1" t="s">
        <v>73</v>
      </c>
      <c r="B3482" s="1" t="s">
        <v>64</v>
      </c>
      <c r="C3482" s="1" t="s">
        <v>9545</v>
      </c>
      <c r="D3482" s="1" t="s">
        <v>9546</v>
      </c>
      <c r="E3482" s="1" t="s">
        <v>9547</v>
      </c>
      <c r="F3482" s="1" t="s">
        <v>22</v>
      </c>
      <c r="G3482" s="2" t="str">
        <f t="shared" si="162"/>
        <v>Praxis Dr. Stanek Eugen</v>
      </c>
      <c r="H3482" s="1" t="s">
        <v>9548</v>
      </c>
      <c r="I3482" s="1" t="str" cm="1">
        <f t="array" ref="I3482">IF(H3482="","",IF(COUNT(VALUE(MID(H3482,ROW($A$1:$A$100),1)))=0,H3482,TRIM(LEFT(H3482,MATCH(TRUE,ISNUMBER(VALUE(MID(H3482,ROW($A$1:$A$100),1))),0)-1))))</f>
        <v>Schulstrasse</v>
      </c>
      <c r="J3482" s="1" t="str" cm="1">
        <f t="array" ref="J3482">IF(H3482="","",IF(COUNT(VALUE(MID(H3482,ROW($A$1:$A$100),1)))=0,"",RIGHT(H3482,LEN(H3482)-MATCH(TRUE,ISNUMBER(VALUE(MID(H3482,ROW($A$1:$A$100),1))),0)+1)))</f>
        <v>5</v>
      </c>
      <c r="K3482" s="1" t="s">
        <v>22</v>
      </c>
      <c r="L3482" s="1" t="s">
        <v>3177</v>
      </c>
      <c r="M3482" s="1" t="str">
        <f t="shared" si="163"/>
        <v>8952</v>
      </c>
      <c r="N3482" s="1" t="str">
        <f t="shared" si="164"/>
        <v>Schlieren</v>
      </c>
      <c r="O3482" s="1" t="s">
        <v>24</v>
      </c>
      <c r="P3482" s="1" t="s">
        <v>9549</v>
      </c>
      <c r="Q3482" s="1" t="s">
        <v>128</v>
      </c>
      <c r="R3482" s="1" t="s">
        <v>22</v>
      </c>
      <c r="S3482" s="1" t="s">
        <v>22</v>
      </c>
      <c r="T3482" s="1" t="s">
        <v>9550</v>
      </c>
      <c r="U3482" s="1" t="s">
        <v>27</v>
      </c>
    </row>
    <row r="3483" spans="1:21" ht="15" x14ac:dyDescent="0.2">
      <c r="A3483" s="1" t="s">
        <v>73</v>
      </c>
      <c r="B3483" s="1" t="s">
        <v>900</v>
      </c>
      <c r="C3483" s="1" t="s">
        <v>122</v>
      </c>
      <c r="D3483" s="1" t="s">
        <v>1926</v>
      </c>
      <c r="E3483" s="1" t="s">
        <v>1927</v>
      </c>
      <c r="F3483" s="1" t="s">
        <v>22</v>
      </c>
      <c r="G3483" s="2" t="str">
        <f t="shared" si="162"/>
        <v>Gesundheitszentrum Hottingen AG</v>
      </c>
      <c r="H3483" s="1" t="s">
        <v>1928</v>
      </c>
      <c r="I3483" s="1" t="str" cm="1">
        <f t="array" ref="I3483">IF(H3483="","",IF(COUNT(VALUE(MID(H3483,ROW($A$1:$A$100),1)))=0,H3483,TRIM(LEFT(H3483,MATCH(TRUE,ISNUMBER(VALUE(MID(H3483,ROW($A$1:$A$100),1))),0)-1))))</f>
        <v>Freiestrasse</v>
      </c>
      <c r="J3483" s="1" t="str" cm="1">
        <f t="array" ref="J3483">IF(H3483="","",IF(COUNT(VALUE(MID(H3483,ROW($A$1:$A$100),1)))=0,"",RIGHT(H3483,LEN(H3483)-MATCH(TRUE,ISNUMBER(VALUE(MID(H3483,ROW($A$1:$A$100),1))),0)+1)))</f>
        <v>71</v>
      </c>
      <c r="K3483" s="1" t="s">
        <v>22</v>
      </c>
      <c r="L3483" s="1" t="s">
        <v>260</v>
      </c>
      <c r="M3483" s="1" t="str">
        <f t="shared" si="163"/>
        <v>8032</v>
      </c>
      <c r="N3483" s="1" t="str">
        <f t="shared" si="164"/>
        <v>Zürich</v>
      </c>
      <c r="O3483" s="1" t="s">
        <v>24</v>
      </c>
      <c r="P3483" s="1" t="s">
        <v>1929</v>
      </c>
      <c r="Q3483" s="1" t="s">
        <v>128</v>
      </c>
      <c r="R3483" s="1" t="s">
        <v>80</v>
      </c>
      <c r="S3483" s="1" t="s">
        <v>22</v>
      </c>
      <c r="T3483" s="1" t="s">
        <v>1930</v>
      </c>
      <c r="U3483" s="1" t="s">
        <v>27</v>
      </c>
    </row>
    <row r="3484" spans="1:21" ht="30" x14ac:dyDescent="0.2">
      <c r="A3484" s="1" t="s">
        <v>73</v>
      </c>
      <c r="B3484" s="1" t="s">
        <v>17</v>
      </c>
      <c r="C3484" s="1" t="s">
        <v>1967</v>
      </c>
      <c r="D3484" s="1" t="s">
        <v>1968</v>
      </c>
      <c r="E3484" s="1" t="s">
        <v>1969</v>
      </c>
      <c r="F3484" s="1" t="s">
        <v>156</v>
      </c>
      <c r="G3484" s="2" t="str">
        <f t="shared" si="162"/>
        <v>Spital Nidwalden AG
_x000D_Frauenklinik</v>
      </c>
      <c r="H3484" s="1" t="s">
        <v>1970</v>
      </c>
      <c r="I3484" s="1" t="str" cm="1">
        <f t="array" ref="I3484">IF(H3484="","",IF(COUNT(VALUE(MID(H3484,ROW($A$1:$A$100),1)))=0,H3484,TRIM(LEFT(H3484,MATCH(TRUE,ISNUMBER(VALUE(MID(H3484,ROW($A$1:$A$100),1))),0)-1))))</f>
        <v>Ennetmooserstrasse</v>
      </c>
      <c r="J3484" s="1" t="str" cm="1">
        <f t="array" ref="J3484">IF(H3484="","",IF(COUNT(VALUE(MID(H3484,ROW($A$1:$A$100),1)))=0,"",RIGHT(H3484,LEN(H3484)-MATCH(TRUE,ISNUMBER(VALUE(MID(H3484,ROW($A$1:$A$100),1))),0)+1)))</f>
        <v>19</v>
      </c>
      <c r="K3484" s="1" t="s">
        <v>22</v>
      </c>
      <c r="L3484" s="1" t="s">
        <v>1971</v>
      </c>
      <c r="M3484" s="1" t="str">
        <f t="shared" si="163"/>
        <v>6370</v>
      </c>
      <c r="N3484" s="1" t="str">
        <f t="shared" si="164"/>
        <v>Stans</v>
      </c>
      <c r="O3484" s="1" t="s">
        <v>24</v>
      </c>
      <c r="P3484" s="1" t="s">
        <v>1972</v>
      </c>
      <c r="Q3484" s="1" t="s">
        <v>21</v>
      </c>
      <c r="R3484" s="1" t="s">
        <v>22</v>
      </c>
      <c r="S3484" s="1" t="s">
        <v>22</v>
      </c>
      <c r="T3484" s="1" t="s">
        <v>1973</v>
      </c>
      <c r="U3484" s="1" t="s">
        <v>27</v>
      </c>
    </row>
    <row r="3485" spans="1:21" ht="30" x14ac:dyDescent="0.2">
      <c r="A3485" s="1" t="s">
        <v>16</v>
      </c>
      <c r="B3485" s="1" t="s">
        <v>64</v>
      </c>
      <c r="C3485" s="1" t="s">
        <v>1560</v>
      </c>
      <c r="D3485" s="1" t="s">
        <v>3569</v>
      </c>
      <c r="E3485" s="1" t="s">
        <v>1743</v>
      </c>
      <c r="F3485" s="1" t="s">
        <v>3543</v>
      </c>
      <c r="G3485" s="2" t="str">
        <f t="shared" si="162"/>
        <v>Klinik Stephanshorn AG
_x000D_YUNA</v>
      </c>
      <c r="H3485" s="1" t="s">
        <v>3544</v>
      </c>
      <c r="I3485" s="1" t="str" cm="1">
        <f t="array" ref="I3485">IF(H3485="","",IF(COUNT(VALUE(MID(H3485,ROW($A$1:$A$100),1)))=0,H3485,TRIM(LEFT(H3485,MATCH(TRUE,ISNUMBER(VALUE(MID(H3485,ROW($A$1:$A$100),1))),0)-1))))</f>
        <v>Brauerstrasse</v>
      </c>
      <c r="J3485" s="1" t="str" cm="1">
        <f t="array" ref="J3485">IF(H3485="","",IF(COUNT(VALUE(MID(H3485,ROW($A$1:$A$100),1)))=0,"",RIGHT(H3485,LEN(H3485)-MATCH(TRUE,ISNUMBER(VALUE(MID(H3485,ROW($A$1:$A$100),1))),0)+1)))</f>
        <v>95</v>
      </c>
      <c r="K3485" s="1" t="s">
        <v>22</v>
      </c>
      <c r="L3485" s="1" t="s">
        <v>1230</v>
      </c>
      <c r="M3485" s="1" t="str">
        <f t="shared" si="163"/>
        <v>9016</v>
      </c>
      <c r="N3485" s="1" t="str">
        <f t="shared" si="164"/>
        <v>St. Gallen</v>
      </c>
      <c r="O3485" s="1" t="s">
        <v>24</v>
      </c>
      <c r="P3485" s="1" t="s">
        <v>3570</v>
      </c>
      <c r="Q3485" s="1" t="s">
        <v>21</v>
      </c>
      <c r="R3485" s="1" t="s">
        <v>22</v>
      </c>
      <c r="S3485" s="1" t="s">
        <v>22</v>
      </c>
      <c r="T3485" s="1" t="s">
        <v>3571</v>
      </c>
      <c r="U3485" s="1" t="s">
        <v>27</v>
      </c>
    </row>
    <row r="3486" spans="1:21" ht="30" x14ac:dyDescent="0.2">
      <c r="A3486" s="1" t="s">
        <v>16</v>
      </c>
      <c r="B3486" s="1" t="s">
        <v>64</v>
      </c>
      <c r="C3486" s="1" t="s">
        <v>1420</v>
      </c>
      <c r="D3486" s="1" t="s">
        <v>3569</v>
      </c>
      <c r="E3486" s="1" t="s">
        <v>3505</v>
      </c>
      <c r="F3486" s="1" t="s">
        <v>21</v>
      </c>
      <c r="G3486" s="2" t="str">
        <f t="shared" si="162"/>
        <v>Gesundheitszentrum Fricktal AG
_x000D_Gynäkologie und Geburtshilfe</v>
      </c>
      <c r="H3486" s="1" t="s">
        <v>3506</v>
      </c>
      <c r="I3486" s="1" t="str" cm="1">
        <f t="array" ref="I3486">IF(H3486="","",IF(COUNT(VALUE(MID(H3486,ROW($A$1:$A$100),1)))=0,H3486,TRIM(LEFT(H3486,MATCH(TRUE,ISNUMBER(VALUE(MID(H3486,ROW($A$1:$A$100),1))),0)-1))))</f>
        <v>Riburgerstrasse</v>
      </c>
      <c r="J3486" s="1" t="str" cm="1">
        <f t="array" ref="J3486">IF(H3486="","",IF(COUNT(VALUE(MID(H3486,ROW($A$1:$A$100),1)))=0,"",RIGHT(H3486,LEN(H3486)-MATCH(TRUE,ISNUMBER(VALUE(MID(H3486,ROW($A$1:$A$100),1))),0)+1)))</f>
        <v>12</v>
      </c>
      <c r="K3486" s="1" t="s">
        <v>22</v>
      </c>
      <c r="L3486" s="1" t="s">
        <v>2269</v>
      </c>
      <c r="M3486" s="1" t="str">
        <f t="shared" si="163"/>
        <v>4310</v>
      </c>
      <c r="N3486" s="1" t="str">
        <f t="shared" si="164"/>
        <v>Rheinfelden</v>
      </c>
      <c r="O3486" s="1" t="s">
        <v>24</v>
      </c>
      <c r="P3486" s="1" t="s">
        <v>3570</v>
      </c>
      <c r="Q3486" s="1" t="s">
        <v>21</v>
      </c>
      <c r="R3486" s="1" t="s">
        <v>22</v>
      </c>
      <c r="S3486" s="1" t="s">
        <v>22</v>
      </c>
      <c r="T3486" s="1" t="s">
        <v>4240</v>
      </c>
      <c r="U3486" s="1" t="s">
        <v>27</v>
      </c>
    </row>
    <row r="3487" spans="1:21" ht="15" x14ac:dyDescent="0.2">
      <c r="A3487" s="1" t="s">
        <v>73</v>
      </c>
      <c r="B3487" s="1" t="s">
        <v>17</v>
      </c>
      <c r="C3487" s="1" t="s">
        <v>15988</v>
      </c>
      <c r="D3487" s="1" t="s">
        <v>15989</v>
      </c>
      <c r="E3487" s="1" t="s">
        <v>124</v>
      </c>
      <c r="F3487" s="1" t="s">
        <v>22</v>
      </c>
      <c r="G3487" s="2" t="str">
        <f t="shared" si="162"/>
        <v>arzthaus.ch AG - Zürich Enge</v>
      </c>
      <c r="H3487" s="1" t="s">
        <v>125</v>
      </c>
      <c r="I3487" s="1" t="str" cm="1">
        <f t="array" ref="I3487">IF(H3487="","",IF(COUNT(VALUE(MID(H3487,ROW($A$1:$A$100),1)))=0,H3487,TRIM(LEFT(H3487,MATCH(TRUE,ISNUMBER(VALUE(MID(H3487,ROW($A$1:$A$100),1))),0)-1))))</f>
        <v>Bederstrasse</v>
      </c>
      <c r="J3487" s="1" t="str" cm="1">
        <f t="array" ref="J3487">IF(H3487="","",IF(COUNT(VALUE(MID(H3487,ROW($A$1:$A$100),1)))=0,"",RIGHT(H3487,LEN(H3487)-MATCH(TRUE,ISNUMBER(VALUE(MID(H3487,ROW($A$1:$A$100),1))),0)+1)))</f>
        <v>4</v>
      </c>
      <c r="K3487" s="1" t="s">
        <v>22</v>
      </c>
      <c r="L3487" s="1" t="s">
        <v>126</v>
      </c>
      <c r="M3487" s="1" t="str">
        <f t="shared" si="163"/>
        <v>8002</v>
      </c>
      <c r="N3487" s="1" t="str">
        <f t="shared" si="164"/>
        <v>Zürich</v>
      </c>
      <c r="O3487" s="1" t="s">
        <v>24</v>
      </c>
      <c r="P3487" s="1" t="s">
        <v>15990</v>
      </c>
      <c r="Q3487" s="1" t="s">
        <v>128</v>
      </c>
      <c r="R3487" s="1" t="s">
        <v>22</v>
      </c>
      <c r="S3487" s="1" t="s">
        <v>22</v>
      </c>
      <c r="T3487" s="1" t="s">
        <v>15991</v>
      </c>
      <c r="U3487" s="1" t="s">
        <v>27</v>
      </c>
    </row>
    <row r="3488" spans="1:21" ht="15" x14ac:dyDescent="0.2">
      <c r="A3488" s="1" t="s">
        <v>73</v>
      </c>
      <c r="B3488" s="1" t="s">
        <v>64</v>
      </c>
      <c r="C3488" s="1" t="s">
        <v>8644</v>
      </c>
      <c r="D3488" s="1" t="s">
        <v>8484</v>
      </c>
      <c r="E3488" s="1" t="s">
        <v>1280</v>
      </c>
      <c r="F3488" s="1" t="s">
        <v>22</v>
      </c>
      <c r="G3488" s="2" t="str">
        <f t="shared" si="162"/>
        <v>Praxisgemeinschaft Bauma</v>
      </c>
      <c r="H3488" s="1" t="s">
        <v>1281</v>
      </c>
      <c r="I3488" s="1" t="str" cm="1">
        <f t="array" ref="I3488">IF(H3488="","",IF(COUNT(VALUE(MID(H3488,ROW($A$1:$A$100),1)))=0,H3488,TRIM(LEFT(H3488,MATCH(TRUE,ISNUMBER(VALUE(MID(H3488,ROW($A$1:$A$100),1))),0)-1))))</f>
        <v>Bliggenswilerstrasse</v>
      </c>
      <c r="J3488" s="1" t="str" cm="1">
        <f t="array" ref="J3488">IF(H3488="","",IF(COUNT(VALUE(MID(H3488,ROW($A$1:$A$100),1)))=0,"",RIGHT(H3488,LEN(H3488)-MATCH(TRUE,ISNUMBER(VALUE(MID(H3488,ROW($A$1:$A$100),1))),0)+1)))</f>
        <v>4</v>
      </c>
      <c r="K3488" s="1" t="s">
        <v>22</v>
      </c>
      <c r="L3488" s="1" t="s">
        <v>1282</v>
      </c>
      <c r="M3488" s="1" t="str">
        <f t="shared" si="163"/>
        <v>8494</v>
      </c>
      <c r="N3488" s="1" t="str">
        <f t="shared" si="164"/>
        <v>Bauma</v>
      </c>
      <c r="O3488" s="1" t="s">
        <v>24</v>
      </c>
      <c r="P3488" s="1" t="s">
        <v>9615</v>
      </c>
      <c r="Q3488" s="1" t="s">
        <v>128</v>
      </c>
      <c r="R3488" s="1" t="s">
        <v>22</v>
      </c>
      <c r="S3488" s="1" t="s">
        <v>22</v>
      </c>
      <c r="T3488" s="1" t="s">
        <v>9616</v>
      </c>
      <c r="U3488" s="1" t="s">
        <v>27</v>
      </c>
    </row>
    <row r="3489" spans="1:21" ht="15" x14ac:dyDescent="0.2">
      <c r="A3489" s="1" t="s">
        <v>16</v>
      </c>
      <c r="B3489" s="1" t="s">
        <v>64</v>
      </c>
      <c r="C3489" s="1" t="s">
        <v>4492</v>
      </c>
      <c r="D3489" s="1" t="s">
        <v>8484</v>
      </c>
      <c r="E3489" s="1" t="s">
        <v>8485</v>
      </c>
      <c r="F3489" s="1" t="s">
        <v>22</v>
      </c>
      <c r="G3489" s="2" t="str">
        <f t="shared" si="162"/>
        <v>Landarztpraxis Sevelen AG</v>
      </c>
      <c r="H3489" s="1" t="s">
        <v>8486</v>
      </c>
      <c r="I3489" s="1" t="str" cm="1">
        <f t="array" ref="I3489">IF(H3489="","",IF(COUNT(VALUE(MID(H3489,ROW($A$1:$A$100),1)))=0,H3489,TRIM(LEFT(H3489,MATCH(TRUE,ISNUMBER(VALUE(MID(H3489,ROW($A$1:$A$100),1))),0)-1))))</f>
        <v>Velturrietstrasse</v>
      </c>
      <c r="J3489" s="1" t="str" cm="1">
        <f t="array" ref="J3489">IF(H3489="","",IF(COUNT(VALUE(MID(H3489,ROW($A$1:$A$100),1)))=0,"",RIGHT(H3489,LEN(H3489)-MATCH(TRUE,ISNUMBER(VALUE(MID(H3489,ROW($A$1:$A$100),1))),0)+1)))</f>
        <v>5</v>
      </c>
      <c r="K3489" s="1" t="s">
        <v>22</v>
      </c>
      <c r="L3489" s="1" t="s">
        <v>8487</v>
      </c>
      <c r="M3489" s="1" t="str">
        <f t="shared" si="163"/>
        <v>9475</v>
      </c>
      <c r="N3489" s="1" t="str">
        <f t="shared" si="164"/>
        <v>Sevelen</v>
      </c>
      <c r="O3489" s="1" t="s">
        <v>24</v>
      </c>
      <c r="P3489" s="1" t="s">
        <v>8488</v>
      </c>
      <c r="Q3489" s="1" t="s">
        <v>80</v>
      </c>
      <c r="R3489" s="1" t="s">
        <v>22</v>
      </c>
      <c r="S3489" s="1" t="s">
        <v>22</v>
      </c>
      <c r="T3489" s="1" t="s">
        <v>8489</v>
      </c>
      <c r="U3489" s="1" t="s">
        <v>27</v>
      </c>
    </row>
    <row r="3490" spans="1:21" ht="15" x14ac:dyDescent="0.2">
      <c r="A3490" s="1" t="s">
        <v>73</v>
      </c>
      <c r="B3490" s="1" t="s">
        <v>64</v>
      </c>
      <c r="C3490" s="1" t="s">
        <v>647</v>
      </c>
      <c r="D3490" s="1" t="s">
        <v>9623</v>
      </c>
      <c r="E3490" s="1" t="s">
        <v>9624</v>
      </c>
      <c r="F3490" s="1" t="s">
        <v>22</v>
      </c>
      <c r="G3490" s="2" t="str">
        <f t="shared" si="162"/>
        <v>Praxis Dr. Staubli Bruno</v>
      </c>
      <c r="H3490" s="1" t="s">
        <v>9625</v>
      </c>
      <c r="I3490" s="1" t="str" cm="1">
        <f t="array" ref="I3490">IF(H3490="","",IF(COUNT(VALUE(MID(H3490,ROW($A$1:$A$100),1)))=0,H3490,TRIM(LEFT(H3490,MATCH(TRUE,ISNUMBER(VALUE(MID(H3490,ROW($A$1:$A$100),1))),0)-1))))</f>
        <v>Birmensdorferstrasse</v>
      </c>
      <c r="J3490" s="1" t="str" cm="1">
        <f t="array" ref="J3490">IF(H3490="","",IF(COUNT(VALUE(MID(H3490,ROW($A$1:$A$100),1)))=0,"",RIGHT(H3490,LEN(H3490)-MATCH(TRUE,ISNUMBER(VALUE(MID(H3490,ROW($A$1:$A$100),1))),0)+1)))</f>
        <v>26</v>
      </c>
      <c r="K3490" s="1" t="s">
        <v>22</v>
      </c>
      <c r="L3490" s="1" t="s">
        <v>100</v>
      </c>
      <c r="M3490" s="1" t="str">
        <f t="shared" si="163"/>
        <v>8953</v>
      </c>
      <c r="N3490" s="1" t="str">
        <f t="shared" si="164"/>
        <v>Dietikon</v>
      </c>
      <c r="O3490" s="1" t="s">
        <v>24</v>
      </c>
      <c r="P3490" s="1" t="s">
        <v>9626</v>
      </c>
      <c r="Q3490" s="1" t="s">
        <v>128</v>
      </c>
      <c r="R3490" s="1" t="s">
        <v>22</v>
      </c>
      <c r="S3490" s="1" t="s">
        <v>22</v>
      </c>
      <c r="T3490" s="1" t="s">
        <v>9627</v>
      </c>
      <c r="U3490" s="1" t="s">
        <v>27</v>
      </c>
    </row>
    <row r="3491" spans="1:21" ht="15" x14ac:dyDescent="0.2">
      <c r="A3491" s="1" t="s">
        <v>16</v>
      </c>
      <c r="B3491" s="1" t="s">
        <v>17</v>
      </c>
      <c r="C3491" s="1" t="s">
        <v>862</v>
      </c>
      <c r="D3491" s="1" t="s">
        <v>9623</v>
      </c>
      <c r="E3491" s="1" t="s">
        <v>2065</v>
      </c>
      <c r="F3491" s="1" t="s">
        <v>22</v>
      </c>
      <c r="G3491" s="2" t="str">
        <f t="shared" si="162"/>
        <v>Praxis Dr. Metzger Dominik</v>
      </c>
      <c r="H3491" s="1" t="s">
        <v>2066</v>
      </c>
      <c r="I3491" s="1" t="str" cm="1">
        <f t="array" ref="I3491">IF(H3491="","",IF(COUNT(VALUE(MID(H3491,ROW($A$1:$A$100),1)))=0,H3491,TRIM(LEFT(H3491,MATCH(TRUE,ISNUMBER(VALUE(MID(H3491,ROW($A$1:$A$100),1))),0)-1))))</f>
        <v>Kamorstrasse</v>
      </c>
      <c r="J3491" s="1" t="str" cm="1">
        <f t="array" ref="J3491">IF(H3491="","",IF(COUNT(VALUE(MID(H3491,ROW($A$1:$A$100),1)))=0,"",RIGHT(H3491,LEN(H3491)-MATCH(TRUE,ISNUMBER(VALUE(MID(H3491,ROW($A$1:$A$100),1))),0)+1)))</f>
        <v>6</v>
      </c>
      <c r="K3491" s="1" t="s">
        <v>22</v>
      </c>
      <c r="L3491" s="1" t="s">
        <v>375</v>
      </c>
      <c r="M3491" s="1" t="str">
        <f t="shared" si="163"/>
        <v>9000</v>
      </c>
      <c r="N3491" s="1" t="str">
        <f t="shared" si="164"/>
        <v>St. Gallen</v>
      </c>
      <c r="O3491" s="1" t="s">
        <v>24</v>
      </c>
      <c r="P3491" s="1" t="s">
        <v>9663</v>
      </c>
      <c r="Q3491" s="1" t="s">
        <v>80</v>
      </c>
      <c r="R3491" s="1" t="s">
        <v>22</v>
      </c>
      <c r="S3491" s="1" t="s">
        <v>22</v>
      </c>
      <c r="T3491" s="1" t="s">
        <v>9664</v>
      </c>
      <c r="U3491" s="1" t="s">
        <v>27</v>
      </c>
    </row>
    <row r="3492" spans="1:21" ht="15" x14ac:dyDescent="0.2">
      <c r="A3492" s="1" t="s">
        <v>16</v>
      </c>
      <c r="B3492" s="1" t="s">
        <v>64</v>
      </c>
      <c r="C3492" s="1" t="s">
        <v>9645</v>
      </c>
      <c r="D3492" s="1" t="s">
        <v>9646</v>
      </c>
      <c r="E3492" s="1" t="s">
        <v>510</v>
      </c>
      <c r="F3492" s="1" t="s">
        <v>22</v>
      </c>
      <c r="G3492" s="2" t="str">
        <f t="shared" si="162"/>
        <v>mediX Gruppenpraxis AG</v>
      </c>
      <c r="H3492" s="1" t="s">
        <v>511</v>
      </c>
      <c r="I3492" s="1" t="str" cm="1">
        <f t="array" ref="I3492">IF(H3492="","",IF(COUNT(VALUE(MID(H3492,ROW($A$1:$A$100),1)))=0,H3492,TRIM(LEFT(H3492,MATCH(TRUE,ISNUMBER(VALUE(MID(H3492,ROW($A$1:$A$100),1))),0)-1))))</f>
        <v>Rotbuchstrasse</v>
      </c>
      <c r="J3492" s="1" t="str" cm="1">
        <f t="array" ref="J3492">IF(H3492="","",IF(COUNT(VALUE(MID(H3492,ROW($A$1:$A$100),1)))=0,"",RIGHT(H3492,LEN(H3492)-MATCH(TRUE,ISNUMBER(VALUE(MID(H3492,ROW($A$1:$A$100),1))),0)+1)))</f>
        <v>46</v>
      </c>
      <c r="K3492" s="1" t="s">
        <v>22</v>
      </c>
      <c r="L3492" s="1" t="s">
        <v>512</v>
      </c>
      <c r="M3492" s="1" t="str">
        <f t="shared" si="163"/>
        <v>8037</v>
      </c>
      <c r="N3492" s="1" t="str">
        <f t="shared" si="164"/>
        <v>Zürich</v>
      </c>
      <c r="O3492" s="1" t="s">
        <v>24</v>
      </c>
      <c r="P3492" s="1" t="s">
        <v>9647</v>
      </c>
      <c r="Q3492" s="1" t="s">
        <v>21</v>
      </c>
      <c r="R3492" s="1" t="s">
        <v>22</v>
      </c>
      <c r="S3492" s="1" t="s">
        <v>22</v>
      </c>
      <c r="T3492" s="1" t="s">
        <v>9648</v>
      </c>
      <c r="U3492" s="1" t="s">
        <v>27</v>
      </c>
    </row>
    <row r="3493" spans="1:21" ht="15" x14ac:dyDescent="0.2">
      <c r="A3493" s="1" t="s">
        <v>73</v>
      </c>
      <c r="B3493" s="1" t="s">
        <v>64</v>
      </c>
      <c r="C3493" s="1" t="s">
        <v>7326</v>
      </c>
      <c r="D3493" s="1" t="s">
        <v>9646</v>
      </c>
      <c r="E3493" s="1" t="s">
        <v>4885</v>
      </c>
      <c r="F3493" s="1" t="s">
        <v>22</v>
      </c>
      <c r="G3493" s="2" t="str">
        <f t="shared" si="162"/>
        <v>Ärztezentrum Müllheim AG</v>
      </c>
      <c r="H3493" s="1" t="s">
        <v>4886</v>
      </c>
      <c r="I3493" s="1" t="str" cm="1">
        <f t="array" ref="I3493">IF(H3493="","",IF(COUNT(VALUE(MID(H3493,ROW($A$1:$A$100),1)))=0,H3493,TRIM(LEFT(H3493,MATCH(TRUE,ISNUMBER(VALUE(MID(H3493,ROW($A$1:$A$100),1))),0)-1))))</f>
        <v>Hintere Gärten</v>
      </c>
      <c r="J3493" s="1" t="str" cm="1">
        <f t="array" ref="J3493">IF(H3493="","",IF(COUNT(VALUE(MID(H3493,ROW($A$1:$A$100),1)))=0,"",RIGHT(H3493,LEN(H3493)-MATCH(TRUE,ISNUMBER(VALUE(MID(H3493,ROW($A$1:$A$100),1))),0)+1)))</f>
        <v>8</v>
      </c>
      <c r="K3493" s="1" t="s">
        <v>22</v>
      </c>
      <c r="L3493" s="1" t="s">
        <v>4887</v>
      </c>
      <c r="M3493" s="1" t="str">
        <f t="shared" si="163"/>
        <v>8555</v>
      </c>
      <c r="N3493" s="1" t="str">
        <f t="shared" si="164"/>
        <v>Müllheim Dorf</v>
      </c>
      <c r="O3493" s="1" t="s">
        <v>24</v>
      </c>
      <c r="P3493" s="1" t="s">
        <v>9649</v>
      </c>
      <c r="Q3493" s="1" t="s">
        <v>128</v>
      </c>
      <c r="R3493" s="1" t="s">
        <v>22</v>
      </c>
      <c r="S3493" s="1" t="s">
        <v>22</v>
      </c>
      <c r="T3493" s="1" t="s">
        <v>9650</v>
      </c>
      <c r="U3493" s="1" t="s">
        <v>27</v>
      </c>
    </row>
    <row r="3494" spans="1:21" ht="15" x14ac:dyDescent="0.2">
      <c r="A3494" s="1" t="s">
        <v>16</v>
      </c>
      <c r="B3494" s="1" t="s">
        <v>64</v>
      </c>
      <c r="C3494" s="1" t="s">
        <v>2958</v>
      </c>
      <c r="D3494" s="1" t="s">
        <v>16851</v>
      </c>
      <c r="E3494" s="1" t="s">
        <v>2153</v>
      </c>
      <c r="F3494" s="1" t="s">
        <v>22</v>
      </c>
      <c r="G3494" s="2" t="str">
        <f t="shared" si="162"/>
        <v>Praxiszentrum Möwe</v>
      </c>
      <c r="H3494" s="1" t="s">
        <v>2154</v>
      </c>
      <c r="I3494" s="1" t="str" cm="1">
        <f t="array" ref="I3494">IF(H3494="","",IF(COUNT(VALUE(MID(H3494,ROW($A$1:$A$100),1)))=0,H3494,TRIM(LEFT(H3494,MATCH(TRUE,ISNUMBER(VALUE(MID(H3494,ROW($A$1:$A$100),1))),0)-1))))</f>
        <v>Kirchgasse</v>
      </c>
      <c r="J3494" s="1" t="str" cm="1">
        <f t="array" ref="J3494">IF(H3494="","",IF(COUNT(VALUE(MID(H3494,ROW($A$1:$A$100),1)))=0,"",RIGHT(H3494,LEN(H3494)-MATCH(TRUE,ISNUMBER(VALUE(MID(H3494,ROW($A$1:$A$100),1))),0)+1)))</f>
        <v>4</v>
      </c>
      <c r="K3494" s="1" t="s">
        <v>22</v>
      </c>
      <c r="L3494" s="1" t="s">
        <v>993</v>
      </c>
      <c r="M3494" s="1" t="str">
        <f t="shared" si="163"/>
        <v>8620</v>
      </c>
      <c r="N3494" s="1" t="str">
        <f t="shared" si="164"/>
        <v>Wetzikon ZH</v>
      </c>
      <c r="O3494" s="1" t="s">
        <v>24</v>
      </c>
      <c r="P3494" s="1" t="s">
        <v>16852</v>
      </c>
      <c r="Q3494" s="1" t="s">
        <v>21</v>
      </c>
      <c r="R3494" s="1" t="s">
        <v>22</v>
      </c>
      <c r="S3494" s="1" t="s">
        <v>22</v>
      </c>
      <c r="T3494" s="1" t="s">
        <v>16853</v>
      </c>
      <c r="U3494" s="1" t="s">
        <v>27</v>
      </c>
    </row>
    <row r="3495" spans="1:21" ht="15" x14ac:dyDescent="0.2">
      <c r="A3495" s="1" t="s">
        <v>16</v>
      </c>
      <c r="B3495" s="1" t="s">
        <v>64</v>
      </c>
      <c r="C3495" s="1" t="s">
        <v>3301</v>
      </c>
      <c r="D3495" s="1" t="s">
        <v>9629</v>
      </c>
      <c r="E3495" s="1" t="s">
        <v>9624</v>
      </c>
      <c r="F3495" s="1" t="s">
        <v>22</v>
      </c>
      <c r="G3495" s="2" t="str">
        <f t="shared" si="162"/>
        <v>Praxis Dr. Staubli Bruno</v>
      </c>
      <c r="H3495" s="1" t="s">
        <v>9625</v>
      </c>
      <c r="I3495" s="1" t="str" cm="1">
        <f t="array" ref="I3495">IF(H3495="","",IF(COUNT(VALUE(MID(H3495,ROW($A$1:$A$100),1)))=0,H3495,TRIM(LEFT(H3495,MATCH(TRUE,ISNUMBER(VALUE(MID(H3495,ROW($A$1:$A$100),1))),0)-1))))</f>
        <v>Birmensdorferstrasse</v>
      </c>
      <c r="J3495" s="1" t="str" cm="1">
        <f t="array" ref="J3495">IF(H3495="","",IF(COUNT(VALUE(MID(H3495,ROW($A$1:$A$100),1)))=0,"",RIGHT(H3495,LEN(H3495)-MATCH(TRUE,ISNUMBER(VALUE(MID(H3495,ROW($A$1:$A$100),1))),0)+1)))</f>
        <v>26</v>
      </c>
      <c r="K3495" s="1" t="s">
        <v>22</v>
      </c>
      <c r="L3495" s="1" t="s">
        <v>100</v>
      </c>
      <c r="M3495" s="1" t="str">
        <f t="shared" si="163"/>
        <v>8953</v>
      </c>
      <c r="N3495" s="1" t="str">
        <f t="shared" si="164"/>
        <v>Dietikon</v>
      </c>
      <c r="O3495" s="1" t="s">
        <v>24</v>
      </c>
      <c r="P3495" s="1" t="s">
        <v>9630</v>
      </c>
      <c r="Q3495" s="1" t="s">
        <v>128</v>
      </c>
      <c r="R3495" s="1" t="s">
        <v>22</v>
      </c>
      <c r="S3495" s="1" t="s">
        <v>22</v>
      </c>
      <c r="T3495" s="1" t="s">
        <v>9631</v>
      </c>
      <c r="U3495" s="1" t="s">
        <v>27</v>
      </c>
    </row>
    <row r="3496" spans="1:21" ht="15" x14ac:dyDescent="0.2">
      <c r="A3496" s="1" t="s">
        <v>16</v>
      </c>
      <c r="B3496" s="1" t="s">
        <v>64</v>
      </c>
      <c r="C3496" s="1" t="s">
        <v>7861</v>
      </c>
      <c r="D3496" s="1" t="s">
        <v>9651</v>
      </c>
      <c r="E3496" s="1" t="s">
        <v>1269</v>
      </c>
      <c r="F3496" s="1" t="s">
        <v>22</v>
      </c>
      <c r="G3496" s="2" t="str">
        <f t="shared" si="162"/>
        <v>Ärzte am Boulevard</v>
      </c>
      <c r="H3496" s="1" t="s">
        <v>1183</v>
      </c>
      <c r="I3496" s="1" t="str" cm="1">
        <f t="array" ref="I3496">IF(H3496="","",IF(COUNT(VALUE(MID(H3496,ROW($A$1:$A$100),1)))=0,H3496,TRIM(LEFT(H3496,MATCH(TRUE,ISNUMBER(VALUE(MID(H3496,ROW($A$1:$A$100),1))),0)-1))))</f>
        <v>Hauptstrasse</v>
      </c>
      <c r="J3496" s="1" t="str" cm="1">
        <f t="array" ref="J3496">IF(H3496="","",IF(COUNT(VALUE(MID(H3496,ROW($A$1:$A$100),1)))=0,"",RIGHT(H3496,LEN(H3496)-MATCH(TRUE,ISNUMBER(VALUE(MID(H3496,ROW($A$1:$A$100),1))),0)+1)))</f>
        <v>54</v>
      </c>
      <c r="K3496" s="1" t="s">
        <v>22</v>
      </c>
      <c r="L3496" s="1" t="s">
        <v>644</v>
      </c>
      <c r="M3496" s="1" t="str">
        <f t="shared" si="163"/>
        <v>8280</v>
      </c>
      <c r="N3496" s="1" t="str">
        <f t="shared" si="164"/>
        <v>Kreuzlingen</v>
      </c>
      <c r="O3496" s="1" t="s">
        <v>24</v>
      </c>
      <c r="P3496" s="1" t="s">
        <v>9652</v>
      </c>
      <c r="Q3496" s="1" t="s">
        <v>128</v>
      </c>
      <c r="R3496" s="1" t="s">
        <v>22</v>
      </c>
      <c r="S3496" s="1" t="s">
        <v>22</v>
      </c>
      <c r="T3496" s="1" t="s">
        <v>9653</v>
      </c>
      <c r="U3496" s="1" t="s">
        <v>27</v>
      </c>
    </row>
    <row r="3497" spans="1:21" ht="30" x14ac:dyDescent="0.2">
      <c r="A3497" s="1" t="s">
        <v>16</v>
      </c>
      <c r="B3497" s="1" t="s">
        <v>17</v>
      </c>
      <c r="C3497" s="1" t="s">
        <v>4593</v>
      </c>
      <c r="D3497" s="1" t="s">
        <v>4594</v>
      </c>
      <c r="E3497" s="1" t="s">
        <v>1357</v>
      </c>
      <c r="F3497" s="1" t="s">
        <v>156</v>
      </c>
      <c r="G3497" s="2" t="str">
        <f t="shared" si="162"/>
        <v>Kantonsspital St. Gallen
_x000D_Frauenklinik</v>
      </c>
      <c r="H3497" s="1" t="s">
        <v>1358</v>
      </c>
      <c r="I3497" s="1" t="str" cm="1">
        <f t="array" ref="I3497">IF(H3497="","",IF(COUNT(VALUE(MID(H3497,ROW($A$1:$A$100),1)))=0,H3497,TRIM(LEFT(H3497,MATCH(TRUE,ISNUMBER(VALUE(MID(H3497,ROW($A$1:$A$100),1))),0)-1))))</f>
        <v>Rorschacher Strasse</v>
      </c>
      <c r="J3497" s="1" t="str" cm="1">
        <f t="array" ref="J3497">IF(H3497="","",IF(COUNT(VALUE(MID(H3497,ROW($A$1:$A$100),1)))=0,"",RIGHT(H3497,LEN(H3497)-MATCH(TRUE,ISNUMBER(VALUE(MID(H3497,ROW($A$1:$A$100),1))),0)+1)))</f>
        <v>95</v>
      </c>
      <c r="K3497" s="1" t="s">
        <v>22</v>
      </c>
      <c r="L3497" s="1" t="s">
        <v>1359</v>
      </c>
      <c r="M3497" s="1" t="str">
        <f t="shared" si="163"/>
        <v>9007</v>
      </c>
      <c r="N3497" s="1" t="str">
        <f t="shared" si="164"/>
        <v>St. Gallen</v>
      </c>
      <c r="O3497" s="1" t="s">
        <v>24</v>
      </c>
      <c r="P3497" s="1" t="s">
        <v>4595</v>
      </c>
      <c r="Q3497" s="1" t="s">
        <v>21</v>
      </c>
      <c r="R3497" s="1" t="s">
        <v>22</v>
      </c>
      <c r="S3497" s="1" t="s">
        <v>22</v>
      </c>
      <c r="T3497" s="1" t="s">
        <v>4596</v>
      </c>
      <c r="U3497" s="1" t="s">
        <v>27</v>
      </c>
    </row>
    <row r="3498" spans="1:21" ht="15" x14ac:dyDescent="0.2">
      <c r="A3498" s="1" t="s">
        <v>16</v>
      </c>
      <c r="B3498" s="1" t="s">
        <v>64</v>
      </c>
      <c r="C3498" s="1" t="s">
        <v>4668</v>
      </c>
      <c r="D3498" s="1" t="s">
        <v>4594</v>
      </c>
      <c r="E3498" s="1" t="s">
        <v>9640</v>
      </c>
      <c r="F3498" s="1" t="s">
        <v>22</v>
      </c>
      <c r="G3498" s="2" t="str">
        <f t="shared" si="162"/>
        <v>Praxis Dr. Deplazes/Dr. Stauffer</v>
      </c>
      <c r="H3498" s="1" t="s">
        <v>9641</v>
      </c>
      <c r="I3498" s="1" t="str" cm="1">
        <f t="array" ref="I3498">IF(H3498="","",IF(COUNT(VALUE(MID(H3498,ROW($A$1:$A$100),1)))=0,H3498,TRIM(LEFT(H3498,MATCH(TRUE,ISNUMBER(VALUE(MID(H3498,ROW($A$1:$A$100),1))),0)-1))))</f>
        <v>Seilerstrasse</v>
      </c>
      <c r="J3498" s="1" t="str" cm="1">
        <f t="array" ref="J3498">IF(H3498="","",IF(COUNT(VALUE(MID(H3498,ROW($A$1:$A$100),1)))=0,"",RIGHT(H3498,LEN(H3498)-MATCH(TRUE,ISNUMBER(VALUE(MID(H3498,ROW($A$1:$A$100),1))),0)+1)))</f>
        <v>8</v>
      </c>
      <c r="K3498" s="1" t="s">
        <v>22</v>
      </c>
      <c r="L3498" s="1" t="s">
        <v>402</v>
      </c>
      <c r="M3498" s="1" t="str">
        <f t="shared" si="163"/>
        <v>3011</v>
      </c>
      <c r="N3498" s="1" t="str">
        <f t="shared" si="164"/>
        <v>Bern</v>
      </c>
      <c r="O3498" s="1" t="s">
        <v>24</v>
      </c>
      <c r="P3498" s="1" t="s">
        <v>9642</v>
      </c>
      <c r="Q3498" s="1" t="s">
        <v>21</v>
      </c>
      <c r="R3498" s="1" t="s">
        <v>22</v>
      </c>
      <c r="S3498" s="1" t="s">
        <v>22</v>
      </c>
      <c r="T3498" s="1" t="s">
        <v>9643</v>
      </c>
      <c r="U3498" s="1" t="s">
        <v>27</v>
      </c>
    </row>
    <row r="3499" spans="1:21" ht="15" x14ac:dyDescent="0.2">
      <c r="A3499" s="1" t="s">
        <v>73</v>
      </c>
      <c r="B3499" s="1" t="s">
        <v>64</v>
      </c>
      <c r="C3499" s="1" t="s">
        <v>4864</v>
      </c>
      <c r="D3499" s="1" t="s">
        <v>4594</v>
      </c>
      <c r="E3499" s="1" t="s">
        <v>9636</v>
      </c>
      <c r="F3499" s="1" t="s">
        <v>22</v>
      </c>
      <c r="G3499" s="2" t="str">
        <f t="shared" si="162"/>
        <v>Praxisgemeinschaft Tiefenbrunnen</v>
      </c>
      <c r="H3499" s="1" t="s">
        <v>9637</v>
      </c>
      <c r="I3499" s="1" t="str" cm="1">
        <f t="array" ref="I3499">IF(H3499="","",IF(COUNT(VALUE(MID(H3499,ROW($A$1:$A$100),1)))=0,H3499,TRIM(LEFT(H3499,MATCH(TRUE,ISNUMBER(VALUE(MID(H3499,ROW($A$1:$A$100),1))),0)-1))))</f>
        <v>Paulstrasse</v>
      </c>
      <c r="J3499" s="1" t="str" cm="1">
        <f t="array" ref="J3499">IF(H3499="","",IF(COUNT(VALUE(MID(H3499,ROW($A$1:$A$100),1)))=0,"",RIGHT(H3499,LEN(H3499)-MATCH(TRUE,ISNUMBER(VALUE(MID(H3499,ROW($A$1:$A$100),1))),0)+1)))</f>
        <v>11</v>
      </c>
      <c r="K3499" s="1" t="s">
        <v>22</v>
      </c>
      <c r="L3499" s="1" t="s">
        <v>327</v>
      </c>
      <c r="M3499" s="1" t="str">
        <f t="shared" si="163"/>
        <v>8008</v>
      </c>
      <c r="N3499" s="1" t="str">
        <f t="shared" si="164"/>
        <v>Zürich</v>
      </c>
      <c r="O3499" s="1" t="s">
        <v>24</v>
      </c>
      <c r="P3499" s="1" t="s">
        <v>9638</v>
      </c>
      <c r="Q3499" s="1" t="s">
        <v>128</v>
      </c>
      <c r="R3499" s="1" t="s">
        <v>22</v>
      </c>
      <c r="S3499" s="1" t="s">
        <v>22</v>
      </c>
      <c r="T3499" s="1" t="s">
        <v>9639</v>
      </c>
      <c r="U3499" s="1" t="s">
        <v>27</v>
      </c>
    </row>
    <row r="3500" spans="1:21" ht="30" x14ac:dyDescent="0.2">
      <c r="A3500" s="1" t="s">
        <v>16</v>
      </c>
      <c r="B3500" s="1" t="s">
        <v>17</v>
      </c>
      <c r="C3500" s="1" t="s">
        <v>4756</v>
      </c>
      <c r="D3500" s="1" t="s">
        <v>9522</v>
      </c>
      <c r="E3500" s="1" t="s">
        <v>3235</v>
      </c>
      <c r="F3500" s="1" t="s">
        <v>1724</v>
      </c>
      <c r="G3500" s="2" t="str">
        <f t="shared" si="162"/>
        <v>Solothurner Spitäler AG
_x000D_Gynäkologie</v>
      </c>
      <c r="H3500" s="1" t="s">
        <v>3236</v>
      </c>
      <c r="I3500" s="1" t="str" cm="1">
        <f t="array" ref="I3500">IF(H3500="","",IF(COUNT(VALUE(MID(H3500,ROW($A$1:$A$100),1)))=0,H3500,TRIM(LEFT(H3500,MATCH(TRUE,ISNUMBER(VALUE(MID(H3500,ROW($A$1:$A$100),1))),0)-1))))</f>
        <v>Schöngrünstrasse</v>
      </c>
      <c r="J3500" s="1" t="str" cm="1">
        <f t="array" ref="J3500">IF(H3500="","",IF(COUNT(VALUE(MID(H3500,ROW($A$1:$A$100),1)))=0,"",RIGHT(H3500,LEN(H3500)-MATCH(TRUE,ISNUMBER(VALUE(MID(H3500,ROW($A$1:$A$100),1))),0)+1)))</f>
        <v>42</v>
      </c>
      <c r="K3500" s="1" t="s">
        <v>22</v>
      </c>
      <c r="L3500" s="1" t="s">
        <v>395</v>
      </c>
      <c r="M3500" s="1" t="str">
        <f t="shared" si="163"/>
        <v>4500</v>
      </c>
      <c r="N3500" s="1" t="str">
        <f t="shared" si="164"/>
        <v>Solothurn</v>
      </c>
      <c r="O3500" s="1" t="s">
        <v>24</v>
      </c>
      <c r="P3500" s="1" t="s">
        <v>16224</v>
      </c>
      <c r="Q3500" s="1" t="s">
        <v>21</v>
      </c>
      <c r="R3500" s="1" t="s">
        <v>22</v>
      </c>
      <c r="S3500" s="1" t="s">
        <v>22</v>
      </c>
      <c r="T3500" s="1" t="s">
        <v>16225</v>
      </c>
      <c r="U3500" s="1" t="s">
        <v>27</v>
      </c>
    </row>
    <row r="3501" spans="1:21" ht="15" x14ac:dyDescent="0.2">
      <c r="A3501" s="1" t="s">
        <v>73</v>
      </c>
      <c r="B3501" s="1" t="s">
        <v>64</v>
      </c>
      <c r="C3501" s="1" t="s">
        <v>7326</v>
      </c>
      <c r="D3501" s="1" t="s">
        <v>9522</v>
      </c>
      <c r="E3501" s="1" t="s">
        <v>9523</v>
      </c>
      <c r="F3501" s="1" t="s">
        <v>22</v>
      </c>
      <c r="G3501" s="2" t="str">
        <f t="shared" si="162"/>
        <v>Praxis Dr. Stebler Jürg</v>
      </c>
      <c r="H3501" s="1" t="s">
        <v>9524</v>
      </c>
      <c r="I3501" s="1" t="str" cm="1">
        <f t="array" ref="I3501">IF(H3501="","",IF(COUNT(VALUE(MID(H3501,ROW($A$1:$A$100),1)))=0,H3501,TRIM(LEFT(H3501,MATCH(TRUE,ISNUMBER(VALUE(MID(H3501,ROW($A$1:$A$100),1))),0)-1))))</f>
        <v>Dielsdorferstrasse</v>
      </c>
      <c r="J3501" s="1" t="str" cm="1">
        <f t="array" ref="J3501">IF(H3501="","",IF(COUNT(VALUE(MID(H3501,ROW($A$1:$A$100),1)))=0,"",RIGHT(H3501,LEN(H3501)-MATCH(TRUE,ISNUMBER(VALUE(MID(H3501,ROW($A$1:$A$100),1))),0)+1)))</f>
        <v>2</v>
      </c>
      <c r="K3501" s="1" t="s">
        <v>22</v>
      </c>
      <c r="L3501" s="1" t="s">
        <v>9525</v>
      </c>
      <c r="M3501" s="1" t="str">
        <f t="shared" si="163"/>
        <v>8107</v>
      </c>
      <c r="N3501" s="1" t="str">
        <f t="shared" si="164"/>
        <v>Buchs ZH</v>
      </c>
      <c r="O3501" s="1" t="s">
        <v>24</v>
      </c>
      <c r="P3501" s="1" t="s">
        <v>9526</v>
      </c>
      <c r="Q3501" s="1" t="s">
        <v>128</v>
      </c>
      <c r="R3501" s="1" t="s">
        <v>22</v>
      </c>
      <c r="S3501" s="1" t="s">
        <v>22</v>
      </c>
      <c r="T3501" s="1" t="s">
        <v>9527</v>
      </c>
      <c r="U3501" s="1" t="s">
        <v>27</v>
      </c>
    </row>
    <row r="3502" spans="1:21" ht="15" x14ac:dyDescent="0.2">
      <c r="A3502" s="1" t="s">
        <v>16</v>
      </c>
      <c r="B3502" s="1" t="s">
        <v>64</v>
      </c>
      <c r="C3502" s="1" t="s">
        <v>1324</v>
      </c>
      <c r="D3502" s="1" t="s">
        <v>1325</v>
      </c>
      <c r="E3502" s="1" t="s">
        <v>1326</v>
      </c>
      <c r="F3502" s="1" t="s">
        <v>22</v>
      </c>
      <c r="G3502" s="2" t="str">
        <f t="shared" si="162"/>
        <v>Arztpraxis Dr. Stefanidou K.</v>
      </c>
      <c r="H3502" s="1" t="s">
        <v>1327</v>
      </c>
      <c r="I3502" s="1" t="str" cm="1">
        <f t="array" ref="I3502">IF(H3502="","",IF(COUNT(VALUE(MID(H3502,ROW($A$1:$A$100),1)))=0,H3502,TRIM(LEFT(H3502,MATCH(TRUE,ISNUMBER(VALUE(MID(H3502,ROW($A$1:$A$100),1))),0)-1))))</f>
        <v>Hegistrasse</v>
      </c>
      <c r="J3502" s="1" t="str" cm="1">
        <f t="array" ref="J3502">IF(H3502="","",IF(COUNT(VALUE(MID(H3502,ROW($A$1:$A$100),1)))=0,"",RIGHT(H3502,LEN(H3502)-MATCH(TRUE,ISNUMBER(VALUE(MID(H3502,ROW($A$1:$A$100),1))),0)+1)))</f>
        <v>14</v>
      </c>
      <c r="K3502" s="1" t="s">
        <v>22</v>
      </c>
      <c r="L3502" s="1" t="s">
        <v>1328</v>
      </c>
      <c r="M3502" s="1" t="str">
        <f t="shared" si="163"/>
        <v>8404</v>
      </c>
      <c r="N3502" s="1" t="str">
        <f t="shared" si="164"/>
        <v>Winterthur</v>
      </c>
      <c r="O3502" s="1" t="s">
        <v>24</v>
      </c>
      <c r="P3502" s="1" t="s">
        <v>1329</v>
      </c>
      <c r="Q3502" s="1" t="s">
        <v>80</v>
      </c>
      <c r="R3502" s="1" t="s">
        <v>22</v>
      </c>
      <c r="S3502" s="1" t="s">
        <v>22</v>
      </c>
      <c r="T3502" s="1" t="s">
        <v>1330</v>
      </c>
      <c r="U3502" s="1" t="s">
        <v>27</v>
      </c>
    </row>
    <row r="3503" spans="1:21" ht="15" x14ac:dyDescent="0.2">
      <c r="A3503" s="1" t="s">
        <v>16</v>
      </c>
      <c r="B3503" s="1" t="s">
        <v>17</v>
      </c>
      <c r="C3503" s="1" t="s">
        <v>3250</v>
      </c>
      <c r="D3503" s="1" t="s">
        <v>3251</v>
      </c>
      <c r="E3503" s="1" t="s">
        <v>3252</v>
      </c>
      <c r="F3503" s="1" t="s">
        <v>22</v>
      </c>
      <c r="G3503" s="2" t="str">
        <f t="shared" si="162"/>
        <v>frau im zentrum</v>
      </c>
      <c r="H3503" s="1" t="s">
        <v>3253</v>
      </c>
      <c r="I3503" s="1" t="str" cm="1">
        <f t="array" ref="I3503">IF(H3503="","",IF(COUNT(VALUE(MID(H3503,ROW($A$1:$A$100),1)))=0,H3503,TRIM(LEFT(H3503,MATCH(TRUE,ISNUMBER(VALUE(MID(H3503,ROW($A$1:$A$100),1))),0)-1))))</f>
        <v>Bahnhofstrasse</v>
      </c>
      <c r="J3503" s="1" t="str" cm="1">
        <f t="array" ref="J3503">IF(H3503="","",IF(COUNT(VALUE(MID(H3503,ROW($A$1:$A$100),1)))=0,"",RIGHT(H3503,LEN(H3503)-MATCH(TRUE,ISNUMBER(VALUE(MID(H3503,ROW($A$1:$A$100),1))),0)+1)))</f>
        <v>2</v>
      </c>
      <c r="K3503" s="1" t="s">
        <v>22</v>
      </c>
      <c r="L3503" s="1" t="s">
        <v>1971</v>
      </c>
      <c r="M3503" s="1" t="str">
        <f t="shared" si="163"/>
        <v>6370</v>
      </c>
      <c r="N3503" s="1" t="str">
        <f t="shared" si="164"/>
        <v>Stans</v>
      </c>
      <c r="O3503" s="1" t="s">
        <v>24</v>
      </c>
      <c r="P3503" s="1" t="s">
        <v>3254</v>
      </c>
      <c r="Q3503" s="1" t="s">
        <v>21</v>
      </c>
      <c r="R3503" s="1" t="s">
        <v>22</v>
      </c>
      <c r="S3503" s="1" t="s">
        <v>22</v>
      </c>
      <c r="T3503" s="1" t="s">
        <v>3255</v>
      </c>
      <c r="U3503" s="1" t="s">
        <v>27</v>
      </c>
    </row>
    <row r="3504" spans="1:21" ht="15" x14ac:dyDescent="0.2">
      <c r="A3504" s="1" t="s">
        <v>73</v>
      </c>
      <c r="B3504" s="1" t="s">
        <v>64</v>
      </c>
      <c r="C3504" s="1" t="s">
        <v>989</v>
      </c>
      <c r="D3504" s="1" t="s">
        <v>1690</v>
      </c>
      <c r="E3504" s="1" t="s">
        <v>9490</v>
      </c>
      <c r="F3504" s="1" t="s">
        <v>22</v>
      </c>
      <c r="G3504" s="2" t="str">
        <f t="shared" si="162"/>
        <v>Praxis Dr. Steffen Ingo</v>
      </c>
      <c r="H3504" s="1" t="s">
        <v>9491</v>
      </c>
      <c r="I3504" s="1" t="str" cm="1">
        <f t="array" ref="I3504">IF(H3504="","",IF(COUNT(VALUE(MID(H3504,ROW($A$1:$A$100),1)))=0,H3504,TRIM(LEFT(H3504,MATCH(TRUE,ISNUMBER(VALUE(MID(H3504,ROW($A$1:$A$100),1))),0)-1))))</f>
        <v>Wilenstrasse</v>
      </c>
      <c r="J3504" s="1" t="str" cm="1">
        <f t="array" ref="J3504">IF(H3504="","",IF(COUNT(VALUE(MID(H3504,ROW($A$1:$A$100),1)))=0,"",RIGHT(H3504,LEN(H3504)-MATCH(TRUE,ISNUMBER(VALUE(MID(H3504,ROW($A$1:$A$100),1))),0)+1)))</f>
        <v>8</v>
      </c>
      <c r="K3504" s="1" t="s">
        <v>22</v>
      </c>
      <c r="L3504" s="1" t="s">
        <v>9492</v>
      </c>
      <c r="M3504" s="1" t="str">
        <f t="shared" si="163"/>
        <v>8588</v>
      </c>
      <c r="N3504" s="1" t="str">
        <f t="shared" si="164"/>
        <v>Zihlschlacht</v>
      </c>
      <c r="O3504" s="1" t="s">
        <v>24</v>
      </c>
      <c r="P3504" s="1" t="s">
        <v>9442</v>
      </c>
      <c r="Q3504" s="1" t="s">
        <v>128</v>
      </c>
      <c r="R3504" s="1" t="s">
        <v>22</v>
      </c>
      <c r="S3504" s="1" t="s">
        <v>22</v>
      </c>
      <c r="T3504" s="1" t="s">
        <v>9493</v>
      </c>
      <c r="U3504" s="1" t="s">
        <v>27</v>
      </c>
    </row>
    <row r="3505" spans="1:21" ht="15" x14ac:dyDescent="0.2">
      <c r="A3505" s="1" t="s">
        <v>73</v>
      </c>
      <c r="B3505" s="1" t="s">
        <v>64</v>
      </c>
      <c r="C3505" s="1" t="s">
        <v>1061</v>
      </c>
      <c r="D3505" s="1" t="s">
        <v>1690</v>
      </c>
      <c r="E3505" s="1" t="s">
        <v>2683</v>
      </c>
      <c r="F3505" s="1" t="s">
        <v>22</v>
      </c>
      <c r="G3505" s="2" t="str">
        <f t="shared" si="162"/>
        <v>Praxis Dr. Steffen Robert</v>
      </c>
      <c r="H3505" s="1" t="s">
        <v>2684</v>
      </c>
      <c r="I3505" s="1" t="str" cm="1">
        <f t="array" ref="I3505">IF(H3505="","",IF(COUNT(VALUE(MID(H3505,ROW($A$1:$A$100),1)))=0,H3505,TRIM(LEFT(H3505,MATCH(TRUE,ISNUMBER(VALUE(MID(H3505,ROW($A$1:$A$100),1))),0)-1))))</f>
        <v>Bahnhofstrasse</v>
      </c>
      <c r="J3505" s="1" t="str" cm="1">
        <f t="array" ref="J3505">IF(H3505="","",IF(COUNT(VALUE(MID(H3505,ROW($A$1:$A$100),1)))=0,"",RIGHT(H3505,LEN(H3505)-MATCH(TRUE,ISNUMBER(VALUE(MID(H3505,ROW($A$1:$A$100),1))),0)+1)))</f>
        <v>4</v>
      </c>
      <c r="K3505" s="1" t="s">
        <v>22</v>
      </c>
      <c r="L3505" s="1" t="s">
        <v>1486</v>
      </c>
      <c r="M3505" s="1" t="str">
        <f t="shared" si="163"/>
        <v>4242</v>
      </c>
      <c r="N3505" s="1" t="str">
        <f t="shared" si="164"/>
        <v>Laufen</v>
      </c>
      <c r="O3505" s="1" t="s">
        <v>24</v>
      </c>
      <c r="P3505" s="1" t="s">
        <v>9442</v>
      </c>
      <c r="Q3505" s="1" t="s">
        <v>21</v>
      </c>
      <c r="R3505" s="1" t="s">
        <v>22</v>
      </c>
      <c r="S3505" s="1" t="s">
        <v>22</v>
      </c>
      <c r="T3505" s="1" t="s">
        <v>9443</v>
      </c>
      <c r="U3505" s="1" t="s">
        <v>27</v>
      </c>
    </row>
    <row r="3506" spans="1:21" ht="15" x14ac:dyDescent="0.2">
      <c r="A3506" s="1" t="s">
        <v>73</v>
      </c>
      <c r="B3506" s="1" t="s">
        <v>204</v>
      </c>
      <c r="C3506" s="1" t="s">
        <v>1061</v>
      </c>
      <c r="D3506" s="1" t="s">
        <v>1690</v>
      </c>
      <c r="E3506" s="1" t="s">
        <v>9486</v>
      </c>
      <c r="F3506" s="1" t="s">
        <v>22</v>
      </c>
      <c r="G3506" s="2" t="str">
        <f t="shared" si="162"/>
        <v>Praxis Dr. Steffen / Dr. Mach</v>
      </c>
      <c r="H3506" s="1" t="s">
        <v>9487</v>
      </c>
      <c r="I3506" s="1" t="str" cm="1">
        <f t="array" ref="I3506">IF(H3506="","",IF(COUNT(VALUE(MID(H3506,ROW($A$1:$A$100),1)))=0,H3506,TRIM(LEFT(H3506,MATCH(TRUE,ISNUMBER(VALUE(MID(H3506,ROW($A$1:$A$100),1))),0)-1))))</f>
        <v>Obere Heslibachstrasse</v>
      </c>
      <c r="J3506" s="1" t="str" cm="1">
        <f t="array" ref="J3506">IF(H3506="","",IF(COUNT(VALUE(MID(H3506,ROW($A$1:$A$100),1)))=0,"",RIGHT(H3506,LEN(H3506)-MATCH(TRUE,ISNUMBER(VALUE(MID(H3506,ROW($A$1:$A$100),1))),0)+1)))</f>
        <v>42</v>
      </c>
      <c r="K3506" s="1" t="s">
        <v>22</v>
      </c>
      <c r="L3506" s="1" t="s">
        <v>3090</v>
      </c>
      <c r="M3506" s="1" t="str">
        <f t="shared" si="163"/>
        <v>8700</v>
      </c>
      <c r="N3506" s="1" t="str">
        <f t="shared" si="164"/>
        <v>Küsnacht ZH</v>
      </c>
      <c r="O3506" s="1" t="s">
        <v>24</v>
      </c>
      <c r="P3506" s="1" t="s">
        <v>9488</v>
      </c>
      <c r="Q3506" s="1" t="s">
        <v>128</v>
      </c>
      <c r="R3506" s="1" t="s">
        <v>22</v>
      </c>
      <c r="S3506" s="1" t="s">
        <v>22</v>
      </c>
      <c r="T3506" s="1" t="s">
        <v>9489</v>
      </c>
      <c r="U3506" s="1" t="s">
        <v>27</v>
      </c>
    </row>
    <row r="3507" spans="1:21" ht="15" x14ac:dyDescent="0.2">
      <c r="A3507" s="1" t="s">
        <v>73</v>
      </c>
      <c r="B3507" s="1" t="s">
        <v>64</v>
      </c>
      <c r="C3507" s="1" t="s">
        <v>462</v>
      </c>
      <c r="D3507" s="1" t="s">
        <v>3335</v>
      </c>
      <c r="E3507" s="1" t="s">
        <v>3270</v>
      </c>
      <c r="F3507" s="1" t="s">
        <v>22</v>
      </c>
      <c r="G3507" s="2" t="str">
        <f t="shared" si="162"/>
        <v>Frauenarztpraxis</v>
      </c>
      <c r="H3507" s="1" t="s">
        <v>3336</v>
      </c>
      <c r="I3507" s="1" t="str" cm="1">
        <f t="array" ref="I3507">IF(H3507="","",IF(COUNT(VALUE(MID(H3507,ROW($A$1:$A$100),1)))=0,H3507,TRIM(LEFT(H3507,MATCH(TRUE,ISNUMBER(VALUE(MID(H3507,ROW($A$1:$A$100),1))),0)-1))))</f>
        <v>Gerbergasse</v>
      </c>
      <c r="J3507" s="1" t="str" cm="1">
        <f t="array" ref="J3507">IF(H3507="","",IF(COUNT(VALUE(MID(H3507,ROW($A$1:$A$100),1)))=0,"",RIGHT(H3507,LEN(H3507)-MATCH(TRUE,ISNUMBER(VALUE(MID(H3507,ROW($A$1:$A$100),1))),0)+1)))</f>
        <v>14</v>
      </c>
      <c r="K3507" s="1" t="s">
        <v>22</v>
      </c>
      <c r="L3507" s="1" t="s">
        <v>234</v>
      </c>
      <c r="M3507" s="1" t="str">
        <f t="shared" si="163"/>
        <v>4001</v>
      </c>
      <c r="N3507" s="1" t="str">
        <f t="shared" si="164"/>
        <v>Basel</v>
      </c>
      <c r="O3507" s="1" t="s">
        <v>24</v>
      </c>
      <c r="P3507" s="1" t="s">
        <v>3337</v>
      </c>
      <c r="Q3507" s="1" t="s">
        <v>21</v>
      </c>
      <c r="R3507" s="1" t="s">
        <v>22</v>
      </c>
      <c r="S3507" s="1" t="s">
        <v>22</v>
      </c>
      <c r="T3507" s="1" t="s">
        <v>3338</v>
      </c>
      <c r="U3507" s="1" t="s">
        <v>27</v>
      </c>
    </row>
    <row r="3508" spans="1:21" ht="15" x14ac:dyDescent="0.2">
      <c r="A3508" s="1" t="s">
        <v>73</v>
      </c>
      <c r="B3508" s="1" t="s">
        <v>64</v>
      </c>
      <c r="C3508" s="1" t="s">
        <v>462</v>
      </c>
      <c r="D3508" s="1" t="s">
        <v>6325</v>
      </c>
      <c r="E3508" s="1" t="s">
        <v>9460</v>
      </c>
      <c r="F3508" s="1" t="s">
        <v>22</v>
      </c>
      <c r="G3508" s="2" t="str">
        <f t="shared" si="162"/>
        <v>Praxis Dr. Steger Daniel</v>
      </c>
      <c r="H3508" s="1" t="s">
        <v>9461</v>
      </c>
      <c r="I3508" s="1" t="str" cm="1">
        <f t="array" ref="I3508">IF(H3508="","",IF(COUNT(VALUE(MID(H3508,ROW($A$1:$A$100),1)))=0,H3508,TRIM(LEFT(H3508,MATCH(TRUE,ISNUMBER(VALUE(MID(H3508,ROW($A$1:$A$100),1))),0)-1))))</f>
        <v>Falkenstrasse</v>
      </c>
      <c r="J3508" s="1" t="str" cm="1">
        <f t="array" ref="J3508">IF(H3508="","",IF(COUNT(VALUE(MID(H3508,ROW($A$1:$A$100),1)))=0,"",RIGHT(H3508,LEN(H3508)-MATCH(TRUE,ISNUMBER(VALUE(MID(H3508,ROW($A$1:$A$100),1))),0)+1)))</f>
        <v>26</v>
      </c>
      <c r="K3508" s="1" t="s">
        <v>22</v>
      </c>
      <c r="L3508" s="1" t="s">
        <v>327</v>
      </c>
      <c r="M3508" s="1" t="str">
        <f t="shared" si="163"/>
        <v>8008</v>
      </c>
      <c r="N3508" s="1" t="str">
        <f t="shared" si="164"/>
        <v>Zürich</v>
      </c>
      <c r="O3508" s="1" t="s">
        <v>24</v>
      </c>
      <c r="P3508" s="1" t="s">
        <v>9462</v>
      </c>
      <c r="Q3508" s="1" t="s">
        <v>128</v>
      </c>
      <c r="R3508" s="1" t="s">
        <v>22</v>
      </c>
      <c r="S3508" s="1" t="s">
        <v>22</v>
      </c>
      <c r="T3508" s="1" t="s">
        <v>9463</v>
      </c>
      <c r="U3508" s="1" t="s">
        <v>27</v>
      </c>
    </row>
    <row r="3509" spans="1:21" ht="15" x14ac:dyDescent="0.2">
      <c r="A3509" s="1" t="s">
        <v>16</v>
      </c>
      <c r="B3509" s="1" t="s">
        <v>64</v>
      </c>
      <c r="C3509" s="1" t="s">
        <v>2738</v>
      </c>
      <c r="D3509" s="1" t="s">
        <v>6325</v>
      </c>
      <c r="E3509" s="1" t="s">
        <v>6326</v>
      </c>
      <c r="F3509" s="1" t="s">
        <v>22</v>
      </c>
      <c r="G3509" s="2" t="str">
        <f t="shared" si="162"/>
        <v>functiomed AG</v>
      </c>
      <c r="H3509" s="1" t="s">
        <v>6327</v>
      </c>
      <c r="I3509" s="1" t="str" cm="1">
        <f t="array" ref="I3509">IF(H3509="","",IF(COUNT(VALUE(MID(H3509,ROW($A$1:$A$100),1)))=0,H3509,TRIM(LEFT(H3509,MATCH(TRUE,ISNUMBER(VALUE(MID(H3509,ROW($A$1:$A$100),1))),0)-1))))</f>
        <v>Langgrütstrasse</v>
      </c>
      <c r="J3509" s="1" t="str" cm="1">
        <f t="array" ref="J3509">IF(H3509="","",IF(COUNT(VALUE(MID(H3509,ROW($A$1:$A$100),1)))=0,"",RIGHT(H3509,LEN(H3509)-MATCH(TRUE,ISNUMBER(VALUE(MID(H3509,ROW($A$1:$A$100),1))),0)+1)))</f>
        <v>112</v>
      </c>
      <c r="K3509" s="1" t="s">
        <v>22</v>
      </c>
      <c r="L3509" s="1" t="s">
        <v>1341</v>
      </c>
      <c r="M3509" s="1" t="str">
        <f t="shared" si="163"/>
        <v>8047</v>
      </c>
      <c r="N3509" s="1" t="str">
        <f t="shared" si="164"/>
        <v>Zürich</v>
      </c>
      <c r="O3509" s="1" t="s">
        <v>24</v>
      </c>
      <c r="P3509" s="1" t="s">
        <v>6328</v>
      </c>
      <c r="Q3509" s="1" t="s">
        <v>80</v>
      </c>
      <c r="R3509" s="1" t="s">
        <v>22</v>
      </c>
      <c r="S3509" s="1" t="s">
        <v>22</v>
      </c>
      <c r="T3509" s="1" t="s">
        <v>6329</v>
      </c>
      <c r="U3509" s="1" t="s">
        <v>27</v>
      </c>
    </row>
    <row r="3510" spans="1:21" ht="15" x14ac:dyDescent="0.2">
      <c r="A3510" s="1" t="s">
        <v>73</v>
      </c>
      <c r="B3510" s="1" t="s">
        <v>64</v>
      </c>
      <c r="C3510" s="1" t="s">
        <v>462</v>
      </c>
      <c r="D3510" s="1" t="s">
        <v>9513</v>
      </c>
      <c r="E3510" s="1" t="s">
        <v>9514</v>
      </c>
      <c r="F3510" s="1" t="s">
        <v>22</v>
      </c>
      <c r="G3510" s="2" t="str">
        <f t="shared" si="162"/>
        <v>Ärztegemeinschaft am Roten Platz</v>
      </c>
      <c r="H3510" s="1" t="s">
        <v>9515</v>
      </c>
      <c r="I3510" s="1" t="str" cm="1">
        <f t="array" ref="I3510">IF(H3510="","",IF(COUNT(VALUE(MID(H3510,ROW($A$1:$A$100),1)))=0,H3510,TRIM(LEFT(H3510,MATCH(TRUE,ISNUMBER(VALUE(MID(H3510,ROW($A$1:$A$100),1))),0)-1))))</f>
        <v>Schreinerstrasse</v>
      </c>
      <c r="J3510" s="1" t="str" cm="1">
        <f t="array" ref="J3510">IF(H3510="","",IF(COUNT(VALUE(MID(H3510,ROW($A$1:$A$100),1)))=0,"",RIGHT(H3510,LEN(H3510)-MATCH(TRUE,ISNUMBER(VALUE(MID(H3510,ROW($A$1:$A$100),1))),0)+1)))</f>
        <v>7</v>
      </c>
      <c r="K3510" s="1" t="s">
        <v>22</v>
      </c>
      <c r="L3510" s="1" t="s">
        <v>375</v>
      </c>
      <c r="M3510" s="1" t="str">
        <f t="shared" si="163"/>
        <v>9000</v>
      </c>
      <c r="N3510" s="1" t="str">
        <f t="shared" si="164"/>
        <v>St. Gallen</v>
      </c>
      <c r="O3510" s="1" t="s">
        <v>24</v>
      </c>
      <c r="P3510" s="1" t="s">
        <v>9516</v>
      </c>
      <c r="Q3510" s="1" t="s">
        <v>128</v>
      </c>
      <c r="R3510" s="1" t="s">
        <v>22</v>
      </c>
      <c r="S3510" s="1" t="s">
        <v>22</v>
      </c>
      <c r="T3510" s="1" t="s">
        <v>9517</v>
      </c>
      <c r="U3510" s="1" t="s">
        <v>27</v>
      </c>
    </row>
    <row r="3511" spans="1:21" ht="30" x14ac:dyDescent="0.2">
      <c r="A3511" s="1" t="s">
        <v>16</v>
      </c>
      <c r="B3511" s="1" t="s">
        <v>17</v>
      </c>
      <c r="C3511" s="1" t="s">
        <v>2929</v>
      </c>
      <c r="D3511" s="1" t="s">
        <v>16504</v>
      </c>
      <c r="E3511" s="1" t="s">
        <v>3175</v>
      </c>
      <c r="F3511" s="1" t="s">
        <v>156</v>
      </c>
      <c r="G3511" s="2" t="str">
        <f t="shared" si="162"/>
        <v>Spital Limmattal
_x000D_Frauenklinik</v>
      </c>
      <c r="H3511" s="1" t="s">
        <v>3176</v>
      </c>
      <c r="I3511" s="1" t="str" cm="1">
        <f t="array" ref="I3511">IF(H3511="","",IF(COUNT(VALUE(MID(H3511,ROW($A$1:$A$100),1)))=0,H3511,TRIM(LEFT(H3511,MATCH(TRUE,ISNUMBER(VALUE(MID(H3511,ROW($A$1:$A$100),1))),0)-1))))</f>
        <v>Urdorferstrasse</v>
      </c>
      <c r="J3511" s="1" t="str" cm="1">
        <f t="array" ref="J3511">IF(H3511="","",IF(COUNT(VALUE(MID(H3511,ROW($A$1:$A$100),1)))=0,"",RIGHT(H3511,LEN(H3511)-MATCH(TRUE,ISNUMBER(VALUE(MID(H3511,ROW($A$1:$A$100),1))),0)+1)))</f>
        <v>100</v>
      </c>
      <c r="K3511" s="1" t="s">
        <v>22</v>
      </c>
      <c r="L3511" s="1" t="s">
        <v>3177</v>
      </c>
      <c r="M3511" s="1" t="str">
        <f t="shared" si="163"/>
        <v>8952</v>
      </c>
      <c r="N3511" s="1" t="str">
        <f t="shared" si="164"/>
        <v>Schlieren</v>
      </c>
      <c r="O3511" s="1" t="s">
        <v>24</v>
      </c>
      <c r="P3511" s="1" t="s">
        <v>16505</v>
      </c>
      <c r="Q3511" s="1" t="s">
        <v>21</v>
      </c>
      <c r="R3511" s="1" t="s">
        <v>22</v>
      </c>
      <c r="S3511" s="1" t="s">
        <v>22</v>
      </c>
      <c r="T3511" s="1" t="s">
        <v>16506</v>
      </c>
      <c r="U3511" s="1" t="s">
        <v>27</v>
      </c>
    </row>
    <row r="3512" spans="1:21" ht="15" x14ac:dyDescent="0.2">
      <c r="A3512" s="1" t="s">
        <v>73</v>
      </c>
      <c r="B3512" s="1" t="s">
        <v>64</v>
      </c>
      <c r="C3512" s="1" t="s">
        <v>2441</v>
      </c>
      <c r="D3512" s="1" t="s">
        <v>9465</v>
      </c>
      <c r="E3512" s="1" t="s">
        <v>9494</v>
      </c>
      <c r="F3512" s="1" t="s">
        <v>22</v>
      </c>
      <c r="G3512" s="2" t="str">
        <f t="shared" si="162"/>
        <v>Arztpraxis AG Zentrum Oberdorf</v>
      </c>
      <c r="H3512" s="1" t="s">
        <v>9495</v>
      </c>
      <c r="I3512" s="1" t="str" cm="1">
        <f t="array" ref="I3512">IF(H3512="","",IF(COUNT(VALUE(MID(H3512,ROW($A$1:$A$100),1)))=0,H3512,TRIM(LEFT(H3512,MATCH(TRUE,ISNUMBER(VALUE(MID(H3512,ROW($A$1:$A$100),1))),0)-1))))</f>
        <v>Centralweg</v>
      </c>
      <c r="J3512" s="1" t="str" cm="1">
        <f t="array" ref="J3512">IF(H3512="","",IF(COUNT(VALUE(MID(H3512,ROW($A$1:$A$100),1)))=0,"",RIGHT(H3512,LEN(H3512)-MATCH(TRUE,ISNUMBER(VALUE(MID(H3512,ROW($A$1:$A$100),1))),0)+1)))</f>
        <v>4</v>
      </c>
      <c r="K3512" s="1" t="s">
        <v>22</v>
      </c>
      <c r="L3512" s="1" t="s">
        <v>1455</v>
      </c>
      <c r="M3512" s="1" t="str">
        <f t="shared" si="163"/>
        <v>8910</v>
      </c>
      <c r="N3512" s="1" t="str">
        <f t="shared" si="164"/>
        <v>Affoltern am Albis</v>
      </c>
      <c r="O3512" s="1" t="s">
        <v>24</v>
      </c>
      <c r="P3512" s="1" t="s">
        <v>9467</v>
      </c>
      <c r="Q3512" s="1" t="s">
        <v>128</v>
      </c>
      <c r="R3512" s="1" t="s">
        <v>22</v>
      </c>
      <c r="S3512" s="1" t="s">
        <v>22</v>
      </c>
      <c r="T3512" s="1" t="s">
        <v>9496</v>
      </c>
      <c r="U3512" s="1" t="s">
        <v>27</v>
      </c>
    </row>
    <row r="3513" spans="1:21" ht="15" x14ac:dyDescent="0.2">
      <c r="A3513" s="1" t="s">
        <v>73</v>
      </c>
      <c r="B3513" s="1" t="s">
        <v>64</v>
      </c>
      <c r="C3513" s="1" t="s">
        <v>9464</v>
      </c>
      <c r="D3513" s="1" t="s">
        <v>9465</v>
      </c>
      <c r="E3513" s="1" t="s">
        <v>9466</v>
      </c>
      <c r="F3513" s="1" t="s">
        <v>22</v>
      </c>
      <c r="G3513" s="2" t="str">
        <f t="shared" si="162"/>
        <v>Vital-Med Praxis Dr. Steigmeier</v>
      </c>
      <c r="H3513" s="1" t="s">
        <v>8329</v>
      </c>
      <c r="I3513" s="1" t="str" cm="1">
        <f t="array" ref="I3513">IF(H3513="","",IF(COUNT(VALUE(MID(H3513,ROW($A$1:$A$100),1)))=0,H3513,TRIM(LEFT(H3513,MATCH(TRUE,ISNUMBER(VALUE(MID(H3513,ROW($A$1:$A$100),1))),0)-1))))</f>
        <v>Hauptstrasse</v>
      </c>
      <c r="J3513" s="1" t="str" cm="1">
        <f t="array" ref="J3513">IF(H3513="","",IF(COUNT(VALUE(MID(H3513,ROW($A$1:$A$100),1)))=0,"",RIGHT(H3513,LEN(H3513)-MATCH(TRUE,ISNUMBER(VALUE(MID(H3513,ROW($A$1:$A$100),1))),0)+1)))</f>
        <v>29</v>
      </c>
      <c r="K3513" s="1" t="s">
        <v>22</v>
      </c>
      <c r="L3513" s="1" t="s">
        <v>8330</v>
      </c>
      <c r="M3513" s="1" t="str">
        <f t="shared" si="163"/>
        <v>8114</v>
      </c>
      <c r="N3513" s="1" t="str">
        <f t="shared" si="164"/>
        <v>Dänikon ZH</v>
      </c>
      <c r="O3513" s="1" t="s">
        <v>24</v>
      </c>
      <c r="P3513" s="1" t="s">
        <v>9467</v>
      </c>
      <c r="Q3513" s="1" t="s">
        <v>128</v>
      </c>
      <c r="R3513" s="1" t="s">
        <v>22</v>
      </c>
      <c r="S3513" s="1" t="s">
        <v>22</v>
      </c>
      <c r="T3513" s="1" t="s">
        <v>9468</v>
      </c>
      <c r="U3513" s="1" t="s">
        <v>27</v>
      </c>
    </row>
    <row r="3514" spans="1:21" ht="30" x14ac:dyDescent="0.2">
      <c r="A3514" s="1" t="s">
        <v>16</v>
      </c>
      <c r="B3514" s="1" t="s">
        <v>64</v>
      </c>
      <c r="C3514" s="1" t="s">
        <v>378</v>
      </c>
      <c r="D3514" s="1" t="s">
        <v>9497</v>
      </c>
      <c r="E3514" s="1" t="s">
        <v>9498</v>
      </c>
      <c r="F3514" s="1" t="s">
        <v>9499</v>
      </c>
      <c r="G3514" s="2" t="str">
        <f t="shared" si="162"/>
        <v>Hirslanden Klinik St. Anna
_x000D_KinderwunschZentrum</v>
      </c>
      <c r="H3514" s="1" t="s">
        <v>9500</v>
      </c>
      <c r="I3514" s="1" t="str" cm="1">
        <f t="array" ref="I3514">IF(H3514="","",IF(COUNT(VALUE(MID(H3514,ROW($A$1:$A$100),1)))=0,H3514,TRIM(LEFT(H3514,MATCH(TRUE,ISNUMBER(VALUE(MID(H3514,ROW($A$1:$A$100),1))),0)-1))))</f>
        <v>Sankt-Anna-Strasse</v>
      </c>
      <c r="J3514" s="1" t="str" cm="1">
        <f t="array" ref="J3514">IF(H3514="","",IF(COUNT(VALUE(MID(H3514,ROW($A$1:$A$100),1)))=0,"",RIGHT(H3514,LEN(H3514)-MATCH(TRUE,ISNUMBER(VALUE(MID(H3514,ROW($A$1:$A$100),1))),0)+1)))</f>
        <v>32</v>
      </c>
      <c r="K3514" s="1" t="s">
        <v>22</v>
      </c>
      <c r="L3514" s="1" t="s">
        <v>3057</v>
      </c>
      <c r="M3514" s="1" t="str">
        <f t="shared" si="163"/>
        <v>6006</v>
      </c>
      <c r="N3514" s="1" t="str">
        <f t="shared" si="164"/>
        <v>Luzern</v>
      </c>
      <c r="O3514" s="1" t="s">
        <v>24</v>
      </c>
      <c r="P3514" s="1" t="s">
        <v>9501</v>
      </c>
      <c r="Q3514" s="1" t="s">
        <v>21</v>
      </c>
      <c r="R3514" s="1" t="s">
        <v>22</v>
      </c>
      <c r="S3514" s="1" t="s">
        <v>22</v>
      </c>
      <c r="T3514" s="1" t="s">
        <v>9502</v>
      </c>
      <c r="U3514" s="1" t="s">
        <v>27</v>
      </c>
    </row>
    <row r="3515" spans="1:21" ht="15" x14ac:dyDescent="0.2">
      <c r="A3515" s="1" t="s">
        <v>73</v>
      </c>
      <c r="B3515" s="1" t="s">
        <v>64</v>
      </c>
      <c r="C3515" s="1" t="s">
        <v>9444</v>
      </c>
      <c r="D3515" s="1" t="s">
        <v>9445</v>
      </c>
      <c r="E3515" s="1" t="s">
        <v>4885</v>
      </c>
      <c r="F3515" s="1" t="s">
        <v>22</v>
      </c>
      <c r="G3515" s="2" t="str">
        <f t="shared" si="162"/>
        <v>Ärztezentrum Müllheim AG</v>
      </c>
      <c r="H3515" s="1" t="s">
        <v>4886</v>
      </c>
      <c r="I3515" s="1" t="str" cm="1">
        <f t="array" ref="I3515">IF(H3515="","",IF(COUNT(VALUE(MID(H3515,ROW($A$1:$A$100),1)))=0,H3515,TRIM(LEFT(H3515,MATCH(TRUE,ISNUMBER(VALUE(MID(H3515,ROW($A$1:$A$100),1))),0)-1))))</f>
        <v>Hintere Gärten</v>
      </c>
      <c r="J3515" s="1" t="str" cm="1">
        <f t="array" ref="J3515">IF(H3515="","",IF(COUNT(VALUE(MID(H3515,ROW($A$1:$A$100),1)))=0,"",RIGHT(H3515,LEN(H3515)-MATCH(TRUE,ISNUMBER(VALUE(MID(H3515,ROW($A$1:$A$100),1))),0)+1)))</f>
        <v>8</v>
      </c>
      <c r="K3515" s="1" t="s">
        <v>22</v>
      </c>
      <c r="L3515" s="1" t="s">
        <v>4887</v>
      </c>
      <c r="M3515" s="1" t="str">
        <f t="shared" si="163"/>
        <v>8555</v>
      </c>
      <c r="N3515" s="1" t="str">
        <f t="shared" si="164"/>
        <v>Müllheim Dorf</v>
      </c>
      <c r="O3515" s="1" t="s">
        <v>24</v>
      </c>
      <c r="P3515" s="1" t="s">
        <v>9446</v>
      </c>
      <c r="Q3515" s="1" t="s">
        <v>128</v>
      </c>
      <c r="R3515" s="1" t="s">
        <v>22</v>
      </c>
      <c r="S3515" s="1" t="s">
        <v>22</v>
      </c>
      <c r="T3515" s="1" t="s">
        <v>9447</v>
      </c>
      <c r="U3515" s="1" t="s">
        <v>27</v>
      </c>
    </row>
    <row r="3516" spans="1:21" ht="15" x14ac:dyDescent="0.2">
      <c r="A3516" s="1" t="s">
        <v>16</v>
      </c>
      <c r="B3516" s="1" t="s">
        <v>64</v>
      </c>
      <c r="C3516" s="1" t="s">
        <v>5396</v>
      </c>
      <c r="D3516" s="1" t="s">
        <v>9477</v>
      </c>
      <c r="E3516" s="1" t="s">
        <v>4885</v>
      </c>
      <c r="F3516" s="1" t="s">
        <v>22</v>
      </c>
      <c r="G3516" s="2" t="str">
        <f t="shared" si="162"/>
        <v>Ärztezentrum Müllheim AG</v>
      </c>
      <c r="H3516" s="1" t="s">
        <v>4886</v>
      </c>
      <c r="I3516" s="1" t="str" cm="1">
        <f t="array" ref="I3516">IF(H3516="","",IF(COUNT(VALUE(MID(H3516,ROW($A$1:$A$100),1)))=0,H3516,TRIM(LEFT(H3516,MATCH(TRUE,ISNUMBER(VALUE(MID(H3516,ROW($A$1:$A$100),1))),0)-1))))</f>
        <v>Hintere Gärten</v>
      </c>
      <c r="J3516" s="1" t="str" cm="1">
        <f t="array" ref="J3516">IF(H3516="","",IF(COUNT(VALUE(MID(H3516,ROW($A$1:$A$100),1)))=0,"",RIGHT(H3516,LEN(H3516)-MATCH(TRUE,ISNUMBER(VALUE(MID(H3516,ROW($A$1:$A$100),1))),0)+1)))</f>
        <v>8</v>
      </c>
      <c r="K3516" s="1" t="s">
        <v>22</v>
      </c>
      <c r="L3516" s="1" t="s">
        <v>4887</v>
      </c>
      <c r="M3516" s="1" t="str">
        <f t="shared" si="163"/>
        <v>8555</v>
      </c>
      <c r="N3516" s="1" t="str">
        <f t="shared" si="164"/>
        <v>Müllheim Dorf</v>
      </c>
      <c r="O3516" s="1" t="s">
        <v>24</v>
      </c>
      <c r="P3516" s="1" t="s">
        <v>9478</v>
      </c>
      <c r="Q3516" s="1" t="s">
        <v>128</v>
      </c>
      <c r="R3516" s="1" t="s">
        <v>22</v>
      </c>
      <c r="S3516" s="1" t="s">
        <v>22</v>
      </c>
      <c r="T3516" s="1" t="s">
        <v>9479</v>
      </c>
      <c r="U3516" s="1" t="s">
        <v>27</v>
      </c>
    </row>
    <row r="3517" spans="1:21" ht="15" x14ac:dyDescent="0.2">
      <c r="A3517" s="1" t="s">
        <v>73</v>
      </c>
      <c r="B3517" s="1" t="s">
        <v>64</v>
      </c>
      <c r="C3517" s="1" t="s">
        <v>197</v>
      </c>
      <c r="D3517" s="1" t="s">
        <v>9563</v>
      </c>
      <c r="E3517" s="1" t="s">
        <v>881</v>
      </c>
      <c r="F3517" s="1" t="s">
        <v>22</v>
      </c>
      <c r="G3517" s="2" t="str">
        <f t="shared" si="162"/>
        <v>Medbase Bischofszell</v>
      </c>
      <c r="H3517" s="1" t="s">
        <v>882</v>
      </c>
      <c r="I3517" s="1" t="str" cm="1">
        <f t="array" ref="I3517">IF(H3517="","",IF(COUNT(VALUE(MID(H3517,ROW($A$1:$A$100),1)))=0,H3517,TRIM(LEFT(H3517,MATCH(TRUE,ISNUMBER(VALUE(MID(H3517,ROW($A$1:$A$100),1))),0)-1))))</f>
        <v>Poststrasse</v>
      </c>
      <c r="J3517" s="1" t="str" cm="1">
        <f t="array" ref="J3517">IF(H3517="","",IF(COUNT(VALUE(MID(H3517,ROW($A$1:$A$100),1)))=0,"",RIGHT(H3517,LEN(H3517)-MATCH(TRUE,ISNUMBER(VALUE(MID(H3517,ROW($A$1:$A$100),1))),0)+1)))</f>
        <v>2</v>
      </c>
      <c r="K3517" s="1" t="s">
        <v>22</v>
      </c>
      <c r="L3517" s="1" t="s">
        <v>883</v>
      </c>
      <c r="M3517" s="1" t="str">
        <f t="shared" si="163"/>
        <v>9220</v>
      </c>
      <c r="N3517" s="1" t="str">
        <f t="shared" si="164"/>
        <v>Bischofszell</v>
      </c>
      <c r="O3517" s="1" t="s">
        <v>24</v>
      </c>
      <c r="P3517" s="1" t="s">
        <v>9564</v>
      </c>
      <c r="Q3517" s="1" t="s">
        <v>128</v>
      </c>
      <c r="R3517" s="1" t="s">
        <v>22</v>
      </c>
      <c r="S3517" s="1" t="s">
        <v>22</v>
      </c>
      <c r="T3517" s="1" t="s">
        <v>9565</v>
      </c>
      <c r="U3517" s="1" t="s">
        <v>27</v>
      </c>
    </row>
    <row r="3518" spans="1:21" ht="15" x14ac:dyDescent="0.2">
      <c r="A3518" s="1" t="s">
        <v>16</v>
      </c>
      <c r="B3518" s="1" t="s">
        <v>64</v>
      </c>
      <c r="C3518" s="1" t="s">
        <v>850</v>
      </c>
      <c r="D3518" s="1" t="s">
        <v>15095</v>
      </c>
      <c r="E3518" s="1" t="s">
        <v>4556</v>
      </c>
      <c r="F3518" s="1" t="s">
        <v>22</v>
      </c>
      <c r="G3518" s="2" t="str">
        <f t="shared" si="162"/>
        <v>Ärztehaus Hofwis</v>
      </c>
      <c r="H3518" s="1" t="s">
        <v>4557</v>
      </c>
      <c r="I3518" s="1" t="str" cm="1">
        <f t="array" ref="I3518">IF(H3518="","",IF(COUNT(VALUE(MID(H3518,ROW($A$1:$A$100),1)))=0,H3518,TRIM(LEFT(H3518,MATCH(TRUE,ISNUMBER(VALUE(MID(H3518,ROW($A$1:$A$100),1))),0)-1))))</f>
        <v>Hofwis</v>
      </c>
      <c r="J3518" s="1" t="str" cm="1">
        <f t="array" ref="J3518">IF(H3518="","",IF(COUNT(VALUE(MID(H3518,ROW($A$1:$A$100),1)))=0,"",RIGHT(H3518,LEN(H3518)-MATCH(TRUE,ISNUMBER(VALUE(MID(H3518,ROW($A$1:$A$100),1))),0)+1)))</f>
        <v>1</v>
      </c>
      <c r="K3518" s="1" t="s">
        <v>22</v>
      </c>
      <c r="L3518" s="1" t="s">
        <v>4558</v>
      </c>
      <c r="M3518" s="1" t="str">
        <f t="shared" si="163"/>
        <v>8352</v>
      </c>
      <c r="N3518" s="1" t="str">
        <f t="shared" si="164"/>
        <v>Elsau</v>
      </c>
      <c r="O3518" s="1" t="s">
        <v>24</v>
      </c>
      <c r="P3518" s="1" t="s">
        <v>15096</v>
      </c>
      <c r="Q3518" s="1" t="s">
        <v>128</v>
      </c>
      <c r="R3518" s="1" t="s">
        <v>22</v>
      </c>
      <c r="S3518" s="1" t="s">
        <v>22</v>
      </c>
      <c r="T3518" s="1" t="s">
        <v>15097</v>
      </c>
      <c r="U3518" s="1" t="s">
        <v>27</v>
      </c>
    </row>
    <row r="3519" spans="1:21" ht="15" x14ac:dyDescent="0.2">
      <c r="A3519" s="1" t="s">
        <v>73</v>
      </c>
      <c r="B3519" s="1" t="s">
        <v>17</v>
      </c>
      <c r="C3519" s="1" t="s">
        <v>7751</v>
      </c>
      <c r="D3519" s="1" t="s">
        <v>15554</v>
      </c>
      <c r="E3519" s="1" t="s">
        <v>1686</v>
      </c>
      <c r="F3519" s="1" t="s">
        <v>22</v>
      </c>
      <c r="G3519" s="2" t="str">
        <f t="shared" si="162"/>
        <v>Permanence Winterthur AG</v>
      </c>
      <c r="H3519" s="1" t="s">
        <v>1687</v>
      </c>
      <c r="I3519" s="1" t="str" cm="1">
        <f t="array" ref="I3519">IF(H3519="","",IF(COUNT(VALUE(MID(H3519,ROW($A$1:$A$100),1)))=0,H3519,TRIM(LEFT(H3519,MATCH(TRUE,ISNUMBER(VALUE(MID(H3519,ROW($A$1:$A$100),1))),0)-1))))</f>
        <v>Bahnhofplatz</v>
      </c>
      <c r="J3519" s="1" t="str" cm="1">
        <f t="array" ref="J3519">IF(H3519="","",IF(COUNT(VALUE(MID(H3519,ROW($A$1:$A$100),1)))=0,"",RIGHT(H3519,LEN(H3519)-MATCH(TRUE,ISNUMBER(VALUE(MID(H3519,ROW($A$1:$A$100),1))),0)+1)))</f>
        <v>5</v>
      </c>
      <c r="K3519" s="1" t="s">
        <v>22</v>
      </c>
      <c r="L3519" s="1" t="s">
        <v>291</v>
      </c>
      <c r="M3519" s="1" t="str">
        <f t="shared" si="163"/>
        <v>8400</v>
      </c>
      <c r="N3519" s="1" t="str">
        <f t="shared" si="164"/>
        <v>Winterthur</v>
      </c>
      <c r="O3519" s="1" t="s">
        <v>24</v>
      </c>
      <c r="P3519" s="1" t="s">
        <v>15555</v>
      </c>
      <c r="Q3519" s="1" t="s">
        <v>128</v>
      </c>
      <c r="R3519" s="1" t="s">
        <v>22</v>
      </c>
      <c r="S3519" s="1" t="s">
        <v>22</v>
      </c>
      <c r="T3519" s="1" t="s">
        <v>15556</v>
      </c>
      <c r="U3519" s="1" t="s">
        <v>27</v>
      </c>
    </row>
    <row r="3520" spans="1:21" ht="15" x14ac:dyDescent="0.2">
      <c r="A3520" s="1" t="s">
        <v>73</v>
      </c>
      <c r="B3520" s="1" t="s">
        <v>64</v>
      </c>
      <c r="C3520" s="1" t="s">
        <v>2393</v>
      </c>
      <c r="D3520" s="1" t="s">
        <v>4037</v>
      </c>
      <c r="E3520" s="1" t="s">
        <v>9510</v>
      </c>
      <c r="F3520" s="1" t="s">
        <v>22</v>
      </c>
      <c r="G3520" s="2" t="str">
        <f t="shared" si="162"/>
        <v>Praxis Dr. Steiner / Dr. Hauser</v>
      </c>
      <c r="H3520" s="1" t="s">
        <v>9511</v>
      </c>
      <c r="I3520" s="1" t="str" cm="1">
        <f t="array" ref="I3520">IF(H3520="","",IF(COUNT(VALUE(MID(H3520,ROW($A$1:$A$100),1)))=0,H3520,TRIM(LEFT(H3520,MATCH(TRUE,ISNUMBER(VALUE(MID(H3520,ROW($A$1:$A$100),1))),0)-1))))</f>
        <v>Sternenfeldstrasse</v>
      </c>
      <c r="J3520" s="1" t="str" cm="1">
        <f t="array" ref="J3520">IF(H3520="","",IF(COUNT(VALUE(MID(H3520,ROW($A$1:$A$100),1)))=0,"",RIGHT(H3520,LEN(H3520)-MATCH(TRUE,ISNUMBER(VALUE(MID(H3520,ROW($A$1:$A$100),1))),0)+1)))</f>
        <v>19</v>
      </c>
      <c r="K3520" s="1" t="s">
        <v>22</v>
      </c>
      <c r="L3520" s="1" t="s">
        <v>3090</v>
      </c>
      <c r="M3520" s="1" t="str">
        <f t="shared" si="163"/>
        <v>8700</v>
      </c>
      <c r="N3520" s="1" t="str">
        <f t="shared" si="164"/>
        <v>Küsnacht ZH</v>
      </c>
      <c r="O3520" s="1" t="s">
        <v>24</v>
      </c>
      <c r="P3520" s="1" t="s">
        <v>9440</v>
      </c>
      <c r="Q3520" s="1" t="s">
        <v>128</v>
      </c>
      <c r="R3520" s="1" t="s">
        <v>22</v>
      </c>
      <c r="S3520" s="1" t="s">
        <v>22</v>
      </c>
      <c r="T3520" s="1" t="s">
        <v>9512</v>
      </c>
      <c r="U3520" s="1" t="s">
        <v>27</v>
      </c>
    </row>
    <row r="3521" spans="1:21" ht="15" x14ac:dyDescent="0.2">
      <c r="A3521" s="1" t="s">
        <v>16</v>
      </c>
      <c r="B3521" s="1" t="s">
        <v>64</v>
      </c>
      <c r="C3521" s="1" t="s">
        <v>9450</v>
      </c>
      <c r="D3521" s="1" t="s">
        <v>4037</v>
      </c>
      <c r="E3521" s="1" t="s">
        <v>9451</v>
      </c>
      <c r="F3521" s="1" t="s">
        <v>22</v>
      </c>
      <c r="G3521" s="2" t="str">
        <f t="shared" si="162"/>
        <v>Swiss Medical Services</v>
      </c>
      <c r="H3521" s="1" t="s">
        <v>9452</v>
      </c>
      <c r="I3521" s="1" t="str" cm="1">
        <f t="array" ref="I3521">IF(H3521="","",IF(COUNT(VALUE(MID(H3521,ROW($A$1:$A$100),1)))=0,H3521,TRIM(LEFT(H3521,MATCH(TRUE,ISNUMBER(VALUE(MID(H3521,ROW($A$1:$A$100),1))),0)-1))))</f>
        <v>Obstgartenstrasse</v>
      </c>
      <c r="J3521" s="1" t="str" cm="1">
        <f t="array" ref="J3521">IF(H3521="","",IF(COUNT(VALUE(MID(H3521,ROW($A$1:$A$100),1)))=0,"",RIGHT(H3521,LEN(H3521)-MATCH(TRUE,ISNUMBER(VALUE(MID(H3521,ROW($A$1:$A$100),1))),0)+1)))</f>
        <v>25/29</v>
      </c>
      <c r="K3521" s="1" t="s">
        <v>22</v>
      </c>
      <c r="L3521" s="1" t="s">
        <v>78</v>
      </c>
      <c r="M3521" s="1" t="str">
        <f t="shared" si="163"/>
        <v>8302</v>
      </c>
      <c r="N3521" s="1" t="str">
        <f t="shared" si="164"/>
        <v>Kloten</v>
      </c>
      <c r="O3521" s="1" t="s">
        <v>24</v>
      </c>
      <c r="P3521" s="1" t="s">
        <v>4038</v>
      </c>
      <c r="Q3521" s="1" t="s">
        <v>128</v>
      </c>
      <c r="R3521" s="1" t="s">
        <v>22</v>
      </c>
      <c r="S3521" s="1" t="s">
        <v>22</v>
      </c>
      <c r="T3521" s="1" t="s">
        <v>9453</v>
      </c>
      <c r="U3521" s="1" t="s">
        <v>27</v>
      </c>
    </row>
    <row r="3522" spans="1:21" ht="15" x14ac:dyDescent="0.2">
      <c r="A3522" s="1" t="s">
        <v>73</v>
      </c>
      <c r="B3522" s="1" t="s">
        <v>64</v>
      </c>
      <c r="C3522" s="1" t="s">
        <v>462</v>
      </c>
      <c r="D3522" s="1" t="s">
        <v>4037</v>
      </c>
      <c r="E3522" s="1" t="s">
        <v>2164</v>
      </c>
      <c r="F3522" s="1" t="s">
        <v>22</v>
      </c>
      <c r="G3522" s="2" t="str">
        <f t="shared" ref="G3522:G3585" si="165">IF(F3522="",E3522,E3522 &amp; CHAR(10) &amp; CHAR(13) &amp; F3522)</f>
        <v>Gemeinschaftspraxis Züri-Nord</v>
      </c>
      <c r="H3522" s="1" t="s">
        <v>2165</v>
      </c>
      <c r="I3522" s="1" t="str" cm="1">
        <f t="array" ref="I3522">IF(H3522="","",IF(COUNT(VALUE(MID(H3522,ROW($A$1:$A$100),1)))=0,H3522,TRIM(LEFT(H3522,MATCH(TRUE,ISNUMBER(VALUE(MID(H3522,ROW($A$1:$A$100),1))),0)-1))))</f>
        <v>Schulstrasse</v>
      </c>
      <c r="J3522" s="1" t="str" cm="1">
        <f t="array" ref="J3522">IF(H3522="","",IF(COUNT(VALUE(MID(H3522,ROW($A$1:$A$100),1)))=0,"",RIGHT(H3522,LEN(H3522)-MATCH(TRUE,ISNUMBER(VALUE(MID(H3522,ROW($A$1:$A$100),1))),0)+1)))</f>
        <v>37</v>
      </c>
      <c r="K3522" s="1" t="s">
        <v>22</v>
      </c>
      <c r="L3522" s="1" t="s">
        <v>86</v>
      </c>
      <c r="M3522" s="1" t="str">
        <f t="shared" ref="M3522:M3585" si="166">LEFT(L3522,4)</f>
        <v>8050</v>
      </c>
      <c r="N3522" s="1" t="str">
        <f t="shared" ref="N3522:N3585" si="167">RIGHT(L3522,LEN(L3522)-5)</f>
        <v>Zürich</v>
      </c>
      <c r="O3522" s="1" t="s">
        <v>24</v>
      </c>
      <c r="P3522" s="1" t="s">
        <v>9440</v>
      </c>
      <c r="Q3522" s="1" t="s">
        <v>128</v>
      </c>
      <c r="R3522" s="1" t="s">
        <v>22</v>
      </c>
      <c r="S3522" s="1" t="s">
        <v>22</v>
      </c>
      <c r="T3522" s="1" t="s">
        <v>9503</v>
      </c>
      <c r="U3522" s="1" t="s">
        <v>27</v>
      </c>
    </row>
    <row r="3523" spans="1:21" ht="15" x14ac:dyDescent="0.2">
      <c r="A3523" s="1" t="s">
        <v>16</v>
      </c>
      <c r="B3523" s="1" t="s">
        <v>64</v>
      </c>
      <c r="C3523" s="1" t="s">
        <v>1560</v>
      </c>
      <c r="D3523" s="1" t="s">
        <v>4037</v>
      </c>
      <c r="E3523" s="1" t="s">
        <v>686</v>
      </c>
      <c r="F3523" s="1" t="s">
        <v>22</v>
      </c>
      <c r="G3523" s="2" t="str">
        <f t="shared" si="165"/>
        <v>Centralhofpraxis</v>
      </c>
      <c r="H3523" s="1" t="s">
        <v>687</v>
      </c>
      <c r="I3523" s="1" t="str" cm="1">
        <f t="array" ref="I3523">IF(H3523="","",IF(COUNT(VALUE(MID(H3523,ROW($A$1:$A$100),1)))=0,H3523,TRIM(LEFT(H3523,MATCH(TRUE,ISNUMBER(VALUE(MID(H3523,ROW($A$1:$A$100),1))),0)-1))))</f>
        <v>Obere Bahnhofstrasse</v>
      </c>
      <c r="J3523" s="1" t="str" cm="1">
        <f t="array" ref="J3523">IF(H3523="","",IF(COUNT(VALUE(MID(H3523,ROW($A$1:$A$100),1)))=0,"",RIGHT(H3523,LEN(H3523)-MATCH(TRUE,ISNUMBER(VALUE(MID(H3523,ROW($A$1:$A$100),1))),0)+1)))</f>
        <v>49</v>
      </c>
      <c r="K3523" s="1" t="s">
        <v>22</v>
      </c>
      <c r="L3523" s="1" t="s">
        <v>688</v>
      </c>
      <c r="M3523" s="1" t="str">
        <f t="shared" si="166"/>
        <v>9500</v>
      </c>
      <c r="N3523" s="1" t="str">
        <f t="shared" si="167"/>
        <v>Wil SG</v>
      </c>
      <c r="O3523" s="1" t="s">
        <v>24</v>
      </c>
      <c r="P3523" s="1" t="s">
        <v>4038</v>
      </c>
      <c r="Q3523" s="1" t="s">
        <v>128</v>
      </c>
      <c r="R3523" s="1" t="s">
        <v>22</v>
      </c>
      <c r="S3523" s="1" t="s">
        <v>22</v>
      </c>
      <c r="T3523" s="1" t="s">
        <v>6597</v>
      </c>
      <c r="U3523" s="1" t="s">
        <v>27</v>
      </c>
    </row>
    <row r="3524" spans="1:21" ht="15" x14ac:dyDescent="0.2">
      <c r="A3524" s="1" t="s">
        <v>16</v>
      </c>
      <c r="B3524" s="1" t="s">
        <v>64</v>
      </c>
      <c r="C3524" s="1" t="s">
        <v>4036</v>
      </c>
      <c r="D3524" s="1" t="s">
        <v>4037</v>
      </c>
      <c r="E3524" s="1" t="s">
        <v>2484</v>
      </c>
      <c r="F3524" s="1" t="s">
        <v>22</v>
      </c>
      <c r="G3524" s="2" t="str">
        <f t="shared" si="165"/>
        <v>Hausärzte Dachsen</v>
      </c>
      <c r="H3524" s="1" t="s">
        <v>2485</v>
      </c>
      <c r="I3524" s="1" t="str" cm="1">
        <f t="array" ref="I3524">IF(H3524="","",IF(COUNT(VALUE(MID(H3524,ROW($A$1:$A$100),1)))=0,H3524,TRIM(LEFT(H3524,MATCH(TRUE,ISNUMBER(VALUE(MID(H3524,ROW($A$1:$A$100),1))),0)-1))))</f>
        <v>Dorfstrasse</v>
      </c>
      <c r="J3524" s="1" t="str" cm="1">
        <f t="array" ref="J3524">IF(H3524="","",IF(COUNT(VALUE(MID(H3524,ROW($A$1:$A$100),1)))=0,"",RIGHT(H3524,LEN(H3524)-MATCH(TRUE,ISNUMBER(VALUE(MID(H3524,ROW($A$1:$A$100),1))),0)+1)))</f>
        <v>2a</v>
      </c>
      <c r="K3524" s="1" t="s">
        <v>22</v>
      </c>
      <c r="L3524" s="1" t="s">
        <v>2486</v>
      </c>
      <c r="M3524" s="1" t="str">
        <f t="shared" si="166"/>
        <v>8447</v>
      </c>
      <c r="N3524" s="1" t="str">
        <f t="shared" si="167"/>
        <v>Dachsen</v>
      </c>
      <c r="O3524" s="1" t="s">
        <v>24</v>
      </c>
      <c r="P3524" s="1" t="s">
        <v>4038</v>
      </c>
      <c r="Q3524" s="1" t="s">
        <v>128</v>
      </c>
      <c r="R3524" s="1" t="s">
        <v>22</v>
      </c>
      <c r="S3524" s="1" t="s">
        <v>22</v>
      </c>
      <c r="T3524" s="1" t="s">
        <v>4039</v>
      </c>
      <c r="U3524" s="1" t="s">
        <v>27</v>
      </c>
    </row>
    <row r="3525" spans="1:21" ht="15" x14ac:dyDescent="0.2">
      <c r="A3525" s="1" t="s">
        <v>73</v>
      </c>
      <c r="B3525" s="1" t="s">
        <v>64</v>
      </c>
      <c r="C3525" s="1" t="s">
        <v>2051</v>
      </c>
      <c r="D3525" s="1" t="s">
        <v>4037</v>
      </c>
      <c r="E3525" s="1" t="s">
        <v>6832</v>
      </c>
      <c r="F3525" s="1" t="s">
        <v>22</v>
      </c>
      <c r="G3525" s="2" t="str">
        <f t="shared" si="165"/>
        <v>Praxis AG Dr. Steiner</v>
      </c>
      <c r="H3525" s="1" t="s">
        <v>6833</v>
      </c>
      <c r="I3525" s="1" t="str" cm="1">
        <f t="array" ref="I3525">IF(H3525="","",IF(COUNT(VALUE(MID(H3525,ROW($A$1:$A$100),1)))=0,H3525,TRIM(LEFT(H3525,MATCH(TRUE,ISNUMBER(VALUE(MID(H3525,ROW($A$1:$A$100),1))),0)-1))))</f>
        <v>Mühlenplatz</v>
      </c>
      <c r="J3525" s="1" t="str" cm="1">
        <f t="array" ref="J3525">IF(H3525="","",IF(COUNT(VALUE(MID(H3525,ROW($A$1:$A$100),1)))=0,"",RIGHT(H3525,LEN(H3525)-MATCH(TRUE,ISNUMBER(VALUE(MID(H3525,ROW($A$1:$A$100),1))),0)+1)))</f>
        <v>6</v>
      </c>
      <c r="K3525" s="1" t="s">
        <v>22</v>
      </c>
      <c r="L3525" s="1" t="s">
        <v>272</v>
      </c>
      <c r="M3525" s="1" t="str">
        <f t="shared" si="166"/>
        <v>6004</v>
      </c>
      <c r="N3525" s="1" t="str">
        <f t="shared" si="167"/>
        <v>Luzern</v>
      </c>
      <c r="O3525" s="1" t="s">
        <v>24</v>
      </c>
      <c r="P3525" s="1" t="s">
        <v>9440</v>
      </c>
      <c r="Q3525" s="1" t="s">
        <v>21</v>
      </c>
      <c r="R3525" s="1" t="s">
        <v>22</v>
      </c>
      <c r="S3525" s="1" t="s">
        <v>22</v>
      </c>
      <c r="T3525" s="1" t="s">
        <v>9441</v>
      </c>
      <c r="U3525" s="1" t="s">
        <v>27</v>
      </c>
    </row>
    <row r="3526" spans="1:21" ht="15" x14ac:dyDescent="0.2">
      <c r="A3526" s="1" t="s">
        <v>73</v>
      </c>
      <c r="B3526" s="1" t="s">
        <v>64</v>
      </c>
      <c r="C3526" s="1" t="s">
        <v>9448</v>
      </c>
      <c r="D3526" s="1" t="s">
        <v>4037</v>
      </c>
      <c r="E3526" s="1" t="s">
        <v>2609</v>
      </c>
      <c r="F3526" s="1" t="s">
        <v>22</v>
      </c>
      <c r="G3526" s="2" t="str">
        <f t="shared" si="165"/>
        <v>Polipraxis Oberuzwil</v>
      </c>
      <c r="H3526" s="1" t="s">
        <v>2610</v>
      </c>
      <c r="I3526" s="1" t="str" cm="1">
        <f t="array" ref="I3526">IF(H3526="","",IF(COUNT(VALUE(MID(H3526,ROW($A$1:$A$100),1)))=0,H3526,TRIM(LEFT(H3526,MATCH(TRUE,ISNUMBER(VALUE(MID(H3526,ROW($A$1:$A$100),1))),0)-1))))</f>
        <v>Wilerstrasse</v>
      </c>
      <c r="J3526" s="1" t="str" cm="1">
        <f t="array" ref="J3526">IF(H3526="","",IF(COUNT(VALUE(MID(H3526,ROW($A$1:$A$100),1)))=0,"",RIGHT(H3526,LEN(H3526)-MATCH(TRUE,ISNUMBER(VALUE(MID(H3526,ROW($A$1:$A$100),1))),0)+1)))</f>
        <v>3</v>
      </c>
      <c r="K3526" s="1" t="s">
        <v>22</v>
      </c>
      <c r="L3526" s="1" t="s">
        <v>2611</v>
      </c>
      <c r="M3526" s="1" t="str">
        <f t="shared" si="166"/>
        <v>9242</v>
      </c>
      <c r="N3526" s="1" t="str">
        <f t="shared" si="167"/>
        <v>Oberuzwil</v>
      </c>
      <c r="O3526" s="1" t="s">
        <v>24</v>
      </c>
      <c r="P3526" s="1" t="s">
        <v>9440</v>
      </c>
      <c r="Q3526" s="1" t="s">
        <v>128</v>
      </c>
      <c r="R3526" s="1" t="s">
        <v>22</v>
      </c>
      <c r="S3526" s="1" t="s">
        <v>22</v>
      </c>
      <c r="T3526" s="1" t="s">
        <v>9449</v>
      </c>
      <c r="U3526" s="1" t="s">
        <v>27</v>
      </c>
    </row>
    <row r="3527" spans="1:21" ht="15" x14ac:dyDescent="0.2">
      <c r="A3527" s="1" t="s">
        <v>73</v>
      </c>
      <c r="B3527" s="1" t="s">
        <v>204</v>
      </c>
      <c r="C3527" s="1" t="s">
        <v>9454</v>
      </c>
      <c r="D3527" s="1" t="s">
        <v>4037</v>
      </c>
      <c r="E3527" s="1" t="s">
        <v>9455</v>
      </c>
      <c r="F3527" s="1" t="s">
        <v>22</v>
      </c>
      <c r="G3527" s="2" t="str">
        <f t="shared" si="165"/>
        <v>Medizinisches Center Karlihof</v>
      </c>
      <c r="H3527" s="1" t="s">
        <v>9456</v>
      </c>
      <c r="I3527" s="1" t="str" cm="1">
        <f t="array" ref="I3527">IF(H3527="","",IF(COUNT(VALUE(MID(H3527,ROW($A$1:$A$100),1)))=0,H3527,TRIM(LEFT(H3527,MATCH(TRUE,ISNUMBER(VALUE(MID(H3527,ROW($A$1:$A$100),1))),0)-1))))</f>
        <v>Karlihofstrasse</v>
      </c>
      <c r="J3527" s="1" t="str" cm="1">
        <f t="array" ref="J3527">IF(H3527="","",IF(COUNT(VALUE(MID(H3527,ROW($A$1:$A$100),1)))=0,"",RIGHT(H3527,LEN(H3527)-MATCH(TRUE,ISNUMBER(VALUE(MID(H3527,ROW($A$1:$A$100),1))),0)+1)))</f>
        <v>14A</v>
      </c>
      <c r="K3527" s="1" t="s">
        <v>22</v>
      </c>
      <c r="L3527" s="1" t="s">
        <v>9457</v>
      </c>
      <c r="M3527" s="1" t="str">
        <f t="shared" si="166"/>
        <v>7208</v>
      </c>
      <c r="N3527" s="1" t="str">
        <f t="shared" si="167"/>
        <v>Malans GR</v>
      </c>
      <c r="O3527" s="1" t="s">
        <v>24</v>
      </c>
      <c r="P3527" s="1" t="s">
        <v>9458</v>
      </c>
      <c r="Q3527" s="1" t="s">
        <v>21</v>
      </c>
      <c r="R3527" s="1" t="s">
        <v>22</v>
      </c>
      <c r="S3527" s="1" t="s">
        <v>22</v>
      </c>
      <c r="T3527" s="1" t="s">
        <v>9459</v>
      </c>
      <c r="U3527" s="1" t="s">
        <v>27</v>
      </c>
    </row>
    <row r="3528" spans="1:21" ht="15" x14ac:dyDescent="0.2">
      <c r="A3528" s="1" t="s">
        <v>73</v>
      </c>
      <c r="B3528" s="1" t="s">
        <v>900</v>
      </c>
      <c r="C3528" s="1" t="s">
        <v>344</v>
      </c>
      <c r="D3528" s="1" t="s">
        <v>6388</v>
      </c>
      <c r="E3528" s="1" t="s">
        <v>4065</v>
      </c>
      <c r="F3528" s="1" t="s">
        <v>22</v>
      </c>
      <c r="G3528" s="2" t="str">
        <f t="shared" si="165"/>
        <v>Frauenarztpraxis Rappygin GmbH</v>
      </c>
      <c r="H3528" s="1" t="s">
        <v>4066</v>
      </c>
      <c r="I3528" s="1" t="str" cm="1">
        <f t="array" ref="I3528">IF(H3528="","",IF(COUNT(VALUE(MID(H3528,ROW($A$1:$A$100),1)))=0,H3528,TRIM(LEFT(H3528,MATCH(TRUE,ISNUMBER(VALUE(MID(H3528,ROW($A$1:$A$100),1))),0)-1))))</f>
        <v>Rathausstrasse</v>
      </c>
      <c r="J3528" s="1" t="str" cm="1">
        <f t="array" ref="J3528">IF(H3528="","",IF(COUNT(VALUE(MID(H3528,ROW($A$1:$A$100),1)))=0,"",RIGHT(H3528,LEN(H3528)-MATCH(TRUE,ISNUMBER(VALUE(MID(H3528,ROW($A$1:$A$100),1))),0)+1)))</f>
        <v>1</v>
      </c>
      <c r="K3528" s="1" t="s">
        <v>22</v>
      </c>
      <c r="L3528" s="1" t="s">
        <v>1824</v>
      </c>
      <c r="M3528" s="1" t="str">
        <f t="shared" si="166"/>
        <v>8640</v>
      </c>
      <c r="N3528" s="1" t="str">
        <f t="shared" si="167"/>
        <v>Rapperswil SG</v>
      </c>
      <c r="O3528" s="1" t="s">
        <v>24</v>
      </c>
      <c r="P3528" s="1" t="s">
        <v>6389</v>
      </c>
      <c r="Q3528" s="1" t="s">
        <v>21</v>
      </c>
      <c r="R3528" s="1" t="s">
        <v>22</v>
      </c>
      <c r="S3528" s="1" t="s">
        <v>22</v>
      </c>
      <c r="T3528" s="1" t="s">
        <v>6390</v>
      </c>
      <c r="U3528" s="1" t="s">
        <v>27</v>
      </c>
    </row>
    <row r="3529" spans="1:21" ht="15" x14ac:dyDescent="0.2">
      <c r="A3529" s="1" t="s">
        <v>16</v>
      </c>
      <c r="B3529" s="1" t="s">
        <v>64</v>
      </c>
      <c r="C3529" s="1" t="s">
        <v>1220</v>
      </c>
      <c r="D3529" s="1" t="s">
        <v>793</v>
      </c>
      <c r="E3529" s="1" t="s">
        <v>1838</v>
      </c>
      <c r="F3529" s="1" t="s">
        <v>22</v>
      </c>
      <c r="G3529" s="2" t="str">
        <f t="shared" si="165"/>
        <v>Ärzte am Markt AG</v>
      </c>
      <c r="H3529" s="1" t="s">
        <v>1839</v>
      </c>
      <c r="I3529" s="1" t="str" cm="1">
        <f t="array" ref="I3529">IF(H3529="","",IF(COUNT(VALUE(MID(H3529,ROW($A$1:$A$100),1)))=0,H3529,TRIM(LEFT(H3529,MATCH(TRUE,ISNUMBER(VALUE(MID(H3529,ROW($A$1:$A$100),1))),0)-1))))</f>
        <v>Marktstrasse</v>
      </c>
      <c r="J3529" s="1" t="str" cm="1">
        <f t="array" ref="J3529">IF(H3529="","",IF(COUNT(VALUE(MID(H3529,ROW($A$1:$A$100),1)))=0,"",RIGHT(H3529,LEN(H3529)-MATCH(TRUE,ISNUMBER(VALUE(MID(H3529,ROW($A$1:$A$100),1))),0)+1)))</f>
        <v>4</v>
      </c>
      <c r="K3529" s="1" t="s">
        <v>22</v>
      </c>
      <c r="L3529" s="1" t="s">
        <v>1840</v>
      </c>
      <c r="M3529" s="1" t="str">
        <f t="shared" si="166"/>
        <v>9435</v>
      </c>
      <c r="N3529" s="1" t="str">
        <f t="shared" si="167"/>
        <v>Heerbrugg</v>
      </c>
      <c r="O3529" s="1" t="s">
        <v>24</v>
      </c>
      <c r="P3529" s="1" t="s">
        <v>6920</v>
      </c>
      <c r="Q3529" s="1" t="s">
        <v>21</v>
      </c>
      <c r="R3529" s="1" t="s">
        <v>22</v>
      </c>
      <c r="S3529" s="1" t="s">
        <v>22</v>
      </c>
      <c r="T3529" s="1" t="s">
        <v>9595</v>
      </c>
      <c r="U3529" s="1" t="s">
        <v>27</v>
      </c>
    </row>
    <row r="3530" spans="1:21" ht="15" x14ac:dyDescent="0.2">
      <c r="A3530" s="1" t="s">
        <v>73</v>
      </c>
      <c r="B3530" s="1" t="s">
        <v>64</v>
      </c>
      <c r="C3530" s="1" t="s">
        <v>1037</v>
      </c>
      <c r="D3530" s="1" t="s">
        <v>793</v>
      </c>
      <c r="E3530" s="1" t="s">
        <v>1659</v>
      </c>
      <c r="F3530" s="1" t="s">
        <v>22</v>
      </c>
      <c r="G3530" s="2" t="str">
        <f t="shared" si="165"/>
        <v>AMC Airport Medical Center AG</v>
      </c>
      <c r="H3530" s="1" t="s">
        <v>22</v>
      </c>
      <c r="I3530" s="1" t="str" cm="1">
        <f t="array" ref="I3530">IF(H3530="","",IF(COUNT(VALUE(MID(H3530,ROW($A$1:$A$100),1)))=0,H3530,TRIM(LEFT(H3530,MATCH(TRUE,ISNUMBER(VALUE(MID(H3530,ROW($A$1:$A$100),1))),0)-1))))</f>
        <v/>
      </c>
      <c r="J3530" s="1" t="str" cm="1">
        <f t="array" ref="J3530">IF(H3530="","",IF(COUNT(VALUE(MID(H3530,ROW($A$1:$A$100),1)))=0,"",RIGHT(H3530,LEN(H3530)-MATCH(TRUE,ISNUMBER(VALUE(MID(H3530,ROW($A$1:$A$100),1))),0)+1)))</f>
        <v/>
      </c>
      <c r="K3530" s="1" t="s">
        <v>1660</v>
      </c>
      <c r="L3530" s="1" t="s">
        <v>1661</v>
      </c>
      <c r="M3530" s="1" t="str">
        <f t="shared" si="166"/>
        <v>8060</v>
      </c>
      <c r="N3530" s="1" t="str">
        <f t="shared" si="167"/>
        <v>Zürich</v>
      </c>
      <c r="O3530" s="1" t="s">
        <v>24</v>
      </c>
      <c r="P3530" s="1" t="s">
        <v>798</v>
      </c>
      <c r="Q3530" s="1" t="s">
        <v>128</v>
      </c>
      <c r="R3530" s="1" t="s">
        <v>22</v>
      </c>
      <c r="S3530" s="1" t="s">
        <v>22</v>
      </c>
      <c r="T3530" s="1" t="s">
        <v>1662</v>
      </c>
      <c r="U3530" s="1" t="s">
        <v>27</v>
      </c>
    </row>
    <row r="3531" spans="1:21" ht="30" x14ac:dyDescent="0.2">
      <c r="A3531" s="1" t="s">
        <v>73</v>
      </c>
      <c r="B3531" s="1" t="s">
        <v>64</v>
      </c>
      <c r="C3531" s="1" t="s">
        <v>792</v>
      </c>
      <c r="D3531" s="1" t="s">
        <v>793</v>
      </c>
      <c r="E3531" s="1" t="s">
        <v>794</v>
      </c>
      <c r="F3531" s="1" t="s">
        <v>795</v>
      </c>
      <c r="G3531" s="2" t="str">
        <f t="shared" si="165"/>
        <v>Luzerner Kantonsspital
_x000D_Kinderwunschzentrum</v>
      </c>
      <c r="H3531" s="1" t="s">
        <v>796</v>
      </c>
      <c r="I3531" s="1" t="str" cm="1">
        <f t="array" ref="I3531">IF(H3531="","",IF(COUNT(VALUE(MID(H3531,ROW($A$1:$A$100),1)))=0,H3531,TRIM(LEFT(H3531,MATCH(TRUE,ISNUMBER(VALUE(MID(H3531,ROW($A$1:$A$100),1))),0)-1))))</f>
        <v>Spitalstrasse</v>
      </c>
      <c r="J3531" s="1" t="str" cm="1">
        <f t="array" ref="J3531">IF(H3531="","",IF(COUNT(VALUE(MID(H3531,ROW($A$1:$A$100),1)))=0,"",RIGHT(H3531,LEN(H3531)-MATCH(TRUE,ISNUMBER(VALUE(MID(H3531,ROW($A$1:$A$100),1))),0)+1)))</f>
        <v/>
      </c>
      <c r="K3531" s="1" t="s">
        <v>22</v>
      </c>
      <c r="L3531" s="1" t="s">
        <v>797</v>
      </c>
      <c r="M3531" s="1" t="str">
        <f t="shared" si="166"/>
        <v>6000</v>
      </c>
      <c r="N3531" s="1" t="str">
        <f t="shared" si="167"/>
        <v>Luzern 16</v>
      </c>
      <c r="O3531" s="1" t="s">
        <v>24</v>
      </c>
      <c r="P3531" s="1" t="s">
        <v>798</v>
      </c>
      <c r="Q3531" s="1" t="s">
        <v>21</v>
      </c>
      <c r="R3531" s="1" t="s">
        <v>22</v>
      </c>
      <c r="S3531" s="1" t="s">
        <v>22</v>
      </c>
      <c r="T3531" s="1" t="s">
        <v>799</v>
      </c>
      <c r="U3531" s="1" t="s">
        <v>27</v>
      </c>
    </row>
    <row r="3532" spans="1:21" ht="15" x14ac:dyDescent="0.2">
      <c r="A3532" s="1" t="s">
        <v>16</v>
      </c>
      <c r="B3532" s="1" t="s">
        <v>64</v>
      </c>
      <c r="C3532" s="1" t="s">
        <v>1074</v>
      </c>
      <c r="D3532" s="1" t="s">
        <v>793</v>
      </c>
      <c r="E3532" s="1" t="s">
        <v>6918</v>
      </c>
      <c r="F3532" s="1" t="s">
        <v>22</v>
      </c>
      <c r="G3532" s="2" t="str">
        <f t="shared" si="165"/>
        <v>Hausärzte am Bahnhofplatz</v>
      </c>
      <c r="H3532" s="1" t="s">
        <v>6919</v>
      </c>
      <c r="I3532" s="1" t="str" cm="1">
        <f t="array" ref="I3532">IF(H3532="","",IF(COUNT(VALUE(MID(H3532,ROW($A$1:$A$100),1)))=0,H3532,TRIM(LEFT(H3532,MATCH(TRUE,ISNUMBER(VALUE(MID(H3532,ROW($A$1:$A$100),1))),0)-1))))</f>
        <v>Bahnhofplatz</v>
      </c>
      <c r="J3532" s="1" t="str" cm="1">
        <f t="array" ref="J3532">IF(H3532="","",IF(COUNT(VALUE(MID(H3532,ROW($A$1:$A$100),1)))=0,"",RIGHT(H3532,LEN(H3532)-MATCH(TRUE,ISNUMBER(VALUE(MID(H3532,ROW($A$1:$A$100),1))),0)+1)))</f>
        <v>8</v>
      </c>
      <c r="K3532" s="1" t="s">
        <v>22</v>
      </c>
      <c r="L3532" s="1" t="s">
        <v>291</v>
      </c>
      <c r="M3532" s="1" t="str">
        <f t="shared" si="166"/>
        <v>8400</v>
      </c>
      <c r="N3532" s="1" t="str">
        <f t="shared" si="167"/>
        <v>Winterthur</v>
      </c>
      <c r="O3532" s="1" t="s">
        <v>24</v>
      </c>
      <c r="P3532" s="1" t="s">
        <v>6920</v>
      </c>
      <c r="Q3532" s="1" t="s">
        <v>128</v>
      </c>
      <c r="R3532" s="1" t="s">
        <v>22</v>
      </c>
      <c r="S3532" s="1" t="s">
        <v>22</v>
      </c>
      <c r="T3532" s="1" t="s">
        <v>6921</v>
      </c>
      <c r="U3532" s="1" t="s">
        <v>27</v>
      </c>
    </row>
    <row r="3533" spans="1:21" ht="15" x14ac:dyDescent="0.2">
      <c r="A3533" s="1" t="s">
        <v>16</v>
      </c>
      <c r="B3533" s="1" t="s">
        <v>64</v>
      </c>
      <c r="C3533" s="1" t="s">
        <v>3731</v>
      </c>
      <c r="D3533" s="1" t="s">
        <v>3732</v>
      </c>
      <c r="E3533" s="1" t="s">
        <v>3733</v>
      </c>
      <c r="F3533" s="1" t="s">
        <v>22</v>
      </c>
      <c r="G3533" s="2" t="str">
        <f t="shared" si="165"/>
        <v>Hämostase Thrombose Zentrum</v>
      </c>
      <c r="H3533" s="1" t="s">
        <v>3734</v>
      </c>
      <c r="I3533" s="1" t="str" cm="1">
        <f t="array" ref="I3533">IF(H3533="","",IF(COUNT(VALUE(MID(H3533,ROW($A$1:$A$100),1)))=0,H3533,TRIM(LEFT(H3533,MATCH(TRUE,ISNUMBER(VALUE(MID(H3533,ROW($A$1:$A$100),1))),0)-1))))</f>
        <v>Weinbergstrasse</v>
      </c>
      <c r="J3533" s="1" t="str" cm="1">
        <f t="array" ref="J3533">IF(H3533="","",IF(COUNT(VALUE(MID(H3533,ROW($A$1:$A$100),1)))=0,"",RIGHT(H3533,LEN(H3533)-MATCH(TRUE,ISNUMBER(VALUE(MID(H3533,ROW($A$1:$A$100),1))),0)+1)))</f>
        <v>157</v>
      </c>
      <c r="K3533" s="1" t="s">
        <v>22</v>
      </c>
      <c r="L3533" s="1" t="s">
        <v>505</v>
      </c>
      <c r="M3533" s="1" t="str">
        <f t="shared" si="166"/>
        <v>8006</v>
      </c>
      <c r="N3533" s="1" t="str">
        <f t="shared" si="167"/>
        <v>Zürich</v>
      </c>
      <c r="O3533" s="1" t="s">
        <v>24</v>
      </c>
      <c r="P3533" s="1" t="s">
        <v>3735</v>
      </c>
      <c r="Q3533" s="1" t="s">
        <v>128</v>
      </c>
      <c r="R3533" s="1" t="s">
        <v>22</v>
      </c>
      <c r="S3533" s="1" t="s">
        <v>22</v>
      </c>
      <c r="T3533" s="1" t="s">
        <v>3736</v>
      </c>
      <c r="U3533" s="1" t="s">
        <v>27</v>
      </c>
    </row>
    <row r="3534" spans="1:21" ht="15" x14ac:dyDescent="0.2">
      <c r="A3534" s="1" t="s">
        <v>73</v>
      </c>
      <c r="B3534" s="1" t="s">
        <v>64</v>
      </c>
      <c r="C3534" s="1" t="s">
        <v>989</v>
      </c>
      <c r="D3534" s="1" t="s">
        <v>5914</v>
      </c>
      <c r="E3534" s="1" t="s">
        <v>5915</v>
      </c>
      <c r="F3534" s="1" t="s">
        <v>22</v>
      </c>
      <c r="G3534" s="2" t="str">
        <f t="shared" si="165"/>
        <v>Praxisgemeinschaft Affoltern</v>
      </c>
      <c r="H3534" s="1" t="s">
        <v>5916</v>
      </c>
      <c r="I3534" s="1" t="str" cm="1">
        <f t="array" ref="I3534">IF(H3534="","",IF(COUNT(VALUE(MID(H3534,ROW($A$1:$A$100),1)))=0,H3534,TRIM(LEFT(H3534,MATCH(TRUE,ISNUMBER(VALUE(MID(H3534,ROW($A$1:$A$100),1))),0)-1))))</f>
        <v>Zelglistrasse</v>
      </c>
      <c r="J3534" s="1" t="str" cm="1">
        <f t="array" ref="J3534">IF(H3534="","",IF(COUNT(VALUE(MID(H3534,ROW($A$1:$A$100),1)))=0,"",RIGHT(H3534,LEN(H3534)-MATCH(TRUE,ISNUMBER(VALUE(MID(H3534,ROW($A$1:$A$100),1))),0)+1)))</f>
        <v>47</v>
      </c>
      <c r="K3534" s="1" t="s">
        <v>22</v>
      </c>
      <c r="L3534" s="1" t="s">
        <v>1564</v>
      </c>
      <c r="M3534" s="1" t="str">
        <f t="shared" si="166"/>
        <v>8046</v>
      </c>
      <c r="N3534" s="1" t="str">
        <f t="shared" si="167"/>
        <v>Zürich</v>
      </c>
      <c r="O3534" s="1" t="s">
        <v>24</v>
      </c>
      <c r="P3534" s="1" t="s">
        <v>5917</v>
      </c>
      <c r="Q3534" s="1" t="s">
        <v>128</v>
      </c>
      <c r="R3534" s="1" t="s">
        <v>22</v>
      </c>
      <c r="S3534" s="1" t="s">
        <v>22</v>
      </c>
      <c r="T3534" s="1" t="s">
        <v>5918</v>
      </c>
      <c r="U3534" s="1" t="s">
        <v>27</v>
      </c>
    </row>
    <row r="3535" spans="1:21" ht="15" x14ac:dyDescent="0.2">
      <c r="A3535" s="1" t="s">
        <v>16</v>
      </c>
      <c r="B3535" s="1" t="s">
        <v>64</v>
      </c>
      <c r="C3535" s="1" t="s">
        <v>1187</v>
      </c>
      <c r="D3535" s="1" t="s">
        <v>9470</v>
      </c>
      <c r="E3535" s="1" t="s">
        <v>9528</v>
      </c>
      <c r="F3535" s="1" t="s">
        <v>22</v>
      </c>
      <c r="G3535" s="2" t="str">
        <f t="shared" si="165"/>
        <v>Praxis Dr. Stettler Karin</v>
      </c>
      <c r="H3535" s="1" t="s">
        <v>9529</v>
      </c>
      <c r="I3535" s="1" t="str" cm="1">
        <f t="array" ref="I3535">IF(H3535="","",IF(COUNT(VALUE(MID(H3535,ROW($A$1:$A$100),1)))=0,H3535,TRIM(LEFT(H3535,MATCH(TRUE,ISNUMBER(VALUE(MID(H3535,ROW($A$1:$A$100),1))),0)-1))))</f>
        <v>Inseliweg</v>
      </c>
      <c r="J3535" s="1" t="str" cm="1">
        <f t="array" ref="J3535">IF(H3535="","",IF(COUNT(VALUE(MID(H3535,ROW($A$1:$A$100),1)))=0,"",RIGHT(H3535,LEN(H3535)-MATCH(TRUE,ISNUMBER(VALUE(MID(H3535,ROW($A$1:$A$100),1))),0)+1)))</f>
        <v>2</v>
      </c>
      <c r="K3535" s="1" t="s">
        <v>22</v>
      </c>
      <c r="L3535" s="1" t="s">
        <v>7911</v>
      </c>
      <c r="M3535" s="1" t="str">
        <f t="shared" si="166"/>
        <v>3550</v>
      </c>
      <c r="N3535" s="1" t="str">
        <f t="shared" si="167"/>
        <v>Langnau im Emmental</v>
      </c>
      <c r="O3535" s="1" t="s">
        <v>24</v>
      </c>
      <c r="P3535" s="1" t="s">
        <v>9530</v>
      </c>
      <c r="Q3535" s="1" t="s">
        <v>21</v>
      </c>
      <c r="R3535" s="1" t="s">
        <v>22</v>
      </c>
      <c r="S3535" s="1" t="s">
        <v>22</v>
      </c>
      <c r="T3535" s="1" t="s">
        <v>9531</v>
      </c>
      <c r="U3535" s="1" t="s">
        <v>27</v>
      </c>
    </row>
    <row r="3536" spans="1:21" ht="15" x14ac:dyDescent="0.2">
      <c r="A3536" s="1" t="s">
        <v>73</v>
      </c>
      <c r="B3536" s="1" t="s">
        <v>64</v>
      </c>
      <c r="C3536" s="1" t="s">
        <v>9469</v>
      </c>
      <c r="D3536" s="1" t="s">
        <v>9470</v>
      </c>
      <c r="E3536" s="1" t="s">
        <v>9033</v>
      </c>
      <c r="F3536" s="1" t="s">
        <v>22</v>
      </c>
      <c r="G3536" s="2" t="str">
        <f t="shared" si="165"/>
        <v>Praxis Buchsbaum AG</v>
      </c>
      <c r="H3536" s="1" t="s">
        <v>9034</v>
      </c>
      <c r="I3536" s="1" t="str" cm="1">
        <f t="array" ref="I3536">IF(H3536="","",IF(COUNT(VALUE(MID(H3536,ROW($A$1:$A$100),1)))=0,H3536,TRIM(LEFT(H3536,MATCH(TRUE,ISNUMBER(VALUE(MID(H3536,ROW($A$1:$A$100),1))),0)-1))))</f>
        <v>Schwertstrasse</v>
      </c>
      <c r="J3536" s="1" t="str" cm="1">
        <f t="array" ref="J3536">IF(H3536="","",IF(COUNT(VALUE(MID(H3536,ROW($A$1:$A$100),1)))=0,"",RIGHT(H3536,LEN(H3536)-MATCH(TRUE,ISNUMBER(VALUE(MID(H3536,ROW($A$1:$A$100),1))),0)+1)))</f>
        <v>9</v>
      </c>
      <c r="K3536" s="1" t="s">
        <v>22</v>
      </c>
      <c r="L3536" s="1" t="s">
        <v>180</v>
      </c>
      <c r="M3536" s="1" t="str">
        <f t="shared" si="166"/>
        <v>8200</v>
      </c>
      <c r="N3536" s="1" t="str">
        <f t="shared" si="167"/>
        <v>Schaffhausen</v>
      </c>
      <c r="O3536" s="1" t="s">
        <v>24</v>
      </c>
      <c r="P3536" s="1" t="s">
        <v>9471</v>
      </c>
      <c r="Q3536" s="1" t="s">
        <v>128</v>
      </c>
      <c r="R3536" s="1" t="s">
        <v>22</v>
      </c>
      <c r="S3536" s="1" t="s">
        <v>22</v>
      </c>
      <c r="T3536" s="1" t="s">
        <v>9472</v>
      </c>
      <c r="U3536" s="1" t="s">
        <v>27</v>
      </c>
    </row>
    <row r="3537" spans="1:21" ht="15" x14ac:dyDescent="0.2">
      <c r="A3537" s="1" t="s">
        <v>16</v>
      </c>
      <c r="B3537" s="1" t="s">
        <v>64</v>
      </c>
      <c r="C3537" s="1" t="s">
        <v>9532</v>
      </c>
      <c r="D3537" s="1" t="s">
        <v>9533</v>
      </c>
      <c r="E3537" s="1" t="s">
        <v>948</v>
      </c>
      <c r="F3537" s="1" t="s">
        <v>22</v>
      </c>
      <c r="G3537" s="2" t="str">
        <f t="shared" si="165"/>
        <v>Medbase Winterthur Neuwiesen</v>
      </c>
      <c r="H3537" s="1" t="s">
        <v>949</v>
      </c>
      <c r="I3537" s="1" t="str" cm="1">
        <f t="array" ref="I3537">IF(H3537="","",IF(COUNT(VALUE(MID(H3537,ROW($A$1:$A$100),1)))=0,H3537,TRIM(LEFT(H3537,MATCH(TRUE,ISNUMBER(VALUE(MID(H3537,ROW($A$1:$A$100),1))),0)-1))))</f>
        <v>Gertrudstrasse</v>
      </c>
      <c r="J3537" s="1" t="str" cm="1">
        <f t="array" ref="J3537">IF(H3537="","",IF(COUNT(VALUE(MID(H3537,ROW($A$1:$A$100),1)))=0,"",RIGHT(H3537,LEN(H3537)-MATCH(TRUE,ISNUMBER(VALUE(MID(H3537,ROW($A$1:$A$100),1))),0)+1)))</f>
        <v>1</v>
      </c>
      <c r="K3537" s="1" t="s">
        <v>22</v>
      </c>
      <c r="L3537" s="1" t="s">
        <v>291</v>
      </c>
      <c r="M3537" s="1" t="str">
        <f t="shared" si="166"/>
        <v>8400</v>
      </c>
      <c r="N3537" s="1" t="str">
        <f t="shared" si="167"/>
        <v>Winterthur</v>
      </c>
      <c r="O3537" s="1" t="s">
        <v>24</v>
      </c>
      <c r="P3537" s="1" t="s">
        <v>9534</v>
      </c>
      <c r="Q3537" s="1" t="s">
        <v>128</v>
      </c>
      <c r="R3537" s="1" t="s">
        <v>80</v>
      </c>
      <c r="S3537" s="1" t="s">
        <v>22</v>
      </c>
      <c r="T3537" s="1" t="s">
        <v>9535</v>
      </c>
      <c r="U3537" s="1" t="s">
        <v>27</v>
      </c>
    </row>
    <row r="3538" spans="1:21" ht="30" x14ac:dyDescent="0.2">
      <c r="A3538" s="1" t="s">
        <v>73</v>
      </c>
      <c r="B3538" s="1" t="s">
        <v>64</v>
      </c>
      <c r="C3538" s="1" t="s">
        <v>9536</v>
      </c>
      <c r="D3538" s="1" t="s">
        <v>9537</v>
      </c>
      <c r="E3538" s="1" t="s">
        <v>4550</v>
      </c>
      <c r="F3538" s="1" t="s">
        <v>156</v>
      </c>
      <c r="G3538" s="2" t="str">
        <f t="shared" si="165"/>
        <v>Kantonsspital Olten
_x000D_Frauenklinik</v>
      </c>
      <c r="H3538" s="1" t="s">
        <v>4551</v>
      </c>
      <c r="I3538" s="1" t="str" cm="1">
        <f t="array" ref="I3538">IF(H3538="","",IF(COUNT(VALUE(MID(H3538,ROW($A$1:$A$100),1)))=0,H3538,TRIM(LEFT(H3538,MATCH(TRUE,ISNUMBER(VALUE(MID(H3538,ROW($A$1:$A$100),1))),0)-1))))</f>
        <v>Baslerstrasse</v>
      </c>
      <c r="J3538" s="1" t="str" cm="1">
        <f t="array" ref="J3538">IF(H3538="","",IF(COUNT(VALUE(MID(H3538,ROW($A$1:$A$100),1)))=0,"",RIGHT(H3538,LEN(H3538)-MATCH(TRUE,ISNUMBER(VALUE(MID(H3538,ROW($A$1:$A$100),1))),0)+1)))</f>
        <v>150</v>
      </c>
      <c r="K3538" s="1" t="s">
        <v>22</v>
      </c>
      <c r="L3538" s="1" t="s">
        <v>422</v>
      </c>
      <c r="M3538" s="1" t="str">
        <f t="shared" si="166"/>
        <v>4600</v>
      </c>
      <c r="N3538" s="1" t="str">
        <f t="shared" si="167"/>
        <v>Olten</v>
      </c>
      <c r="O3538" s="1" t="s">
        <v>24</v>
      </c>
      <c r="P3538" s="1" t="s">
        <v>9538</v>
      </c>
      <c r="Q3538" s="1" t="s">
        <v>21</v>
      </c>
      <c r="R3538" s="1" t="s">
        <v>22</v>
      </c>
      <c r="S3538" s="1" t="s">
        <v>22</v>
      </c>
      <c r="T3538" s="1" t="s">
        <v>9539</v>
      </c>
      <c r="U3538" s="1" t="s">
        <v>27</v>
      </c>
    </row>
    <row r="3539" spans="1:21" ht="15" x14ac:dyDescent="0.2">
      <c r="A3539" s="1" t="s">
        <v>73</v>
      </c>
      <c r="B3539" s="1" t="s">
        <v>64</v>
      </c>
      <c r="C3539" s="1" t="s">
        <v>1539</v>
      </c>
      <c r="D3539" s="1" t="s">
        <v>9612</v>
      </c>
      <c r="E3539" s="1" t="s">
        <v>4657</v>
      </c>
      <c r="F3539" s="1" t="s">
        <v>22</v>
      </c>
      <c r="G3539" s="2" t="str">
        <f t="shared" si="165"/>
        <v>Medbase Amriswil Bahnhof</v>
      </c>
      <c r="H3539" s="1" t="s">
        <v>4658</v>
      </c>
      <c r="I3539" s="1" t="str" cm="1">
        <f t="array" ref="I3539">IF(H3539="","",IF(COUNT(VALUE(MID(H3539,ROW($A$1:$A$100),1)))=0,H3539,TRIM(LEFT(H3539,MATCH(TRUE,ISNUMBER(VALUE(MID(H3539,ROW($A$1:$A$100),1))),0)-1))))</f>
        <v>Kirchstrasse</v>
      </c>
      <c r="J3539" s="1" t="str" cm="1">
        <f t="array" ref="J3539">IF(H3539="","",IF(COUNT(VALUE(MID(H3539,ROW($A$1:$A$100),1)))=0,"",RIGHT(H3539,LEN(H3539)-MATCH(TRUE,ISNUMBER(VALUE(MID(H3539,ROW($A$1:$A$100),1))),0)+1)))</f>
        <v>25</v>
      </c>
      <c r="K3539" s="1" t="s">
        <v>22</v>
      </c>
      <c r="L3539" s="1" t="s">
        <v>2397</v>
      </c>
      <c r="M3539" s="1" t="str">
        <f t="shared" si="166"/>
        <v>8580</v>
      </c>
      <c r="N3539" s="1" t="str">
        <f t="shared" si="167"/>
        <v>Amriswil</v>
      </c>
      <c r="O3539" s="1" t="s">
        <v>24</v>
      </c>
      <c r="P3539" s="1" t="s">
        <v>9613</v>
      </c>
      <c r="Q3539" s="1" t="s">
        <v>80</v>
      </c>
      <c r="R3539" s="1" t="s">
        <v>2330</v>
      </c>
      <c r="S3539" s="1" t="s">
        <v>22</v>
      </c>
      <c r="T3539" s="1" t="s">
        <v>9614</v>
      </c>
      <c r="U3539" s="1" t="s">
        <v>27</v>
      </c>
    </row>
    <row r="3540" spans="1:21" ht="15" x14ac:dyDescent="0.2">
      <c r="A3540" s="1" t="s">
        <v>73</v>
      </c>
      <c r="B3540" s="1" t="s">
        <v>64</v>
      </c>
      <c r="C3540" s="1" t="s">
        <v>494</v>
      </c>
      <c r="D3540" s="1" t="s">
        <v>9600</v>
      </c>
      <c r="E3540" s="1" t="s">
        <v>3139</v>
      </c>
      <c r="F3540" s="1" t="s">
        <v>22</v>
      </c>
      <c r="G3540" s="2" t="str">
        <f t="shared" si="165"/>
        <v>Buhof Praxis</v>
      </c>
      <c r="H3540" s="1" t="s">
        <v>3140</v>
      </c>
      <c r="I3540" s="1" t="str" cm="1">
        <f t="array" ref="I3540">IF(H3540="","",IF(COUNT(VALUE(MID(H3540,ROW($A$1:$A$100),1)))=0,H3540,TRIM(LEFT(H3540,MATCH(TRUE,ISNUMBER(VALUE(MID(H3540,ROW($A$1:$A$100),1))),0)-1))))</f>
        <v>Rapperswilerstrasse</v>
      </c>
      <c r="J3540" s="1" t="str" cm="1">
        <f t="array" ref="J3540">IF(H3540="","",IF(COUNT(VALUE(MID(H3540,ROW($A$1:$A$100),1)))=0,"",RIGHT(H3540,LEN(H3540)-MATCH(TRUE,ISNUMBER(VALUE(MID(H3540,ROW($A$1:$A$100),1))),0)+1)))</f>
        <v>32</v>
      </c>
      <c r="K3540" s="1" t="s">
        <v>22</v>
      </c>
      <c r="L3540" s="1" t="s">
        <v>1088</v>
      </c>
      <c r="M3540" s="1" t="str">
        <f t="shared" si="166"/>
        <v>8630</v>
      </c>
      <c r="N3540" s="1" t="str">
        <f t="shared" si="167"/>
        <v>Rüti ZH</v>
      </c>
      <c r="O3540" s="1" t="s">
        <v>24</v>
      </c>
      <c r="P3540" s="1" t="s">
        <v>9601</v>
      </c>
      <c r="Q3540" s="1" t="s">
        <v>128</v>
      </c>
      <c r="R3540" s="1" t="s">
        <v>22</v>
      </c>
      <c r="S3540" s="1" t="s">
        <v>22</v>
      </c>
      <c r="T3540" s="1" t="s">
        <v>9602</v>
      </c>
      <c r="U3540" s="1" t="s">
        <v>27</v>
      </c>
    </row>
    <row r="3541" spans="1:21" ht="30" x14ac:dyDescent="0.2">
      <c r="A3541" s="1" t="s">
        <v>16</v>
      </c>
      <c r="B3541" s="1" t="s">
        <v>17</v>
      </c>
      <c r="C3541" s="1" t="s">
        <v>5653</v>
      </c>
      <c r="D3541" s="1" t="s">
        <v>16355</v>
      </c>
      <c r="E3541" s="1" t="s">
        <v>1753</v>
      </c>
      <c r="F3541" s="1" t="s">
        <v>1754</v>
      </c>
      <c r="G3541" s="2" t="str">
        <f t="shared" si="165"/>
        <v>Bethesda Spital AG
_x000D_Frauenmedizin</v>
      </c>
      <c r="H3541" s="1" t="s">
        <v>1755</v>
      </c>
      <c r="I3541" s="1" t="str" cm="1">
        <f t="array" ref="I3541">IF(H3541="","",IF(COUNT(VALUE(MID(H3541,ROW($A$1:$A$100),1)))=0,H3541,TRIM(LEFT(H3541,MATCH(TRUE,ISNUMBER(VALUE(MID(H3541,ROW($A$1:$A$100),1))),0)-1))))</f>
        <v>Gellertstrasse</v>
      </c>
      <c r="J3541" s="1" t="str" cm="1">
        <f t="array" ref="J3541">IF(H3541="","",IF(COUNT(VALUE(MID(H3541,ROW($A$1:$A$100),1)))=0,"",RIGHT(H3541,LEN(H3541)-MATCH(TRUE,ISNUMBER(VALUE(MID(H3541,ROW($A$1:$A$100),1))),0)+1)))</f>
        <v>144</v>
      </c>
      <c r="K3541" s="1" t="s">
        <v>22</v>
      </c>
      <c r="L3541" s="1" t="s">
        <v>1756</v>
      </c>
      <c r="M3541" s="1" t="str">
        <f t="shared" si="166"/>
        <v>4052</v>
      </c>
      <c r="N3541" s="1" t="str">
        <f t="shared" si="167"/>
        <v>Basel</v>
      </c>
      <c r="O3541" s="1" t="s">
        <v>24</v>
      </c>
      <c r="P3541" s="1" t="s">
        <v>16356</v>
      </c>
      <c r="Q3541" s="1" t="s">
        <v>21</v>
      </c>
      <c r="R3541" s="1" t="s">
        <v>22</v>
      </c>
      <c r="S3541" s="1" t="s">
        <v>22</v>
      </c>
      <c r="T3541" s="1" t="s">
        <v>16357</v>
      </c>
      <c r="U3541" s="1" t="s">
        <v>27</v>
      </c>
    </row>
    <row r="3542" spans="1:21" ht="15" x14ac:dyDescent="0.2">
      <c r="A3542" s="1" t="s">
        <v>73</v>
      </c>
      <c r="B3542" s="1" t="s">
        <v>17</v>
      </c>
      <c r="C3542" s="1" t="s">
        <v>15044</v>
      </c>
      <c r="D3542" s="1" t="s">
        <v>15045</v>
      </c>
      <c r="E3542" s="1" t="s">
        <v>2478</v>
      </c>
      <c r="F3542" s="1" t="s">
        <v>22</v>
      </c>
      <c r="G3542" s="2" t="str">
        <f t="shared" si="165"/>
        <v>Medbase St. Gallen Einstein</v>
      </c>
      <c r="H3542" s="1" t="s">
        <v>2479</v>
      </c>
      <c r="I3542" s="1" t="str" cm="1">
        <f t="array" ref="I3542">IF(H3542="","",IF(COUNT(VALUE(MID(H3542,ROW($A$1:$A$100),1)))=0,H3542,TRIM(LEFT(H3542,MATCH(TRUE,ISNUMBER(VALUE(MID(H3542,ROW($A$1:$A$100),1))),0)-1))))</f>
        <v>Wassergasse</v>
      </c>
      <c r="J3542" s="1" t="str" cm="1">
        <f t="array" ref="J3542">IF(H3542="","",IF(COUNT(VALUE(MID(H3542,ROW($A$1:$A$100),1)))=0,"",RIGHT(H3542,LEN(H3542)-MATCH(TRUE,ISNUMBER(VALUE(MID(H3542,ROW($A$1:$A$100),1))),0)+1)))</f>
        <v>7</v>
      </c>
      <c r="K3542" s="1" t="s">
        <v>22</v>
      </c>
      <c r="L3542" s="1" t="s">
        <v>375</v>
      </c>
      <c r="M3542" s="1" t="str">
        <f t="shared" si="166"/>
        <v>9000</v>
      </c>
      <c r="N3542" s="1" t="str">
        <f t="shared" si="167"/>
        <v>St. Gallen</v>
      </c>
      <c r="O3542" s="1" t="s">
        <v>24</v>
      </c>
      <c r="P3542" s="1" t="s">
        <v>15046</v>
      </c>
      <c r="Q3542" s="1" t="s">
        <v>80</v>
      </c>
      <c r="R3542" s="1" t="s">
        <v>22</v>
      </c>
      <c r="S3542" s="1" t="s">
        <v>22</v>
      </c>
      <c r="T3542" s="1" t="s">
        <v>15047</v>
      </c>
      <c r="U3542" s="1" t="s">
        <v>27</v>
      </c>
    </row>
    <row r="3543" spans="1:21" ht="15" x14ac:dyDescent="0.2">
      <c r="A3543" s="1" t="s">
        <v>16</v>
      </c>
      <c r="B3543" s="1" t="s">
        <v>64</v>
      </c>
      <c r="C3543" s="1" t="s">
        <v>9751</v>
      </c>
      <c r="D3543" s="1" t="s">
        <v>9752</v>
      </c>
      <c r="E3543" s="1" t="s">
        <v>9753</v>
      </c>
      <c r="F3543" s="1" t="s">
        <v>22</v>
      </c>
      <c r="G3543" s="2" t="str">
        <f t="shared" si="165"/>
        <v>Praxis Dr. Stierli Metascha</v>
      </c>
      <c r="H3543" s="1" t="s">
        <v>9754</v>
      </c>
      <c r="I3543" s="1" t="str" cm="1">
        <f t="array" ref="I3543">IF(H3543="","",IF(COUNT(VALUE(MID(H3543,ROW($A$1:$A$100),1)))=0,H3543,TRIM(LEFT(H3543,MATCH(TRUE,ISNUMBER(VALUE(MID(H3543,ROW($A$1:$A$100),1))),0)-1))))</f>
        <v>Luisenstrasse</v>
      </c>
      <c r="J3543" s="1" t="str" cm="1">
        <f t="array" ref="J3543">IF(H3543="","",IF(COUNT(VALUE(MID(H3543,ROW($A$1:$A$100),1)))=0,"",RIGHT(H3543,LEN(H3543)-MATCH(TRUE,ISNUMBER(VALUE(MID(H3543,ROW($A$1:$A$100),1))),0)+1)))</f>
        <v>38</v>
      </c>
      <c r="K3543" s="1" t="s">
        <v>22</v>
      </c>
      <c r="L3543" s="1" t="s">
        <v>9755</v>
      </c>
      <c r="M3543" s="1" t="str">
        <f t="shared" si="166"/>
        <v>3005</v>
      </c>
      <c r="N3543" s="1" t="str">
        <f t="shared" si="167"/>
        <v>Bern</v>
      </c>
      <c r="O3543" s="1" t="s">
        <v>24</v>
      </c>
      <c r="P3543" s="1" t="s">
        <v>9756</v>
      </c>
      <c r="Q3543" s="1" t="s">
        <v>21</v>
      </c>
      <c r="R3543" s="1" t="s">
        <v>22</v>
      </c>
      <c r="S3543" s="1" t="s">
        <v>22</v>
      </c>
      <c r="T3543" s="1" t="s">
        <v>9757</v>
      </c>
      <c r="U3543" s="1" t="s">
        <v>27</v>
      </c>
    </row>
    <row r="3544" spans="1:21" ht="30" x14ac:dyDescent="0.2">
      <c r="A3544" s="1" t="s">
        <v>16</v>
      </c>
      <c r="B3544" s="1" t="s">
        <v>1538</v>
      </c>
      <c r="C3544" s="1" t="s">
        <v>8562</v>
      </c>
      <c r="D3544" s="1" t="s">
        <v>9606</v>
      </c>
      <c r="E3544" s="1" t="s">
        <v>1698</v>
      </c>
      <c r="F3544" s="1" t="s">
        <v>3806</v>
      </c>
      <c r="G3544" s="2" t="str">
        <f t="shared" si="165"/>
        <v>Universitätsspital Zürich
_x000D_Reproduktions-Endokrinologie</v>
      </c>
      <c r="H3544" s="1" t="s">
        <v>1700</v>
      </c>
      <c r="I3544" s="1" t="str" cm="1">
        <f t="array" ref="I3544">IF(H3544="","",IF(COUNT(VALUE(MID(H3544,ROW($A$1:$A$100),1)))=0,H3544,TRIM(LEFT(H3544,MATCH(TRUE,ISNUMBER(VALUE(MID(H3544,ROW($A$1:$A$100),1))),0)-1))))</f>
        <v>Frauenklinikstrasse</v>
      </c>
      <c r="J3544" s="1" t="str" cm="1">
        <f t="array" ref="J3544">IF(H3544="","",IF(COUNT(VALUE(MID(H3544,ROW($A$1:$A$100),1)))=0,"",RIGHT(H3544,LEN(H3544)-MATCH(TRUE,ISNUMBER(VALUE(MID(H3544,ROW($A$1:$A$100),1))),0)+1)))</f>
        <v>10</v>
      </c>
      <c r="K3544" s="1" t="s">
        <v>22</v>
      </c>
      <c r="L3544" s="1" t="s">
        <v>1701</v>
      </c>
      <c r="M3544" s="1" t="str">
        <f t="shared" si="166"/>
        <v>8091</v>
      </c>
      <c r="N3544" s="1" t="str">
        <f t="shared" si="167"/>
        <v>Zürich</v>
      </c>
      <c r="O3544" s="1" t="s">
        <v>24</v>
      </c>
      <c r="P3544" s="1" t="s">
        <v>9607</v>
      </c>
      <c r="Q3544" s="1" t="s">
        <v>21</v>
      </c>
      <c r="R3544" s="1" t="s">
        <v>22</v>
      </c>
      <c r="S3544" s="1" t="s">
        <v>22</v>
      </c>
      <c r="T3544" s="1" t="s">
        <v>9608</v>
      </c>
      <c r="U3544" s="1" t="s">
        <v>27</v>
      </c>
    </row>
    <row r="3545" spans="1:21" ht="15" x14ac:dyDescent="0.2">
      <c r="A3545" s="1" t="s">
        <v>73</v>
      </c>
      <c r="B3545" s="1" t="s">
        <v>64</v>
      </c>
      <c r="C3545" s="1" t="s">
        <v>9758</v>
      </c>
      <c r="D3545" s="1" t="s">
        <v>9759</v>
      </c>
      <c r="E3545" s="1" t="s">
        <v>9760</v>
      </c>
      <c r="F3545" s="1" t="s">
        <v>22</v>
      </c>
      <c r="G3545" s="2" t="str">
        <f t="shared" si="165"/>
        <v>Praxis Dr. Stingelin Tom</v>
      </c>
      <c r="H3545" s="1" t="s">
        <v>9761</v>
      </c>
      <c r="I3545" s="1" t="str" cm="1">
        <f t="array" ref="I3545">IF(H3545="","",IF(COUNT(VALUE(MID(H3545,ROW($A$1:$A$100),1)))=0,H3545,TRIM(LEFT(H3545,MATCH(TRUE,ISNUMBER(VALUE(MID(H3545,ROW($A$1:$A$100),1))),0)-1))))</f>
        <v>Schaffhauserstrasse</v>
      </c>
      <c r="J3545" s="1" t="str" cm="1">
        <f t="array" ref="J3545">IF(H3545="","",IF(COUNT(VALUE(MID(H3545,ROW($A$1:$A$100),1)))=0,"",RIGHT(H3545,LEN(H3545)-MATCH(TRUE,ISNUMBER(VALUE(MID(H3545,ROW($A$1:$A$100),1))),0)+1)))</f>
        <v>34</v>
      </c>
      <c r="K3545" s="1" t="s">
        <v>22</v>
      </c>
      <c r="L3545" s="1" t="s">
        <v>505</v>
      </c>
      <c r="M3545" s="1" t="str">
        <f t="shared" si="166"/>
        <v>8006</v>
      </c>
      <c r="N3545" s="1" t="str">
        <f t="shared" si="167"/>
        <v>Zürich</v>
      </c>
      <c r="O3545" s="1" t="s">
        <v>24</v>
      </c>
      <c r="P3545" s="1" t="s">
        <v>9762</v>
      </c>
      <c r="Q3545" s="1" t="s">
        <v>128</v>
      </c>
      <c r="R3545" s="1" t="s">
        <v>22</v>
      </c>
      <c r="S3545" s="1" t="s">
        <v>22</v>
      </c>
      <c r="T3545" s="1" t="s">
        <v>9763</v>
      </c>
      <c r="U3545" s="1" t="s">
        <v>27</v>
      </c>
    </row>
    <row r="3546" spans="1:21" ht="30" x14ac:dyDescent="0.2">
      <c r="A3546" s="1" t="s">
        <v>16</v>
      </c>
      <c r="B3546" s="1" t="s">
        <v>64</v>
      </c>
      <c r="C3546" s="1" t="s">
        <v>1261</v>
      </c>
      <c r="D3546" s="1" t="s">
        <v>3512</v>
      </c>
      <c r="E3546" s="1" t="s">
        <v>3505</v>
      </c>
      <c r="F3546" s="1" t="s">
        <v>21</v>
      </c>
      <c r="G3546" s="2" t="str">
        <f t="shared" si="165"/>
        <v>Gesundheitszentrum Fricktal AG
_x000D_Gynäkologie und Geburtshilfe</v>
      </c>
      <c r="H3546" s="1" t="s">
        <v>3506</v>
      </c>
      <c r="I3546" s="1" t="str" cm="1">
        <f t="array" ref="I3546">IF(H3546="","",IF(COUNT(VALUE(MID(H3546,ROW($A$1:$A$100),1)))=0,H3546,TRIM(LEFT(H3546,MATCH(TRUE,ISNUMBER(VALUE(MID(H3546,ROW($A$1:$A$100),1))),0)-1))))</f>
        <v>Riburgerstrasse</v>
      </c>
      <c r="J3546" s="1" t="str" cm="1">
        <f t="array" ref="J3546">IF(H3546="","",IF(COUNT(VALUE(MID(H3546,ROW($A$1:$A$100),1)))=0,"",RIGHT(H3546,LEN(H3546)-MATCH(TRUE,ISNUMBER(VALUE(MID(H3546,ROW($A$1:$A$100),1))),0)+1)))</f>
        <v>12</v>
      </c>
      <c r="K3546" s="1" t="s">
        <v>22</v>
      </c>
      <c r="L3546" s="1" t="s">
        <v>2269</v>
      </c>
      <c r="M3546" s="1" t="str">
        <f t="shared" si="166"/>
        <v>4310</v>
      </c>
      <c r="N3546" s="1" t="str">
        <f t="shared" si="167"/>
        <v>Rheinfelden</v>
      </c>
      <c r="O3546" s="1" t="s">
        <v>24</v>
      </c>
      <c r="P3546" s="1" t="s">
        <v>3513</v>
      </c>
      <c r="Q3546" s="1" t="s">
        <v>21</v>
      </c>
      <c r="R3546" s="1" t="s">
        <v>22</v>
      </c>
      <c r="S3546" s="1" t="s">
        <v>22</v>
      </c>
      <c r="T3546" s="1" t="s">
        <v>3514</v>
      </c>
      <c r="U3546" s="1" t="s">
        <v>27</v>
      </c>
    </row>
    <row r="3547" spans="1:21" ht="15" x14ac:dyDescent="0.2">
      <c r="A3547" s="1" t="s">
        <v>16</v>
      </c>
      <c r="B3547" s="1" t="s">
        <v>64</v>
      </c>
      <c r="C3547" s="1" t="s">
        <v>4014</v>
      </c>
      <c r="D3547" s="1" t="s">
        <v>9603</v>
      </c>
      <c r="E3547" s="1" t="s">
        <v>6149</v>
      </c>
      <c r="F3547" s="1" t="s">
        <v>22</v>
      </c>
      <c r="G3547" s="2" t="str">
        <f t="shared" si="165"/>
        <v>Gyné Lang AG</v>
      </c>
      <c r="H3547" s="1" t="s">
        <v>6150</v>
      </c>
      <c r="I3547" s="1" t="str" cm="1">
        <f t="array" ref="I3547">IF(H3547="","",IF(COUNT(VALUE(MID(H3547,ROW($A$1:$A$100),1)))=0,H3547,TRIM(LEFT(H3547,MATCH(TRUE,ISNUMBER(VALUE(MID(H3547,ROW($A$1:$A$100),1))),0)-1))))</f>
        <v>Kohlrainstrasse</v>
      </c>
      <c r="J3547" s="1" t="str" cm="1">
        <f t="array" ref="J3547">IF(H3547="","",IF(COUNT(VALUE(MID(H3547,ROW($A$1:$A$100),1)))=0,"",RIGHT(H3547,LEN(H3547)-MATCH(TRUE,ISNUMBER(VALUE(MID(H3547,ROW($A$1:$A$100),1))),0)+1)))</f>
        <v>10</v>
      </c>
      <c r="K3547" s="1" t="s">
        <v>22</v>
      </c>
      <c r="L3547" s="1" t="s">
        <v>3090</v>
      </c>
      <c r="M3547" s="1" t="str">
        <f t="shared" si="166"/>
        <v>8700</v>
      </c>
      <c r="N3547" s="1" t="str">
        <f t="shared" si="167"/>
        <v>Küsnacht ZH</v>
      </c>
      <c r="O3547" s="1" t="s">
        <v>24</v>
      </c>
      <c r="P3547" s="1" t="s">
        <v>9604</v>
      </c>
      <c r="Q3547" s="1" t="s">
        <v>21</v>
      </c>
      <c r="R3547" s="1" t="s">
        <v>22</v>
      </c>
      <c r="S3547" s="1" t="s">
        <v>22</v>
      </c>
      <c r="T3547" s="1" t="s">
        <v>9605</v>
      </c>
      <c r="U3547" s="1" t="s">
        <v>27</v>
      </c>
    </row>
    <row r="3548" spans="1:21" ht="15" x14ac:dyDescent="0.2">
      <c r="A3548" s="1" t="s">
        <v>16</v>
      </c>
      <c r="B3548" s="1" t="s">
        <v>64</v>
      </c>
      <c r="C3548" s="1" t="s">
        <v>691</v>
      </c>
      <c r="D3548" s="1" t="s">
        <v>7342</v>
      </c>
      <c r="E3548" s="1" t="s">
        <v>5489</v>
      </c>
      <c r="F3548" s="1" t="s">
        <v>22</v>
      </c>
      <c r="G3548" s="2" t="str">
        <f t="shared" si="165"/>
        <v>Quartierpraxis Rigiplatz</v>
      </c>
      <c r="H3548" s="1" t="s">
        <v>5490</v>
      </c>
      <c r="I3548" s="1" t="str" cm="1">
        <f t="array" ref="I3548">IF(H3548="","",IF(COUNT(VALUE(MID(H3548,ROW($A$1:$A$100),1)))=0,H3548,TRIM(LEFT(H3548,MATCH(TRUE,ISNUMBER(VALUE(MID(H3548,ROW($A$1:$A$100),1))),0)-1))))</f>
        <v>Universitätstrasse</v>
      </c>
      <c r="J3548" s="1" t="str" cm="1">
        <f t="array" ref="J3548">IF(H3548="","",IF(COUNT(VALUE(MID(H3548,ROW($A$1:$A$100),1)))=0,"",RIGHT(H3548,LEN(H3548)-MATCH(TRUE,ISNUMBER(VALUE(MID(H3548,ROW($A$1:$A$100),1))),0)+1)))</f>
        <v>100</v>
      </c>
      <c r="K3548" s="1" t="s">
        <v>22</v>
      </c>
      <c r="L3548" s="1" t="s">
        <v>505</v>
      </c>
      <c r="M3548" s="1" t="str">
        <f t="shared" si="166"/>
        <v>8006</v>
      </c>
      <c r="N3548" s="1" t="str">
        <f t="shared" si="167"/>
        <v>Zürich</v>
      </c>
      <c r="O3548" s="1" t="s">
        <v>24</v>
      </c>
      <c r="P3548" s="1" t="s">
        <v>7343</v>
      </c>
      <c r="Q3548" s="1" t="s">
        <v>128</v>
      </c>
      <c r="R3548" s="1" t="s">
        <v>22</v>
      </c>
      <c r="S3548" s="1" t="s">
        <v>22</v>
      </c>
      <c r="T3548" s="1" t="s">
        <v>7344</v>
      </c>
      <c r="U3548" s="1" t="s">
        <v>27</v>
      </c>
    </row>
    <row r="3549" spans="1:21" ht="15" x14ac:dyDescent="0.2">
      <c r="A3549" s="1" t="s">
        <v>73</v>
      </c>
      <c r="B3549" s="1" t="s">
        <v>64</v>
      </c>
      <c r="C3549" s="1" t="s">
        <v>2069</v>
      </c>
      <c r="D3549" s="1" t="s">
        <v>2070</v>
      </c>
      <c r="E3549" s="1" t="s">
        <v>2071</v>
      </c>
      <c r="F3549" s="1" t="s">
        <v>22</v>
      </c>
      <c r="G3549" s="2" t="str">
        <f t="shared" si="165"/>
        <v>Polipraxis St. Gallen AG</v>
      </c>
      <c r="H3549" s="1" t="s">
        <v>2072</v>
      </c>
      <c r="I3549" s="1" t="str" cm="1">
        <f t="array" ref="I3549">IF(H3549="","",IF(COUNT(VALUE(MID(H3549,ROW($A$1:$A$100),1)))=0,H3549,TRIM(LEFT(H3549,MATCH(TRUE,ISNUMBER(VALUE(MID(H3549,ROW($A$1:$A$100),1))),0)-1))))</f>
        <v>Kornhausstrasse</v>
      </c>
      <c r="J3549" s="1" t="str" cm="1">
        <f t="array" ref="J3549">IF(H3549="","",IF(COUNT(VALUE(MID(H3549,ROW($A$1:$A$100),1)))=0,"",RIGHT(H3549,LEN(H3549)-MATCH(TRUE,ISNUMBER(VALUE(MID(H3549,ROW($A$1:$A$100),1))),0)+1)))</f>
        <v>3</v>
      </c>
      <c r="K3549" s="1" t="s">
        <v>22</v>
      </c>
      <c r="L3549" s="1" t="s">
        <v>375</v>
      </c>
      <c r="M3549" s="1" t="str">
        <f t="shared" si="166"/>
        <v>9000</v>
      </c>
      <c r="N3549" s="1" t="str">
        <f t="shared" si="167"/>
        <v>St. Gallen</v>
      </c>
      <c r="O3549" s="1" t="s">
        <v>24</v>
      </c>
      <c r="P3549" s="1" t="s">
        <v>2073</v>
      </c>
      <c r="Q3549" s="1" t="s">
        <v>128</v>
      </c>
      <c r="R3549" s="1" t="s">
        <v>22</v>
      </c>
      <c r="S3549" s="1" t="s">
        <v>22</v>
      </c>
      <c r="T3549" s="1" t="s">
        <v>2074</v>
      </c>
      <c r="U3549" s="1" t="s">
        <v>27</v>
      </c>
    </row>
    <row r="3550" spans="1:21" ht="15" x14ac:dyDescent="0.2">
      <c r="A3550" s="1" t="s">
        <v>16</v>
      </c>
      <c r="B3550" s="1" t="s">
        <v>17</v>
      </c>
      <c r="C3550" s="1" t="s">
        <v>13091</v>
      </c>
      <c r="D3550" s="1" t="s">
        <v>13092</v>
      </c>
      <c r="E3550" s="1" t="s">
        <v>605</v>
      </c>
      <c r="F3550" s="1" t="s">
        <v>22</v>
      </c>
      <c r="G3550" s="2" t="str">
        <f t="shared" si="165"/>
        <v>Ärztehaus Gossau</v>
      </c>
      <c r="H3550" s="1" t="s">
        <v>606</v>
      </c>
      <c r="I3550" s="1" t="str" cm="1">
        <f t="array" ref="I3550">IF(H3550="","",IF(COUNT(VALUE(MID(H3550,ROW($A$1:$A$100),1)))=0,H3550,TRIM(LEFT(H3550,MATCH(TRUE,ISNUMBER(VALUE(MID(H3550,ROW($A$1:$A$100),1))),0)-1))))</f>
        <v>Lerchenstrasse</v>
      </c>
      <c r="J3550" s="1" t="str" cm="1">
        <f t="array" ref="J3550">IF(H3550="","",IF(COUNT(VALUE(MID(H3550,ROW($A$1:$A$100),1)))=0,"",RIGHT(H3550,LEN(H3550)-MATCH(TRUE,ISNUMBER(VALUE(MID(H3550,ROW($A$1:$A$100),1))),0)+1)))</f>
        <v>32</v>
      </c>
      <c r="K3550" s="1" t="s">
        <v>22</v>
      </c>
      <c r="L3550" s="1" t="s">
        <v>607</v>
      </c>
      <c r="M3550" s="1" t="str">
        <f t="shared" si="166"/>
        <v>9200</v>
      </c>
      <c r="N3550" s="1" t="str">
        <f t="shared" si="167"/>
        <v>Gossau SG</v>
      </c>
      <c r="O3550" s="1" t="s">
        <v>24</v>
      </c>
      <c r="P3550" s="1" t="s">
        <v>13093</v>
      </c>
      <c r="Q3550" s="1" t="s">
        <v>21</v>
      </c>
      <c r="R3550" s="1" t="s">
        <v>22</v>
      </c>
      <c r="S3550" s="1" t="s">
        <v>22</v>
      </c>
      <c r="T3550" s="1" t="s">
        <v>13094</v>
      </c>
      <c r="U3550" s="1" t="s">
        <v>27</v>
      </c>
    </row>
    <row r="3551" spans="1:21" ht="15" x14ac:dyDescent="0.2">
      <c r="A3551" s="1" t="s">
        <v>16</v>
      </c>
      <c r="B3551" s="1" t="s">
        <v>64</v>
      </c>
      <c r="C3551" s="1" t="s">
        <v>1220</v>
      </c>
      <c r="D3551" s="1" t="s">
        <v>1221</v>
      </c>
      <c r="E3551" s="1" t="s">
        <v>1222</v>
      </c>
      <c r="F3551" s="1" t="s">
        <v>22</v>
      </c>
      <c r="G3551" s="2" t="str">
        <f t="shared" si="165"/>
        <v>Familienpraxis Frauenfeld</v>
      </c>
      <c r="H3551" s="1" t="s">
        <v>1223</v>
      </c>
      <c r="I3551" s="1" t="str" cm="1">
        <f t="array" ref="I3551">IF(H3551="","",IF(COUNT(VALUE(MID(H3551,ROW($A$1:$A$100),1)))=0,H3551,TRIM(LEFT(H3551,MATCH(TRUE,ISNUMBER(VALUE(MID(H3551,ROW($A$1:$A$100),1))),0)-1))))</f>
        <v>Marktstrasse</v>
      </c>
      <c r="J3551" s="1" t="str" cm="1">
        <f t="array" ref="J3551">IF(H3551="","",IF(COUNT(VALUE(MID(H3551,ROW($A$1:$A$100),1)))=0,"",RIGHT(H3551,LEN(H3551)-MATCH(TRUE,ISNUMBER(VALUE(MID(H3551,ROW($A$1:$A$100),1))),0)+1)))</f>
        <v>12</v>
      </c>
      <c r="K3551" s="1" t="s">
        <v>22</v>
      </c>
      <c r="L3551" s="1" t="s">
        <v>187</v>
      </c>
      <c r="M3551" s="1" t="str">
        <f t="shared" si="166"/>
        <v>8500</v>
      </c>
      <c r="N3551" s="1" t="str">
        <f t="shared" si="167"/>
        <v>Frauenfeld</v>
      </c>
      <c r="O3551" s="1" t="s">
        <v>24</v>
      </c>
      <c r="P3551" s="1" t="s">
        <v>1224</v>
      </c>
      <c r="Q3551" s="1" t="s">
        <v>80</v>
      </c>
      <c r="R3551" s="1" t="s">
        <v>22</v>
      </c>
      <c r="S3551" s="1" t="s">
        <v>22</v>
      </c>
      <c r="T3551" s="1" t="s">
        <v>1225</v>
      </c>
      <c r="U3551" s="1" t="s">
        <v>27</v>
      </c>
    </row>
    <row r="3552" spans="1:21" ht="15" x14ac:dyDescent="0.2">
      <c r="A3552" s="1" t="s">
        <v>16</v>
      </c>
      <c r="B3552" s="1" t="s">
        <v>64</v>
      </c>
      <c r="C3552" s="1" t="s">
        <v>1911</v>
      </c>
      <c r="D3552" s="1" t="s">
        <v>9620</v>
      </c>
      <c r="E3552" s="1" t="s">
        <v>3658</v>
      </c>
      <c r="F3552" s="1" t="s">
        <v>22</v>
      </c>
      <c r="G3552" s="2" t="str">
        <f t="shared" si="165"/>
        <v>Medizin Limmatquai</v>
      </c>
      <c r="H3552" s="1" t="s">
        <v>3659</v>
      </c>
      <c r="I3552" s="1" t="str" cm="1">
        <f t="array" ref="I3552">IF(H3552="","",IF(COUNT(VALUE(MID(H3552,ROW($A$1:$A$100),1)))=0,H3552,TRIM(LEFT(H3552,MATCH(TRUE,ISNUMBER(VALUE(MID(H3552,ROW($A$1:$A$100),1))),0)-1))))</f>
        <v>Limmatquai</v>
      </c>
      <c r="J3552" s="1" t="str" cm="1">
        <f t="array" ref="J3552">IF(H3552="","",IF(COUNT(VALUE(MID(H3552,ROW($A$1:$A$100),1)))=0,"",RIGHT(H3552,LEN(H3552)-MATCH(TRUE,ISNUMBER(VALUE(MID(H3552,ROW($A$1:$A$100),1))),0)+1)))</f>
        <v>78</v>
      </c>
      <c r="K3552" s="1" t="s">
        <v>22</v>
      </c>
      <c r="L3552" s="1" t="s">
        <v>415</v>
      </c>
      <c r="M3552" s="1" t="str">
        <f t="shared" si="166"/>
        <v>8001</v>
      </c>
      <c r="N3552" s="1" t="str">
        <f t="shared" si="167"/>
        <v>Zürich</v>
      </c>
      <c r="O3552" s="1" t="s">
        <v>24</v>
      </c>
      <c r="P3552" s="1" t="s">
        <v>9621</v>
      </c>
      <c r="Q3552" s="1" t="s">
        <v>128</v>
      </c>
      <c r="R3552" s="1" t="s">
        <v>22</v>
      </c>
      <c r="S3552" s="1" t="s">
        <v>22</v>
      </c>
      <c r="T3552" s="1" t="s">
        <v>9622</v>
      </c>
      <c r="U3552" s="1" t="s">
        <v>27</v>
      </c>
    </row>
    <row r="3553" spans="1:21" ht="30" x14ac:dyDescent="0.2">
      <c r="A3553" s="1" t="s">
        <v>16</v>
      </c>
      <c r="B3553" s="1" t="s">
        <v>64</v>
      </c>
      <c r="C3553" s="1" t="s">
        <v>3393</v>
      </c>
      <c r="D3553" s="1" t="s">
        <v>9620</v>
      </c>
      <c r="E3553" s="1" t="s">
        <v>894</v>
      </c>
      <c r="F3553" s="1" t="s">
        <v>895</v>
      </c>
      <c r="G3553" s="2" t="str">
        <f t="shared" si="165"/>
        <v>Stadtspital Triemli
_x000D_Frauenklinik Triemli</v>
      </c>
      <c r="H3553" s="1" t="s">
        <v>896</v>
      </c>
      <c r="I3553" s="1" t="str" cm="1">
        <f t="array" ref="I3553">IF(H3553="","",IF(COUNT(VALUE(MID(H3553,ROW($A$1:$A$100),1)))=0,H3553,TRIM(LEFT(H3553,MATCH(TRUE,ISNUMBER(VALUE(MID(H3553,ROW($A$1:$A$100),1))),0)-1))))</f>
        <v>Birmensdorferstrasse</v>
      </c>
      <c r="J3553" s="1" t="str" cm="1">
        <f t="array" ref="J3553">IF(H3553="","",IF(COUNT(VALUE(MID(H3553,ROW($A$1:$A$100),1)))=0,"",RIGHT(H3553,LEN(H3553)-MATCH(TRUE,ISNUMBER(VALUE(MID(H3553,ROW($A$1:$A$100),1))),0)+1)))</f>
        <v>497</v>
      </c>
      <c r="K3553" s="1" t="s">
        <v>22</v>
      </c>
      <c r="L3553" s="1" t="s">
        <v>897</v>
      </c>
      <c r="M3553" s="1" t="str">
        <f t="shared" si="166"/>
        <v>8063</v>
      </c>
      <c r="N3553" s="1" t="str">
        <f t="shared" si="167"/>
        <v>Zürich</v>
      </c>
      <c r="O3553" s="1" t="s">
        <v>24</v>
      </c>
      <c r="P3553" s="1" t="s">
        <v>9621</v>
      </c>
      <c r="Q3553" s="1" t="s">
        <v>21</v>
      </c>
      <c r="R3553" s="1" t="s">
        <v>80</v>
      </c>
      <c r="S3553" s="1" t="s">
        <v>22</v>
      </c>
      <c r="T3553" s="1" t="s">
        <v>9644</v>
      </c>
      <c r="U3553" s="1" t="s">
        <v>27</v>
      </c>
    </row>
    <row r="3554" spans="1:21" ht="15" x14ac:dyDescent="0.2">
      <c r="A3554" s="1" t="s">
        <v>16</v>
      </c>
      <c r="B3554" s="1" t="s">
        <v>64</v>
      </c>
      <c r="C3554" s="1" t="s">
        <v>268</v>
      </c>
      <c r="D3554" s="1" t="s">
        <v>9620</v>
      </c>
      <c r="E3554" s="1" t="s">
        <v>1608</v>
      </c>
      <c r="F3554" s="1" t="s">
        <v>22</v>
      </c>
      <c r="G3554" s="2" t="str">
        <f t="shared" si="165"/>
        <v>mediX Praxis schwamendingen</v>
      </c>
      <c r="H3554" s="1" t="s">
        <v>1609</v>
      </c>
      <c r="I3554" s="1" t="str" cm="1">
        <f t="array" ref="I3554">IF(H3554="","",IF(COUNT(VALUE(MID(H3554,ROW($A$1:$A$100),1)))=0,H3554,TRIM(LEFT(H3554,MATCH(TRUE,ISNUMBER(VALUE(MID(H3554,ROW($A$1:$A$100),1))),0)-1))))</f>
        <v>Mattenhof</v>
      </c>
      <c r="J3554" s="1" t="str" cm="1">
        <f t="array" ref="J3554">IF(H3554="","",IF(COUNT(VALUE(MID(H3554,ROW($A$1:$A$100),1)))=0,"",RIGHT(H3554,LEN(H3554)-MATCH(TRUE,ISNUMBER(VALUE(MID(H3554,ROW($A$1:$A$100),1))),0)+1)))</f>
        <v>2</v>
      </c>
      <c r="K3554" s="1" t="s">
        <v>22</v>
      </c>
      <c r="L3554" s="1" t="s">
        <v>1610</v>
      </c>
      <c r="M3554" s="1" t="str">
        <f t="shared" si="166"/>
        <v>8051</v>
      </c>
      <c r="N3554" s="1" t="str">
        <f t="shared" si="167"/>
        <v>Zürich</v>
      </c>
      <c r="O3554" s="1" t="s">
        <v>24</v>
      </c>
      <c r="P3554" s="1" t="s">
        <v>9621</v>
      </c>
      <c r="Q3554" s="1" t="s">
        <v>128</v>
      </c>
      <c r="R3554" s="1" t="s">
        <v>22</v>
      </c>
      <c r="S3554" s="1" t="s">
        <v>22</v>
      </c>
      <c r="T3554" s="1" t="s">
        <v>11493</v>
      </c>
      <c r="U3554" s="1" t="s">
        <v>27</v>
      </c>
    </row>
    <row r="3555" spans="1:21" ht="15" x14ac:dyDescent="0.2">
      <c r="A3555" s="1" t="s">
        <v>16</v>
      </c>
      <c r="B3555" s="1" t="s">
        <v>64</v>
      </c>
      <c r="C3555" s="1" t="s">
        <v>2255</v>
      </c>
      <c r="D3555" s="1" t="s">
        <v>9658</v>
      </c>
      <c r="E3555" s="1" t="s">
        <v>9659</v>
      </c>
      <c r="F3555" s="1" t="s">
        <v>22</v>
      </c>
      <c r="G3555" s="2" t="str">
        <f t="shared" si="165"/>
        <v>Medizinische Praxis Engstrigen</v>
      </c>
      <c r="H3555" s="1" t="s">
        <v>9660</v>
      </c>
      <c r="I3555" s="1" t="str" cm="1">
        <f t="array" ref="I3555">IF(H3555="","",IF(COUNT(VALUE(MID(H3555,ROW($A$1:$A$100),1)))=0,H3555,TRIM(LEFT(H3555,MATCH(TRUE,ISNUMBER(VALUE(MID(H3555,ROW($A$1:$A$100),1))),0)-1))))</f>
        <v>Zürcherstrasse</v>
      </c>
      <c r="J3555" s="1" t="str" cm="1">
        <f t="array" ref="J3555">IF(H3555="","",IF(COUNT(VALUE(MID(H3555,ROW($A$1:$A$100),1)))=0,"",RIGHT(H3555,LEN(H3555)-MATCH(TRUE,ISNUMBER(VALUE(MID(H3555,ROW($A$1:$A$100),1))),0)+1)))</f>
        <v>149</v>
      </c>
      <c r="K3555" s="1" t="s">
        <v>22</v>
      </c>
      <c r="L3555" s="1" t="s">
        <v>3704</v>
      </c>
      <c r="M3555" s="1" t="str">
        <f t="shared" si="166"/>
        <v>8102</v>
      </c>
      <c r="N3555" s="1" t="str">
        <f t="shared" si="167"/>
        <v>Oberengstringen</v>
      </c>
      <c r="O3555" s="1" t="s">
        <v>24</v>
      </c>
      <c r="P3555" s="1" t="s">
        <v>9661</v>
      </c>
      <c r="Q3555" s="1" t="s">
        <v>128</v>
      </c>
      <c r="R3555" s="1" t="s">
        <v>22</v>
      </c>
      <c r="S3555" s="1" t="s">
        <v>22</v>
      </c>
      <c r="T3555" s="1" t="s">
        <v>9662</v>
      </c>
      <c r="U3555" s="1" t="s">
        <v>27</v>
      </c>
    </row>
    <row r="3556" spans="1:21" ht="30" x14ac:dyDescent="0.2">
      <c r="A3556" s="1" t="s">
        <v>73</v>
      </c>
      <c r="B3556" s="1" t="s">
        <v>64</v>
      </c>
      <c r="C3556" s="1" t="s">
        <v>5362</v>
      </c>
      <c r="D3556" s="1" t="s">
        <v>6847</v>
      </c>
      <c r="E3556" s="1" t="s">
        <v>6848</v>
      </c>
      <c r="F3556" s="1" t="s">
        <v>21</v>
      </c>
      <c r="G3556" s="2" t="str">
        <f t="shared" si="165"/>
        <v>Kantonales GZ Appenzell
_x000D_Gynäkologie und Geburtshilfe</v>
      </c>
      <c r="H3556" s="1" t="s">
        <v>6849</v>
      </c>
      <c r="I3556" s="1" t="str" cm="1">
        <f t="array" ref="I3556">IF(H3556="","",IF(COUNT(VALUE(MID(H3556,ROW($A$1:$A$100),1)))=0,H3556,TRIM(LEFT(H3556,MATCH(TRUE,ISNUMBER(VALUE(MID(H3556,ROW($A$1:$A$100),1))),0)-1))))</f>
        <v>Sonnhalde</v>
      </c>
      <c r="J3556" s="1" t="str" cm="1">
        <f t="array" ref="J3556">IF(H3556="","",IF(COUNT(VALUE(MID(H3556,ROW($A$1:$A$100),1)))=0,"",RIGHT(H3556,LEN(H3556)-MATCH(TRUE,ISNUMBER(VALUE(MID(H3556,ROW($A$1:$A$100),1))),0)+1)))</f>
        <v>2</v>
      </c>
      <c r="K3556" s="1" t="s">
        <v>22</v>
      </c>
      <c r="L3556" s="1" t="s">
        <v>6850</v>
      </c>
      <c r="M3556" s="1" t="str">
        <f t="shared" si="166"/>
        <v>9050</v>
      </c>
      <c r="N3556" s="1" t="str">
        <f t="shared" si="167"/>
        <v>Appenzell</v>
      </c>
      <c r="O3556" s="1" t="s">
        <v>24</v>
      </c>
      <c r="P3556" s="1" t="s">
        <v>6851</v>
      </c>
      <c r="Q3556" s="1" t="s">
        <v>21</v>
      </c>
      <c r="R3556" s="1" t="s">
        <v>22</v>
      </c>
      <c r="S3556" s="1" t="s">
        <v>22</v>
      </c>
      <c r="T3556" s="1" t="s">
        <v>6852</v>
      </c>
      <c r="U3556" s="1" t="s">
        <v>27</v>
      </c>
    </row>
    <row r="3557" spans="1:21" ht="30" x14ac:dyDescent="0.2">
      <c r="A3557" s="1" t="s">
        <v>73</v>
      </c>
      <c r="B3557" s="1" t="s">
        <v>64</v>
      </c>
      <c r="C3557" s="1" t="s">
        <v>14156</v>
      </c>
      <c r="D3557" s="1" t="s">
        <v>6847</v>
      </c>
      <c r="E3557" s="1" t="s">
        <v>1568</v>
      </c>
      <c r="F3557" s="1" t="s">
        <v>156</v>
      </c>
      <c r="G3557" s="2" t="str">
        <f t="shared" si="165"/>
        <v>Kantonsspital Baden AG
_x000D_Frauenklinik</v>
      </c>
      <c r="H3557" s="1" t="s">
        <v>1569</v>
      </c>
      <c r="I3557" s="1" t="str" cm="1">
        <f t="array" ref="I3557">IF(H3557="","",IF(COUNT(VALUE(MID(H3557,ROW($A$1:$A$100),1)))=0,H3557,TRIM(LEFT(H3557,MATCH(TRUE,ISNUMBER(VALUE(MID(H3557,ROW($A$1:$A$100),1))),0)-1))))</f>
        <v>Im Ergel</v>
      </c>
      <c r="J3557" s="1" t="str" cm="1">
        <f t="array" ref="J3557">IF(H3557="","",IF(COUNT(VALUE(MID(H3557,ROW($A$1:$A$100),1)))=0,"",RIGHT(H3557,LEN(H3557)-MATCH(TRUE,ISNUMBER(VALUE(MID(H3557,ROW($A$1:$A$100),1))),0)+1)))</f>
        <v>1</v>
      </c>
      <c r="K3557" s="1" t="s">
        <v>22</v>
      </c>
      <c r="L3557" s="1" t="s">
        <v>1570</v>
      </c>
      <c r="M3557" s="1" t="str">
        <f t="shared" si="166"/>
        <v>5404</v>
      </c>
      <c r="N3557" s="1" t="str">
        <f t="shared" si="167"/>
        <v>Baden</v>
      </c>
      <c r="O3557" s="1" t="s">
        <v>24</v>
      </c>
      <c r="P3557" s="1" t="s">
        <v>6851</v>
      </c>
      <c r="Q3557" s="1" t="s">
        <v>21</v>
      </c>
      <c r="R3557" s="1" t="s">
        <v>22</v>
      </c>
      <c r="S3557" s="1" t="s">
        <v>22</v>
      </c>
      <c r="T3557" s="1" t="s">
        <v>14157</v>
      </c>
      <c r="U3557" s="1" t="s">
        <v>27</v>
      </c>
    </row>
    <row r="3558" spans="1:21" ht="15" x14ac:dyDescent="0.2">
      <c r="A3558" s="1" t="s">
        <v>73</v>
      </c>
      <c r="B3558" s="1" t="s">
        <v>64</v>
      </c>
      <c r="C3558" s="1" t="s">
        <v>176</v>
      </c>
      <c r="D3558" s="1" t="s">
        <v>9596</v>
      </c>
      <c r="E3558" s="1" t="s">
        <v>9597</v>
      </c>
      <c r="F3558" s="1" t="s">
        <v>22</v>
      </c>
      <c r="G3558" s="2" t="str">
        <f t="shared" si="165"/>
        <v>Dr. med. Matti S. Kuronen AG</v>
      </c>
      <c r="H3558" s="1" t="s">
        <v>8098</v>
      </c>
      <c r="I3558" s="1" t="str" cm="1">
        <f t="array" ref="I3558">IF(H3558="","",IF(COUNT(VALUE(MID(H3558,ROW($A$1:$A$100),1)))=0,H3558,TRIM(LEFT(H3558,MATCH(TRUE,ISNUMBER(VALUE(MID(H3558,ROW($A$1:$A$100),1))),0)-1))))</f>
        <v>Schanzweg</v>
      </c>
      <c r="J3558" s="1" t="str" cm="1">
        <f t="array" ref="J3558">IF(H3558="","",IF(COUNT(VALUE(MID(H3558,ROW($A$1:$A$100),1)))=0,"",RIGHT(H3558,LEN(H3558)-MATCH(TRUE,ISNUMBER(VALUE(MID(H3558,ROW($A$1:$A$100),1))),0)+1)))</f>
        <v>7</v>
      </c>
      <c r="K3558" s="1" t="s">
        <v>22</v>
      </c>
      <c r="L3558" s="1" t="s">
        <v>1110</v>
      </c>
      <c r="M3558" s="1" t="str">
        <f t="shared" si="166"/>
        <v>5000</v>
      </c>
      <c r="N3558" s="1" t="str">
        <f t="shared" si="167"/>
        <v>Aarau</v>
      </c>
      <c r="O3558" s="1" t="s">
        <v>24</v>
      </c>
      <c r="P3558" s="1" t="s">
        <v>9598</v>
      </c>
      <c r="Q3558" s="1" t="s">
        <v>21</v>
      </c>
      <c r="R3558" s="1" t="s">
        <v>22</v>
      </c>
      <c r="S3558" s="1" t="s">
        <v>22</v>
      </c>
      <c r="T3558" s="1" t="s">
        <v>9599</v>
      </c>
      <c r="U3558" s="1" t="s">
        <v>27</v>
      </c>
    </row>
    <row r="3559" spans="1:21" ht="15" x14ac:dyDescent="0.2">
      <c r="A3559" s="1" t="s">
        <v>73</v>
      </c>
      <c r="B3559" s="1" t="s">
        <v>64</v>
      </c>
      <c r="C3559" s="1" t="s">
        <v>9504</v>
      </c>
      <c r="D3559" s="1" t="s">
        <v>9505</v>
      </c>
      <c r="E3559" s="1" t="s">
        <v>9506</v>
      </c>
      <c r="F3559" s="1" t="s">
        <v>22</v>
      </c>
      <c r="G3559" s="2" t="str">
        <f t="shared" si="165"/>
        <v>Frauenarztpraxis Dr. Stoessel</v>
      </c>
      <c r="H3559" s="1" t="s">
        <v>9507</v>
      </c>
      <c r="I3559" s="1" t="str" cm="1">
        <f t="array" ref="I3559">IF(H3559="","",IF(COUNT(VALUE(MID(H3559,ROW($A$1:$A$100),1)))=0,H3559,TRIM(LEFT(H3559,MATCH(TRUE,ISNUMBER(VALUE(MID(H3559,ROW($A$1:$A$100),1))),0)-1))))</f>
        <v>Forchstrasse</v>
      </c>
      <c r="J3559" s="1" t="str" cm="1">
        <f t="array" ref="J3559">IF(H3559="","",IF(COUNT(VALUE(MID(H3559,ROW($A$1:$A$100),1)))=0,"",RIGHT(H3559,LEN(H3559)-MATCH(TRUE,ISNUMBER(VALUE(MID(H3559,ROW($A$1:$A$100),1))),0)+1)))</f>
        <v>34</v>
      </c>
      <c r="K3559" s="1" t="s">
        <v>22</v>
      </c>
      <c r="L3559" s="1" t="s">
        <v>327</v>
      </c>
      <c r="M3559" s="1" t="str">
        <f t="shared" si="166"/>
        <v>8008</v>
      </c>
      <c r="N3559" s="1" t="str">
        <f t="shared" si="167"/>
        <v>Zürich</v>
      </c>
      <c r="O3559" s="1" t="s">
        <v>24</v>
      </c>
      <c r="P3559" s="1" t="s">
        <v>9508</v>
      </c>
      <c r="Q3559" s="1" t="s">
        <v>21</v>
      </c>
      <c r="R3559" s="1" t="s">
        <v>22</v>
      </c>
      <c r="S3559" s="1" t="s">
        <v>22</v>
      </c>
      <c r="T3559" s="1" t="s">
        <v>9509</v>
      </c>
      <c r="U3559" s="1" t="s">
        <v>27</v>
      </c>
    </row>
    <row r="3560" spans="1:21" ht="15" x14ac:dyDescent="0.2">
      <c r="A3560" s="1" t="s">
        <v>16</v>
      </c>
      <c r="B3560" s="1" t="s">
        <v>64</v>
      </c>
      <c r="C3560" s="1" t="s">
        <v>2819</v>
      </c>
      <c r="D3560" s="1" t="s">
        <v>14847</v>
      </c>
      <c r="E3560" s="1" t="s">
        <v>14848</v>
      </c>
      <c r="F3560" s="1" t="s">
        <v>22</v>
      </c>
      <c r="G3560" s="2" t="str">
        <f t="shared" si="165"/>
        <v>Actiway Arztpraxis</v>
      </c>
      <c r="H3560" s="1" t="s">
        <v>14849</v>
      </c>
      <c r="I3560" s="1" t="str" cm="1">
        <f t="array" ref="I3560">IF(H3560="","",IF(COUNT(VALUE(MID(H3560,ROW($A$1:$A$100),1)))=0,H3560,TRIM(LEFT(H3560,MATCH(TRUE,ISNUMBER(VALUE(MID(H3560,ROW($A$1:$A$100),1))),0)-1))))</f>
        <v>Tannenbergstrass</v>
      </c>
      <c r="J3560" s="1" t="str" cm="1">
        <f t="array" ref="J3560">IF(H3560="","",IF(COUNT(VALUE(MID(H3560,ROW($A$1:$A$100),1)))=0,"",RIGHT(H3560,LEN(H3560)-MATCH(TRUE,ISNUMBER(VALUE(MID(H3560,ROW($A$1:$A$100),1))),0)+1)))</f>
        <v>3</v>
      </c>
      <c r="K3560" s="1" t="s">
        <v>22</v>
      </c>
      <c r="L3560" s="1" t="s">
        <v>14850</v>
      </c>
      <c r="M3560" s="1" t="str">
        <f t="shared" si="166"/>
        <v>9032</v>
      </c>
      <c r="N3560" s="1" t="str">
        <f t="shared" si="167"/>
        <v>Engelburg</v>
      </c>
      <c r="O3560" s="1" t="s">
        <v>24</v>
      </c>
      <c r="P3560" s="1" t="s">
        <v>14851</v>
      </c>
      <c r="Q3560" s="1" t="s">
        <v>128</v>
      </c>
      <c r="R3560" s="1" t="s">
        <v>22</v>
      </c>
      <c r="S3560" s="1" t="s">
        <v>22</v>
      </c>
      <c r="T3560" s="1" t="s">
        <v>14852</v>
      </c>
      <c r="U3560" s="1" t="s">
        <v>27</v>
      </c>
    </row>
    <row r="3561" spans="1:21" ht="15" x14ac:dyDescent="0.2">
      <c r="A3561" s="1" t="s">
        <v>73</v>
      </c>
      <c r="B3561" s="1" t="s">
        <v>64</v>
      </c>
      <c r="C3561" s="1" t="s">
        <v>3586</v>
      </c>
      <c r="D3561" s="1" t="s">
        <v>5197</v>
      </c>
      <c r="E3561" s="1" t="s">
        <v>5198</v>
      </c>
      <c r="F3561" s="1" t="s">
        <v>22</v>
      </c>
      <c r="G3561" s="2" t="str">
        <f t="shared" si="165"/>
        <v>Praxis med-in AG</v>
      </c>
      <c r="H3561" s="1" t="s">
        <v>5199</v>
      </c>
      <c r="I3561" s="1" t="str" cm="1">
        <f t="array" ref="I3561">IF(H3561="","",IF(COUNT(VALUE(MID(H3561,ROW($A$1:$A$100),1)))=0,H3561,TRIM(LEFT(H3561,MATCH(TRUE,ISNUMBER(VALUE(MID(H3561,ROW($A$1:$A$100),1))),0)-1))))</f>
        <v>Bertastrasse</v>
      </c>
      <c r="J3561" s="1" t="str" cm="1">
        <f t="array" ref="J3561">IF(H3561="","",IF(COUNT(VALUE(MID(H3561,ROW($A$1:$A$100),1)))=0,"",RIGHT(H3561,LEN(H3561)-MATCH(TRUE,ISNUMBER(VALUE(MID(H3561,ROW($A$1:$A$100),1))),0)+1)))</f>
        <v>99</v>
      </c>
      <c r="K3561" s="1" t="s">
        <v>22</v>
      </c>
      <c r="L3561" s="1" t="s">
        <v>1557</v>
      </c>
      <c r="M3561" s="1" t="str">
        <f t="shared" si="166"/>
        <v>8003</v>
      </c>
      <c r="N3561" s="1" t="str">
        <f t="shared" si="167"/>
        <v>Zürich</v>
      </c>
      <c r="O3561" s="1" t="s">
        <v>24</v>
      </c>
      <c r="P3561" s="1" t="s">
        <v>6931</v>
      </c>
      <c r="Q3561" s="1" t="s">
        <v>128</v>
      </c>
      <c r="R3561" s="1" t="s">
        <v>22</v>
      </c>
      <c r="S3561" s="1" t="s">
        <v>22</v>
      </c>
      <c r="T3561" s="1" t="s">
        <v>6932</v>
      </c>
      <c r="U3561" s="1" t="s">
        <v>27</v>
      </c>
    </row>
    <row r="3562" spans="1:21" ht="15" x14ac:dyDescent="0.2">
      <c r="A3562" s="1" t="s">
        <v>16</v>
      </c>
      <c r="B3562" s="1" t="s">
        <v>64</v>
      </c>
      <c r="C3562" s="1" t="s">
        <v>5196</v>
      </c>
      <c r="D3562" s="1" t="s">
        <v>5197</v>
      </c>
      <c r="E3562" s="1" t="s">
        <v>5198</v>
      </c>
      <c r="F3562" s="1" t="s">
        <v>22</v>
      </c>
      <c r="G3562" s="2" t="str">
        <f t="shared" si="165"/>
        <v>Praxis med-in AG</v>
      </c>
      <c r="H3562" s="1" t="s">
        <v>5199</v>
      </c>
      <c r="I3562" s="1" t="str" cm="1">
        <f t="array" ref="I3562">IF(H3562="","",IF(COUNT(VALUE(MID(H3562,ROW($A$1:$A$100),1)))=0,H3562,TRIM(LEFT(H3562,MATCH(TRUE,ISNUMBER(VALUE(MID(H3562,ROW($A$1:$A$100),1))),0)-1))))</f>
        <v>Bertastrasse</v>
      </c>
      <c r="J3562" s="1" t="str" cm="1">
        <f t="array" ref="J3562">IF(H3562="","",IF(COUNT(VALUE(MID(H3562,ROW($A$1:$A$100),1)))=0,"",RIGHT(H3562,LEN(H3562)-MATCH(TRUE,ISNUMBER(VALUE(MID(H3562,ROW($A$1:$A$100),1))),0)+1)))</f>
        <v>99</v>
      </c>
      <c r="K3562" s="1" t="s">
        <v>22</v>
      </c>
      <c r="L3562" s="1" t="s">
        <v>1557</v>
      </c>
      <c r="M3562" s="1" t="str">
        <f t="shared" si="166"/>
        <v>8003</v>
      </c>
      <c r="N3562" s="1" t="str">
        <f t="shared" si="167"/>
        <v>Zürich</v>
      </c>
      <c r="O3562" s="1" t="s">
        <v>24</v>
      </c>
      <c r="P3562" s="1" t="s">
        <v>5200</v>
      </c>
      <c r="Q3562" s="1" t="s">
        <v>128</v>
      </c>
      <c r="R3562" s="1" t="s">
        <v>22</v>
      </c>
      <c r="S3562" s="1" t="s">
        <v>22</v>
      </c>
      <c r="T3562" s="1" t="s">
        <v>5201</v>
      </c>
      <c r="U3562" s="1" t="s">
        <v>27</v>
      </c>
    </row>
    <row r="3563" spans="1:21" ht="30" x14ac:dyDescent="0.2">
      <c r="A3563" s="1" t="s">
        <v>16</v>
      </c>
      <c r="B3563" s="1" t="s">
        <v>64</v>
      </c>
      <c r="C3563" s="1" t="s">
        <v>1489</v>
      </c>
      <c r="D3563" s="1" t="s">
        <v>3521</v>
      </c>
      <c r="E3563" s="1" t="s">
        <v>3505</v>
      </c>
      <c r="F3563" s="1" t="s">
        <v>21</v>
      </c>
      <c r="G3563" s="2" t="str">
        <f t="shared" si="165"/>
        <v>Gesundheitszentrum Fricktal AG
_x000D_Gynäkologie und Geburtshilfe</v>
      </c>
      <c r="H3563" s="1" t="s">
        <v>3506</v>
      </c>
      <c r="I3563" s="1" t="str" cm="1">
        <f t="array" ref="I3563">IF(H3563="","",IF(COUNT(VALUE(MID(H3563,ROW($A$1:$A$100),1)))=0,H3563,TRIM(LEFT(H3563,MATCH(TRUE,ISNUMBER(VALUE(MID(H3563,ROW($A$1:$A$100),1))),0)-1))))</f>
        <v>Riburgerstrasse</v>
      </c>
      <c r="J3563" s="1" t="str" cm="1">
        <f t="array" ref="J3563">IF(H3563="","",IF(COUNT(VALUE(MID(H3563,ROW($A$1:$A$100),1)))=0,"",RIGHT(H3563,LEN(H3563)-MATCH(TRUE,ISNUMBER(VALUE(MID(H3563,ROW($A$1:$A$100),1))),0)+1)))</f>
        <v>12</v>
      </c>
      <c r="K3563" s="1" t="s">
        <v>22</v>
      </c>
      <c r="L3563" s="1" t="s">
        <v>2269</v>
      </c>
      <c r="M3563" s="1" t="str">
        <f t="shared" si="166"/>
        <v>4310</v>
      </c>
      <c r="N3563" s="1" t="str">
        <f t="shared" si="167"/>
        <v>Rheinfelden</v>
      </c>
      <c r="O3563" s="1" t="s">
        <v>24</v>
      </c>
      <c r="P3563" s="1" t="s">
        <v>3522</v>
      </c>
      <c r="Q3563" s="1" t="s">
        <v>21</v>
      </c>
      <c r="R3563" s="1" t="s">
        <v>22</v>
      </c>
      <c r="S3563" s="1" t="s">
        <v>22</v>
      </c>
      <c r="T3563" s="1" t="s">
        <v>3523</v>
      </c>
      <c r="U3563" s="1" t="s">
        <v>27</v>
      </c>
    </row>
    <row r="3564" spans="1:21" ht="15" x14ac:dyDescent="0.2">
      <c r="A3564" s="1" t="s">
        <v>16</v>
      </c>
      <c r="B3564" s="1" t="s">
        <v>64</v>
      </c>
      <c r="C3564" s="1" t="s">
        <v>2316</v>
      </c>
      <c r="D3564" s="1" t="s">
        <v>3521</v>
      </c>
      <c r="E3564" s="1" t="s">
        <v>8124</v>
      </c>
      <c r="F3564" s="1" t="s">
        <v>22</v>
      </c>
      <c r="G3564" s="2" t="str">
        <f t="shared" si="165"/>
        <v>Gynpraxis Opfikon</v>
      </c>
      <c r="H3564" s="1" t="s">
        <v>8125</v>
      </c>
      <c r="I3564" s="1" t="str" cm="1">
        <f t="array" ref="I3564">IF(H3564="","",IF(COUNT(VALUE(MID(H3564,ROW($A$1:$A$100),1)))=0,H3564,TRIM(LEFT(H3564,MATCH(TRUE,ISNUMBER(VALUE(MID(H3564,ROW($A$1:$A$100),1))),0)-1))))</f>
        <v>Schaffhauserstrasse</v>
      </c>
      <c r="J3564" s="1" t="str" cm="1">
        <f t="array" ref="J3564">IF(H3564="","",IF(COUNT(VALUE(MID(H3564,ROW($A$1:$A$100),1)))=0,"",RIGHT(H3564,LEN(H3564)-MATCH(TRUE,ISNUMBER(VALUE(MID(H3564,ROW($A$1:$A$100),1))),0)+1)))</f>
        <v>83</v>
      </c>
      <c r="K3564" s="1" t="s">
        <v>22</v>
      </c>
      <c r="L3564" s="1" t="s">
        <v>3028</v>
      </c>
      <c r="M3564" s="1" t="str">
        <f t="shared" si="166"/>
        <v>8152</v>
      </c>
      <c r="N3564" s="1" t="str">
        <f t="shared" si="167"/>
        <v>Opfikon</v>
      </c>
      <c r="O3564" s="1" t="s">
        <v>24</v>
      </c>
      <c r="P3564" s="1" t="s">
        <v>3522</v>
      </c>
      <c r="Q3564" s="1" t="s">
        <v>128</v>
      </c>
      <c r="R3564" s="1" t="s">
        <v>22</v>
      </c>
      <c r="S3564" s="1" t="s">
        <v>22</v>
      </c>
      <c r="T3564" s="1" t="s">
        <v>9628</v>
      </c>
      <c r="U3564" s="1" t="s">
        <v>27</v>
      </c>
    </row>
    <row r="3565" spans="1:21" ht="15" x14ac:dyDescent="0.2">
      <c r="A3565" s="1" t="s">
        <v>73</v>
      </c>
      <c r="B3565" s="1" t="s">
        <v>204</v>
      </c>
      <c r="C3565" s="1" t="s">
        <v>9617</v>
      </c>
      <c r="D3565" s="1" t="s">
        <v>3521</v>
      </c>
      <c r="E3565" s="1" t="s">
        <v>3978</v>
      </c>
      <c r="F3565" s="1" t="s">
        <v>22</v>
      </c>
      <c r="G3565" s="2" t="str">
        <f t="shared" si="165"/>
        <v>Praxis Dr. Neter Magdalena</v>
      </c>
      <c r="H3565" s="1" t="s">
        <v>3979</v>
      </c>
      <c r="I3565" s="1" t="str" cm="1">
        <f t="array" ref="I3565">IF(H3565="","",IF(COUNT(VALUE(MID(H3565,ROW($A$1:$A$100),1)))=0,H3565,TRIM(LEFT(H3565,MATCH(TRUE,ISNUMBER(VALUE(MID(H3565,ROW($A$1:$A$100),1))),0)-1))))</f>
        <v>Graben</v>
      </c>
      <c r="J3565" s="1" t="str" cm="1">
        <f t="array" ref="J3565">IF(H3565="","",IF(COUNT(VALUE(MID(H3565,ROW($A$1:$A$100),1)))=0,"",RIGHT(H3565,LEN(H3565)-MATCH(TRUE,ISNUMBER(VALUE(MID(H3565,ROW($A$1:$A$100),1))),0)+1)))</f>
        <v>9</v>
      </c>
      <c r="K3565" s="1" t="s">
        <v>22</v>
      </c>
      <c r="L3565" s="1" t="s">
        <v>1110</v>
      </c>
      <c r="M3565" s="1" t="str">
        <f t="shared" si="166"/>
        <v>5000</v>
      </c>
      <c r="N3565" s="1" t="str">
        <f t="shared" si="167"/>
        <v>Aarau</v>
      </c>
      <c r="O3565" s="1" t="s">
        <v>24</v>
      </c>
      <c r="P3565" s="1" t="s">
        <v>9618</v>
      </c>
      <c r="Q3565" s="1" t="s">
        <v>21</v>
      </c>
      <c r="R3565" s="1" t="s">
        <v>22</v>
      </c>
      <c r="S3565" s="1" t="s">
        <v>22</v>
      </c>
      <c r="T3565" s="1" t="s">
        <v>9619</v>
      </c>
      <c r="U3565" s="1" t="s">
        <v>27</v>
      </c>
    </row>
    <row r="3566" spans="1:21" ht="15" x14ac:dyDescent="0.2">
      <c r="A3566" s="1" t="s">
        <v>16</v>
      </c>
      <c r="B3566" s="1" t="s">
        <v>64</v>
      </c>
      <c r="C3566" s="1" t="s">
        <v>6836</v>
      </c>
      <c r="D3566" s="1" t="s">
        <v>6837</v>
      </c>
      <c r="E3566" s="1" t="s">
        <v>2651</v>
      </c>
      <c r="F3566" s="1" t="s">
        <v>22</v>
      </c>
      <c r="G3566" s="2" t="str">
        <f t="shared" si="165"/>
        <v>Praxis Villa Rentsch</v>
      </c>
      <c r="H3566" s="1" t="s">
        <v>2652</v>
      </c>
      <c r="I3566" s="1" t="str" cm="1">
        <f t="array" ref="I3566">IF(H3566="","",IF(COUNT(VALUE(MID(H3566,ROW($A$1:$A$100),1)))=0,H3566,TRIM(LEFT(H3566,MATCH(TRUE,ISNUMBER(VALUE(MID(H3566,ROW($A$1:$A$100),1))),0)-1))))</f>
        <v>Baslerstrasse</v>
      </c>
      <c r="J3566" s="1" t="str" cm="1">
        <f t="array" ref="J3566">IF(H3566="","",IF(COUNT(VALUE(MID(H3566,ROW($A$1:$A$100),1)))=0,"",RIGHT(H3566,LEN(H3566)-MATCH(TRUE,ISNUMBER(VALUE(MID(H3566,ROW($A$1:$A$100),1))),0)+1)))</f>
        <v>2</v>
      </c>
      <c r="K3566" s="1" t="s">
        <v>22</v>
      </c>
      <c r="L3566" s="1" t="s">
        <v>2653</v>
      </c>
      <c r="M3566" s="1" t="str">
        <f t="shared" si="166"/>
        <v>4632</v>
      </c>
      <c r="N3566" s="1" t="str">
        <f t="shared" si="167"/>
        <v>Trimbach</v>
      </c>
      <c r="O3566" s="1" t="s">
        <v>24</v>
      </c>
      <c r="P3566" s="1" t="s">
        <v>6838</v>
      </c>
      <c r="Q3566" s="1" t="s">
        <v>21</v>
      </c>
      <c r="R3566" s="1" t="s">
        <v>22</v>
      </c>
      <c r="S3566" s="1" t="s">
        <v>22</v>
      </c>
      <c r="T3566" s="1" t="s">
        <v>6839</v>
      </c>
      <c r="U3566" s="1" t="s">
        <v>27</v>
      </c>
    </row>
    <row r="3567" spans="1:21" ht="15" x14ac:dyDescent="0.2">
      <c r="A3567" s="1" t="s">
        <v>16</v>
      </c>
      <c r="B3567" s="1" t="s">
        <v>64</v>
      </c>
      <c r="C3567" s="1" t="s">
        <v>9267</v>
      </c>
      <c r="D3567" s="1" t="s">
        <v>8338</v>
      </c>
      <c r="E3567" s="1" t="s">
        <v>9632</v>
      </c>
      <c r="F3567" s="1" t="s">
        <v>22</v>
      </c>
      <c r="G3567" s="2" t="str">
        <f t="shared" si="165"/>
        <v>Praxis Alte Weberei</v>
      </c>
      <c r="H3567" s="1" t="s">
        <v>9633</v>
      </c>
      <c r="I3567" s="1" t="str" cm="1">
        <f t="array" ref="I3567">IF(H3567="","",IF(COUNT(VALUE(MID(H3567,ROW($A$1:$A$100),1)))=0,H3567,TRIM(LEFT(H3567,MATCH(TRUE,ISNUMBER(VALUE(MID(H3567,ROW($A$1:$A$100),1))),0)-1))))</f>
        <v>Webereistrasse</v>
      </c>
      <c r="J3567" s="1" t="str" cm="1">
        <f t="array" ref="J3567">IF(H3567="","",IF(COUNT(VALUE(MID(H3567,ROW($A$1:$A$100),1)))=0,"",RIGHT(H3567,LEN(H3567)-MATCH(TRUE,ISNUMBER(VALUE(MID(H3567,ROW($A$1:$A$100),1))),0)+1)))</f>
        <v>49</v>
      </c>
      <c r="K3567" s="1" t="s">
        <v>22</v>
      </c>
      <c r="L3567" s="1" t="s">
        <v>2460</v>
      </c>
      <c r="M3567" s="1" t="str">
        <f t="shared" si="166"/>
        <v>8134</v>
      </c>
      <c r="N3567" s="1" t="str">
        <f t="shared" si="167"/>
        <v>Adliswil</v>
      </c>
      <c r="O3567" s="1" t="s">
        <v>24</v>
      </c>
      <c r="P3567" s="1" t="s">
        <v>9634</v>
      </c>
      <c r="Q3567" s="1" t="s">
        <v>128</v>
      </c>
      <c r="R3567" s="1" t="s">
        <v>22</v>
      </c>
      <c r="S3567" s="1" t="s">
        <v>22</v>
      </c>
      <c r="T3567" s="1" t="s">
        <v>9635</v>
      </c>
      <c r="U3567" s="1" t="s">
        <v>27</v>
      </c>
    </row>
    <row r="3568" spans="1:21" ht="15" x14ac:dyDescent="0.2">
      <c r="A3568" s="1" t="s">
        <v>73</v>
      </c>
      <c r="B3568" s="1" t="s">
        <v>64</v>
      </c>
      <c r="C3568" s="1" t="s">
        <v>8337</v>
      </c>
      <c r="D3568" s="1" t="s">
        <v>8338</v>
      </c>
      <c r="E3568" s="1" t="s">
        <v>8339</v>
      </c>
      <c r="F3568" s="1" t="s">
        <v>22</v>
      </c>
      <c r="G3568" s="2" t="str">
        <f t="shared" si="165"/>
        <v>Praxis zur Rehburg AG</v>
      </c>
      <c r="H3568" s="1" t="s">
        <v>8340</v>
      </c>
      <c r="I3568" s="1" t="str" cm="1">
        <f t="array" ref="I3568">IF(H3568="","",IF(COUNT(VALUE(MID(H3568,ROW($A$1:$A$100),1)))=0,H3568,TRIM(LEFT(H3568,MATCH(TRUE,ISNUMBER(VALUE(MID(H3568,ROW($A$1:$A$100),1))),0)-1))))</f>
        <v>Rorschacherstrasse</v>
      </c>
      <c r="J3568" s="1" t="str" cm="1">
        <f t="array" ref="J3568">IF(H3568="","",IF(COUNT(VALUE(MID(H3568,ROW($A$1:$A$100),1)))=0,"",RIGHT(H3568,LEN(H3568)-MATCH(TRUE,ISNUMBER(VALUE(MID(H3568,ROW($A$1:$A$100),1))),0)+1)))</f>
        <v>155</v>
      </c>
      <c r="K3568" s="1" t="s">
        <v>22</v>
      </c>
      <c r="L3568" s="1" t="s">
        <v>375</v>
      </c>
      <c r="M3568" s="1" t="str">
        <f t="shared" si="166"/>
        <v>9000</v>
      </c>
      <c r="N3568" s="1" t="str">
        <f t="shared" si="167"/>
        <v>St. Gallen</v>
      </c>
      <c r="O3568" s="1" t="s">
        <v>24</v>
      </c>
      <c r="P3568" s="1" t="s">
        <v>8341</v>
      </c>
      <c r="Q3568" s="1" t="s">
        <v>128</v>
      </c>
      <c r="R3568" s="1" t="s">
        <v>22</v>
      </c>
      <c r="S3568" s="1" t="s">
        <v>22</v>
      </c>
      <c r="T3568" s="1" t="s">
        <v>8342</v>
      </c>
      <c r="U3568" s="1" t="s">
        <v>27</v>
      </c>
    </row>
    <row r="3569" spans="1:21" ht="30" x14ac:dyDescent="0.2">
      <c r="A3569" s="1" t="s">
        <v>16</v>
      </c>
      <c r="B3569" s="1" t="s">
        <v>64</v>
      </c>
      <c r="C3569" s="1" t="s">
        <v>9654</v>
      </c>
      <c r="D3569" s="1" t="s">
        <v>9655</v>
      </c>
      <c r="E3569" s="1" t="s">
        <v>4792</v>
      </c>
      <c r="F3569" s="1" t="s">
        <v>156</v>
      </c>
      <c r="G3569" s="2" t="str">
        <f t="shared" si="165"/>
        <v>Spital Lachen AG
_x000D_Frauenklinik</v>
      </c>
      <c r="H3569" s="1" t="s">
        <v>4793</v>
      </c>
      <c r="I3569" s="1" t="str" cm="1">
        <f t="array" ref="I3569">IF(H3569="","",IF(COUNT(VALUE(MID(H3569,ROW($A$1:$A$100),1)))=0,H3569,TRIM(LEFT(H3569,MATCH(TRUE,ISNUMBER(VALUE(MID(H3569,ROW($A$1:$A$100),1))),0)-1))))</f>
        <v>Oberdorfstrasse</v>
      </c>
      <c r="J3569" s="1" t="str" cm="1">
        <f t="array" ref="J3569">IF(H3569="","",IF(COUNT(VALUE(MID(H3569,ROW($A$1:$A$100),1)))=0,"",RIGHT(H3569,LEN(H3569)-MATCH(TRUE,ISNUMBER(VALUE(MID(H3569,ROW($A$1:$A$100),1))),0)+1)))</f>
        <v>41</v>
      </c>
      <c r="K3569" s="1" t="s">
        <v>22</v>
      </c>
      <c r="L3569" s="1" t="s">
        <v>4794</v>
      </c>
      <c r="M3569" s="1" t="str">
        <f t="shared" si="166"/>
        <v>8853</v>
      </c>
      <c r="N3569" s="1" t="str">
        <f t="shared" si="167"/>
        <v>Lachen SZ</v>
      </c>
      <c r="O3569" s="1" t="s">
        <v>24</v>
      </c>
      <c r="P3569" s="1" t="s">
        <v>9656</v>
      </c>
      <c r="Q3569" s="1" t="s">
        <v>21</v>
      </c>
      <c r="R3569" s="1" t="s">
        <v>22</v>
      </c>
      <c r="S3569" s="1" t="s">
        <v>22</v>
      </c>
      <c r="T3569" s="1" t="s">
        <v>9657</v>
      </c>
      <c r="U3569" s="1" t="s">
        <v>27</v>
      </c>
    </row>
    <row r="3570" spans="1:21" ht="15" x14ac:dyDescent="0.2">
      <c r="A3570" s="1" t="s">
        <v>16</v>
      </c>
      <c r="B3570" s="1" t="s">
        <v>64</v>
      </c>
      <c r="C3570" s="1" t="s">
        <v>1894</v>
      </c>
      <c r="D3570" s="1" t="s">
        <v>14617</v>
      </c>
      <c r="E3570" s="1" t="s">
        <v>4414</v>
      </c>
      <c r="F3570" s="1" t="s">
        <v>22</v>
      </c>
      <c r="G3570" s="2" t="str">
        <f t="shared" si="165"/>
        <v>Praxis für Frauenheilkunde</v>
      </c>
      <c r="H3570" s="1" t="s">
        <v>4415</v>
      </c>
      <c r="I3570" s="1" t="str" cm="1">
        <f t="array" ref="I3570">IF(H3570="","",IF(COUNT(VALUE(MID(H3570,ROW($A$1:$A$100),1)))=0,H3570,TRIM(LEFT(H3570,MATCH(TRUE,ISNUMBER(VALUE(MID(H3570,ROW($A$1:$A$100),1))),0)-1))))</f>
        <v>Herrengasse</v>
      </c>
      <c r="J3570" s="1" t="str" cm="1">
        <f t="array" ref="J3570">IF(H3570="","",IF(COUNT(VALUE(MID(H3570,ROW($A$1:$A$100),1)))=0,"",RIGHT(H3570,LEN(H3570)-MATCH(TRUE,ISNUMBER(VALUE(MID(H3570,ROW($A$1:$A$100),1))),0)+1)))</f>
        <v>11</v>
      </c>
      <c r="K3570" s="1" t="s">
        <v>22</v>
      </c>
      <c r="L3570" s="1" t="s">
        <v>4416</v>
      </c>
      <c r="M3570" s="1" t="str">
        <f t="shared" si="166"/>
        <v>6430</v>
      </c>
      <c r="N3570" s="1" t="str">
        <f t="shared" si="167"/>
        <v>Schwyz</v>
      </c>
      <c r="O3570" s="1" t="s">
        <v>24</v>
      </c>
      <c r="P3570" s="1" t="s">
        <v>14618</v>
      </c>
      <c r="Q3570" s="1" t="s">
        <v>21</v>
      </c>
      <c r="R3570" s="1" t="s">
        <v>22</v>
      </c>
      <c r="S3570" s="1" t="s">
        <v>22</v>
      </c>
      <c r="T3570" s="1" t="s">
        <v>14619</v>
      </c>
      <c r="U3570" s="1" t="s">
        <v>27</v>
      </c>
    </row>
    <row r="3571" spans="1:21" ht="15" x14ac:dyDescent="0.2">
      <c r="A3571" s="1" t="s">
        <v>73</v>
      </c>
      <c r="B3571" s="1" t="s">
        <v>64</v>
      </c>
      <c r="C3571" s="1" t="s">
        <v>1451</v>
      </c>
      <c r="D3571" s="1" t="s">
        <v>16421</v>
      </c>
      <c r="E3571" s="1" t="s">
        <v>1737</v>
      </c>
      <c r="F3571" s="1" t="s">
        <v>22</v>
      </c>
      <c r="G3571" s="2" t="str">
        <f t="shared" si="165"/>
        <v>Monvia Gesundheitszentrum</v>
      </c>
      <c r="H3571" s="1" t="s">
        <v>1738</v>
      </c>
      <c r="I3571" s="1" t="str" cm="1">
        <f t="array" ref="I3571">IF(H3571="","",IF(COUNT(VALUE(MID(H3571,ROW($A$1:$A$100),1)))=0,H3571,TRIM(LEFT(H3571,MATCH(TRUE,ISNUMBER(VALUE(MID(H3571,ROW($A$1:$A$100),1))),0)-1))))</f>
        <v>Bahnhofplatz</v>
      </c>
      <c r="J3571" s="1" t="str" cm="1">
        <f t="array" ref="J3571">IF(H3571="","",IF(COUNT(VALUE(MID(H3571,ROW($A$1:$A$100),1)))=0,"",RIGHT(H3571,LEN(H3571)-MATCH(TRUE,ISNUMBER(VALUE(MID(H3571,ROW($A$1:$A$100),1))),0)+1)))</f>
        <v>12</v>
      </c>
      <c r="K3571" s="1" t="s">
        <v>22</v>
      </c>
      <c r="L3571" s="1" t="s">
        <v>291</v>
      </c>
      <c r="M3571" s="1" t="str">
        <f t="shared" si="166"/>
        <v>8400</v>
      </c>
      <c r="N3571" s="1" t="str">
        <f t="shared" si="167"/>
        <v>Winterthur</v>
      </c>
      <c r="O3571" s="1" t="s">
        <v>24</v>
      </c>
      <c r="P3571" s="1" t="s">
        <v>16422</v>
      </c>
      <c r="Q3571" s="1" t="s">
        <v>80</v>
      </c>
      <c r="R3571" s="1" t="s">
        <v>22</v>
      </c>
      <c r="S3571" s="1" t="s">
        <v>22</v>
      </c>
      <c r="T3571" s="1" t="s">
        <v>16423</v>
      </c>
      <c r="U3571" s="1" t="s">
        <v>27</v>
      </c>
    </row>
    <row r="3572" spans="1:21" ht="15" x14ac:dyDescent="0.2">
      <c r="A3572" s="1" t="s">
        <v>16</v>
      </c>
      <c r="B3572" s="1" t="s">
        <v>64</v>
      </c>
      <c r="C3572" s="1" t="s">
        <v>2035</v>
      </c>
      <c r="D3572" s="1" t="s">
        <v>5252</v>
      </c>
      <c r="E3572" s="1" t="s">
        <v>3257</v>
      </c>
      <c r="F3572" s="1" t="s">
        <v>22</v>
      </c>
      <c r="G3572" s="2" t="str">
        <f t="shared" si="165"/>
        <v>Medbase Rorschach</v>
      </c>
      <c r="H3572" s="1" t="s">
        <v>3258</v>
      </c>
      <c r="I3572" s="1" t="str" cm="1">
        <f t="array" ref="I3572">IF(H3572="","",IF(COUNT(VALUE(MID(H3572,ROW($A$1:$A$100),1)))=0,H3572,TRIM(LEFT(H3572,MATCH(TRUE,ISNUMBER(VALUE(MID(H3572,ROW($A$1:$A$100),1))),0)-1))))</f>
        <v>Adolf-Gaudy-Weg</v>
      </c>
      <c r="J3572" s="1" t="str" cm="1">
        <f t="array" ref="J3572">IF(H3572="","",IF(COUNT(VALUE(MID(H3572,ROW($A$1:$A$100),1)))=0,"",RIGHT(H3572,LEN(H3572)-MATCH(TRUE,ISNUMBER(VALUE(MID(H3572,ROW($A$1:$A$100),1))),0)+1)))</f>
        <v>2b</v>
      </c>
      <c r="K3572" s="1" t="s">
        <v>22</v>
      </c>
      <c r="L3572" s="1" t="s">
        <v>3008</v>
      </c>
      <c r="M3572" s="1" t="str">
        <f t="shared" si="166"/>
        <v>9400</v>
      </c>
      <c r="N3572" s="1" t="str">
        <f t="shared" si="167"/>
        <v>Rorschach</v>
      </c>
      <c r="O3572" s="1" t="s">
        <v>24</v>
      </c>
      <c r="P3572" s="1" t="s">
        <v>5253</v>
      </c>
      <c r="Q3572" s="1" t="s">
        <v>80</v>
      </c>
      <c r="R3572" s="1" t="s">
        <v>22</v>
      </c>
      <c r="S3572" s="1" t="s">
        <v>22</v>
      </c>
      <c r="T3572" s="1" t="s">
        <v>5254</v>
      </c>
      <c r="U3572" s="1" t="s">
        <v>27</v>
      </c>
    </row>
    <row r="3573" spans="1:21" ht="15" x14ac:dyDescent="0.2">
      <c r="A3573" s="1" t="s">
        <v>16</v>
      </c>
      <c r="B3573" s="1" t="s">
        <v>17</v>
      </c>
      <c r="C3573" s="1" t="s">
        <v>16002</v>
      </c>
      <c r="D3573" s="1" t="s">
        <v>16003</v>
      </c>
      <c r="E3573" s="1" t="s">
        <v>9369</v>
      </c>
      <c r="F3573" s="1" t="s">
        <v>22</v>
      </c>
      <c r="G3573" s="2" t="str">
        <f t="shared" si="165"/>
        <v>Bahnhof-Praxis AG</v>
      </c>
      <c r="H3573" s="1" t="s">
        <v>9370</v>
      </c>
      <c r="I3573" s="1" t="str" cm="1">
        <f t="array" ref="I3573">IF(H3573="","",IF(COUNT(VALUE(MID(H3573,ROW($A$1:$A$100),1)))=0,H3573,TRIM(LEFT(H3573,MATCH(TRUE,ISNUMBER(VALUE(MID(H3573,ROW($A$1:$A$100),1))),0)-1))))</f>
        <v>Bahnhofplatz</v>
      </c>
      <c r="J3573" s="1" t="str" cm="1">
        <f t="array" ref="J3573">IF(H3573="","",IF(COUNT(VALUE(MID(H3573,ROW($A$1:$A$100),1)))=0,"",RIGHT(H3573,LEN(H3573)-MATCH(TRUE,ISNUMBER(VALUE(MID(H3573,ROW($A$1:$A$100),1))),0)+1)))</f>
        <v>5a</v>
      </c>
      <c r="K3573" s="1" t="s">
        <v>22</v>
      </c>
      <c r="L3573" s="1" t="s">
        <v>291</v>
      </c>
      <c r="M3573" s="1" t="str">
        <f t="shared" si="166"/>
        <v>8400</v>
      </c>
      <c r="N3573" s="1" t="str">
        <f t="shared" si="167"/>
        <v>Winterthur</v>
      </c>
      <c r="O3573" s="1" t="s">
        <v>24</v>
      </c>
      <c r="P3573" s="1" t="s">
        <v>16004</v>
      </c>
      <c r="Q3573" s="1" t="s">
        <v>128</v>
      </c>
      <c r="R3573" s="1" t="s">
        <v>22</v>
      </c>
      <c r="S3573" s="1" t="s">
        <v>22</v>
      </c>
      <c r="T3573" s="1" t="s">
        <v>16005</v>
      </c>
      <c r="U3573" s="1" t="s">
        <v>27</v>
      </c>
    </row>
    <row r="3574" spans="1:21" ht="15" x14ac:dyDescent="0.2">
      <c r="A3574" s="1" t="s">
        <v>16</v>
      </c>
      <c r="B3574" s="1" t="s">
        <v>64</v>
      </c>
      <c r="C3574" s="1" t="s">
        <v>9678</v>
      </c>
      <c r="D3574" s="1" t="s">
        <v>9679</v>
      </c>
      <c r="E3574" s="1" t="s">
        <v>2438</v>
      </c>
      <c r="F3574" s="1" t="s">
        <v>22</v>
      </c>
      <c r="G3574" s="2" t="str">
        <f t="shared" si="165"/>
        <v>Praxis Dr. Strähl-Hochstrasser</v>
      </c>
      <c r="H3574" s="1" t="s">
        <v>537</v>
      </c>
      <c r="I3574" s="1" t="str" cm="1">
        <f t="array" ref="I3574">IF(H3574="","",IF(COUNT(VALUE(MID(H3574,ROW($A$1:$A$100),1)))=0,H3574,TRIM(LEFT(H3574,MATCH(TRUE,ISNUMBER(VALUE(MID(H3574,ROW($A$1:$A$100),1))),0)-1))))</f>
        <v>Witikonerstrasse</v>
      </c>
      <c r="J3574" s="1" t="str" cm="1">
        <f t="array" ref="J3574">IF(H3574="","",IF(COUNT(VALUE(MID(H3574,ROW($A$1:$A$100),1)))=0,"",RIGHT(H3574,LEN(H3574)-MATCH(TRUE,ISNUMBER(VALUE(MID(H3574,ROW($A$1:$A$100),1))),0)+1)))</f>
        <v>221</v>
      </c>
      <c r="K3574" s="1" t="s">
        <v>22</v>
      </c>
      <c r="L3574" s="1" t="s">
        <v>538</v>
      </c>
      <c r="M3574" s="1" t="str">
        <f t="shared" si="166"/>
        <v>8053</v>
      </c>
      <c r="N3574" s="1" t="str">
        <f t="shared" si="167"/>
        <v>Zürich</v>
      </c>
      <c r="O3574" s="1" t="s">
        <v>24</v>
      </c>
      <c r="P3574" s="1" t="s">
        <v>9680</v>
      </c>
      <c r="Q3574" s="1" t="s">
        <v>128</v>
      </c>
      <c r="R3574" s="1" t="s">
        <v>22</v>
      </c>
      <c r="S3574" s="1" t="s">
        <v>22</v>
      </c>
      <c r="T3574" s="1" t="s">
        <v>9681</v>
      </c>
      <c r="U3574" s="1" t="s">
        <v>27</v>
      </c>
    </row>
    <row r="3575" spans="1:21" ht="30" x14ac:dyDescent="0.2">
      <c r="A3575" s="1" t="s">
        <v>16</v>
      </c>
      <c r="B3575" s="1" t="s">
        <v>64</v>
      </c>
      <c r="C3575" s="1" t="s">
        <v>1187</v>
      </c>
      <c r="D3575" s="1" t="s">
        <v>1188</v>
      </c>
      <c r="E3575" s="1" t="s">
        <v>1189</v>
      </c>
      <c r="F3575" s="1" t="s">
        <v>1190</v>
      </c>
      <c r="G3575" s="2" t="str">
        <f t="shared" si="165"/>
        <v>Spital Interlaken
_x000D_Klinik für Gynäkologie</v>
      </c>
      <c r="H3575" s="1" t="s">
        <v>1191</v>
      </c>
      <c r="I3575" s="1" t="str" cm="1">
        <f t="array" ref="I3575">IF(H3575="","",IF(COUNT(VALUE(MID(H3575,ROW($A$1:$A$100),1)))=0,H3575,TRIM(LEFT(H3575,MATCH(TRUE,ISNUMBER(VALUE(MID(H3575,ROW($A$1:$A$100),1))),0)-1))))</f>
        <v>Weissenaustrasse</v>
      </c>
      <c r="J3575" s="1" t="str" cm="1">
        <f t="array" ref="J3575">IF(H3575="","",IF(COUNT(VALUE(MID(H3575,ROW($A$1:$A$100),1)))=0,"",RIGHT(H3575,LEN(H3575)-MATCH(TRUE,ISNUMBER(VALUE(MID(H3575,ROW($A$1:$A$100),1))),0)+1)))</f>
        <v>27</v>
      </c>
      <c r="K3575" s="1" t="s">
        <v>22</v>
      </c>
      <c r="L3575" s="1" t="s">
        <v>1192</v>
      </c>
      <c r="M3575" s="1" t="str">
        <f t="shared" si="166"/>
        <v>3800</v>
      </c>
      <c r="N3575" s="1" t="str">
        <f t="shared" si="167"/>
        <v>Unterseen</v>
      </c>
      <c r="O3575" s="1" t="s">
        <v>24</v>
      </c>
      <c r="P3575" s="1" t="s">
        <v>1193</v>
      </c>
      <c r="Q3575" s="1" t="s">
        <v>21</v>
      </c>
      <c r="R3575" s="1" t="s">
        <v>22</v>
      </c>
      <c r="S3575" s="1" t="s">
        <v>22</v>
      </c>
      <c r="T3575" s="1" t="s">
        <v>1194</v>
      </c>
      <c r="U3575" s="1" t="s">
        <v>27</v>
      </c>
    </row>
    <row r="3576" spans="1:21" ht="15" x14ac:dyDescent="0.2">
      <c r="A3576" s="1" t="s">
        <v>16</v>
      </c>
      <c r="B3576" s="1" t="s">
        <v>900</v>
      </c>
      <c r="C3576" s="1" t="s">
        <v>6218</v>
      </c>
      <c r="D3576" s="1" t="s">
        <v>16315</v>
      </c>
      <c r="E3576" s="1" t="s">
        <v>4885</v>
      </c>
      <c r="F3576" s="1" t="s">
        <v>22</v>
      </c>
      <c r="G3576" s="2" t="str">
        <f t="shared" si="165"/>
        <v>Ärztezentrum Müllheim AG</v>
      </c>
      <c r="H3576" s="1" t="s">
        <v>4886</v>
      </c>
      <c r="I3576" s="1" t="str" cm="1">
        <f t="array" ref="I3576">IF(H3576="","",IF(COUNT(VALUE(MID(H3576,ROW($A$1:$A$100),1)))=0,H3576,TRIM(LEFT(H3576,MATCH(TRUE,ISNUMBER(VALUE(MID(H3576,ROW($A$1:$A$100),1))),0)-1))))</f>
        <v>Hintere Gärten</v>
      </c>
      <c r="J3576" s="1" t="str" cm="1">
        <f t="array" ref="J3576">IF(H3576="","",IF(COUNT(VALUE(MID(H3576,ROW($A$1:$A$100),1)))=0,"",RIGHT(H3576,LEN(H3576)-MATCH(TRUE,ISNUMBER(VALUE(MID(H3576,ROW($A$1:$A$100),1))),0)+1)))</f>
        <v>8</v>
      </c>
      <c r="K3576" s="1" t="s">
        <v>22</v>
      </c>
      <c r="L3576" s="1" t="s">
        <v>4887</v>
      </c>
      <c r="M3576" s="1" t="str">
        <f t="shared" si="166"/>
        <v>8555</v>
      </c>
      <c r="N3576" s="1" t="str">
        <f t="shared" si="167"/>
        <v>Müllheim Dorf</v>
      </c>
      <c r="O3576" s="1" t="s">
        <v>24</v>
      </c>
      <c r="P3576" s="1" t="s">
        <v>16316</v>
      </c>
      <c r="Q3576" s="1" t="s">
        <v>80</v>
      </c>
      <c r="R3576" s="1" t="s">
        <v>22</v>
      </c>
      <c r="S3576" s="1" t="s">
        <v>22</v>
      </c>
      <c r="T3576" s="1" t="s">
        <v>16317</v>
      </c>
      <c r="U3576" s="1" t="s">
        <v>27</v>
      </c>
    </row>
    <row r="3577" spans="1:21" ht="15" x14ac:dyDescent="0.2">
      <c r="A3577" s="1" t="s">
        <v>16</v>
      </c>
      <c r="B3577" s="1" t="s">
        <v>64</v>
      </c>
      <c r="C3577" s="1" t="s">
        <v>521</v>
      </c>
      <c r="D3577" s="1" t="s">
        <v>2638</v>
      </c>
      <c r="E3577" s="1" t="s">
        <v>2639</v>
      </c>
      <c r="F3577" s="1" t="s">
        <v>22</v>
      </c>
      <c r="G3577" s="2" t="str">
        <f t="shared" si="165"/>
        <v>Praxis Untermoos AG</v>
      </c>
      <c r="H3577" s="1" t="s">
        <v>2640</v>
      </c>
      <c r="I3577" s="1" t="str" cm="1">
        <f t="array" ref="I3577">IF(H3577="","",IF(COUNT(VALUE(MID(H3577,ROW($A$1:$A$100),1)))=0,H3577,TRIM(LEFT(H3577,MATCH(TRUE,ISNUMBER(VALUE(MID(H3577,ROW($A$1:$A$100),1))),0)-1))))</f>
        <v>Untermoosstrasse</v>
      </c>
      <c r="J3577" s="1" t="str" cm="1">
        <f t="array" ref="J3577">IF(H3577="","",IF(COUNT(VALUE(MID(H3577,ROW($A$1:$A$100),1)))=0,"",RIGHT(H3577,LEN(H3577)-MATCH(TRUE,ISNUMBER(VALUE(MID(H3577,ROW($A$1:$A$100),1))),0)+1)))</f>
        <v>11</v>
      </c>
      <c r="K3577" s="1" t="s">
        <v>22</v>
      </c>
      <c r="L3577" s="1" t="s">
        <v>2641</v>
      </c>
      <c r="M3577" s="1" t="str">
        <f t="shared" si="166"/>
        <v>8355</v>
      </c>
      <c r="N3577" s="1" t="str">
        <f t="shared" si="167"/>
        <v>Aadorf</v>
      </c>
      <c r="O3577" s="1" t="s">
        <v>24</v>
      </c>
      <c r="P3577" s="1" t="s">
        <v>2642</v>
      </c>
      <c r="Q3577" s="1" t="s">
        <v>128</v>
      </c>
      <c r="R3577" s="1" t="s">
        <v>22</v>
      </c>
      <c r="S3577" s="1" t="s">
        <v>22</v>
      </c>
      <c r="T3577" s="1" t="s">
        <v>2643</v>
      </c>
      <c r="U3577" s="1" t="s">
        <v>27</v>
      </c>
    </row>
    <row r="3578" spans="1:21" ht="15" x14ac:dyDescent="0.2">
      <c r="A3578" s="1" t="s">
        <v>73</v>
      </c>
      <c r="B3578" s="1" t="s">
        <v>64</v>
      </c>
      <c r="C3578" s="1" t="s">
        <v>176</v>
      </c>
      <c r="D3578" s="1" t="s">
        <v>9682</v>
      </c>
      <c r="E3578" s="1" t="s">
        <v>1235</v>
      </c>
      <c r="F3578" s="1" t="s">
        <v>22</v>
      </c>
      <c r="G3578" s="2" t="str">
        <f t="shared" si="165"/>
        <v>Medbase St.Gallen Am Vadianplatz</v>
      </c>
      <c r="H3578" s="1" t="s">
        <v>1236</v>
      </c>
      <c r="I3578" s="1" t="str" cm="1">
        <f t="array" ref="I3578">IF(H3578="","",IF(COUNT(VALUE(MID(H3578,ROW($A$1:$A$100),1)))=0,H3578,TRIM(LEFT(H3578,MATCH(TRUE,ISNUMBER(VALUE(MID(H3578,ROW($A$1:$A$100),1))),0)-1))))</f>
        <v>Vadianstrasse</v>
      </c>
      <c r="J3578" s="1" t="str" cm="1">
        <f t="array" ref="J3578">IF(H3578="","",IF(COUNT(VALUE(MID(H3578,ROW($A$1:$A$100),1)))=0,"",RIGHT(H3578,LEN(H3578)-MATCH(TRUE,ISNUMBER(VALUE(MID(H3578,ROW($A$1:$A$100),1))),0)+1)))</f>
        <v>26</v>
      </c>
      <c r="K3578" s="1" t="s">
        <v>22</v>
      </c>
      <c r="L3578" s="1" t="s">
        <v>375</v>
      </c>
      <c r="M3578" s="1" t="str">
        <f t="shared" si="166"/>
        <v>9000</v>
      </c>
      <c r="N3578" s="1" t="str">
        <f t="shared" si="167"/>
        <v>St. Gallen</v>
      </c>
      <c r="O3578" s="1" t="s">
        <v>24</v>
      </c>
      <c r="P3578" s="1" t="s">
        <v>9683</v>
      </c>
      <c r="Q3578" s="1" t="s">
        <v>128</v>
      </c>
      <c r="R3578" s="1" t="s">
        <v>22</v>
      </c>
      <c r="S3578" s="1" t="s">
        <v>22</v>
      </c>
      <c r="T3578" s="1" t="s">
        <v>9684</v>
      </c>
      <c r="U3578" s="1" t="s">
        <v>27</v>
      </c>
    </row>
    <row r="3579" spans="1:21" ht="15" x14ac:dyDescent="0.2">
      <c r="A3579" s="1" t="s">
        <v>16</v>
      </c>
      <c r="B3579" s="1" t="s">
        <v>64</v>
      </c>
      <c r="C3579" s="1" t="s">
        <v>2091</v>
      </c>
      <c r="D3579" s="1" t="s">
        <v>2092</v>
      </c>
      <c r="E3579" s="1" t="s">
        <v>457</v>
      </c>
      <c r="F3579" s="1" t="s">
        <v>22</v>
      </c>
      <c r="G3579" s="2" t="str">
        <f t="shared" si="165"/>
        <v>Praxis Dr. M. Strässle-Pfister</v>
      </c>
      <c r="H3579" s="1" t="s">
        <v>458</v>
      </c>
      <c r="I3579" s="1" t="str" cm="1">
        <f t="array" ref="I3579">IF(H3579="","",IF(COUNT(VALUE(MID(H3579,ROW($A$1:$A$100),1)))=0,H3579,TRIM(LEFT(H3579,MATCH(TRUE,ISNUMBER(VALUE(MID(H3579,ROW($A$1:$A$100),1))),0)-1))))</f>
        <v>Sulzweidstrasse</v>
      </c>
      <c r="J3579" s="1" t="str" cm="1">
        <f t="array" ref="J3579">IF(H3579="","",IF(COUNT(VALUE(MID(H3579,ROW($A$1:$A$100),1)))=0,"",RIGHT(H3579,LEN(H3579)-MATCH(TRUE,ISNUMBER(VALUE(MID(H3579,ROW($A$1:$A$100),1))),0)+1)))</f>
        <v>16a</v>
      </c>
      <c r="K3579" s="1" t="s">
        <v>22</v>
      </c>
      <c r="L3579" s="1" t="s">
        <v>459</v>
      </c>
      <c r="M3579" s="1" t="str">
        <f t="shared" si="166"/>
        <v>8737</v>
      </c>
      <c r="N3579" s="1" t="str">
        <f t="shared" si="167"/>
        <v>Gommiswald</v>
      </c>
      <c r="O3579" s="1" t="s">
        <v>24</v>
      </c>
      <c r="P3579" s="1" t="s">
        <v>2093</v>
      </c>
      <c r="Q3579" s="1" t="s">
        <v>128</v>
      </c>
      <c r="R3579" s="1" t="s">
        <v>22</v>
      </c>
      <c r="S3579" s="1" t="s">
        <v>22</v>
      </c>
      <c r="T3579" s="1" t="s">
        <v>2094</v>
      </c>
      <c r="U3579" s="1" t="s">
        <v>27</v>
      </c>
    </row>
    <row r="3580" spans="1:21" ht="15" x14ac:dyDescent="0.2">
      <c r="A3580" s="1" t="s">
        <v>16</v>
      </c>
      <c r="B3580" s="1" t="s">
        <v>64</v>
      </c>
      <c r="C3580" s="1" t="s">
        <v>1106</v>
      </c>
      <c r="D3580" s="1" t="s">
        <v>3657</v>
      </c>
      <c r="E3580" s="1" t="s">
        <v>3658</v>
      </c>
      <c r="F3580" s="1" t="s">
        <v>22</v>
      </c>
      <c r="G3580" s="2" t="str">
        <f t="shared" si="165"/>
        <v>Medizin Limmatquai</v>
      </c>
      <c r="H3580" s="1" t="s">
        <v>3659</v>
      </c>
      <c r="I3580" s="1" t="str" cm="1">
        <f t="array" ref="I3580">IF(H3580="","",IF(COUNT(VALUE(MID(H3580,ROW($A$1:$A$100),1)))=0,H3580,TRIM(LEFT(H3580,MATCH(TRUE,ISNUMBER(VALUE(MID(H3580,ROW($A$1:$A$100),1))),0)-1))))</f>
        <v>Limmatquai</v>
      </c>
      <c r="J3580" s="1" t="str" cm="1">
        <f t="array" ref="J3580">IF(H3580="","",IF(COUNT(VALUE(MID(H3580,ROW($A$1:$A$100),1)))=0,"",RIGHT(H3580,LEN(H3580)-MATCH(TRUE,ISNUMBER(VALUE(MID(H3580,ROW($A$1:$A$100),1))),0)+1)))</f>
        <v>78</v>
      </c>
      <c r="K3580" s="1" t="s">
        <v>22</v>
      </c>
      <c r="L3580" s="1" t="s">
        <v>415</v>
      </c>
      <c r="M3580" s="1" t="str">
        <f t="shared" si="166"/>
        <v>8001</v>
      </c>
      <c r="N3580" s="1" t="str">
        <f t="shared" si="167"/>
        <v>Zürich</v>
      </c>
      <c r="O3580" s="1" t="s">
        <v>24</v>
      </c>
      <c r="P3580" s="1" t="s">
        <v>3660</v>
      </c>
      <c r="Q3580" s="1" t="s">
        <v>128</v>
      </c>
      <c r="R3580" s="1" t="s">
        <v>22</v>
      </c>
      <c r="S3580" s="1" t="s">
        <v>22</v>
      </c>
      <c r="T3580" s="1" t="s">
        <v>3661</v>
      </c>
      <c r="U3580" s="1" t="s">
        <v>27</v>
      </c>
    </row>
    <row r="3581" spans="1:21" ht="15" x14ac:dyDescent="0.2">
      <c r="A3581" s="1" t="s">
        <v>16</v>
      </c>
      <c r="B3581" s="1" t="s">
        <v>64</v>
      </c>
      <c r="C3581" s="1" t="s">
        <v>627</v>
      </c>
      <c r="D3581" s="1" t="s">
        <v>14310</v>
      </c>
      <c r="E3581" s="1" t="s">
        <v>5959</v>
      </c>
      <c r="F3581" s="1" t="s">
        <v>22</v>
      </c>
      <c r="G3581" s="2" t="str">
        <f t="shared" si="165"/>
        <v>Praxis Casablanca</v>
      </c>
      <c r="H3581" s="1" t="s">
        <v>3561</v>
      </c>
      <c r="I3581" s="1" t="str" cm="1">
        <f t="array" ref="I3581">IF(H3581="","",IF(COUNT(VALUE(MID(H3581,ROW($A$1:$A$100),1)))=0,H3581,TRIM(LEFT(H3581,MATCH(TRUE,ISNUMBER(VALUE(MID(H3581,ROW($A$1:$A$100),1))),0)-1))))</f>
        <v>Bahnhofstrasse</v>
      </c>
      <c r="J3581" s="1" t="str" cm="1">
        <f t="array" ref="J3581">IF(H3581="","",IF(COUNT(VALUE(MID(H3581,ROW($A$1:$A$100),1)))=0,"",RIGHT(H3581,LEN(H3581)-MATCH(TRUE,ISNUMBER(VALUE(MID(H3581,ROW($A$1:$A$100),1))),0)+1)))</f>
        <v>32</v>
      </c>
      <c r="K3581" s="1" t="s">
        <v>22</v>
      </c>
      <c r="L3581" s="1" t="s">
        <v>5882</v>
      </c>
      <c r="M3581" s="1" t="str">
        <f t="shared" si="166"/>
        <v>9630</v>
      </c>
      <c r="N3581" s="1" t="str">
        <f t="shared" si="167"/>
        <v>Wattwil</v>
      </c>
      <c r="O3581" s="1" t="s">
        <v>24</v>
      </c>
      <c r="P3581" s="1" t="s">
        <v>14311</v>
      </c>
      <c r="Q3581" s="1" t="s">
        <v>21</v>
      </c>
      <c r="R3581" s="1" t="s">
        <v>22</v>
      </c>
      <c r="S3581" s="1" t="s">
        <v>22</v>
      </c>
      <c r="T3581" s="1" t="s">
        <v>14312</v>
      </c>
      <c r="U3581" s="1" t="s">
        <v>27</v>
      </c>
    </row>
    <row r="3582" spans="1:21" ht="15" x14ac:dyDescent="0.2">
      <c r="A3582" s="1" t="s">
        <v>73</v>
      </c>
      <c r="B3582" s="1" t="s">
        <v>64</v>
      </c>
      <c r="C3582" s="1" t="s">
        <v>2051</v>
      </c>
      <c r="D3582" s="1" t="s">
        <v>7879</v>
      </c>
      <c r="E3582" s="1" t="s">
        <v>7880</v>
      </c>
      <c r="F3582" s="1" t="s">
        <v>22</v>
      </c>
      <c r="G3582" s="2" t="str">
        <f t="shared" si="165"/>
        <v>Praxis Dres Jaschko &amp; Strassner</v>
      </c>
      <c r="H3582" s="1" t="s">
        <v>7881</v>
      </c>
      <c r="I3582" s="1" t="str" cm="1">
        <f t="array" ref="I3582">IF(H3582="","",IF(COUNT(VALUE(MID(H3582,ROW($A$1:$A$100),1)))=0,H3582,TRIM(LEFT(H3582,MATCH(TRUE,ISNUMBER(VALUE(MID(H3582,ROW($A$1:$A$100),1))),0)-1))))</f>
        <v>Obermattenstrasse</v>
      </c>
      <c r="J3582" s="1" t="str" cm="1">
        <f t="array" ref="J3582">IF(H3582="","",IF(COUNT(VALUE(MID(H3582,ROW($A$1:$A$100),1)))=0,"",RIGHT(H3582,LEN(H3582)-MATCH(TRUE,ISNUMBER(VALUE(MID(H3582,ROW($A$1:$A$100),1))),0)+1)))</f>
        <v>7</v>
      </c>
      <c r="K3582" s="1" t="s">
        <v>22</v>
      </c>
      <c r="L3582" s="1" t="s">
        <v>3332</v>
      </c>
      <c r="M3582" s="1" t="str">
        <f t="shared" si="166"/>
        <v>8153</v>
      </c>
      <c r="N3582" s="1" t="str">
        <f t="shared" si="167"/>
        <v>Rümlang</v>
      </c>
      <c r="O3582" s="1" t="s">
        <v>24</v>
      </c>
      <c r="P3582" s="1" t="s">
        <v>7882</v>
      </c>
      <c r="Q3582" s="1" t="s">
        <v>128</v>
      </c>
      <c r="R3582" s="1" t="s">
        <v>22</v>
      </c>
      <c r="S3582" s="1" t="s">
        <v>22</v>
      </c>
      <c r="T3582" s="1" t="s">
        <v>7883</v>
      </c>
      <c r="U3582" s="1" t="s">
        <v>27</v>
      </c>
    </row>
    <row r="3583" spans="1:21" ht="15" x14ac:dyDescent="0.2">
      <c r="A3583" s="1" t="s">
        <v>73</v>
      </c>
      <c r="B3583" s="1" t="s">
        <v>17</v>
      </c>
      <c r="C3583" s="1" t="s">
        <v>1580</v>
      </c>
      <c r="D3583" s="1" t="s">
        <v>7006</v>
      </c>
      <c r="E3583" s="1" t="s">
        <v>7007</v>
      </c>
      <c r="F3583" s="1" t="s">
        <v>22</v>
      </c>
      <c r="G3583" s="2" t="str">
        <f t="shared" si="165"/>
        <v>Arzt-Zentrum-Wittenbach GmbH</v>
      </c>
      <c r="H3583" s="1" t="s">
        <v>7008</v>
      </c>
      <c r="I3583" s="1" t="str" cm="1">
        <f t="array" ref="I3583">IF(H3583="","",IF(COUNT(VALUE(MID(H3583,ROW($A$1:$A$100),1)))=0,H3583,TRIM(LEFT(H3583,MATCH(TRUE,ISNUMBER(VALUE(MID(H3583,ROW($A$1:$A$100),1))),0)-1))))</f>
        <v>Bauholzstrasse</v>
      </c>
      <c r="J3583" s="1" t="str" cm="1">
        <f t="array" ref="J3583">IF(H3583="","",IF(COUNT(VALUE(MID(H3583,ROW($A$1:$A$100),1)))=0,"",RIGHT(H3583,LEN(H3583)-MATCH(TRUE,ISNUMBER(VALUE(MID(H3583,ROW($A$1:$A$100),1))),0)+1)))</f>
        <v>2</v>
      </c>
      <c r="K3583" s="1" t="s">
        <v>22</v>
      </c>
      <c r="L3583" s="1" t="s">
        <v>2597</v>
      </c>
      <c r="M3583" s="1" t="str">
        <f t="shared" si="166"/>
        <v>9300</v>
      </c>
      <c r="N3583" s="1" t="str">
        <f t="shared" si="167"/>
        <v>Wittenbach</v>
      </c>
      <c r="O3583" s="1" t="s">
        <v>24</v>
      </c>
      <c r="P3583" s="1" t="s">
        <v>7009</v>
      </c>
      <c r="Q3583" s="1" t="s">
        <v>80</v>
      </c>
      <c r="R3583" s="1" t="s">
        <v>22</v>
      </c>
      <c r="S3583" s="1" t="s">
        <v>22</v>
      </c>
      <c r="T3583" s="1" t="s">
        <v>7010</v>
      </c>
      <c r="U3583" s="1" t="s">
        <v>27</v>
      </c>
    </row>
    <row r="3584" spans="1:21" ht="15" x14ac:dyDescent="0.2">
      <c r="A3584" s="1" t="s">
        <v>16</v>
      </c>
      <c r="B3584" s="1" t="s">
        <v>17</v>
      </c>
      <c r="C3584" s="1" t="s">
        <v>615</v>
      </c>
      <c r="D3584" s="1" t="s">
        <v>7006</v>
      </c>
      <c r="E3584" s="1" t="s">
        <v>7007</v>
      </c>
      <c r="F3584" s="1" t="s">
        <v>22</v>
      </c>
      <c r="G3584" s="2" t="str">
        <f t="shared" si="165"/>
        <v>Arzt-Zentrum-Wittenbach GmbH</v>
      </c>
      <c r="H3584" s="1" t="s">
        <v>7008</v>
      </c>
      <c r="I3584" s="1" t="str" cm="1">
        <f t="array" ref="I3584">IF(H3584="","",IF(COUNT(VALUE(MID(H3584,ROW($A$1:$A$100),1)))=0,H3584,TRIM(LEFT(H3584,MATCH(TRUE,ISNUMBER(VALUE(MID(H3584,ROW($A$1:$A$100),1))),0)-1))))</f>
        <v>Bauholzstrasse</v>
      </c>
      <c r="J3584" s="1" t="str" cm="1">
        <f t="array" ref="J3584">IF(H3584="","",IF(COUNT(VALUE(MID(H3584,ROW($A$1:$A$100),1)))=0,"",RIGHT(H3584,LEN(H3584)-MATCH(TRUE,ISNUMBER(VALUE(MID(H3584,ROW($A$1:$A$100),1))),0)+1)))</f>
        <v>2</v>
      </c>
      <c r="K3584" s="1" t="s">
        <v>22</v>
      </c>
      <c r="L3584" s="1" t="s">
        <v>2597</v>
      </c>
      <c r="M3584" s="1" t="str">
        <f t="shared" si="166"/>
        <v>9300</v>
      </c>
      <c r="N3584" s="1" t="str">
        <f t="shared" si="167"/>
        <v>Wittenbach</v>
      </c>
      <c r="O3584" s="1" t="s">
        <v>24</v>
      </c>
      <c r="P3584" s="1" t="s">
        <v>7011</v>
      </c>
      <c r="Q3584" s="1" t="s">
        <v>80</v>
      </c>
      <c r="R3584" s="1" t="s">
        <v>22</v>
      </c>
      <c r="S3584" s="1" t="s">
        <v>22</v>
      </c>
      <c r="T3584" s="1" t="s">
        <v>7012</v>
      </c>
      <c r="U3584" s="1" t="s">
        <v>27</v>
      </c>
    </row>
    <row r="3585" spans="1:21" ht="15" x14ac:dyDescent="0.2">
      <c r="A3585" s="1" t="s">
        <v>73</v>
      </c>
      <c r="B3585" s="1" t="s">
        <v>64</v>
      </c>
      <c r="C3585" s="1" t="s">
        <v>210</v>
      </c>
      <c r="D3585" s="1" t="s">
        <v>9715</v>
      </c>
      <c r="E3585" s="1" t="s">
        <v>9716</v>
      </c>
      <c r="F3585" s="1" t="s">
        <v>22</v>
      </c>
      <c r="G3585" s="2" t="str">
        <f t="shared" si="165"/>
        <v>Luxburgpraxis</v>
      </c>
      <c r="H3585" s="1" t="s">
        <v>9717</v>
      </c>
      <c r="I3585" s="1" t="str" cm="1">
        <f t="array" ref="I3585">IF(H3585="","",IF(COUNT(VALUE(MID(H3585,ROW($A$1:$A$100),1)))=0,H3585,TRIM(LEFT(H3585,MATCH(TRUE,ISNUMBER(VALUE(MID(H3585,ROW($A$1:$A$100),1))),0)-1))))</f>
        <v>Luxburgstrasse</v>
      </c>
      <c r="J3585" s="1" t="str" cm="1">
        <f t="array" ref="J3585">IF(H3585="","",IF(COUNT(VALUE(MID(H3585,ROW($A$1:$A$100),1)))=0,"",RIGHT(H3585,LEN(H3585)-MATCH(TRUE,ISNUMBER(VALUE(MID(H3585,ROW($A$1:$A$100),1))),0)+1)))</f>
        <v>9</v>
      </c>
      <c r="K3585" s="1" t="s">
        <v>22</v>
      </c>
      <c r="L3585" s="1" t="s">
        <v>9718</v>
      </c>
      <c r="M3585" s="1" t="str">
        <f t="shared" si="166"/>
        <v>9322</v>
      </c>
      <c r="N3585" s="1" t="str">
        <f t="shared" si="167"/>
        <v>Egnach</v>
      </c>
      <c r="O3585" s="1" t="s">
        <v>24</v>
      </c>
      <c r="P3585" s="1" t="s">
        <v>9719</v>
      </c>
      <c r="Q3585" s="1" t="s">
        <v>128</v>
      </c>
      <c r="R3585" s="1" t="s">
        <v>22</v>
      </c>
      <c r="S3585" s="1" t="s">
        <v>22</v>
      </c>
      <c r="T3585" s="1" t="s">
        <v>9720</v>
      </c>
      <c r="U3585" s="1" t="s">
        <v>27</v>
      </c>
    </row>
    <row r="3586" spans="1:21" ht="30" x14ac:dyDescent="0.2">
      <c r="A3586" s="1" t="s">
        <v>73</v>
      </c>
      <c r="B3586" s="1" t="s">
        <v>64</v>
      </c>
      <c r="C3586" s="1" t="s">
        <v>6067</v>
      </c>
      <c r="D3586" s="1" t="s">
        <v>9703</v>
      </c>
      <c r="E3586" s="1" t="s">
        <v>1189</v>
      </c>
      <c r="F3586" s="1" t="s">
        <v>1190</v>
      </c>
      <c r="G3586" s="2" t="str">
        <f t="shared" ref="G3586:G3649" si="168">IF(F3586="",E3586,E3586 &amp; CHAR(10) &amp; CHAR(13) &amp; F3586)</f>
        <v>Spital Interlaken
_x000D_Klinik für Gynäkologie</v>
      </c>
      <c r="H3586" s="1" t="s">
        <v>1191</v>
      </c>
      <c r="I3586" s="1" t="str" cm="1">
        <f t="array" ref="I3586">IF(H3586="","",IF(COUNT(VALUE(MID(H3586,ROW($A$1:$A$100),1)))=0,H3586,TRIM(LEFT(H3586,MATCH(TRUE,ISNUMBER(VALUE(MID(H3586,ROW($A$1:$A$100),1))),0)-1))))</f>
        <v>Weissenaustrasse</v>
      </c>
      <c r="J3586" s="1" t="str" cm="1">
        <f t="array" ref="J3586">IF(H3586="","",IF(COUNT(VALUE(MID(H3586,ROW($A$1:$A$100),1)))=0,"",RIGHT(H3586,LEN(H3586)-MATCH(TRUE,ISNUMBER(VALUE(MID(H3586,ROW($A$1:$A$100),1))),0)+1)))</f>
        <v>27</v>
      </c>
      <c r="K3586" s="1" t="s">
        <v>22</v>
      </c>
      <c r="L3586" s="1" t="s">
        <v>1192</v>
      </c>
      <c r="M3586" s="1" t="str">
        <f t="shared" ref="M3586:M3649" si="169">LEFT(L3586,4)</f>
        <v>3800</v>
      </c>
      <c r="N3586" s="1" t="str">
        <f t="shared" ref="N3586:N3649" si="170">RIGHT(L3586,LEN(L3586)-5)</f>
        <v>Unterseen</v>
      </c>
      <c r="O3586" s="1" t="s">
        <v>24</v>
      </c>
      <c r="P3586" s="1" t="s">
        <v>9704</v>
      </c>
      <c r="Q3586" s="1" t="s">
        <v>21</v>
      </c>
      <c r="R3586" s="1" t="s">
        <v>22</v>
      </c>
      <c r="S3586" s="1" t="s">
        <v>22</v>
      </c>
      <c r="T3586" s="1" t="s">
        <v>9705</v>
      </c>
      <c r="U3586" s="1" t="s">
        <v>27</v>
      </c>
    </row>
    <row r="3587" spans="1:21" ht="15" x14ac:dyDescent="0.2">
      <c r="A3587" s="1" t="s">
        <v>16</v>
      </c>
      <c r="B3587" s="1" t="s">
        <v>64</v>
      </c>
      <c r="C3587" s="1" t="s">
        <v>521</v>
      </c>
      <c r="D3587" s="1" t="s">
        <v>16743</v>
      </c>
      <c r="E3587" s="1" t="s">
        <v>16744</v>
      </c>
      <c r="F3587" s="1" t="s">
        <v>22</v>
      </c>
      <c r="G3587" s="2" t="str">
        <f t="shared" si="168"/>
        <v>Praxis Dr. Streuli-Attinger</v>
      </c>
      <c r="H3587" s="1" t="s">
        <v>16745</v>
      </c>
      <c r="I3587" s="1" t="str" cm="1">
        <f t="array" ref="I3587">IF(H3587="","",IF(COUNT(VALUE(MID(H3587,ROW($A$1:$A$100),1)))=0,H3587,TRIM(LEFT(H3587,MATCH(TRUE,ISNUMBER(VALUE(MID(H3587,ROW($A$1:$A$100),1))),0)-1))))</f>
        <v>Zwischenbächen</v>
      </c>
      <c r="J3587" s="1" t="str" cm="1">
        <f t="array" ref="J3587">IF(H3587="","",IF(COUNT(VALUE(MID(H3587,ROW($A$1:$A$100),1)))=0,"",RIGHT(H3587,LEN(H3587)-MATCH(TRUE,ISNUMBER(VALUE(MID(H3587,ROW($A$1:$A$100),1))),0)+1)))</f>
        <v>21</v>
      </c>
      <c r="K3587" s="1" t="s">
        <v>22</v>
      </c>
      <c r="L3587" s="1" t="s">
        <v>1440</v>
      </c>
      <c r="M3587" s="1" t="str">
        <f t="shared" si="169"/>
        <v>8048</v>
      </c>
      <c r="N3587" s="1" t="str">
        <f t="shared" si="170"/>
        <v>Zürich</v>
      </c>
      <c r="O3587" s="1" t="s">
        <v>24</v>
      </c>
      <c r="P3587" s="1" t="s">
        <v>16746</v>
      </c>
      <c r="Q3587" s="1" t="s">
        <v>128</v>
      </c>
      <c r="R3587" s="1" t="s">
        <v>22</v>
      </c>
      <c r="S3587" s="1" t="s">
        <v>22</v>
      </c>
      <c r="T3587" s="1" t="s">
        <v>16747</v>
      </c>
      <c r="U3587" s="1" t="s">
        <v>27</v>
      </c>
    </row>
    <row r="3588" spans="1:21" ht="30" x14ac:dyDescent="0.2">
      <c r="A3588" s="1" t="s">
        <v>73</v>
      </c>
      <c r="B3588" s="1" t="s">
        <v>64</v>
      </c>
      <c r="C3588" s="1" t="s">
        <v>7552</v>
      </c>
      <c r="D3588" s="1" t="s">
        <v>9665</v>
      </c>
      <c r="E3588" s="1" t="s">
        <v>750</v>
      </c>
      <c r="F3588" s="1" t="s">
        <v>156</v>
      </c>
      <c r="G3588" s="2" t="str">
        <f t="shared" si="168"/>
        <v>Universitätsspital Basel
_x000D_Frauenklinik</v>
      </c>
      <c r="H3588" s="1" t="s">
        <v>752</v>
      </c>
      <c r="I3588" s="1" t="str" cm="1">
        <f t="array" ref="I3588">IF(H3588="","",IF(COUNT(VALUE(MID(H3588,ROW($A$1:$A$100),1)))=0,H3588,TRIM(LEFT(H3588,MATCH(TRUE,ISNUMBER(VALUE(MID(H3588,ROW($A$1:$A$100),1))),0)-1))))</f>
        <v>Spitalstrasse</v>
      </c>
      <c r="J3588" s="1" t="str" cm="1">
        <f t="array" ref="J3588">IF(H3588="","",IF(COUNT(VALUE(MID(H3588,ROW($A$1:$A$100),1)))=0,"",RIGHT(H3588,LEN(H3588)-MATCH(TRUE,ISNUMBER(VALUE(MID(H3588,ROW($A$1:$A$100),1))),0)+1)))</f>
        <v>21</v>
      </c>
      <c r="K3588" s="1" t="s">
        <v>22</v>
      </c>
      <c r="L3588" s="1" t="s">
        <v>753</v>
      </c>
      <c r="M3588" s="1" t="str">
        <f t="shared" si="169"/>
        <v>4031</v>
      </c>
      <c r="N3588" s="1" t="str">
        <f t="shared" si="170"/>
        <v>Basel</v>
      </c>
      <c r="O3588" s="1" t="s">
        <v>24</v>
      </c>
      <c r="P3588" s="1" t="s">
        <v>9668</v>
      </c>
      <c r="Q3588" s="1" t="s">
        <v>21</v>
      </c>
      <c r="R3588" s="1" t="s">
        <v>22</v>
      </c>
      <c r="S3588" s="1" t="s">
        <v>22</v>
      </c>
      <c r="T3588" s="1" t="s">
        <v>14541</v>
      </c>
      <c r="U3588" s="1" t="s">
        <v>27</v>
      </c>
    </row>
    <row r="3589" spans="1:21" ht="15" x14ac:dyDescent="0.2">
      <c r="A3589" s="1" t="s">
        <v>73</v>
      </c>
      <c r="B3589" s="1" t="s">
        <v>64</v>
      </c>
      <c r="C3589" s="1" t="s">
        <v>6067</v>
      </c>
      <c r="D3589" s="1" t="s">
        <v>9665</v>
      </c>
      <c r="E3589" s="1" t="s">
        <v>9666</v>
      </c>
      <c r="F3589" s="1" t="s">
        <v>22</v>
      </c>
      <c r="G3589" s="2" t="str">
        <f t="shared" si="168"/>
        <v>Praxis Riesbach</v>
      </c>
      <c r="H3589" s="1" t="s">
        <v>9667</v>
      </c>
      <c r="I3589" s="1" t="str" cm="1">
        <f t="array" ref="I3589">IF(H3589="","",IF(COUNT(VALUE(MID(H3589,ROW($A$1:$A$100),1)))=0,H3589,TRIM(LEFT(H3589,MATCH(TRUE,ISNUMBER(VALUE(MID(H3589,ROW($A$1:$A$100),1))),0)-1))))</f>
        <v>Mühlebachstrasse</v>
      </c>
      <c r="J3589" s="1" t="str" cm="1">
        <f t="array" ref="J3589">IF(H3589="","",IF(COUNT(VALUE(MID(H3589,ROW($A$1:$A$100),1)))=0,"",RIGHT(H3589,LEN(H3589)-MATCH(TRUE,ISNUMBER(VALUE(MID(H3589,ROW($A$1:$A$100),1))),0)+1)))</f>
        <v>37</v>
      </c>
      <c r="K3589" s="1" t="s">
        <v>22</v>
      </c>
      <c r="L3589" s="1" t="s">
        <v>327</v>
      </c>
      <c r="M3589" s="1" t="str">
        <f t="shared" si="169"/>
        <v>8008</v>
      </c>
      <c r="N3589" s="1" t="str">
        <f t="shared" si="170"/>
        <v>Zürich</v>
      </c>
      <c r="O3589" s="1" t="s">
        <v>24</v>
      </c>
      <c r="P3589" s="1" t="s">
        <v>9668</v>
      </c>
      <c r="Q3589" s="1" t="s">
        <v>128</v>
      </c>
      <c r="R3589" s="1" t="s">
        <v>22</v>
      </c>
      <c r="S3589" s="1" t="s">
        <v>22</v>
      </c>
      <c r="T3589" s="1" t="s">
        <v>9669</v>
      </c>
      <c r="U3589" s="1" t="s">
        <v>27</v>
      </c>
    </row>
    <row r="3590" spans="1:21" ht="15" x14ac:dyDescent="0.2">
      <c r="A3590" s="1" t="s">
        <v>73</v>
      </c>
      <c r="B3590" s="1" t="s">
        <v>64</v>
      </c>
      <c r="C3590" s="1" t="s">
        <v>9685</v>
      </c>
      <c r="D3590" s="1" t="s">
        <v>9665</v>
      </c>
      <c r="E3590" s="1" t="s">
        <v>9686</v>
      </c>
      <c r="F3590" s="1" t="s">
        <v>22</v>
      </c>
      <c r="G3590" s="2" t="str">
        <f t="shared" si="168"/>
        <v>Praxis Dr. Stricker Rafael</v>
      </c>
      <c r="H3590" s="1" t="s">
        <v>9687</v>
      </c>
      <c r="I3590" s="1" t="str" cm="1">
        <f t="array" ref="I3590">IF(H3590="","",IF(COUNT(VALUE(MID(H3590,ROW($A$1:$A$100),1)))=0,H3590,TRIM(LEFT(H3590,MATCH(TRUE,ISNUMBER(VALUE(MID(H3590,ROW($A$1:$A$100),1))),0)-1))))</f>
        <v>In den Neumatten</v>
      </c>
      <c r="J3590" s="1" t="str" cm="1">
        <f t="array" ref="J3590">IF(H3590="","",IF(COUNT(VALUE(MID(H3590,ROW($A$1:$A$100),1)))=0,"",RIGHT(H3590,LEN(H3590)-MATCH(TRUE,ISNUMBER(VALUE(MID(H3590,ROW($A$1:$A$100),1))),0)+1)))</f>
        <v>63</v>
      </c>
      <c r="K3590" s="1" t="s">
        <v>22</v>
      </c>
      <c r="L3590" s="1" t="s">
        <v>6961</v>
      </c>
      <c r="M3590" s="1" t="str">
        <f t="shared" si="169"/>
        <v>4125</v>
      </c>
      <c r="N3590" s="1" t="str">
        <f t="shared" si="170"/>
        <v>Riehen</v>
      </c>
      <c r="O3590" s="1" t="s">
        <v>24</v>
      </c>
      <c r="P3590" s="1" t="s">
        <v>9668</v>
      </c>
      <c r="Q3590" s="1" t="s">
        <v>21</v>
      </c>
      <c r="R3590" s="1" t="s">
        <v>22</v>
      </c>
      <c r="S3590" s="1" t="s">
        <v>22</v>
      </c>
      <c r="T3590" s="1" t="s">
        <v>9688</v>
      </c>
      <c r="U3590" s="1" t="s">
        <v>27</v>
      </c>
    </row>
    <row r="3591" spans="1:21" ht="15" x14ac:dyDescent="0.2">
      <c r="A3591" s="1" t="s">
        <v>16</v>
      </c>
      <c r="B3591" s="1" t="s">
        <v>17</v>
      </c>
      <c r="C3591" s="1" t="s">
        <v>1098</v>
      </c>
      <c r="D3591" s="1" t="s">
        <v>4646</v>
      </c>
      <c r="E3591" s="1" t="s">
        <v>636</v>
      </c>
      <c r="F3591" s="1" t="s">
        <v>22</v>
      </c>
      <c r="G3591" s="2" t="str">
        <f t="shared" si="168"/>
        <v>Quellenpraxis AG</v>
      </c>
      <c r="H3591" s="1" t="s">
        <v>637</v>
      </c>
      <c r="I3591" s="1" t="str" cm="1">
        <f t="array" ref="I3591">IF(H3591="","",IF(COUNT(VALUE(MID(H3591,ROW($A$1:$A$100),1)))=0,H3591,TRIM(LEFT(H3591,MATCH(TRUE,ISNUMBER(VALUE(MID(H3591,ROW($A$1:$A$100),1))),0)-1))))</f>
        <v>Loren-Allee</v>
      </c>
      <c r="J3591" s="1" t="str" cm="1">
        <f t="array" ref="J3591">IF(H3591="","",IF(COUNT(VALUE(MID(H3591,ROW($A$1:$A$100),1)))=0,"",RIGHT(H3591,LEN(H3591)-MATCH(TRUE,ISNUMBER(VALUE(MID(H3591,ROW($A$1:$A$100),1))),0)+1)))</f>
        <v>22</v>
      </c>
      <c r="K3591" s="1" t="s">
        <v>22</v>
      </c>
      <c r="L3591" s="1" t="s">
        <v>638</v>
      </c>
      <c r="M3591" s="1" t="str">
        <f t="shared" si="169"/>
        <v>8610</v>
      </c>
      <c r="N3591" s="1" t="str">
        <f t="shared" si="170"/>
        <v>Uster</v>
      </c>
      <c r="O3591" s="1" t="s">
        <v>24</v>
      </c>
      <c r="P3591" s="1" t="s">
        <v>4647</v>
      </c>
      <c r="Q3591" s="1" t="s">
        <v>128</v>
      </c>
      <c r="R3591" s="1" t="s">
        <v>22</v>
      </c>
      <c r="S3591" s="1" t="s">
        <v>22</v>
      </c>
      <c r="T3591" s="1" t="s">
        <v>4648</v>
      </c>
      <c r="U3591" s="1" t="s">
        <v>27</v>
      </c>
    </row>
    <row r="3592" spans="1:21" ht="15" x14ac:dyDescent="0.2">
      <c r="A3592" s="1" t="s">
        <v>16</v>
      </c>
      <c r="B3592" s="1" t="s">
        <v>64</v>
      </c>
      <c r="C3592" s="1" t="s">
        <v>5135</v>
      </c>
      <c r="D3592" s="1" t="s">
        <v>16769</v>
      </c>
      <c r="E3592" s="1" t="s">
        <v>8905</v>
      </c>
      <c r="F3592" s="1" t="s">
        <v>22</v>
      </c>
      <c r="G3592" s="2" t="str">
        <f t="shared" si="168"/>
        <v>Ärztezentrum Birmensdorf</v>
      </c>
      <c r="H3592" s="1" t="s">
        <v>8906</v>
      </c>
      <c r="I3592" s="1" t="str" cm="1">
        <f t="array" ref="I3592">IF(H3592="","",IF(COUNT(VALUE(MID(H3592,ROW($A$1:$A$100),1)))=0,H3592,TRIM(LEFT(H3592,MATCH(TRUE,ISNUMBER(VALUE(MID(H3592,ROW($A$1:$A$100),1))),0)-1))))</f>
        <v>Dorfstrasse</v>
      </c>
      <c r="J3592" s="1" t="str" cm="1">
        <f t="array" ref="J3592">IF(H3592="","",IF(COUNT(VALUE(MID(H3592,ROW($A$1:$A$100),1)))=0,"",RIGHT(H3592,LEN(H3592)-MATCH(TRUE,ISNUMBER(VALUE(MID(H3592,ROW($A$1:$A$100),1))),0)+1)))</f>
        <v>5</v>
      </c>
      <c r="K3592" s="1" t="s">
        <v>22</v>
      </c>
      <c r="L3592" s="1" t="s">
        <v>8907</v>
      </c>
      <c r="M3592" s="1" t="str">
        <f t="shared" si="169"/>
        <v>8903</v>
      </c>
      <c r="N3592" s="1" t="str">
        <f t="shared" si="170"/>
        <v>Birmensdorf ZH</v>
      </c>
      <c r="O3592" s="1" t="s">
        <v>24</v>
      </c>
      <c r="P3592" s="1" t="s">
        <v>16770</v>
      </c>
      <c r="Q3592" s="1" t="s">
        <v>21</v>
      </c>
      <c r="R3592" s="1" t="s">
        <v>22</v>
      </c>
      <c r="S3592" s="1" t="s">
        <v>22</v>
      </c>
      <c r="T3592" s="1" t="s">
        <v>16771</v>
      </c>
      <c r="U3592" s="1" t="s">
        <v>27</v>
      </c>
    </row>
    <row r="3593" spans="1:21" ht="30" x14ac:dyDescent="0.2">
      <c r="A3593" s="1" t="s">
        <v>16</v>
      </c>
      <c r="B3593" s="1" t="s">
        <v>64</v>
      </c>
      <c r="C3593" s="1" t="s">
        <v>9697</v>
      </c>
      <c r="D3593" s="1" t="s">
        <v>9698</v>
      </c>
      <c r="E3593" s="1" t="s">
        <v>9699</v>
      </c>
      <c r="F3593" s="1" t="s">
        <v>21</v>
      </c>
      <c r="G3593" s="2" t="str">
        <f t="shared" si="168"/>
        <v>Spalenpraxis
_x000D_Gynäkologie und Geburtshilfe</v>
      </c>
      <c r="H3593" s="1" t="s">
        <v>9700</v>
      </c>
      <c r="I3593" s="1" t="str" cm="1">
        <f t="array" ref="I3593">IF(H3593="","",IF(COUNT(VALUE(MID(H3593,ROW($A$1:$A$100),1)))=0,H3593,TRIM(LEFT(H3593,MATCH(TRUE,ISNUMBER(VALUE(MID(H3593,ROW($A$1:$A$100),1))),0)-1))))</f>
        <v>Missionsstrasse</v>
      </c>
      <c r="J3593" s="1" t="str" cm="1">
        <f t="array" ref="J3593">IF(H3593="","",IF(COUNT(VALUE(MID(H3593,ROW($A$1:$A$100),1)))=0,"",RIGHT(H3593,LEN(H3593)-MATCH(TRUE,ISNUMBER(VALUE(MID(H3593,ROW($A$1:$A$100),1))),0)+1)))</f>
        <v>28</v>
      </c>
      <c r="K3593" s="1" t="s">
        <v>22</v>
      </c>
      <c r="L3593" s="1" t="s">
        <v>2618</v>
      </c>
      <c r="M3593" s="1" t="str">
        <f t="shared" si="169"/>
        <v>4055</v>
      </c>
      <c r="N3593" s="1" t="str">
        <f t="shared" si="170"/>
        <v>Basel</v>
      </c>
      <c r="O3593" s="1" t="s">
        <v>24</v>
      </c>
      <c r="P3593" s="1" t="s">
        <v>9701</v>
      </c>
      <c r="Q3593" s="1" t="s">
        <v>21</v>
      </c>
      <c r="R3593" s="1" t="s">
        <v>22</v>
      </c>
      <c r="S3593" s="1" t="s">
        <v>22</v>
      </c>
      <c r="T3593" s="1" t="s">
        <v>9702</v>
      </c>
      <c r="U3593" s="1" t="s">
        <v>27</v>
      </c>
    </row>
    <row r="3594" spans="1:21" ht="15" x14ac:dyDescent="0.2">
      <c r="A3594" s="1" t="s">
        <v>73</v>
      </c>
      <c r="B3594" s="1" t="s">
        <v>64</v>
      </c>
      <c r="C3594" s="1" t="s">
        <v>8273</v>
      </c>
      <c r="D3594" s="1" t="s">
        <v>14416</v>
      </c>
      <c r="E3594" s="1" t="s">
        <v>14417</v>
      </c>
      <c r="F3594" s="1" t="s">
        <v>22</v>
      </c>
      <c r="G3594" s="2" t="str">
        <f t="shared" si="168"/>
        <v>MEDICUSTER Hausarztpraxis</v>
      </c>
      <c r="H3594" s="1" t="s">
        <v>14418</v>
      </c>
      <c r="I3594" s="1" t="str" cm="1">
        <f t="array" ref="I3594">IF(H3594="","",IF(COUNT(VALUE(MID(H3594,ROW($A$1:$A$100),1)))=0,H3594,TRIM(LEFT(H3594,MATCH(TRUE,ISNUMBER(VALUE(MID(H3594,ROW($A$1:$A$100),1))),0)-1))))</f>
        <v>Gerichtsstrasse</v>
      </c>
      <c r="J3594" s="1" t="str" cm="1">
        <f t="array" ref="J3594">IF(H3594="","",IF(COUNT(VALUE(MID(H3594,ROW($A$1:$A$100),1)))=0,"",RIGHT(H3594,LEN(H3594)-MATCH(TRUE,ISNUMBER(VALUE(MID(H3594,ROW($A$1:$A$100),1))),0)+1)))</f>
        <v>8</v>
      </c>
      <c r="K3594" s="1" t="s">
        <v>22</v>
      </c>
      <c r="L3594" s="1" t="s">
        <v>638</v>
      </c>
      <c r="M3594" s="1" t="str">
        <f t="shared" si="169"/>
        <v>8610</v>
      </c>
      <c r="N3594" s="1" t="str">
        <f t="shared" si="170"/>
        <v>Uster</v>
      </c>
      <c r="O3594" s="1" t="s">
        <v>24</v>
      </c>
      <c r="P3594" s="1" t="s">
        <v>14419</v>
      </c>
      <c r="Q3594" s="1" t="s">
        <v>80</v>
      </c>
      <c r="R3594" s="1" t="s">
        <v>22</v>
      </c>
      <c r="S3594" s="1" t="s">
        <v>22</v>
      </c>
      <c r="T3594" s="1" t="s">
        <v>14420</v>
      </c>
      <c r="U3594" s="1" t="s">
        <v>27</v>
      </c>
    </row>
    <row r="3595" spans="1:21" ht="15" x14ac:dyDescent="0.2">
      <c r="A3595" s="1" t="s">
        <v>16</v>
      </c>
      <c r="B3595" s="1" t="s">
        <v>64</v>
      </c>
      <c r="C3595" s="1" t="s">
        <v>1098</v>
      </c>
      <c r="D3595" s="1" t="s">
        <v>9706</v>
      </c>
      <c r="E3595" s="1" t="s">
        <v>9707</v>
      </c>
      <c r="F3595" s="1" t="s">
        <v>22</v>
      </c>
      <c r="G3595" s="2" t="str">
        <f t="shared" si="168"/>
        <v>GynPraxis am Bahnhof AG</v>
      </c>
      <c r="H3595" s="1" t="s">
        <v>9708</v>
      </c>
      <c r="I3595" s="1" t="str" cm="1">
        <f t="array" ref="I3595">IF(H3595="","",IF(COUNT(VALUE(MID(H3595,ROW($A$1:$A$100),1)))=0,H3595,TRIM(LEFT(H3595,MATCH(TRUE,ISNUMBER(VALUE(MID(H3595,ROW($A$1:$A$100),1))),0)-1))))</f>
        <v>Aargauerstrasse</v>
      </c>
      <c r="J3595" s="1" t="str" cm="1">
        <f t="array" ref="J3595">IF(H3595="","",IF(COUNT(VALUE(MID(H3595,ROW($A$1:$A$100),1)))=0,"",RIGHT(H3595,LEN(H3595)-MATCH(TRUE,ISNUMBER(VALUE(MID(H3595,ROW($A$1:$A$100),1))),0)+1)))</f>
        <v>1</v>
      </c>
      <c r="K3595" s="1" t="s">
        <v>22</v>
      </c>
      <c r="L3595" s="1" t="s">
        <v>9709</v>
      </c>
      <c r="M3595" s="1" t="str">
        <f t="shared" si="169"/>
        <v>5610</v>
      </c>
      <c r="N3595" s="1" t="str">
        <f t="shared" si="170"/>
        <v>Wohlen AG</v>
      </c>
      <c r="O3595" s="1" t="s">
        <v>24</v>
      </c>
      <c r="P3595" s="1" t="s">
        <v>9710</v>
      </c>
      <c r="Q3595" s="1" t="s">
        <v>21</v>
      </c>
      <c r="R3595" s="1" t="s">
        <v>22</v>
      </c>
      <c r="S3595" s="1" t="s">
        <v>22</v>
      </c>
      <c r="T3595" s="1" t="s">
        <v>9711</v>
      </c>
      <c r="U3595" s="1" t="s">
        <v>27</v>
      </c>
    </row>
    <row r="3596" spans="1:21" ht="15" x14ac:dyDescent="0.2">
      <c r="A3596" s="1" t="s">
        <v>16</v>
      </c>
      <c r="B3596" s="1" t="s">
        <v>64</v>
      </c>
      <c r="C3596" s="1" t="s">
        <v>2962</v>
      </c>
      <c r="D3596" s="1" t="s">
        <v>16398</v>
      </c>
      <c r="E3596" s="1" t="s">
        <v>2586</v>
      </c>
      <c r="F3596" s="1" t="s">
        <v>22</v>
      </c>
      <c r="G3596" s="2" t="str">
        <f t="shared" si="168"/>
        <v>Stoffwechselzentrum St. Gallen</v>
      </c>
      <c r="H3596" s="1" t="s">
        <v>2060</v>
      </c>
      <c r="I3596" s="1" t="str" cm="1">
        <f t="array" ref="I3596">IF(H3596="","",IF(COUNT(VALUE(MID(H3596,ROW($A$1:$A$100),1)))=0,H3596,TRIM(LEFT(H3596,MATCH(TRUE,ISNUMBER(VALUE(MID(H3596,ROW($A$1:$A$100),1))),0)-1))))</f>
        <v>Lerchentalstrasse</v>
      </c>
      <c r="J3596" s="1" t="str" cm="1">
        <f t="array" ref="J3596">IF(H3596="","",IF(COUNT(VALUE(MID(H3596,ROW($A$1:$A$100),1)))=0,"",RIGHT(H3596,LEN(H3596)-MATCH(TRUE,ISNUMBER(VALUE(MID(H3596,ROW($A$1:$A$100),1))),0)+1)))</f>
        <v>21</v>
      </c>
      <c r="K3596" s="1" t="s">
        <v>22</v>
      </c>
      <c r="L3596" s="1" t="s">
        <v>1230</v>
      </c>
      <c r="M3596" s="1" t="str">
        <f t="shared" si="169"/>
        <v>9016</v>
      </c>
      <c r="N3596" s="1" t="str">
        <f t="shared" si="170"/>
        <v>St. Gallen</v>
      </c>
      <c r="O3596" s="1" t="s">
        <v>24</v>
      </c>
      <c r="P3596" s="1" t="s">
        <v>16399</v>
      </c>
      <c r="Q3596" s="1" t="s">
        <v>80</v>
      </c>
      <c r="R3596" s="1" t="s">
        <v>22</v>
      </c>
      <c r="S3596" s="1" t="s">
        <v>22</v>
      </c>
      <c r="T3596" s="1" t="s">
        <v>16400</v>
      </c>
      <c r="U3596" s="1" t="s">
        <v>27</v>
      </c>
    </row>
    <row r="3597" spans="1:21" ht="15" x14ac:dyDescent="0.2">
      <c r="A3597" s="1" t="s">
        <v>73</v>
      </c>
      <c r="B3597" s="1" t="s">
        <v>64</v>
      </c>
      <c r="C3597" s="1" t="s">
        <v>1974</v>
      </c>
      <c r="D3597" s="1" t="s">
        <v>1975</v>
      </c>
      <c r="E3597" s="1" t="s">
        <v>1976</v>
      </c>
      <c r="F3597" s="1" t="s">
        <v>22</v>
      </c>
      <c r="G3597" s="2" t="str">
        <f t="shared" si="168"/>
        <v>Praxis Dr. Stroie Lucian</v>
      </c>
      <c r="H3597" s="1" t="s">
        <v>1977</v>
      </c>
      <c r="I3597" s="1" t="str" cm="1">
        <f t="array" ref="I3597">IF(H3597="","",IF(COUNT(VALUE(MID(H3597,ROW($A$1:$A$100),1)))=0,H3597,TRIM(LEFT(H3597,MATCH(TRUE,ISNUMBER(VALUE(MID(H3597,ROW($A$1:$A$100),1))),0)-1))))</f>
        <v>Schulhausstrasse</v>
      </c>
      <c r="J3597" s="1" t="str" cm="1">
        <f t="array" ref="J3597">IF(H3597="","",IF(COUNT(VALUE(MID(H3597,ROW($A$1:$A$100),1)))=0,"",RIGHT(H3597,LEN(H3597)-MATCH(TRUE,ISNUMBER(VALUE(MID(H3597,ROW($A$1:$A$100),1))),0)+1)))</f>
        <v>4</v>
      </c>
      <c r="K3597" s="1" t="s">
        <v>22</v>
      </c>
      <c r="L3597" s="1" t="s">
        <v>1398</v>
      </c>
      <c r="M3597" s="1" t="str">
        <f t="shared" si="169"/>
        <v>8600</v>
      </c>
      <c r="N3597" s="1" t="str">
        <f t="shared" si="170"/>
        <v>Dübendorf</v>
      </c>
      <c r="O3597" s="1" t="s">
        <v>24</v>
      </c>
      <c r="P3597" s="1" t="s">
        <v>1978</v>
      </c>
      <c r="Q3597" s="1" t="s">
        <v>21</v>
      </c>
      <c r="R3597" s="1" t="s">
        <v>22</v>
      </c>
      <c r="S3597" s="1" t="s">
        <v>22</v>
      </c>
      <c r="T3597" s="1" t="s">
        <v>1979</v>
      </c>
      <c r="U3597" s="1" t="s">
        <v>27</v>
      </c>
    </row>
    <row r="3598" spans="1:21" ht="30" x14ac:dyDescent="0.2">
      <c r="A3598" s="1" t="s">
        <v>16</v>
      </c>
      <c r="B3598" s="1" t="s">
        <v>64</v>
      </c>
      <c r="C3598" s="1" t="s">
        <v>4668</v>
      </c>
      <c r="D3598" s="1" t="s">
        <v>7251</v>
      </c>
      <c r="E3598" s="1" t="s">
        <v>1357</v>
      </c>
      <c r="F3598" s="1" t="s">
        <v>4204</v>
      </c>
      <c r="G3598" s="2" t="str">
        <f t="shared" si="168"/>
        <v>Kantonsspital St. Gallen
_x000D_Brustzentrum St.Gallen</v>
      </c>
      <c r="H3598" s="1" t="s">
        <v>1358</v>
      </c>
      <c r="I3598" s="1" t="str" cm="1">
        <f t="array" ref="I3598">IF(H3598="","",IF(COUNT(VALUE(MID(H3598,ROW($A$1:$A$100),1)))=0,H3598,TRIM(LEFT(H3598,MATCH(TRUE,ISNUMBER(VALUE(MID(H3598,ROW($A$1:$A$100),1))),0)-1))))</f>
        <v>Rorschacher Strasse</v>
      </c>
      <c r="J3598" s="1" t="str" cm="1">
        <f t="array" ref="J3598">IF(H3598="","",IF(COUNT(VALUE(MID(H3598,ROW($A$1:$A$100),1)))=0,"",RIGHT(H3598,LEN(H3598)-MATCH(TRUE,ISNUMBER(VALUE(MID(H3598,ROW($A$1:$A$100),1))),0)+1)))</f>
        <v>95</v>
      </c>
      <c r="K3598" s="1" t="s">
        <v>22</v>
      </c>
      <c r="L3598" s="1" t="s">
        <v>1359</v>
      </c>
      <c r="M3598" s="1" t="str">
        <f t="shared" si="169"/>
        <v>9007</v>
      </c>
      <c r="N3598" s="1" t="str">
        <f t="shared" si="170"/>
        <v>St. Gallen</v>
      </c>
      <c r="O3598" s="1" t="s">
        <v>24</v>
      </c>
      <c r="P3598" s="1" t="s">
        <v>7252</v>
      </c>
      <c r="Q3598" s="1" t="s">
        <v>21</v>
      </c>
      <c r="R3598" s="1" t="s">
        <v>22</v>
      </c>
      <c r="S3598" s="1" t="s">
        <v>22</v>
      </c>
      <c r="T3598" s="1" t="s">
        <v>7253</v>
      </c>
      <c r="U3598" s="1" t="s">
        <v>27</v>
      </c>
    </row>
    <row r="3599" spans="1:21" ht="15" x14ac:dyDescent="0.2">
      <c r="A3599" s="1" t="s">
        <v>73</v>
      </c>
      <c r="B3599" s="1" t="s">
        <v>64</v>
      </c>
      <c r="C3599" s="1" t="s">
        <v>9670</v>
      </c>
      <c r="D3599" s="1" t="s">
        <v>7251</v>
      </c>
      <c r="E3599" s="1" t="s">
        <v>1432</v>
      </c>
      <c r="F3599" s="1" t="s">
        <v>22</v>
      </c>
      <c r="G3599" s="2" t="str">
        <f t="shared" si="168"/>
        <v>Femedica Theaterstrasse AG</v>
      </c>
      <c r="H3599" s="1" t="s">
        <v>1433</v>
      </c>
      <c r="I3599" s="1" t="str" cm="1">
        <f t="array" ref="I3599">IF(H3599="","",IF(COUNT(VALUE(MID(H3599,ROW($A$1:$A$100),1)))=0,H3599,TRIM(LEFT(H3599,MATCH(TRUE,ISNUMBER(VALUE(MID(H3599,ROW($A$1:$A$100),1))),0)-1))))</f>
        <v>Theaterstrasse</v>
      </c>
      <c r="J3599" s="1" t="str" cm="1">
        <f t="array" ref="J3599">IF(H3599="","",IF(COUNT(VALUE(MID(H3599,ROW($A$1:$A$100),1)))=0,"",RIGHT(H3599,LEN(H3599)-MATCH(TRUE,ISNUMBER(VALUE(MID(H3599,ROW($A$1:$A$100),1))),0)+1)))</f>
        <v>1</v>
      </c>
      <c r="K3599" s="1" t="s">
        <v>22</v>
      </c>
      <c r="L3599" s="1" t="s">
        <v>291</v>
      </c>
      <c r="M3599" s="1" t="str">
        <f t="shared" si="169"/>
        <v>8400</v>
      </c>
      <c r="N3599" s="1" t="str">
        <f t="shared" si="170"/>
        <v>Winterthur</v>
      </c>
      <c r="O3599" s="1" t="s">
        <v>24</v>
      </c>
      <c r="P3599" s="1" t="s">
        <v>9671</v>
      </c>
      <c r="Q3599" s="1" t="s">
        <v>21</v>
      </c>
      <c r="R3599" s="1" t="s">
        <v>22</v>
      </c>
      <c r="S3599" s="1" t="s">
        <v>22</v>
      </c>
      <c r="T3599" s="1" t="s">
        <v>9672</v>
      </c>
      <c r="U3599" s="1" t="s">
        <v>27</v>
      </c>
    </row>
    <row r="3600" spans="1:21" ht="15" x14ac:dyDescent="0.2">
      <c r="A3600" s="1" t="s">
        <v>16</v>
      </c>
      <c r="B3600" s="1" t="s">
        <v>64</v>
      </c>
      <c r="C3600" s="1" t="s">
        <v>830</v>
      </c>
      <c r="D3600" s="1" t="s">
        <v>7251</v>
      </c>
      <c r="E3600" s="1" t="s">
        <v>3152</v>
      </c>
      <c r="F3600" s="1" t="s">
        <v>22</v>
      </c>
      <c r="G3600" s="2" t="str">
        <f t="shared" si="168"/>
        <v>gyn-zentrum - Praxis im Bahnhof</v>
      </c>
      <c r="H3600" s="1" t="s">
        <v>3153</v>
      </c>
      <c r="I3600" s="1" t="str" cm="1">
        <f t="array" ref="I3600">IF(H3600="","",IF(COUNT(VALUE(MID(H3600,ROW($A$1:$A$100),1)))=0,H3600,TRIM(LEFT(H3600,MATCH(TRUE,ISNUMBER(VALUE(MID(H3600,ROW($A$1:$A$100),1))),0)-1))))</f>
        <v>Zentralstrasse</v>
      </c>
      <c r="J3600" s="1" t="str" cm="1">
        <f t="array" ref="J3600">IF(H3600="","",IF(COUNT(VALUE(MID(H3600,ROW($A$1:$A$100),1)))=0,"",RIGHT(H3600,LEN(H3600)-MATCH(TRUE,ISNUMBER(VALUE(MID(H3600,ROW($A$1:$A$100),1))),0)+1)))</f>
        <v>1</v>
      </c>
      <c r="K3600" s="1" t="s">
        <v>22</v>
      </c>
      <c r="L3600" s="1" t="s">
        <v>491</v>
      </c>
      <c r="M3600" s="1" t="str">
        <f t="shared" si="169"/>
        <v>6003</v>
      </c>
      <c r="N3600" s="1" t="str">
        <f t="shared" si="170"/>
        <v>Luzern</v>
      </c>
      <c r="O3600" s="1" t="s">
        <v>24</v>
      </c>
      <c r="P3600" s="1" t="s">
        <v>7252</v>
      </c>
      <c r="Q3600" s="1" t="s">
        <v>21</v>
      </c>
      <c r="R3600" s="1" t="s">
        <v>22</v>
      </c>
      <c r="S3600" s="1" t="s">
        <v>22</v>
      </c>
      <c r="T3600" s="1" t="s">
        <v>9721</v>
      </c>
      <c r="U3600" s="1" t="s">
        <v>27</v>
      </c>
    </row>
    <row r="3601" spans="1:21" ht="15" x14ac:dyDescent="0.2">
      <c r="A3601" s="1" t="s">
        <v>73</v>
      </c>
      <c r="B3601" s="1" t="s">
        <v>64</v>
      </c>
      <c r="C3601" s="1" t="s">
        <v>1061</v>
      </c>
      <c r="D3601" s="1" t="s">
        <v>7251</v>
      </c>
      <c r="E3601" s="1" t="s">
        <v>9712</v>
      </c>
      <c r="F3601" s="1" t="s">
        <v>22</v>
      </c>
      <c r="G3601" s="2" t="str">
        <f t="shared" si="168"/>
        <v>Praxis Dr. Strub Robert</v>
      </c>
      <c r="H3601" s="1" t="s">
        <v>9713</v>
      </c>
      <c r="I3601" s="1" t="str" cm="1">
        <f t="array" ref="I3601">IF(H3601="","",IF(COUNT(VALUE(MID(H3601,ROW($A$1:$A$100),1)))=0,H3601,TRIM(LEFT(H3601,MATCH(TRUE,ISNUMBER(VALUE(MID(H3601,ROW($A$1:$A$100),1))),0)-1))))</f>
        <v>Marktgasse</v>
      </c>
      <c r="J3601" s="1" t="str" cm="1">
        <f t="array" ref="J3601">IF(H3601="","",IF(COUNT(VALUE(MID(H3601,ROW($A$1:$A$100),1)))=0,"",RIGHT(H3601,LEN(H3601)-MATCH(TRUE,ISNUMBER(VALUE(MID(H3601,ROW($A$1:$A$100),1))),0)+1)))</f>
        <v>5</v>
      </c>
      <c r="K3601" s="1" t="s">
        <v>22</v>
      </c>
      <c r="L3601" s="1" t="s">
        <v>375</v>
      </c>
      <c r="M3601" s="1" t="str">
        <f t="shared" si="169"/>
        <v>9000</v>
      </c>
      <c r="N3601" s="1" t="str">
        <f t="shared" si="170"/>
        <v>St. Gallen</v>
      </c>
      <c r="O3601" s="1" t="s">
        <v>24</v>
      </c>
      <c r="P3601" s="1" t="s">
        <v>9671</v>
      </c>
      <c r="Q3601" s="1" t="s">
        <v>128</v>
      </c>
      <c r="R3601" s="1" t="s">
        <v>22</v>
      </c>
      <c r="S3601" s="1" t="s">
        <v>22</v>
      </c>
      <c r="T3601" s="1" t="s">
        <v>9714</v>
      </c>
      <c r="U3601" s="1" t="s">
        <v>27</v>
      </c>
    </row>
    <row r="3602" spans="1:21" ht="15" x14ac:dyDescent="0.2">
      <c r="A3602" s="1" t="s">
        <v>16</v>
      </c>
      <c r="B3602" s="1" t="s">
        <v>64</v>
      </c>
      <c r="C3602" s="1" t="s">
        <v>378</v>
      </c>
      <c r="D3602" s="1" t="s">
        <v>9673</v>
      </c>
      <c r="E3602" s="1" t="s">
        <v>9674</v>
      </c>
      <c r="F3602" s="1" t="s">
        <v>22</v>
      </c>
      <c r="G3602" s="2" t="str">
        <f t="shared" si="168"/>
        <v>Frauenarztpraxis Theaterstrasse</v>
      </c>
      <c r="H3602" s="1" t="s">
        <v>9675</v>
      </c>
      <c r="I3602" s="1" t="str" cm="1">
        <f t="array" ref="I3602">IF(H3602="","",IF(COUNT(VALUE(MID(H3602,ROW($A$1:$A$100),1)))=0,H3602,TRIM(LEFT(H3602,MATCH(TRUE,ISNUMBER(VALUE(MID(H3602,ROW($A$1:$A$100),1))),0)-1))))</f>
        <v>Theaterstrasse</v>
      </c>
      <c r="J3602" s="1" t="str" cm="1">
        <f t="array" ref="J3602">IF(H3602="","",IF(COUNT(VALUE(MID(H3602,ROW($A$1:$A$100),1)))=0,"",RIGHT(H3602,LEN(H3602)-MATCH(TRUE,ISNUMBER(VALUE(MID(H3602,ROW($A$1:$A$100),1))),0)+1)))</f>
        <v>4</v>
      </c>
      <c r="K3602" s="1" t="s">
        <v>22</v>
      </c>
      <c r="L3602" s="1" t="s">
        <v>1417</v>
      </c>
      <c r="M3602" s="1" t="str">
        <f t="shared" si="169"/>
        <v>4051</v>
      </c>
      <c r="N3602" s="1" t="str">
        <f t="shared" si="170"/>
        <v>Basel</v>
      </c>
      <c r="O3602" s="1" t="s">
        <v>24</v>
      </c>
      <c r="P3602" s="1" t="s">
        <v>9676</v>
      </c>
      <c r="Q3602" s="1" t="s">
        <v>21</v>
      </c>
      <c r="R3602" s="1" t="s">
        <v>22</v>
      </c>
      <c r="S3602" s="1" t="s">
        <v>22</v>
      </c>
      <c r="T3602" s="1" t="s">
        <v>9677</v>
      </c>
      <c r="U3602" s="1" t="s">
        <v>27</v>
      </c>
    </row>
    <row r="3603" spans="1:21" ht="30" x14ac:dyDescent="0.2">
      <c r="A3603" s="1" t="s">
        <v>73</v>
      </c>
      <c r="B3603" s="1" t="s">
        <v>64</v>
      </c>
      <c r="C3603" s="1" t="s">
        <v>197</v>
      </c>
      <c r="D3603" s="1" t="s">
        <v>9689</v>
      </c>
      <c r="E3603" s="1" t="s">
        <v>2231</v>
      </c>
      <c r="F3603" s="1" t="s">
        <v>9690</v>
      </c>
      <c r="G3603" s="2" t="str">
        <f t="shared" si="168"/>
        <v>Ärztehaus Fluntern
_x000D_Praxis Dr. Strunz Michael</v>
      </c>
      <c r="H3603" s="1" t="s">
        <v>2233</v>
      </c>
      <c r="I3603" s="1" t="str" cm="1">
        <f t="array" ref="I3603">IF(H3603="","",IF(COUNT(VALUE(MID(H3603,ROW($A$1:$A$100),1)))=0,H3603,TRIM(LEFT(H3603,MATCH(TRUE,ISNUMBER(VALUE(MID(H3603,ROW($A$1:$A$100),1))),0)-1))))</f>
        <v>Zürichbergstrasse</v>
      </c>
      <c r="J3603" s="1" t="str" cm="1">
        <f t="array" ref="J3603">IF(H3603="","",IF(COUNT(VALUE(MID(H3603,ROW($A$1:$A$100),1)))=0,"",RIGHT(H3603,LEN(H3603)-MATCH(TRUE,ISNUMBER(VALUE(MID(H3603,ROW($A$1:$A$100),1))),0)+1)))</f>
        <v>70</v>
      </c>
      <c r="K3603" s="1" t="s">
        <v>22</v>
      </c>
      <c r="L3603" s="1" t="s">
        <v>2234</v>
      </c>
      <c r="M3603" s="1" t="str">
        <f t="shared" si="169"/>
        <v>8044</v>
      </c>
      <c r="N3603" s="1" t="str">
        <f t="shared" si="170"/>
        <v>Zürich</v>
      </c>
      <c r="O3603" s="1" t="s">
        <v>24</v>
      </c>
      <c r="P3603" s="1" t="s">
        <v>9691</v>
      </c>
      <c r="Q3603" s="1" t="s">
        <v>128</v>
      </c>
      <c r="R3603" s="1" t="s">
        <v>22</v>
      </c>
      <c r="S3603" s="1" t="s">
        <v>22</v>
      </c>
      <c r="T3603" s="1" t="s">
        <v>9692</v>
      </c>
      <c r="U3603" s="1" t="s">
        <v>27</v>
      </c>
    </row>
    <row r="3604" spans="1:21" ht="15" x14ac:dyDescent="0.2">
      <c r="A3604" s="1" t="s">
        <v>16</v>
      </c>
      <c r="B3604" s="1" t="s">
        <v>17</v>
      </c>
      <c r="C3604" s="1" t="s">
        <v>2649</v>
      </c>
      <c r="D3604" s="1" t="s">
        <v>5149</v>
      </c>
      <c r="E3604" s="1" t="s">
        <v>5150</v>
      </c>
      <c r="F3604" s="1" t="s">
        <v>22</v>
      </c>
      <c r="G3604" s="2" t="str">
        <f t="shared" si="168"/>
        <v>Praxis Dr. Zwick Nina</v>
      </c>
      <c r="H3604" s="1" t="s">
        <v>5151</v>
      </c>
      <c r="I3604" s="1" t="str" cm="1">
        <f t="array" ref="I3604">IF(H3604="","",IF(COUNT(VALUE(MID(H3604,ROW($A$1:$A$100),1)))=0,H3604,TRIM(LEFT(H3604,MATCH(TRUE,ISNUMBER(VALUE(MID(H3604,ROW($A$1:$A$100),1))),0)-1))))</f>
        <v>Bahnhofstrasse</v>
      </c>
      <c r="J3604" s="1" t="str" cm="1">
        <f t="array" ref="J3604">IF(H3604="","",IF(COUNT(VALUE(MID(H3604,ROW($A$1:$A$100),1)))=0,"",RIGHT(H3604,LEN(H3604)-MATCH(TRUE,ISNUMBER(VALUE(MID(H3604,ROW($A$1:$A$100),1))),0)+1)))</f>
        <v>13d</v>
      </c>
      <c r="K3604" s="1" t="s">
        <v>22</v>
      </c>
      <c r="L3604" s="1" t="s">
        <v>5152</v>
      </c>
      <c r="M3604" s="1" t="str">
        <f t="shared" si="169"/>
        <v>6285</v>
      </c>
      <c r="N3604" s="1" t="str">
        <f t="shared" si="170"/>
        <v>Hitzkirch</v>
      </c>
      <c r="O3604" s="1" t="s">
        <v>24</v>
      </c>
      <c r="P3604" s="1" t="s">
        <v>5153</v>
      </c>
      <c r="Q3604" s="1" t="s">
        <v>21</v>
      </c>
      <c r="R3604" s="1" t="s">
        <v>22</v>
      </c>
      <c r="S3604" s="1" t="s">
        <v>22</v>
      </c>
      <c r="T3604" s="1" t="s">
        <v>5154</v>
      </c>
      <c r="U3604" s="1" t="s">
        <v>27</v>
      </c>
    </row>
    <row r="3605" spans="1:21" ht="30" x14ac:dyDescent="0.2">
      <c r="A3605" s="1" t="s">
        <v>73</v>
      </c>
      <c r="B3605" s="1" t="s">
        <v>64</v>
      </c>
      <c r="C3605" s="1" t="s">
        <v>8169</v>
      </c>
      <c r="D3605" s="1" t="s">
        <v>8170</v>
      </c>
      <c r="E3605" s="1" t="s">
        <v>4792</v>
      </c>
      <c r="F3605" s="1" t="s">
        <v>156</v>
      </c>
      <c r="G3605" s="2" t="str">
        <f t="shared" si="168"/>
        <v>Spital Lachen AG
_x000D_Frauenklinik</v>
      </c>
      <c r="H3605" s="1" t="s">
        <v>4793</v>
      </c>
      <c r="I3605" s="1" t="str" cm="1">
        <f t="array" ref="I3605">IF(H3605="","",IF(COUNT(VALUE(MID(H3605,ROW($A$1:$A$100),1)))=0,H3605,TRIM(LEFT(H3605,MATCH(TRUE,ISNUMBER(VALUE(MID(H3605,ROW($A$1:$A$100),1))),0)-1))))</f>
        <v>Oberdorfstrasse</v>
      </c>
      <c r="J3605" s="1" t="str" cm="1">
        <f t="array" ref="J3605">IF(H3605="","",IF(COUNT(VALUE(MID(H3605,ROW($A$1:$A$100),1)))=0,"",RIGHT(H3605,LEN(H3605)-MATCH(TRUE,ISNUMBER(VALUE(MID(H3605,ROW($A$1:$A$100),1))),0)+1)))</f>
        <v>41</v>
      </c>
      <c r="K3605" s="1" t="s">
        <v>22</v>
      </c>
      <c r="L3605" s="1" t="s">
        <v>4794</v>
      </c>
      <c r="M3605" s="1" t="str">
        <f t="shared" si="169"/>
        <v>8853</v>
      </c>
      <c r="N3605" s="1" t="str">
        <f t="shared" si="170"/>
        <v>Lachen SZ</v>
      </c>
      <c r="O3605" s="1" t="s">
        <v>24</v>
      </c>
      <c r="P3605" s="1" t="s">
        <v>8171</v>
      </c>
      <c r="Q3605" s="1" t="s">
        <v>21</v>
      </c>
      <c r="R3605" s="1" t="s">
        <v>22</v>
      </c>
      <c r="S3605" s="1" t="s">
        <v>22</v>
      </c>
      <c r="T3605" s="1" t="s">
        <v>8172</v>
      </c>
      <c r="U3605" s="1" t="s">
        <v>27</v>
      </c>
    </row>
    <row r="3606" spans="1:21" ht="15" x14ac:dyDescent="0.2">
      <c r="A3606" s="1" t="s">
        <v>16</v>
      </c>
      <c r="B3606" s="1" t="s">
        <v>64</v>
      </c>
      <c r="C3606" s="1" t="s">
        <v>2510</v>
      </c>
      <c r="D3606" s="1" t="s">
        <v>7790</v>
      </c>
      <c r="E3606" s="1" t="s">
        <v>7791</v>
      </c>
      <c r="F3606" s="1" t="s">
        <v>22</v>
      </c>
      <c r="G3606" s="2" t="str">
        <f t="shared" si="168"/>
        <v>Frauenpraxis Stubbe</v>
      </c>
      <c r="H3606" s="1" t="s">
        <v>7792</v>
      </c>
      <c r="I3606" s="1" t="str" cm="1">
        <f t="array" ref="I3606">IF(H3606="","",IF(COUNT(VALUE(MID(H3606,ROW($A$1:$A$100),1)))=0,H3606,TRIM(LEFT(H3606,MATCH(TRUE,ISNUMBER(VALUE(MID(H3606,ROW($A$1:$A$100),1))),0)-1))))</f>
        <v>Fliederweg</v>
      </c>
      <c r="J3606" s="1" t="str" cm="1">
        <f t="array" ref="J3606">IF(H3606="","",IF(COUNT(VALUE(MID(H3606,ROW($A$1:$A$100),1)))=0,"",RIGHT(H3606,LEN(H3606)-MATCH(TRUE,ISNUMBER(VALUE(MID(H3606,ROW($A$1:$A$100),1))),0)+1)))</f>
        <v>1</v>
      </c>
      <c r="K3606" s="1" t="s">
        <v>22</v>
      </c>
      <c r="L3606" s="1" t="s">
        <v>7793</v>
      </c>
      <c r="M3606" s="1" t="str">
        <f t="shared" si="169"/>
        <v>5040</v>
      </c>
      <c r="N3606" s="1" t="str">
        <f t="shared" si="170"/>
        <v>Schöftland</v>
      </c>
      <c r="O3606" s="1" t="s">
        <v>24</v>
      </c>
      <c r="P3606" s="1" t="s">
        <v>7794</v>
      </c>
      <c r="Q3606" s="1" t="s">
        <v>21</v>
      </c>
      <c r="R3606" s="1" t="s">
        <v>22</v>
      </c>
      <c r="S3606" s="1" t="s">
        <v>22</v>
      </c>
      <c r="T3606" s="1" t="s">
        <v>7795</v>
      </c>
      <c r="U3606" s="1" t="s">
        <v>27</v>
      </c>
    </row>
    <row r="3607" spans="1:21" ht="15" x14ac:dyDescent="0.2">
      <c r="A3607" s="1" t="s">
        <v>73</v>
      </c>
      <c r="B3607" s="1" t="s">
        <v>64</v>
      </c>
      <c r="C3607" s="1" t="s">
        <v>9739</v>
      </c>
      <c r="D3607" s="1" t="s">
        <v>9740</v>
      </c>
      <c r="E3607" s="1" t="s">
        <v>9741</v>
      </c>
      <c r="F3607" s="1" t="s">
        <v>22</v>
      </c>
      <c r="G3607" s="2" t="str">
        <f t="shared" si="168"/>
        <v>Frauenpraxis am See Thalwil</v>
      </c>
      <c r="H3607" s="1" t="s">
        <v>9742</v>
      </c>
      <c r="I3607" s="1" t="str" cm="1">
        <f t="array" ref="I3607">IF(H3607="","",IF(COUNT(VALUE(MID(H3607,ROW($A$1:$A$100),1)))=0,H3607,TRIM(LEFT(H3607,MATCH(TRUE,ISNUMBER(VALUE(MID(H3607,ROW($A$1:$A$100),1))),0)-1))))</f>
        <v>Gotthardstrasse</v>
      </c>
      <c r="J3607" s="1" t="str" cm="1">
        <f t="array" ref="J3607">IF(H3607="","",IF(COUNT(VALUE(MID(H3607,ROW($A$1:$A$100),1)))=0,"",RIGHT(H3607,LEN(H3607)-MATCH(TRUE,ISNUMBER(VALUE(MID(H3607,ROW($A$1:$A$100),1))),0)+1)))</f>
        <v>18</v>
      </c>
      <c r="K3607" s="1" t="s">
        <v>22</v>
      </c>
      <c r="L3607" s="1" t="s">
        <v>3750</v>
      </c>
      <c r="M3607" s="1" t="str">
        <f t="shared" si="169"/>
        <v>8800</v>
      </c>
      <c r="N3607" s="1" t="str">
        <f t="shared" si="170"/>
        <v>Thalwil</v>
      </c>
      <c r="O3607" s="1" t="s">
        <v>24</v>
      </c>
      <c r="P3607" s="1" t="s">
        <v>9743</v>
      </c>
      <c r="Q3607" s="1" t="s">
        <v>21</v>
      </c>
      <c r="R3607" s="1" t="s">
        <v>22</v>
      </c>
      <c r="S3607" s="1" t="s">
        <v>22</v>
      </c>
      <c r="T3607" s="1" t="s">
        <v>9744</v>
      </c>
      <c r="U3607" s="1" t="s">
        <v>27</v>
      </c>
    </row>
    <row r="3608" spans="1:21" ht="15" x14ac:dyDescent="0.2">
      <c r="A3608" s="1" t="s">
        <v>73</v>
      </c>
      <c r="B3608" s="1" t="s">
        <v>64</v>
      </c>
      <c r="C3608" s="1" t="s">
        <v>197</v>
      </c>
      <c r="D3608" s="1" t="s">
        <v>9745</v>
      </c>
      <c r="E3608" s="1" t="s">
        <v>427</v>
      </c>
      <c r="F3608" s="1" t="s">
        <v>22</v>
      </c>
      <c r="G3608" s="2" t="str">
        <f t="shared" si="168"/>
        <v>Frauenaerzte-Steffisburg</v>
      </c>
      <c r="H3608" s="1" t="s">
        <v>428</v>
      </c>
      <c r="I3608" s="1" t="str" cm="1">
        <f t="array" ref="I3608">IF(H3608="","",IF(COUNT(VALUE(MID(H3608,ROW($A$1:$A$100),1)))=0,H3608,TRIM(LEFT(H3608,MATCH(TRUE,ISNUMBER(VALUE(MID(H3608,ROW($A$1:$A$100),1))),0)-1))))</f>
        <v>Glockentalstrasse</v>
      </c>
      <c r="J3608" s="1" t="str" cm="1">
        <f t="array" ref="J3608">IF(H3608="","",IF(COUNT(VALUE(MID(H3608,ROW($A$1:$A$100),1)))=0,"",RIGHT(H3608,LEN(H3608)-MATCH(TRUE,ISNUMBER(VALUE(MID(H3608,ROW($A$1:$A$100),1))),0)+1)))</f>
        <v>6</v>
      </c>
      <c r="K3608" s="1" t="s">
        <v>22</v>
      </c>
      <c r="L3608" s="1" t="s">
        <v>429</v>
      </c>
      <c r="M3608" s="1" t="str">
        <f t="shared" si="169"/>
        <v>3612</v>
      </c>
      <c r="N3608" s="1" t="str">
        <f t="shared" si="170"/>
        <v>Steffisburg</v>
      </c>
      <c r="O3608" s="1" t="s">
        <v>24</v>
      </c>
      <c r="P3608" s="1" t="s">
        <v>9746</v>
      </c>
      <c r="Q3608" s="1" t="s">
        <v>21</v>
      </c>
      <c r="R3608" s="1" t="s">
        <v>22</v>
      </c>
      <c r="S3608" s="1" t="s">
        <v>22</v>
      </c>
      <c r="T3608" s="1" t="s">
        <v>9747</v>
      </c>
      <c r="U3608" s="1" t="s">
        <v>27</v>
      </c>
    </row>
    <row r="3609" spans="1:21" ht="15" x14ac:dyDescent="0.2">
      <c r="A3609" s="1" t="s">
        <v>73</v>
      </c>
      <c r="B3609" s="1" t="s">
        <v>64</v>
      </c>
      <c r="C3609" s="1" t="s">
        <v>494</v>
      </c>
      <c r="D3609" s="1" t="s">
        <v>9730</v>
      </c>
      <c r="E3609" s="1" t="s">
        <v>948</v>
      </c>
      <c r="F3609" s="1" t="s">
        <v>22</v>
      </c>
      <c r="G3609" s="2" t="str">
        <f t="shared" si="168"/>
        <v>Medbase Winterthur Neuwiesen</v>
      </c>
      <c r="H3609" s="1" t="s">
        <v>949</v>
      </c>
      <c r="I3609" s="1" t="str" cm="1">
        <f t="array" ref="I3609">IF(H3609="","",IF(COUNT(VALUE(MID(H3609,ROW($A$1:$A$100),1)))=0,H3609,TRIM(LEFT(H3609,MATCH(TRUE,ISNUMBER(VALUE(MID(H3609,ROW($A$1:$A$100),1))),0)-1))))</f>
        <v>Gertrudstrasse</v>
      </c>
      <c r="J3609" s="1" t="str" cm="1">
        <f t="array" ref="J3609">IF(H3609="","",IF(COUNT(VALUE(MID(H3609,ROW($A$1:$A$100),1)))=0,"",RIGHT(H3609,LEN(H3609)-MATCH(TRUE,ISNUMBER(VALUE(MID(H3609,ROW($A$1:$A$100),1))),0)+1)))</f>
        <v>1</v>
      </c>
      <c r="K3609" s="1" t="s">
        <v>22</v>
      </c>
      <c r="L3609" s="1" t="s">
        <v>291</v>
      </c>
      <c r="M3609" s="1" t="str">
        <f t="shared" si="169"/>
        <v>8400</v>
      </c>
      <c r="N3609" s="1" t="str">
        <f t="shared" si="170"/>
        <v>Winterthur</v>
      </c>
      <c r="O3609" s="1" t="s">
        <v>24</v>
      </c>
      <c r="P3609" s="1" t="s">
        <v>9731</v>
      </c>
      <c r="Q3609" s="1" t="s">
        <v>128</v>
      </c>
      <c r="R3609" s="1" t="s">
        <v>22</v>
      </c>
      <c r="S3609" s="1" t="s">
        <v>22</v>
      </c>
      <c r="T3609" s="1" t="s">
        <v>9732</v>
      </c>
      <c r="U3609" s="1" t="s">
        <v>27</v>
      </c>
    </row>
    <row r="3610" spans="1:21" ht="15" x14ac:dyDescent="0.2">
      <c r="A3610" s="1" t="s">
        <v>16</v>
      </c>
      <c r="B3610" s="1" t="s">
        <v>64</v>
      </c>
      <c r="C3610" s="1" t="s">
        <v>4668</v>
      </c>
      <c r="D3610" s="1" t="s">
        <v>9735</v>
      </c>
      <c r="E3610" s="1" t="s">
        <v>9736</v>
      </c>
      <c r="F3610" s="1" t="s">
        <v>22</v>
      </c>
      <c r="G3610" s="2" t="str">
        <f t="shared" si="168"/>
        <v>Praxis im Zentrum</v>
      </c>
      <c r="H3610" s="1" t="s">
        <v>6863</v>
      </c>
      <c r="I3610" s="1" t="str" cm="1">
        <f t="array" ref="I3610">IF(H3610="","",IF(COUNT(VALUE(MID(H3610,ROW($A$1:$A$100),1)))=0,H3610,TRIM(LEFT(H3610,MATCH(TRUE,ISNUMBER(VALUE(MID(H3610,ROW($A$1:$A$100),1))),0)-1))))</f>
        <v>Alte Landstrasse</v>
      </c>
      <c r="J3610" s="1" t="str" cm="1">
        <f t="array" ref="J3610">IF(H3610="","",IF(COUNT(VALUE(MID(H3610,ROW($A$1:$A$100),1)))=0,"",RIGHT(H3610,LEN(H3610)-MATCH(TRUE,ISNUMBER(VALUE(MID(H3610,ROW($A$1:$A$100),1))),0)+1)))</f>
        <v>130</v>
      </c>
      <c r="K3610" s="1" t="s">
        <v>22</v>
      </c>
      <c r="L3610" s="1" t="s">
        <v>3750</v>
      </c>
      <c r="M3610" s="1" t="str">
        <f t="shared" si="169"/>
        <v>8800</v>
      </c>
      <c r="N3610" s="1" t="str">
        <f t="shared" si="170"/>
        <v>Thalwil</v>
      </c>
      <c r="O3610" s="1" t="s">
        <v>24</v>
      </c>
      <c r="P3610" s="1" t="s">
        <v>9737</v>
      </c>
      <c r="Q3610" s="1" t="s">
        <v>128</v>
      </c>
      <c r="R3610" s="1" t="s">
        <v>22</v>
      </c>
      <c r="S3610" s="1" t="s">
        <v>22</v>
      </c>
      <c r="T3610" s="1" t="s">
        <v>9738</v>
      </c>
      <c r="U3610" s="1" t="s">
        <v>27</v>
      </c>
    </row>
    <row r="3611" spans="1:21" ht="15" x14ac:dyDescent="0.2">
      <c r="A3611" s="1" t="s">
        <v>16</v>
      </c>
      <c r="B3611" s="1" t="s">
        <v>64</v>
      </c>
      <c r="C3611" s="1" t="s">
        <v>3082</v>
      </c>
      <c r="D3611" s="1" t="s">
        <v>7168</v>
      </c>
      <c r="E3611" s="1" t="s">
        <v>7169</v>
      </c>
      <c r="F3611" s="1" t="s">
        <v>22</v>
      </c>
      <c r="G3611" s="2" t="str">
        <f t="shared" si="168"/>
        <v>Arztpraxis Stadelhofen</v>
      </c>
      <c r="H3611" s="1" t="s">
        <v>7170</v>
      </c>
      <c r="I3611" s="1" t="str" cm="1">
        <f t="array" ref="I3611">IF(H3611="","",IF(COUNT(VALUE(MID(H3611,ROW($A$1:$A$100),1)))=0,H3611,TRIM(LEFT(H3611,MATCH(TRUE,ISNUMBER(VALUE(MID(H3611,ROW($A$1:$A$100),1))),0)-1))))</f>
        <v>Goethestrasse</v>
      </c>
      <c r="J3611" s="1" t="str" cm="1">
        <f t="array" ref="J3611">IF(H3611="","",IF(COUNT(VALUE(MID(H3611,ROW($A$1:$A$100),1)))=0,"",RIGHT(H3611,LEN(H3611)-MATCH(TRUE,ISNUMBER(VALUE(MID(H3611,ROW($A$1:$A$100),1))),0)+1)))</f>
        <v>22</v>
      </c>
      <c r="K3611" s="1" t="s">
        <v>22</v>
      </c>
      <c r="L3611" s="1" t="s">
        <v>415</v>
      </c>
      <c r="M3611" s="1" t="str">
        <f t="shared" si="169"/>
        <v>8001</v>
      </c>
      <c r="N3611" s="1" t="str">
        <f t="shared" si="170"/>
        <v>Zürich</v>
      </c>
      <c r="O3611" s="1" t="s">
        <v>24</v>
      </c>
      <c r="P3611" s="1" t="s">
        <v>7171</v>
      </c>
      <c r="Q3611" s="1" t="s">
        <v>128</v>
      </c>
      <c r="R3611" s="1" t="s">
        <v>22</v>
      </c>
      <c r="S3611" s="1" t="s">
        <v>22</v>
      </c>
      <c r="T3611" s="1" t="s">
        <v>7172</v>
      </c>
      <c r="U3611" s="1" t="s">
        <v>27</v>
      </c>
    </row>
    <row r="3612" spans="1:21" ht="30" x14ac:dyDescent="0.2">
      <c r="A3612" s="1" t="s">
        <v>73</v>
      </c>
      <c r="B3612" s="1" t="s">
        <v>64</v>
      </c>
      <c r="C3612" s="1" t="s">
        <v>2393</v>
      </c>
      <c r="D3612" s="1" t="s">
        <v>5350</v>
      </c>
      <c r="E3612" s="1" t="s">
        <v>794</v>
      </c>
      <c r="F3612" s="1" t="s">
        <v>156</v>
      </c>
      <c r="G3612" s="2" t="str">
        <f t="shared" si="168"/>
        <v>Luzerner Kantonsspital
_x000D_Frauenklinik</v>
      </c>
      <c r="H3612" s="1" t="s">
        <v>796</v>
      </c>
      <c r="I3612" s="1" t="str" cm="1">
        <f t="array" ref="I3612">IF(H3612="","",IF(COUNT(VALUE(MID(H3612,ROW($A$1:$A$100),1)))=0,H3612,TRIM(LEFT(H3612,MATCH(TRUE,ISNUMBER(VALUE(MID(H3612,ROW($A$1:$A$100),1))),0)-1))))</f>
        <v>Spitalstrasse</v>
      </c>
      <c r="J3612" s="1" t="str" cm="1">
        <f t="array" ref="J3612">IF(H3612="","",IF(COUNT(VALUE(MID(H3612,ROW($A$1:$A$100),1)))=0,"",RIGHT(H3612,LEN(H3612)-MATCH(TRUE,ISNUMBER(VALUE(MID(H3612,ROW($A$1:$A$100),1))),0)+1)))</f>
        <v/>
      </c>
      <c r="K3612" s="1" t="s">
        <v>22</v>
      </c>
      <c r="L3612" s="1" t="s">
        <v>797</v>
      </c>
      <c r="M3612" s="1" t="str">
        <f t="shared" si="169"/>
        <v>6000</v>
      </c>
      <c r="N3612" s="1" t="str">
        <f t="shared" si="170"/>
        <v>Luzern 16</v>
      </c>
      <c r="O3612" s="1" t="s">
        <v>24</v>
      </c>
      <c r="P3612" s="1" t="s">
        <v>7573</v>
      </c>
      <c r="Q3612" s="1" t="s">
        <v>21</v>
      </c>
      <c r="R3612" s="1" t="s">
        <v>22</v>
      </c>
      <c r="S3612" s="1" t="s">
        <v>22</v>
      </c>
      <c r="T3612" s="1" t="s">
        <v>8546</v>
      </c>
      <c r="U3612" s="1" t="s">
        <v>27</v>
      </c>
    </row>
    <row r="3613" spans="1:21" ht="15" x14ac:dyDescent="0.2">
      <c r="A3613" s="1" t="s">
        <v>73</v>
      </c>
      <c r="B3613" s="1" t="s">
        <v>64</v>
      </c>
      <c r="C3613" s="1" t="s">
        <v>647</v>
      </c>
      <c r="D3613" s="1" t="s">
        <v>5350</v>
      </c>
      <c r="E3613" s="1" t="s">
        <v>7571</v>
      </c>
      <c r="F3613" s="1" t="s">
        <v>22</v>
      </c>
      <c r="G3613" s="2" t="str">
        <f t="shared" si="168"/>
        <v>Gynpraxis Zürich</v>
      </c>
      <c r="H3613" s="1" t="s">
        <v>7572</v>
      </c>
      <c r="I3613" s="1" t="str" cm="1">
        <f t="array" ref="I3613">IF(H3613="","",IF(COUNT(VALUE(MID(H3613,ROW($A$1:$A$100),1)))=0,H3613,TRIM(LEFT(H3613,MATCH(TRUE,ISNUMBER(VALUE(MID(H3613,ROW($A$1:$A$100),1))),0)-1))))</f>
        <v>Schulhausstrasse</v>
      </c>
      <c r="J3613" s="1" t="str" cm="1">
        <f t="array" ref="J3613">IF(H3613="","",IF(COUNT(VALUE(MID(H3613,ROW($A$1:$A$100),1)))=0,"",RIGHT(H3613,LEN(H3613)-MATCH(TRUE,ISNUMBER(VALUE(MID(H3613,ROW($A$1:$A$100),1))),0)+1)))</f>
        <v>5</v>
      </c>
      <c r="K3613" s="1" t="s">
        <v>22</v>
      </c>
      <c r="L3613" s="1" t="s">
        <v>126</v>
      </c>
      <c r="M3613" s="1" t="str">
        <f t="shared" si="169"/>
        <v>8002</v>
      </c>
      <c r="N3613" s="1" t="str">
        <f t="shared" si="170"/>
        <v>Zürich</v>
      </c>
      <c r="O3613" s="1" t="s">
        <v>24</v>
      </c>
      <c r="P3613" s="1" t="s">
        <v>7573</v>
      </c>
      <c r="Q3613" s="1" t="s">
        <v>21</v>
      </c>
      <c r="R3613" s="1" t="s">
        <v>22</v>
      </c>
      <c r="S3613" s="1" t="s">
        <v>22</v>
      </c>
      <c r="T3613" s="1" t="s">
        <v>7574</v>
      </c>
      <c r="U3613" s="1" t="s">
        <v>27</v>
      </c>
    </row>
    <row r="3614" spans="1:21" ht="15" x14ac:dyDescent="0.2">
      <c r="A3614" s="1" t="s">
        <v>16</v>
      </c>
      <c r="B3614" s="1" t="s">
        <v>64</v>
      </c>
      <c r="C3614" s="1" t="s">
        <v>3662</v>
      </c>
      <c r="D3614" s="1" t="s">
        <v>5350</v>
      </c>
      <c r="E3614" s="1" t="s">
        <v>5351</v>
      </c>
      <c r="F3614" s="1" t="s">
        <v>22</v>
      </c>
      <c r="G3614" s="2" t="str">
        <f t="shared" si="168"/>
        <v>Praxis Dr. Vetsch Ruedi</v>
      </c>
      <c r="H3614" s="1" t="s">
        <v>5352</v>
      </c>
      <c r="I3614" s="1" t="str" cm="1">
        <f t="array" ref="I3614">IF(H3614="","",IF(COUNT(VALUE(MID(H3614,ROW($A$1:$A$100),1)))=0,H3614,TRIM(LEFT(H3614,MATCH(TRUE,ISNUMBER(VALUE(MID(H3614,ROW($A$1:$A$100),1))),0)-1))))</f>
        <v>Heidenerstrasse</v>
      </c>
      <c r="J3614" s="1" t="str" cm="1">
        <f t="array" ref="J3614">IF(H3614="","",IF(COUNT(VALUE(MID(H3614,ROW($A$1:$A$100),1)))=0,"",RIGHT(H3614,LEN(H3614)-MATCH(TRUE,ISNUMBER(VALUE(MID(H3614,ROW($A$1:$A$100),1))),0)+1)))</f>
        <v>9</v>
      </c>
      <c r="K3614" s="1" t="s">
        <v>22</v>
      </c>
      <c r="L3614" s="1" t="s">
        <v>5353</v>
      </c>
      <c r="M3614" s="1" t="str">
        <f t="shared" si="169"/>
        <v>9034</v>
      </c>
      <c r="N3614" s="1" t="str">
        <f t="shared" si="170"/>
        <v>Eggersriet</v>
      </c>
      <c r="O3614" s="1" t="s">
        <v>24</v>
      </c>
      <c r="P3614" s="1" t="s">
        <v>5354</v>
      </c>
      <c r="Q3614" s="1" t="s">
        <v>128</v>
      </c>
      <c r="R3614" s="1" t="s">
        <v>22</v>
      </c>
      <c r="S3614" s="1" t="s">
        <v>22</v>
      </c>
      <c r="T3614" s="1" t="s">
        <v>5355</v>
      </c>
      <c r="U3614" s="1" t="s">
        <v>27</v>
      </c>
    </row>
    <row r="3615" spans="1:21" ht="15" x14ac:dyDescent="0.2">
      <c r="A3615" s="1" t="s">
        <v>16</v>
      </c>
      <c r="B3615" s="1" t="s">
        <v>900</v>
      </c>
      <c r="C3615" s="1" t="s">
        <v>7767</v>
      </c>
      <c r="D3615" s="1" t="s">
        <v>7768</v>
      </c>
      <c r="E3615" s="1" t="s">
        <v>636</v>
      </c>
      <c r="F3615" s="1" t="s">
        <v>22</v>
      </c>
      <c r="G3615" s="2" t="str">
        <f t="shared" si="168"/>
        <v>Quellenpraxis AG</v>
      </c>
      <c r="H3615" s="1" t="s">
        <v>637</v>
      </c>
      <c r="I3615" s="1" t="str" cm="1">
        <f t="array" ref="I3615">IF(H3615="","",IF(COUNT(VALUE(MID(H3615,ROW($A$1:$A$100),1)))=0,H3615,TRIM(LEFT(H3615,MATCH(TRUE,ISNUMBER(VALUE(MID(H3615,ROW($A$1:$A$100),1))),0)-1))))</f>
        <v>Loren-Allee</v>
      </c>
      <c r="J3615" s="1" t="str" cm="1">
        <f t="array" ref="J3615">IF(H3615="","",IF(COUNT(VALUE(MID(H3615,ROW($A$1:$A$100),1)))=0,"",RIGHT(H3615,LEN(H3615)-MATCH(TRUE,ISNUMBER(VALUE(MID(H3615,ROW($A$1:$A$100),1))),0)+1)))</f>
        <v>22</v>
      </c>
      <c r="K3615" s="1" t="s">
        <v>22</v>
      </c>
      <c r="L3615" s="1" t="s">
        <v>638</v>
      </c>
      <c r="M3615" s="1" t="str">
        <f t="shared" si="169"/>
        <v>8610</v>
      </c>
      <c r="N3615" s="1" t="str">
        <f t="shared" si="170"/>
        <v>Uster</v>
      </c>
      <c r="O3615" s="1" t="s">
        <v>24</v>
      </c>
      <c r="P3615" s="1" t="s">
        <v>7769</v>
      </c>
      <c r="Q3615" s="1" t="s">
        <v>80</v>
      </c>
      <c r="R3615" s="1" t="s">
        <v>22</v>
      </c>
      <c r="S3615" s="1" t="s">
        <v>22</v>
      </c>
      <c r="T3615" s="1" t="s">
        <v>7770</v>
      </c>
      <c r="U3615" s="1" t="s">
        <v>27</v>
      </c>
    </row>
    <row r="3616" spans="1:21" ht="15" x14ac:dyDescent="0.2">
      <c r="A3616" s="1" t="s">
        <v>16</v>
      </c>
      <c r="B3616" s="1" t="s">
        <v>64</v>
      </c>
      <c r="C3616" s="1" t="s">
        <v>1560</v>
      </c>
      <c r="D3616" s="1" t="s">
        <v>1561</v>
      </c>
      <c r="E3616" s="1" t="s">
        <v>1562</v>
      </c>
      <c r="F3616" s="1" t="s">
        <v>22</v>
      </c>
      <c r="G3616" s="2" t="str">
        <f t="shared" si="168"/>
        <v>Sanacare Zürich-Affoltern</v>
      </c>
      <c r="H3616" s="1" t="s">
        <v>1563</v>
      </c>
      <c r="I3616" s="1" t="str" cm="1">
        <f t="array" ref="I3616">IF(H3616="","",IF(COUNT(VALUE(MID(H3616,ROW($A$1:$A$100),1)))=0,H3616,TRIM(LEFT(H3616,MATCH(TRUE,ISNUMBER(VALUE(MID(H3616,ROW($A$1:$A$100),1))),0)-1))))</f>
        <v>Wehntalerstrasse</v>
      </c>
      <c r="J3616" s="1" t="str" cm="1">
        <f t="array" ref="J3616">IF(H3616="","",IF(COUNT(VALUE(MID(H3616,ROW($A$1:$A$100),1)))=0,"",RIGHT(H3616,LEN(H3616)-MATCH(TRUE,ISNUMBER(VALUE(MID(H3616,ROW($A$1:$A$100),1))),0)+1)))</f>
        <v>560</v>
      </c>
      <c r="K3616" s="1" t="s">
        <v>22</v>
      </c>
      <c r="L3616" s="1" t="s">
        <v>1564</v>
      </c>
      <c r="M3616" s="1" t="str">
        <f t="shared" si="169"/>
        <v>8046</v>
      </c>
      <c r="N3616" s="1" t="str">
        <f t="shared" si="170"/>
        <v>Zürich</v>
      </c>
      <c r="O3616" s="1" t="s">
        <v>24</v>
      </c>
      <c r="P3616" s="1" t="s">
        <v>1565</v>
      </c>
      <c r="Q3616" s="1" t="s">
        <v>128</v>
      </c>
      <c r="R3616" s="1" t="s">
        <v>22</v>
      </c>
      <c r="S3616" s="1" t="s">
        <v>22</v>
      </c>
      <c r="T3616" s="1" t="s">
        <v>1566</v>
      </c>
      <c r="U3616" s="1" t="s">
        <v>27</v>
      </c>
    </row>
    <row r="3617" spans="1:21" ht="30" x14ac:dyDescent="0.2">
      <c r="A3617" s="1" t="s">
        <v>16</v>
      </c>
      <c r="B3617" s="1" t="s">
        <v>17</v>
      </c>
      <c r="C3617" s="1" t="s">
        <v>9748</v>
      </c>
      <c r="D3617" s="1" t="s">
        <v>9727</v>
      </c>
      <c r="E3617" s="1" t="s">
        <v>3851</v>
      </c>
      <c r="F3617" s="1" t="s">
        <v>9278</v>
      </c>
      <c r="G3617" s="2" t="str">
        <f t="shared" si="168"/>
        <v>Praxis am Klosterweg AG
_x000D_Frauenarzt-Praxis</v>
      </c>
      <c r="H3617" s="1" t="s">
        <v>3853</v>
      </c>
      <c r="I3617" s="1" t="str" cm="1">
        <f t="array" ref="I3617">IF(H3617="","",IF(COUNT(VALUE(MID(H3617,ROW($A$1:$A$100),1)))=0,H3617,TRIM(LEFT(H3617,MATCH(TRUE,ISNUMBER(VALUE(MID(H3617,ROW($A$1:$A$100),1))),0)-1))))</f>
        <v>Klosterweg</v>
      </c>
      <c r="J3617" s="1" t="str" cm="1">
        <f t="array" ref="J3617">IF(H3617="","",IF(COUNT(VALUE(MID(H3617,ROW($A$1:$A$100),1)))=0,"",RIGHT(H3617,LEN(H3617)-MATCH(TRUE,ISNUMBER(VALUE(MID(H3617,ROW($A$1:$A$100),1))),0)+1)))</f>
        <v>2</v>
      </c>
      <c r="K3617" s="1" t="s">
        <v>22</v>
      </c>
      <c r="L3617" s="1" t="s">
        <v>688</v>
      </c>
      <c r="M3617" s="1" t="str">
        <f t="shared" si="169"/>
        <v>9500</v>
      </c>
      <c r="N3617" s="1" t="str">
        <f t="shared" si="170"/>
        <v>Wil SG</v>
      </c>
      <c r="O3617" s="1" t="s">
        <v>24</v>
      </c>
      <c r="P3617" s="1" t="s">
        <v>9749</v>
      </c>
      <c r="Q3617" s="1" t="s">
        <v>21</v>
      </c>
      <c r="R3617" s="1" t="s">
        <v>22</v>
      </c>
      <c r="S3617" s="1" t="s">
        <v>22</v>
      </c>
      <c r="T3617" s="1" t="s">
        <v>9750</v>
      </c>
      <c r="U3617" s="1" t="s">
        <v>27</v>
      </c>
    </row>
    <row r="3618" spans="1:21" ht="15" x14ac:dyDescent="0.2">
      <c r="A3618" s="1" t="s">
        <v>16</v>
      </c>
      <c r="B3618" s="1" t="s">
        <v>64</v>
      </c>
      <c r="C3618" s="1" t="s">
        <v>1261</v>
      </c>
      <c r="D3618" s="1" t="s">
        <v>9727</v>
      </c>
      <c r="E3618" s="1" t="s">
        <v>359</v>
      </c>
      <c r="F3618" s="1" t="s">
        <v>22</v>
      </c>
      <c r="G3618" s="2" t="str">
        <f t="shared" si="168"/>
        <v>Frauenpraxis Schaffhausen</v>
      </c>
      <c r="H3618" s="1" t="s">
        <v>360</v>
      </c>
      <c r="I3618" s="1" t="str" cm="1">
        <f t="array" ref="I3618">IF(H3618="","",IF(COUNT(VALUE(MID(H3618,ROW($A$1:$A$100),1)))=0,H3618,TRIM(LEFT(H3618,MATCH(TRUE,ISNUMBER(VALUE(MID(H3618,ROW($A$1:$A$100),1))),0)-1))))</f>
        <v>Stauffacherstrasse</v>
      </c>
      <c r="J3618" s="1" t="str" cm="1">
        <f t="array" ref="J3618">IF(H3618="","",IF(COUNT(VALUE(MID(H3618,ROW($A$1:$A$100),1)))=0,"",RIGHT(H3618,LEN(H3618)-MATCH(TRUE,ISNUMBER(VALUE(MID(H3618,ROW($A$1:$A$100),1))),0)+1)))</f>
        <v>36</v>
      </c>
      <c r="K3618" s="1" t="s">
        <v>22</v>
      </c>
      <c r="L3618" s="1" t="s">
        <v>180</v>
      </c>
      <c r="M3618" s="1" t="str">
        <f t="shared" si="169"/>
        <v>8200</v>
      </c>
      <c r="N3618" s="1" t="str">
        <f t="shared" si="170"/>
        <v>Schaffhausen</v>
      </c>
      <c r="O3618" s="1" t="s">
        <v>24</v>
      </c>
      <c r="P3618" s="1" t="s">
        <v>9733</v>
      </c>
      <c r="Q3618" s="1" t="s">
        <v>21</v>
      </c>
      <c r="R3618" s="1" t="s">
        <v>22</v>
      </c>
      <c r="S3618" s="1" t="s">
        <v>22</v>
      </c>
      <c r="T3618" s="1" t="s">
        <v>9734</v>
      </c>
      <c r="U3618" s="1" t="s">
        <v>27</v>
      </c>
    </row>
    <row r="3619" spans="1:21" ht="15" x14ac:dyDescent="0.2">
      <c r="A3619" s="1" t="s">
        <v>73</v>
      </c>
      <c r="B3619" s="1" t="s">
        <v>64</v>
      </c>
      <c r="C3619" s="1" t="s">
        <v>344</v>
      </c>
      <c r="D3619" s="1" t="s">
        <v>9727</v>
      </c>
      <c r="E3619" s="1" t="s">
        <v>5248</v>
      </c>
      <c r="F3619" s="1" t="s">
        <v>22</v>
      </c>
      <c r="G3619" s="2" t="str">
        <f t="shared" si="168"/>
        <v>Medizinisches Zentrum Rorschach</v>
      </c>
      <c r="H3619" s="1" t="s">
        <v>5249</v>
      </c>
      <c r="I3619" s="1" t="str" cm="1">
        <f t="array" ref="I3619">IF(H3619="","",IF(COUNT(VALUE(MID(H3619,ROW($A$1:$A$100),1)))=0,H3619,TRIM(LEFT(H3619,MATCH(TRUE,ISNUMBER(VALUE(MID(H3619,ROW($A$1:$A$100),1))),0)-1))))</f>
        <v>Marktplatz</v>
      </c>
      <c r="J3619" s="1" t="str" cm="1">
        <f t="array" ref="J3619">IF(H3619="","",IF(COUNT(VALUE(MID(H3619,ROW($A$1:$A$100),1)))=0,"",RIGHT(H3619,LEN(H3619)-MATCH(TRUE,ISNUMBER(VALUE(MID(H3619,ROW($A$1:$A$100),1))),0)+1)))</f>
        <v>9</v>
      </c>
      <c r="K3619" s="1" t="s">
        <v>22</v>
      </c>
      <c r="L3619" s="1" t="s">
        <v>3008</v>
      </c>
      <c r="M3619" s="1" t="str">
        <f t="shared" si="169"/>
        <v>9400</v>
      </c>
      <c r="N3619" s="1" t="str">
        <f t="shared" si="170"/>
        <v>Rorschach</v>
      </c>
      <c r="O3619" s="1" t="s">
        <v>24</v>
      </c>
      <c r="P3619" s="1" t="s">
        <v>9728</v>
      </c>
      <c r="Q3619" s="1" t="s">
        <v>128</v>
      </c>
      <c r="R3619" s="1" t="s">
        <v>22</v>
      </c>
      <c r="S3619" s="1" t="s">
        <v>22</v>
      </c>
      <c r="T3619" s="1" t="s">
        <v>9729</v>
      </c>
      <c r="U3619" s="1" t="s">
        <v>27</v>
      </c>
    </row>
    <row r="3620" spans="1:21" ht="15" x14ac:dyDescent="0.2">
      <c r="A3620" s="1" t="s">
        <v>73</v>
      </c>
      <c r="B3620" s="1" t="s">
        <v>64</v>
      </c>
      <c r="C3620" s="1" t="s">
        <v>9454</v>
      </c>
      <c r="D3620" s="1" t="s">
        <v>9722</v>
      </c>
      <c r="E3620" s="1" t="s">
        <v>2164</v>
      </c>
      <c r="F3620" s="1" t="s">
        <v>22</v>
      </c>
      <c r="G3620" s="2" t="str">
        <f t="shared" si="168"/>
        <v>Gemeinschaftspraxis Züri-Nord</v>
      </c>
      <c r="H3620" s="1" t="s">
        <v>2165</v>
      </c>
      <c r="I3620" s="1" t="str" cm="1">
        <f t="array" ref="I3620">IF(H3620="","",IF(COUNT(VALUE(MID(H3620,ROW($A$1:$A$100),1)))=0,H3620,TRIM(LEFT(H3620,MATCH(TRUE,ISNUMBER(VALUE(MID(H3620,ROW($A$1:$A$100),1))),0)-1))))</f>
        <v>Schulstrasse</v>
      </c>
      <c r="J3620" s="1" t="str" cm="1">
        <f t="array" ref="J3620">IF(H3620="","",IF(COUNT(VALUE(MID(H3620,ROW($A$1:$A$100),1)))=0,"",RIGHT(H3620,LEN(H3620)-MATCH(TRUE,ISNUMBER(VALUE(MID(H3620,ROW($A$1:$A$100),1))),0)+1)))</f>
        <v>37</v>
      </c>
      <c r="K3620" s="1" t="s">
        <v>22</v>
      </c>
      <c r="L3620" s="1" t="s">
        <v>86</v>
      </c>
      <c r="M3620" s="1" t="str">
        <f t="shared" si="169"/>
        <v>8050</v>
      </c>
      <c r="N3620" s="1" t="str">
        <f t="shared" si="170"/>
        <v>Zürich</v>
      </c>
      <c r="O3620" s="1" t="s">
        <v>24</v>
      </c>
      <c r="P3620" s="1" t="s">
        <v>9723</v>
      </c>
      <c r="Q3620" s="1" t="s">
        <v>128</v>
      </c>
      <c r="R3620" s="1" t="s">
        <v>22</v>
      </c>
      <c r="S3620" s="1" t="s">
        <v>22</v>
      </c>
      <c r="T3620" s="1" t="s">
        <v>9724</v>
      </c>
      <c r="U3620" s="1" t="s">
        <v>27</v>
      </c>
    </row>
    <row r="3621" spans="1:21" ht="30" x14ac:dyDescent="0.2">
      <c r="A3621" s="1" t="s">
        <v>16</v>
      </c>
      <c r="B3621" s="1" t="s">
        <v>204</v>
      </c>
      <c r="C3621" s="1" t="s">
        <v>2292</v>
      </c>
      <c r="D3621" s="1" t="s">
        <v>7417</v>
      </c>
      <c r="E3621" s="1" t="s">
        <v>163</v>
      </c>
      <c r="F3621" s="1" t="s">
        <v>769</v>
      </c>
      <c r="G3621" s="2" t="str">
        <f t="shared" si="168"/>
        <v>Inselspital Bern
_x000D_Gyn. Endokrinologie und Reprod.</v>
      </c>
      <c r="H3621" s="1" t="s">
        <v>165</v>
      </c>
      <c r="I3621" s="1" t="str" cm="1">
        <f t="array" ref="I3621">IF(H3621="","",IF(COUNT(VALUE(MID(H3621,ROW($A$1:$A$100),1)))=0,H3621,TRIM(LEFT(H3621,MATCH(TRUE,ISNUMBER(VALUE(MID(H3621,ROW($A$1:$A$100),1))),0)-1))))</f>
        <v>Friedbühlstrasse</v>
      </c>
      <c r="J3621" s="1" t="str" cm="1">
        <f t="array" ref="J3621">IF(H3621="","",IF(COUNT(VALUE(MID(H3621,ROW($A$1:$A$100),1)))=0,"",RIGHT(H3621,LEN(H3621)-MATCH(TRUE,ISNUMBER(VALUE(MID(H3621,ROW($A$1:$A$100),1))),0)+1)))</f>
        <v>19</v>
      </c>
      <c r="K3621" s="1" t="s">
        <v>22</v>
      </c>
      <c r="L3621" s="1" t="s">
        <v>166</v>
      </c>
      <c r="M3621" s="1" t="str">
        <f t="shared" si="169"/>
        <v>3010</v>
      </c>
      <c r="N3621" s="1" t="str">
        <f t="shared" si="170"/>
        <v>Bern</v>
      </c>
      <c r="O3621" s="1" t="s">
        <v>24</v>
      </c>
      <c r="P3621" s="1" t="s">
        <v>7418</v>
      </c>
      <c r="Q3621" s="1" t="s">
        <v>21</v>
      </c>
      <c r="R3621" s="1" t="s">
        <v>22</v>
      </c>
      <c r="S3621" s="1" t="s">
        <v>22</v>
      </c>
      <c r="T3621" s="1" t="s">
        <v>7419</v>
      </c>
      <c r="U3621" s="1" t="s">
        <v>27</v>
      </c>
    </row>
    <row r="3622" spans="1:21" ht="30" x14ac:dyDescent="0.2">
      <c r="A3622" s="1" t="s">
        <v>73</v>
      </c>
      <c r="B3622" s="1" t="s">
        <v>64</v>
      </c>
      <c r="C3622" s="1" t="s">
        <v>2393</v>
      </c>
      <c r="D3622" s="1" t="s">
        <v>6353</v>
      </c>
      <c r="E3622" s="1" t="s">
        <v>6354</v>
      </c>
      <c r="F3622" s="1" t="s">
        <v>6355</v>
      </c>
      <c r="G3622" s="2" t="str">
        <f t="shared" si="168"/>
        <v>Aerztehaus
_x000D_Praxis Dr. Imbach Matias</v>
      </c>
      <c r="H3622" s="1" t="s">
        <v>4997</v>
      </c>
      <c r="I3622" s="1" t="str" cm="1">
        <f t="array" ref="I3622">IF(H3622="","",IF(COUNT(VALUE(MID(H3622,ROW($A$1:$A$100),1)))=0,H3622,TRIM(LEFT(H3622,MATCH(TRUE,ISNUMBER(VALUE(MID(H3622,ROW($A$1:$A$100),1))),0)-1))))</f>
        <v>Schaffhauserstrasse</v>
      </c>
      <c r="J3622" s="1" t="str" cm="1">
        <f t="array" ref="J3622">IF(H3622="","",IF(COUNT(VALUE(MID(H3622,ROW($A$1:$A$100),1)))=0,"",RIGHT(H3622,LEN(H3622)-MATCH(TRUE,ISNUMBER(VALUE(MID(H3622,ROW($A$1:$A$100),1))),0)+1)))</f>
        <v>124</v>
      </c>
      <c r="K3622" s="1" t="s">
        <v>22</v>
      </c>
      <c r="L3622" s="1" t="s">
        <v>227</v>
      </c>
      <c r="M3622" s="1" t="str">
        <f t="shared" si="169"/>
        <v>8057</v>
      </c>
      <c r="N3622" s="1" t="str">
        <f t="shared" si="170"/>
        <v>Zürich</v>
      </c>
      <c r="O3622" s="1" t="s">
        <v>24</v>
      </c>
      <c r="P3622" s="1" t="s">
        <v>6356</v>
      </c>
      <c r="Q3622" s="1" t="s">
        <v>128</v>
      </c>
      <c r="R3622" s="1" t="s">
        <v>22</v>
      </c>
      <c r="S3622" s="1" t="s">
        <v>22</v>
      </c>
      <c r="T3622" s="1" t="s">
        <v>6357</v>
      </c>
      <c r="U3622" s="1" t="s">
        <v>27</v>
      </c>
    </row>
    <row r="3623" spans="1:21" ht="15" x14ac:dyDescent="0.2">
      <c r="A3623" s="1" t="s">
        <v>16</v>
      </c>
      <c r="B3623" s="1" t="s">
        <v>64</v>
      </c>
      <c r="C3623" s="1" t="s">
        <v>1171</v>
      </c>
      <c r="D3623" s="1" t="s">
        <v>6353</v>
      </c>
      <c r="E3623" s="1" t="s">
        <v>9024</v>
      </c>
      <c r="F3623" s="1" t="s">
        <v>22</v>
      </c>
      <c r="G3623" s="2" t="str">
        <f t="shared" si="168"/>
        <v>Frauenarztpraxis Ammerswil</v>
      </c>
      <c r="H3623" s="1" t="s">
        <v>9025</v>
      </c>
      <c r="I3623" s="1" t="str" cm="1">
        <f t="array" ref="I3623">IF(H3623="","",IF(COUNT(VALUE(MID(H3623,ROW($A$1:$A$100),1)))=0,H3623,TRIM(LEFT(H3623,MATCH(TRUE,ISNUMBER(VALUE(MID(H3623,ROW($A$1:$A$100),1))),0)-1))))</f>
        <v>Dorfplatz</v>
      </c>
      <c r="J3623" s="1" t="str" cm="1">
        <f t="array" ref="J3623">IF(H3623="","",IF(COUNT(VALUE(MID(H3623,ROW($A$1:$A$100),1)))=0,"",RIGHT(H3623,LEN(H3623)-MATCH(TRUE,ISNUMBER(VALUE(MID(H3623,ROW($A$1:$A$100),1))),0)+1)))</f>
        <v>3</v>
      </c>
      <c r="K3623" s="1" t="s">
        <v>22</v>
      </c>
      <c r="L3623" s="1" t="s">
        <v>9026</v>
      </c>
      <c r="M3623" s="1" t="str">
        <f t="shared" si="169"/>
        <v>5600</v>
      </c>
      <c r="N3623" s="1" t="str">
        <f t="shared" si="170"/>
        <v>Ammerswil AG</v>
      </c>
      <c r="O3623" s="1" t="s">
        <v>24</v>
      </c>
      <c r="P3623" s="1" t="s">
        <v>9725</v>
      </c>
      <c r="Q3623" s="1" t="s">
        <v>21</v>
      </c>
      <c r="R3623" s="1" t="s">
        <v>22</v>
      </c>
      <c r="S3623" s="1" t="s">
        <v>22</v>
      </c>
      <c r="T3623" s="1" t="s">
        <v>9726</v>
      </c>
      <c r="U3623" s="1" t="s">
        <v>27</v>
      </c>
    </row>
    <row r="3624" spans="1:21" ht="15" x14ac:dyDescent="0.2">
      <c r="A3624" s="1" t="s">
        <v>16</v>
      </c>
      <c r="B3624" s="1" t="s">
        <v>64</v>
      </c>
      <c r="C3624" s="1" t="s">
        <v>1098</v>
      </c>
      <c r="D3624" s="1" t="s">
        <v>9609</v>
      </c>
      <c r="E3624" s="1" t="s">
        <v>2153</v>
      </c>
      <c r="F3624" s="1" t="s">
        <v>22</v>
      </c>
      <c r="G3624" s="2" t="str">
        <f t="shared" si="168"/>
        <v>Praxiszentrum Möwe</v>
      </c>
      <c r="H3624" s="1" t="s">
        <v>2154</v>
      </c>
      <c r="I3624" s="1" t="str" cm="1">
        <f t="array" ref="I3624">IF(H3624="","",IF(COUNT(VALUE(MID(H3624,ROW($A$1:$A$100),1)))=0,H3624,TRIM(LEFT(H3624,MATCH(TRUE,ISNUMBER(VALUE(MID(H3624,ROW($A$1:$A$100),1))),0)-1))))</f>
        <v>Kirchgasse</v>
      </c>
      <c r="J3624" s="1" t="str" cm="1">
        <f t="array" ref="J3624">IF(H3624="","",IF(COUNT(VALUE(MID(H3624,ROW($A$1:$A$100),1)))=0,"",RIGHT(H3624,LEN(H3624)-MATCH(TRUE,ISNUMBER(VALUE(MID(H3624,ROW($A$1:$A$100),1))),0)+1)))</f>
        <v>4</v>
      </c>
      <c r="K3624" s="1" t="s">
        <v>22</v>
      </c>
      <c r="L3624" s="1" t="s">
        <v>993</v>
      </c>
      <c r="M3624" s="1" t="str">
        <f t="shared" si="169"/>
        <v>8620</v>
      </c>
      <c r="N3624" s="1" t="str">
        <f t="shared" si="170"/>
        <v>Wetzikon ZH</v>
      </c>
      <c r="O3624" s="1" t="s">
        <v>24</v>
      </c>
      <c r="P3624" s="1" t="s">
        <v>9610</v>
      </c>
      <c r="Q3624" s="1" t="s">
        <v>21</v>
      </c>
      <c r="R3624" s="1" t="s">
        <v>22</v>
      </c>
      <c r="S3624" s="1" t="s">
        <v>22</v>
      </c>
      <c r="T3624" s="1" t="s">
        <v>9611</v>
      </c>
      <c r="U3624" s="1" t="s">
        <v>27</v>
      </c>
    </row>
    <row r="3625" spans="1:21" ht="15" x14ac:dyDescent="0.2">
      <c r="A3625" s="1" t="s">
        <v>73</v>
      </c>
      <c r="B3625" s="1" t="s">
        <v>17</v>
      </c>
      <c r="C3625" s="1" t="s">
        <v>8053</v>
      </c>
      <c r="D3625" s="1" t="s">
        <v>8054</v>
      </c>
      <c r="E3625" s="1" t="s">
        <v>199</v>
      </c>
      <c r="F3625" s="1" t="s">
        <v>22</v>
      </c>
      <c r="G3625" s="2" t="str">
        <f t="shared" si="168"/>
        <v>Gyn A.R.T. AG</v>
      </c>
      <c r="H3625" s="1" t="s">
        <v>200</v>
      </c>
      <c r="I3625" s="1" t="str" cm="1">
        <f t="array" ref="I3625">IF(H3625="","",IF(COUNT(VALUE(MID(H3625,ROW($A$1:$A$100),1)))=0,H3625,TRIM(LEFT(H3625,MATCH(TRUE,ISNUMBER(VALUE(MID(H3625,ROW($A$1:$A$100),1))),0)-1))))</f>
        <v>Hardturmstrasse</v>
      </c>
      <c r="J3625" s="1" t="str" cm="1">
        <f t="array" ref="J3625">IF(H3625="","",IF(COUNT(VALUE(MID(H3625,ROW($A$1:$A$100),1)))=0,"",RIGHT(H3625,LEN(H3625)-MATCH(TRUE,ISNUMBER(VALUE(MID(H3625,ROW($A$1:$A$100),1))),0)+1)))</f>
        <v>130</v>
      </c>
      <c r="K3625" s="1" t="s">
        <v>22</v>
      </c>
      <c r="L3625" s="1" t="s">
        <v>201</v>
      </c>
      <c r="M3625" s="1" t="str">
        <f t="shared" si="169"/>
        <v>8005</v>
      </c>
      <c r="N3625" s="1" t="str">
        <f t="shared" si="170"/>
        <v>Zürich</v>
      </c>
      <c r="O3625" s="1" t="s">
        <v>24</v>
      </c>
      <c r="P3625" s="1" t="s">
        <v>8055</v>
      </c>
      <c r="Q3625" s="1" t="s">
        <v>21</v>
      </c>
      <c r="R3625" s="1" t="s">
        <v>22</v>
      </c>
      <c r="S3625" s="1" t="s">
        <v>22</v>
      </c>
      <c r="T3625" s="1" t="s">
        <v>8056</v>
      </c>
      <c r="U3625" s="1" t="s">
        <v>27</v>
      </c>
    </row>
    <row r="3626" spans="1:21" ht="15" x14ac:dyDescent="0.2">
      <c r="A3626" s="1" t="s">
        <v>16</v>
      </c>
      <c r="B3626" s="1" t="s">
        <v>64</v>
      </c>
      <c r="C3626" s="1" t="s">
        <v>7647</v>
      </c>
      <c r="D3626" s="1" t="s">
        <v>7648</v>
      </c>
      <c r="E3626" s="1" t="s">
        <v>7649</v>
      </c>
      <c r="F3626" s="1" t="s">
        <v>22</v>
      </c>
      <c r="G3626" s="2" t="str">
        <f t="shared" si="168"/>
        <v>Schützenpraxis</v>
      </c>
      <c r="H3626" s="1" t="s">
        <v>7650</v>
      </c>
      <c r="I3626" s="1" t="str" cm="1">
        <f t="array" ref="I3626">IF(H3626="","",IF(COUNT(VALUE(MID(H3626,ROW($A$1:$A$100),1)))=0,H3626,TRIM(LEFT(H3626,MATCH(TRUE,ISNUMBER(VALUE(MID(H3626,ROW($A$1:$A$100),1))),0)-1))))</f>
        <v>Feierabendstrasse</v>
      </c>
      <c r="J3626" s="1" t="str" cm="1">
        <f t="array" ref="J3626">IF(H3626="","",IF(COUNT(VALUE(MID(H3626,ROW($A$1:$A$100),1)))=0,"",RIGHT(H3626,LEN(H3626)-MATCH(TRUE,ISNUMBER(VALUE(MID(H3626,ROW($A$1:$A$100),1))),0)+1)))</f>
        <v>59</v>
      </c>
      <c r="K3626" s="1" t="s">
        <v>22</v>
      </c>
      <c r="L3626" s="1" t="s">
        <v>1417</v>
      </c>
      <c r="M3626" s="1" t="str">
        <f t="shared" si="169"/>
        <v>4051</v>
      </c>
      <c r="N3626" s="1" t="str">
        <f t="shared" si="170"/>
        <v>Basel</v>
      </c>
      <c r="O3626" s="1" t="s">
        <v>24</v>
      </c>
      <c r="P3626" s="1" t="s">
        <v>7651</v>
      </c>
      <c r="Q3626" s="1" t="s">
        <v>21</v>
      </c>
      <c r="R3626" s="1" t="s">
        <v>22</v>
      </c>
      <c r="S3626" s="1" t="s">
        <v>22</v>
      </c>
      <c r="T3626" s="1" t="s">
        <v>7652</v>
      </c>
      <c r="U3626" s="1" t="s">
        <v>27</v>
      </c>
    </row>
    <row r="3627" spans="1:21" ht="15" x14ac:dyDescent="0.2">
      <c r="A3627" s="1" t="s">
        <v>16</v>
      </c>
      <c r="B3627" s="1" t="s">
        <v>64</v>
      </c>
      <c r="C3627" s="1" t="s">
        <v>6788</v>
      </c>
      <c r="D3627" s="1" t="s">
        <v>6789</v>
      </c>
      <c r="E3627" s="1" t="s">
        <v>1386</v>
      </c>
      <c r="F3627" s="1" t="s">
        <v>22</v>
      </c>
      <c r="G3627" s="2" t="str">
        <f t="shared" si="168"/>
        <v>Ärzte am Rhein AG</v>
      </c>
      <c r="H3627" s="1" t="s">
        <v>1387</v>
      </c>
      <c r="I3627" s="1" t="str" cm="1">
        <f t="array" ref="I3627">IF(H3627="","",IF(COUNT(VALUE(MID(H3627,ROW($A$1:$A$100),1)))=0,H3627,TRIM(LEFT(H3627,MATCH(TRUE,ISNUMBER(VALUE(MID(H3627,ROW($A$1:$A$100),1))),0)-1))))</f>
        <v>Hauptstrasse</v>
      </c>
      <c r="J3627" s="1" t="str" cm="1">
        <f t="array" ref="J3627">IF(H3627="","",IF(COUNT(VALUE(MID(H3627,ROW($A$1:$A$100),1)))=0,"",RIGHT(H3627,LEN(H3627)-MATCH(TRUE,ISNUMBER(VALUE(MID(H3627,ROW($A$1:$A$100),1))),0)+1)))</f>
        <v>6</v>
      </c>
      <c r="K3627" s="1" t="s">
        <v>22</v>
      </c>
      <c r="L3627" s="1" t="s">
        <v>1388</v>
      </c>
      <c r="M3627" s="1" t="str">
        <f t="shared" si="169"/>
        <v>8259</v>
      </c>
      <c r="N3627" s="1" t="str">
        <f t="shared" si="170"/>
        <v>Kaltenbach</v>
      </c>
      <c r="O3627" s="1" t="s">
        <v>24</v>
      </c>
      <c r="P3627" s="1" t="s">
        <v>6790</v>
      </c>
      <c r="Q3627" s="1" t="s">
        <v>128</v>
      </c>
      <c r="R3627" s="1" t="s">
        <v>22</v>
      </c>
      <c r="S3627" s="1" t="s">
        <v>22</v>
      </c>
      <c r="T3627" s="1" t="s">
        <v>6791</v>
      </c>
      <c r="U3627" s="1" t="s">
        <v>27</v>
      </c>
    </row>
    <row r="3628" spans="1:21" ht="30" x14ac:dyDescent="0.2">
      <c r="A3628" s="1" t="s">
        <v>16</v>
      </c>
      <c r="B3628" s="1" t="s">
        <v>64</v>
      </c>
      <c r="C3628" s="1" t="s">
        <v>5573</v>
      </c>
      <c r="D3628" s="1" t="s">
        <v>9764</v>
      </c>
      <c r="E3628" s="1" t="s">
        <v>67</v>
      </c>
      <c r="F3628" s="1" t="s">
        <v>68</v>
      </c>
      <c r="G3628" s="2" t="str">
        <f t="shared" si="168"/>
        <v>Kantonsspital Winterthur
_x000D_Klinik für Geburtshilfe und Gyn.</v>
      </c>
      <c r="H3628" s="1" t="s">
        <v>22</v>
      </c>
      <c r="I3628" s="1" t="str" cm="1">
        <f t="array" ref="I3628">IF(H3628="","",IF(COUNT(VALUE(MID(H3628,ROW($A$1:$A$100),1)))=0,H3628,TRIM(LEFT(H3628,MATCH(TRUE,ISNUMBER(VALUE(MID(H3628,ROW($A$1:$A$100),1))),0)-1))))</f>
        <v/>
      </c>
      <c r="J3628" s="1" t="str" cm="1">
        <f t="array" ref="J3628">IF(H3628="","",IF(COUNT(VALUE(MID(H3628,ROW($A$1:$A$100),1)))=0,"",RIGHT(H3628,LEN(H3628)-MATCH(TRUE,ISNUMBER(VALUE(MID(H3628,ROW($A$1:$A$100),1))),0)+1)))</f>
        <v/>
      </c>
      <c r="K3628" s="1" t="s">
        <v>69</v>
      </c>
      <c r="L3628" s="1" t="s">
        <v>70</v>
      </c>
      <c r="M3628" s="1" t="str">
        <f t="shared" si="169"/>
        <v>8401</v>
      </c>
      <c r="N3628" s="1" t="str">
        <f t="shared" si="170"/>
        <v>Winterthur</v>
      </c>
      <c r="O3628" s="1" t="s">
        <v>24</v>
      </c>
      <c r="P3628" s="1" t="s">
        <v>9765</v>
      </c>
      <c r="Q3628" s="1" t="s">
        <v>21</v>
      </c>
      <c r="R3628" s="1" t="s">
        <v>22</v>
      </c>
      <c r="S3628" s="1" t="s">
        <v>22</v>
      </c>
      <c r="T3628" s="1" t="s">
        <v>9766</v>
      </c>
      <c r="U3628" s="1" t="s">
        <v>27</v>
      </c>
    </row>
    <row r="3629" spans="1:21" ht="30" x14ac:dyDescent="0.2">
      <c r="A3629" s="1" t="s">
        <v>73</v>
      </c>
      <c r="B3629" s="1" t="s">
        <v>204</v>
      </c>
      <c r="C3629" s="1" t="s">
        <v>462</v>
      </c>
      <c r="D3629" s="1" t="s">
        <v>9767</v>
      </c>
      <c r="E3629" s="1" t="s">
        <v>163</v>
      </c>
      <c r="F3629" s="1" t="s">
        <v>164</v>
      </c>
      <c r="G3629" s="2" t="str">
        <f t="shared" si="168"/>
        <v>Inselspital Bern
_x000D_Gynäkologie / Geburtshilfe</v>
      </c>
      <c r="H3629" s="1" t="s">
        <v>165</v>
      </c>
      <c r="I3629" s="1" t="str" cm="1">
        <f t="array" ref="I3629">IF(H3629="","",IF(COUNT(VALUE(MID(H3629,ROW($A$1:$A$100),1)))=0,H3629,TRIM(LEFT(H3629,MATCH(TRUE,ISNUMBER(VALUE(MID(H3629,ROW($A$1:$A$100),1))),0)-1))))</f>
        <v>Friedbühlstrasse</v>
      </c>
      <c r="J3629" s="1" t="str" cm="1">
        <f t="array" ref="J3629">IF(H3629="","",IF(COUNT(VALUE(MID(H3629,ROW($A$1:$A$100),1)))=0,"",RIGHT(H3629,LEN(H3629)-MATCH(TRUE,ISNUMBER(VALUE(MID(H3629,ROW($A$1:$A$100),1))),0)+1)))</f>
        <v>19</v>
      </c>
      <c r="K3629" s="1" t="s">
        <v>22</v>
      </c>
      <c r="L3629" s="1" t="s">
        <v>166</v>
      </c>
      <c r="M3629" s="1" t="str">
        <f t="shared" si="169"/>
        <v>3010</v>
      </c>
      <c r="N3629" s="1" t="str">
        <f t="shared" si="170"/>
        <v>Bern</v>
      </c>
      <c r="O3629" s="1" t="s">
        <v>24</v>
      </c>
      <c r="P3629" s="1" t="s">
        <v>9768</v>
      </c>
      <c r="Q3629" s="1" t="s">
        <v>21</v>
      </c>
      <c r="R3629" s="1" t="s">
        <v>22</v>
      </c>
      <c r="S3629" s="1" t="s">
        <v>22</v>
      </c>
      <c r="T3629" s="1" t="s">
        <v>9769</v>
      </c>
      <c r="U3629" s="1" t="s">
        <v>27</v>
      </c>
    </row>
    <row r="3630" spans="1:21" ht="15" x14ac:dyDescent="0.2">
      <c r="A3630" s="1" t="s">
        <v>16</v>
      </c>
      <c r="B3630" s="1" t="s">
        <v>64</v>
      </c>
      <c r="C3630" s="1" t="s">
        <v>1584</v>
      </c>
      <c r="D3630" s="1" t="s">
        <v>9770</v>
      </c>
      <c r="E3630" s="1" t="s">
        <v>9771</v>
      </c>
      <c r="F3630" s="1" t="s">
        <v>22</v>
      </c>
      <c r="G3630" s="2" t="str">
        <f t="shared" si="168"/>
        <v>Praxis Dr. Surber Tanja</v>
      </c>
      <c r="H3630" s="1" t="s">
        <v>2732</v>
      </c>
      <c r="I3630" s="1" t="str" cm="1">
        <f t="array" ref="I3630">IF(H3630="","",IF(COUNT(VALUE(MID(H3630,ROW($A$1:$A$100),1)))=0,H3630,TRIM(LEFT(H3630,MATCH(TRUE,ISNUMBER(VALUE(MID(H3630,ROW($A$1:$A$100),1))),0)-1))))</f>
        <v>Forchstrasse</v>
      </c>
      <c r="J3630" s="1" t="str" cm="1">
        <f t="array" ref="J3630">IF(H3630="","",IF(COUNT(VALUE(MID(H3630,ROW($A$1:$A$100),1)))=0,"",RIGHT(H3630,LEN(H3630)-MATCH(TRUE,ISNUMBER(VALUE(MID(H3630,ROW($A$1:$A$100),1))),0)+1)))</f>
        <v>106</v>
      </c>
      <c r="K3630" s="1" t="s">
        <v>22</v>
      </c>
      <c r="L3630" s="1" t="s">
        <v>260</v>
      </c>
      <c r="M3630" s="1" t="str">
        <f t="shared" si="169"/>
        <v>8032</v>
      </c>
      <c r="N3630" s="1" t="str">
        <f t="shared" si="170"/>
        <v>Zürich</v>
      </c>
      <c r="O3630" s="1" t="s">
        <v>24</v>
      </c>
      <c r="P3630" s="1" t="s">
        <v>9772</v>
      </c>
      <c r="Q3630" s="1" t="s">
        <v>80</v>
      </c>
      <c r="R3630" s="1" t="s">
        <v>22</v>
      </c>
      <c r="S3630" s="1" t="s">
        <v>22</v>
      </c>
      <c r="T3630" s="1" t="s">
        <v>9773</v>
      </c>
      <c r="U3630" s="1" t="s">
        <v>27</v>
      </c>
    </row>
    <row r="3631" spans="1:21" ht="15" x14ac:dyDescent="0.2">
      <c r="A3631" s="1" t="s">
        <v>16</v>
      </c>
      <c r="B3631" s="1" t="s">
        <v>64</v>
      </c>
      <c r="C3631" s="1" t="s">
        <v>243</v>
      </c>
      <c r="D3631" s="1" t="s">
        <v>2241</v>
      </c>
      <c r="E3631" s="1" t="s">
        <v>2242</v>
      </c>
      <c r="F3631" s="1" t="s">
        <v>22</v>
      </c>
      <c r="G3631" s="2" t="str">
        <f t="shared" si="168"/>
        <v>Praxis Feldegg AG</v>
      </c>
      <c r="H3631" s="1" t="s">
        <v>2243</v>
      </c>
      <c r="I3631" s="1" t="str" cm="1">
        <f t="array" ref="I3631">IF(H3631="","",IF(COUNT(VALUE(MID(H3631,ROW($A$1:$A$100),1)))=0,H3631,TRIM(LEFT(H3631,MATCH(TRUE,ISNUMBER(VALUE(MID(H3631,ROW($A$1:$A$100),1))),0)-1))))</f>
        <v>Feldeggstrasse</v>
      </c>
      <c r="J3631" s="1" t="str" cm="1">
        <f t="array" ref="J3631">IF(H3631="","",IF(COUNT(VALUE(MID(H3631,ROW($A$1:$A$100),1)))=0,"",RIGHT(H3631,LEN(H3631)-MATCH(TRUE,ISNUMBER(VALUE(MID(H3631,ROW($A$1:$A$100),1))),0)+1)))</f>
        <v>16</v>
      </c>
      <c r="K3631" s="1" t="s">
        <v>22</v>
      </c>
      <c r="L3631" s="1" t="s">
        <v>2244</v>
      </c>
      <c r="M3631" s="1" t="str">
        <f t="shared" si="169"/>
        <v>8590</v>
      </c>
      <c r="N3631" s="1" t="str">
        <f t="shared" si="170"/>
        <v>Romanshorn</v>
      </c>
      <c r="O3631" s="1" t="s">
        <v>24</v>
      </c>
      <c r="P3631" s="1" t="s">
        <v>2245</v>
      </c>
      <c r="Q3631" s="1" t="s">
        <v>80</v>
      </c>
      <c r="R3631" s="1" t="s">
        <v>22</v>
      </c>
      <c r="S3631" s="1" t="s">
        <v>22</v>
      </c>
      <c r="T3631" s="1" t="s">
        <v>2246</v>
      </c>
      <c r="U3631" s="1" t="s">
        <v>27</v>
      </c>
    </row>
    <row r="3632" spans="1:21" ht="15" x14ac:dyDescent="0.2">
      <c r="A3632" s="1" t="s">
        <v>16</v>
      </c>
      <c r="B3632" s="1" t="s">
        <v>64</v>
      </c>
      <c r="C3632" s="1" t="s">
        <v>6788</v>
      </c>
      <c r="D3632" s="1" t="s">
        <v>7595</v>
      </c>
      <c r="E3632" s="1" t="s">
        <v>9781</v>
      </c>
      <c r="F3632" s="1" t="s">
        <v>22</v>
      </c>
      <c r="G3632" s="2" t="str">
        <f t="shared" si="168"/>
        <v>Praxis im Seefeld</v>
      </c>
      <c r="H3632" s="1" t="s">
        <v>9782</v>
      </c>
      <c r="I3632" s="1" t="str" cm="1">
        <f t="array" ref="I3632">IF(H3632="","",IF(COUNT(VALUE(MID(H3632,ROW($A$1:$A$100),1)))=0,H3632,TRIM(LEFT(H3632,MATCH(TRUE,ISNUMBER(VALUE(MID(H3632,ROW($A$1:$A$100),1))),0)-1))))</f>
        <v>Holbeinstrasse</v>
      </c>
      <c r="J3632" s="1" t="str" cm="1">
        <f t="array" ref="J3632">IF(H3632="","",IF(COUNT(VALUE(MID(H3632,ROW($A$1:$A$100),1)))=0,"",RIGHT(H3632,LEN(H3632)-MATCH(TRUE,ISNUMBER(VALUE(MID(H3632,ROW($A$1:$A$100),1))),0)+1)))</f>
        <v>20</v>
      </c>
      <c r="K3632" s="1" t="s">
        <v>22</v>
      </c>
      <c r="L3632" s="1" t="s">
        <v>327</v>
      </c>
      <c r="M3632" s="1" t="str">
        <f t="shared" si="169"/>
        <v>8008</v>
      </c>
      <c r="N3632" s="1" t="str">
        <f t="shared" si="170"/>
        <v>Zürich</v>
      </c>
      <c r="O3632" s="1" t="s">
        <v>24</v>
      </c>
      <c r="P3632" s="1" t="s">
        <v>7596</v>
      </c>
      <c r="Q3632" s="1" t="s">
        <v>128</v>
      </c>
      <c r="R3632" s="1" t="s">
        <v>22</v>
      </c>
      <c r="S3632" s="1" t="s">
        <v>22</v>
      </c>
      <c r="T3632" s="1" t="s">
        <v>9783</v>
      </c>
      <c r="U3632" s="1" t="s">
        <v>27</v>
      </c>
    </row>
    <row r="3633" spans="1:21" ht="15" x14ac:dyDescent="0.2">
      <c r="A3633" s="1" t="s">
        <v>16</v>
      </c>
      <c r="B3633" s="1" t="s">
        <v>64</v>
      </c>
      <c r="C3633" s="1" t="s">
        <v>310</v>
      </c>
      <c r="D3633" s="1" t="s">
        <v>7595</v>
      </c>
      <c r="E3633" s="1" t="s">
        <v>2994</v>
      </c>
      <c r="F3633" s="1" t="s">
        <v>22</v>
      </c>
      <c r="G3633" s="2" t="str">
        <f t="shared" si="168"/>
        <v>mediX paxis am bad</v>
      </c>
      <c r="H3633" s="1" t="s">
        <v>2995</v>
      </c>
      <c r="I3633" s="1" t="str" cm="1">
        <f t="array" ref="I3633">IF(H3633="","",IF(COUNT(VALUE(MID(H3633,ROW($A$1:$A$100),1)))=0,H3633,TRIM(LEFT(H3633,MATCH(TRUE,ISNUMBER(VALUE(MID(H3633,ROW($A$1:$A$100),1))),0)-1))))</f>
        <v>Badstrasse</v>
      </c>
      <c r="J3633" s="1" t="str" cm="1">
        <f t="array" ref="J3633">IF(H3633="","",IF(COUNT(VALUE(MID(H3633,ROW($A$1:$A$100),1)))=0,"",RIGHT(H3633,LEN(H3633)-MATCH(TRUE,ISNUMBER(VALUE(MID(H3633,ROW($A$1:$A$100),1))),0)+1)))</f>
        <v>6</v>
      </c>
      <c r="K3633" s="1" t="s">
        <v>22</v>
      </c>
      <c r="L3633" s="1" t="s">
        <v>2460</v>
      </c>
      <c r="M3633" s="1" t="str">
        <f t="shared" si="169"/>
        <v>8134</v>
      </c>
      <c r="N3633" s="1" t="str">
        <f t="shared" si="170"/>
        <v>Adliswil</v>
      </c>
      <c r="O3633" s="1" t="s">
        <v>24</v>
      </c>
      <c r="P3633" s="1" t="s">
        <v>7596</v>
      </c>
      <c r="Q3633" s="1" t="s">
        <v>128</v>
      </c>
      <c r="R3633" s="1" t="s">
        <v>22</v>
      </c>
      <c r="S3633" s="1" t="s">
        <v>22</v>
      </c>
      <c r="T3633" s="1" t="s">
        <v>7597</v>
      </c>
      <c r="U3633" s="1" t="s">
        <v>27</v>
      </c>
    </row>
    <row r="3634" spans="1:21" ht="15" x14ac:dyDescent="0.2">
      <c r="A3634" s="1" t="s">
        <v>16</v>
      </c>
      <c r="B3634" s="1" t="s">
        <v>64</v>
      </c>
      <c r="C3634" s="1" t="s">
        <v>5196</v>
      </c>
      <c r="D3634" s="1" t="s">
        <v>9778</v>
      </c>
      <c r="E3634" s="1" t="s">
        <v>8221</v>
      </c>
      <c r="F3634" s="1" t="s">
        <v>22</v>
      </c>
      <c r="G3634" s="2" t="str">
        <f t="shared" si="168"/>
        <v>Praxisteam Post AG</v>
      </c>
      <c r="H3634" s="1" t="s">
        <v>22</v>
      </c>
      <c r="I3634" s="1" t="str" cm="1">
        <f t="array" ref="I3634">IF(H3634="","",IF(COUNT(VALUE(MID(H3634,ROW($A$1:$A$100),1)))=0,H3634,TRIM(LEFT(H3634,MATCH(TRUE,ISNUMBER(VALUE(MID(H3634,ROW($A$1:$A$100),1))),0)-1))))</f>
        <v/>
      </c>
      <c r="J3634" s="1" t="str" cm="1">
        <f t="array" ref="J3634">IF(H3634="","",IF(COUNT(VALUE(MID(H3634,ROW($A$1:$A$100),1)))=0,"",RIGHT(H3634,LEN(H3634)-MATCH(TRUE,ISNUMBER(VALUE(MID(H3634,ROW($A$1:$A$100),1))),0)+1)))</f>
        <v/>
      </c>
      <c r="K3634" s="1" t="s">
        <v>8222</v>
      </c>
      <c r="L3634" s="1" t="s">
        <v>2604</v>
      </c>
      <c r="M3634" s="1" t="str">
        <f t="shared" si="169"/>
        <v>8405</v>
      </c>
      <c r="N3634" s="1" t="str">
        <f t="shared" si="170"/>
        <v>Winterthur</v>
      </c>
      <c r="O3634" s="1" t="s">
        <v>24</v>
      </c>
      <c r="P3634" s="1" t="s">
        <v>9779</v>
      </c>
      <c r="Q3634" s="1" t="s">
        <v>128</v>
      </c>
      <c r="R3634" s="1" t="s">
        <v>22</v>
      </c>
      <c r="S3634" s="1" t="s">
        <v>22</v>
      </c>
      <c r="T3634" s="1" t="s">
        <v>9780</v>
      </c>
      <c r="U3634" s="1" t="s">
        <v>27</v>
      </c>
    </row>
    <row r="3635" spans="1:21" ht="15" x14ac:dyDescent="0.2">
      <c r="A3635" s="1" t="s">
        <v>73</v>
      </c>
      <c r="B3635" s="1" t="s">
        <v>17</v>
      </c>
      <c r="C3635" s="1" t="s">
        <v>2690</v>
      </c>
      <c r="D3635" s="1" t="s">
        <v>9775</v>
      </c>
      <c r="E3635" s="1" t="s">
        <v>605</v>
      </c>
      <c r="F3635" s="1" t="s">
        <v>22</v>
      </c>
      <c r="G3635" s="2" t="str">
        <f t="shared" si="168"/>
        <v>Ärztehaus Gossau</v>
      </c>
      <c r="H3635" s="1" t="s">
        <v>606</v>
      </c>
      <c r="I3635" s="1" t="str" cm="1">
        <f t="array" ref="I3635">IF(H3635="","",IF(COUNT(VALUE(MID(H3635,ROW($A$1:$A$100),1)))=0,H3635,TRIM(LEFT(H3635,MATCH(TRUE,ISNUMBER(VALUE(MID(H3635,ROW($A$1:$A$100),1))),0)-1))))</f>
        <v>Lerchenstrasse</v>
      </c>
      <c r="J3635" s="1" t="str" cm="1">
        <f t="array" ref="J3635">IF(H3635="","",IF(COUNT(VALUE(MID(H3635,ROW($A$1:$A$100),1)))=0,"",RIGHT(H3635,LEN(H3635)-MATCH(TRUE,ISNUMBER(VALUE(MID(H3635,ROW($A$1:$A$100),1))),0)+1)))</f>
        <v>32</v>
      </c>
      <c r="K3635" s="1" t="s">
        <v>22</v>
      </c>
      <c r="L3635" s="1" t="s">
        <v>607</v>
      </c>
      <c r="M3635" s="1" t="str">
        <f t="shared" si="169"/>
        <v>9200</v>
      </c>
      <c r="N3635" s="1" t="str">
        <f t="shared" si="170"/>
        <v>Gossau SG</v>
      </c>
      <c r="O3635" s="1" t="s">
        <v>24</v>
      </c>
      <c r="P3635" s="1" t="s">
        <v>9784</v>
      </c>
      <c r="Q3635" s="1" t="s">
        <v>128</v>
      </c>
      <c r="R3635" s="1" t="s">
        <v>22</v>
      </c>
      <c r="S3635" s="1" t="s">
        <v>22</v>
      </c>
      <c r="T3635" s="1" t="s">
        <v>9785</v>
      </c>
      <c r="U3635" s="1" t="s">
        <v>27</v>
      </c>
    </row>
    <row r="3636" spans="1:21" ht="15" x14ac:dyDescent="0.2">
      <c r="A3636" s="1" t="s">
        <v>73</v>
      </c>
      <c r="B3636" s="1" t="s">
        <v>64</v>
      </c>
      <c r="C3636" s="1" t="s">
        <v>9774</v>
      </c>
      <c r="D3636" s="1" t="s">
        <v>9775</v>
      </c>
      <c r="E3636" s="1" t="s">
        <v>2104</v>
      </c>
      <c r="F3636" s="1" t="s">
        <v>22</v>
      </c>
      <c r="G3636" s="2" t="str">
        <f t="shared" si="168"/>
        <v>Praxis Friesenberg</v>
      </c>
      <c r="H3636" s="1" t="s">
        <v>2105</v>
      </c>
      <c r="I3636" s="1" t="str" cm="1">
        <f t="array" ref="I3636">IF(H3636="","",IF(COUNT(VALUE(MID(H3636,ROW($A$1:$A$100),1)))=0,H3636,TRIM(LEFT(H3636,MATCH(TRUE,ISNUMBER(VALUE(MID(H3636,ROW($A$1:$A$100),1))),0)-1))))</f>
        <v>Borrweg</v>
      </c>
      <c r="J3636" s="1" t="str" cm="1">
        <f t="array" ref="J3636">IF(H3636="","",IF(COUNT(VALUE(MID(H3636,ROW($A$1:$A$100),1)))=0,"",RIGHT(H3636,LEN(H3636)-MATCH(TRUE,ISNUMBER(VALUE(MID(H3636,ROW($A$1:$A$100),1))),0)+1)))</f>
        <v>65</v>
      </c>
      <c r="K3636" s="1" t="s">
        <v>22</v>
      </c>
      <c r="L3636" s="1" t="s">
        <v>2106</v>
      </c>
      <c r="M3636" s="1" t="str">
        <f t="shared" si="169"/>
        <v>8055</v>
      </c>
      <c r="N3636" s="1" t="str">
        <f t="shared" si="170"/>
        <v>Zürich</v>
      </c>
      <c r="O3636" s="1" t="s">
        <v>24</v>
      </c>
      <c r="P3636" s="1" t="s">
        <v>9776</v>
      </c>
      <c r="Q3636" s="1" t="s">
        <v>128</v>
      </c>
      <c r="R3636" s="1" t="s">
        <v>22</v>
      </c>
      <c r="S3636" s="1" t="s">
        <v>22</v>
      </c>
      <c r="T3636" s="1" t="s">
        <v>9777</v>
      </c>
      <c r="U3636" s="1" t="s">
        <v>27</v>
      </c>
    </row>
    <row r="3637" spans="1:21" ht="15" x14ac:dyDescent="0.2">
      <c r="A3637" s="1" t="s">
        <v>73</v>
      </c>
      <c r="B3637" s="1" t="s">
        <v>64</v>
      </c>
      <c r="C3637" s="1" t="s">
        <v>3741</v>
      </c>
      <c r="D3637" s="1" t="s">
        <v>9787</v>
      </c>
      <c r="E3637" s="1" t="s">
        <v>9792</v>
      </c>
      <c r="F3637" s="1" t="s">
        <v>22</v>
      </c>
      <c r="G3637" s="2" t="str">
        <f t="shared" si="168"/>
        <v>Hausarzt-Haus</v>
      </c>
      <c r="H3637" s="1" t="s">
        <v>9793</v>
      </c>
      <c r="I3637" s="1" t="str" cm="1">
        <f t="array" ref="I3637">IF(H3637="","",IF(COUNT(VALUE(MID(H3637,ROW($A$1:$A$100),1)))=0,H3637,TRIM(LEFT(H3637,MATCH(TRUE,ISNUMBER(VALUE(MID(H3637,ROW($A$1:$A$100),1))),0)-1))))</f>
        <v>Gasterstrasse</v>
      </c>
      <c r="J3637" s="1" t="str" cm="1">
        <f t="array" ref="J3637">IF(H3637="","",IF(COUNT(VALUE(MID(H3637,ROW($A$1:$A$100),1)))=0,"",RIGHT(H3637,LEN(H3637)-MATCH(TRUE,ISNUMBER(VALUE(MID(H3637,ROW($A$1:$A$100),1))),0)+1)))</f>
        <v>32</v>
      </c>
      <c r="K3637" s="1" t="s">
        <v>22</v>
      </c>
      <c r="L3637" s="1" t="s">
        <v>382</v>
      </c>
      <c r="M3637" s="1" t="str">
        <f t="shared" si="169"/>
        <v>8730</v>
      </c>
      <c r="N3637" s="1" t="str">
        <f t="shared" si="170"/>
        <v>Uznach</v>
      </c>
      <c r="O3637" s="1" t="s">
        <v>24</v>
      </c>
      <c r="P3637" s="1" t="s">
        <v>9790</v>
      </c>
      <c r="Q3637" s="1" t="s">
        <v>128</v>
      </c>
      <c r="R3637" s="1" t="s">
        <v>22</v>
      </c>
      <c r="S3637" s="1" t="s">
        <v>22</v>
      </c>
      <c r="T3637" s="1" t="s">
        <v>9794</v>
      </c>
      <c r="U3637" s="1" t="s">
        <v>27</v>
      </c>
    </row>
    <row r="3638" spans="1:21" ht="15" x14ac:dyDescent="0.2">
      <c r="A3638" s="1" t="s">
        <v>73</v>
      </c>
      <c r="B3638" s="1" t="s">
        <v>900</v>
      </c>
      <c r="C3638" s="1" t="s">
        <v>9786</v>
      </c>
      <c r="D3638" s="1" t="s">
        <v>9787</v>
      </c>
      <c r="E3638" s="1" t="s">
        <v>9788</v>
      </c>
      <c r="F3638" s="1" t="s">
        <v>22</v>
      </c>
      <c r="G3638" s="2" t="str">
        <f t="shared" si="168"/>
        <v>Praxis für Chinesische Medizin</v>
      </c>
      <c r="H3638" s="1" t="s">
        <v>9789</v>
      </c>
      <c r="I3638" s="1" t="str" cm="1">
        <f t="array" ref="I3638">IF(H3638="","",IF(COUNT(VALUE(MID(H3638,ROW($A$1:$A$100),1)))=0,H3638,TRIM(LEFT(H3638,MATCH(TRUE,ISNUMBER(VALUE(MID(H3638,ROW($A$1:$A$100),1))),0)-1))))</f>
        <v>Zürichstrasse</v>
      </c>
      <c r="J3638" s="1" t="str" cm="1">
        <f t="array" ref="J3638">IF(H3638="","",IF(COUNT(VALUE(MID(H3638,ROW($A$1:$A$100),1)))=0,"",RIGHT(H3638,LEN(H3638)-MATCH(TRUE,ISNUMBER(VALUE(MID(H3638,ROW($A$1:$A$100),1))),0)+1)))</f>
        <v>130</v>
      </c>
      <c r="K3638" s="1" t="s">
        <v>22</v>
      </c>
      <c r="L3638" s="1" t="s">
        <v>3090</v>
      </c>
      <c r="M3638" s="1" t="str">
        <f t="shared" si="169"/>
        <v>8700</v>
      </c>
      <c r="N3638" s="1" t="str">
        <f t="shared" si="170"/>
        <v>Küsnacht ZH</v>
      </c>
      <c r="O3638" s="1" t="s">
        <v>24</v>
      </c>
      <c r="P3638" s="1" t="s">
        <v>9790</v>
      </c>
      <c r="Q3638" s="1" t="s">
        <v>21</v>
      </c>
      <c r="R3638" s="1" t="s">
        <v>22</v>
      </c>
      <c r="S3638" s="1" t="s">
        <v>22</v>
      </c>
      <c r="T3638" s="1" t="s">
        <v>9791</v>
      </c>
      <c r="U3638" s="1" t="s">
        <v>27</v>
      </c>
    </row>
    <row r="3639" spans="1:21" ht="15" x14ac:dyDescent="0.2">
      <c r="A3639" s="1" t="s">
        <v>73</v>
      </c>
      <c r="B3639" s="1" t="s">
        <v>17</v>
      </c>
      <c r="C3639" s="1" t="s">
        <v>5761</v>
      </c>
      <c r="D3639" s="1" t="s">
        <v>7105</v>
      </c>
      <c r="E3639" s="1" t="s">
        <v>7106</v>
      </c>
      <c r="F3639" s="1" t="s">
        <v>22</v>
      </c>
      <c r="G3639" s="2" t="str">
        <f t="shared" si="168"/>
        <v>Praxis Dr. Swiatek Maciej</v>
      </c>
      <c r="H3639" s="1" t="s">
        <v>7107</v>
      </c>
      <c r="I3639" s="1" t="str" cm="1">
        <f t="array" ref="I3639">IF(H3639="","",IF(COUNT(VALUE(MID(H3639,ROW($A$1:$A$100),1)))=0,H3639,TRIM(LEFT(H3639,MATCH(TRUE,ISNUMBER(VALUE(MID(H3639,ROW($A$1:$A$100),1))),0)-1))))</f>
        <v>Sagiweg</v>
      </c>
      <c r="J3639" s="1" t="str" cm="1">
        <f t="array" ref="J3639">IF(H3639="","",IF(COUNT(VALUE(MID(H3639,ROW($A$1:$A$100),1)))=0,"",RIGHT(H3639,LEN(H3639)-MATCH(TRUE,ISNUMBER(VALUE(MID(H3639,ROW($A$1:$A$100),1))),0)+1)))</f>
        <v>2</v>
      </c>
      <c r="K3639" s="1" t="s">
        <v>22</v>
      </c>
      <c r="L3639" s="1" t="s">
        <v>7108</v>
      </c>
      <c r="M3639" s="1" t="str">
        <f t="shared" si="169"/>
        <v>5737</v>
      </c>
      <c r="N3639" s="1" t="str">
        <f t="shared" si="170"/>
        <v>Menziken</v>
      </c>
      <c r="O3639" s="1" t="s">
        <v>24</v>
      </c>
      <c r="P3639" s="1" t="s">
        <v>7109</v>
      </c>
      <c r="Q3639" s="1" t="s">
        <v>21</v>
      </c>
      <c r="R3639" s="1" t="s">
        <v>22</v>
      </c>
      <c r="S3639" s="1" t="s">
        <v>22</v>
      </c>
      <c r="T3639" s="1" t="s">
        <v>7110</v>
      </c>
      <c r="U3639" s="1" t="s">
        <v>27</v>
      </c>
    </row>
    <row r="3640" spans="1:21" ht="30" x14ac:dyDescent="0.2">
      <c r="A3640" s="1" t="s">
        <v>16</v>
      </c>
      <c r="B3640" s="1" t="s">
        <v>64</v>
      </c>
      <c r="C3640" s="1" t="s">
        <v>4397</v>
      </c>
      <c r="D3640" s="1" t="s">
        <v>4398</v>
      </c>
      <c r="E3640" s="1" t="s">
        <v>1568</v>
      </c>
      <c r="F3640" s="1" t="s">
        <v>4399</v>
      </c>
      <c r="G3640" s="2" t="str">
        <f t="shared" si="168"/>
        <v>Kantonsspital Baden AG
_x000D_Blasen- &amp; Beckenbodenzentrum</v>
      </c>
      <c r="H3640" s="1" t="s">
        <v>1569</v>
      </c>
      <c r="I3640" s="1" t="str" cm="1">
        <f t="array" ref="I3640">IF(H3640="","",IF(COUNT(VALUE(MID(H3640,ROW($A$1:$A$100),1)))=0,H3640,TRIM(LEFT(H3640,MATCH(TRUE,ISNUMBER(VALUE(MID(H3640,ROW($A$1:$A$100),1))),0)-1))))</f>
        <v>Im Ergel</v>
      </c>
      <c r="J3640" s="1" t="str" cm="1">
        <f t="array" ref="J3640">IF(H3640="","",IF(COUNT(VALUE(MID(H3640,ROW($A$1:$A$100),1)))=0,"",RIGHT(H3640,LEN(H3640)-MATCH(TRUE,ISNUMBER(VALUE(MID(H3640,ROW($A$1:$A$100),1))),0)+1)))</f>
        <v>1</v>
      </c>
      <c r="K3640" s="1" t="s">
        <v>22</v>
      </c>
      <c r="L3640" s="1" t="s">
        <v>1570</v>
      </c>
      <c r="M3640" s="1" t="str">
        <f t="shared" si="169"/>
        <v>5404</v>
      </c>
      <c r="N3640" s="1" t="str">
        <f t="shared" si="170"/>
        <v>Baden</v>
      </c>
      <c r="O3640" s="1" t="s">
        <v>24</v>
      </c>
      <c r="P3640" s="1" t="s">
        <v>4400</v>
      </c>
      <c r="Q3640" s="1" t="s">
        <v>21</v>
      </c>
      <c r="R3640" s="1" t="s">
        <v>22</v>
      </c>
      <c r="S3640" s="1" t="s">
        <v>22</v>
      </c>
      <c r="T3640" s="1" t="s">
        <v>4401</v>
      </c>
      <c r="U3640" s="1" t="s">
        <v>27</v>
      </c>
    </row>
    <row r="3641" spans="1:21" ht="15" x14ac:dyDescent="0.2">
      <c r="A3641" s="1" t="s">
        <v>16</v>
      </c>
      <c r="B3641" s="1" t="s">
        <v>64</v>
      </c>
      <c r="C3641" s="1" t="s">
        <v>3393</v>
      </c>
      <c r="D3641" s="1" t="s">
        <v>3394</v>
      </c>
      <c r="E3641" s="1" t="s">
        <v>434</v>
      </c>
      <c r="F3641" s="1" t="s">
        <v>22</v>
      </c>
      <c r="G3641" s="2" t="str">
        <f t="shared" si="168"/>
        <v>Sanacare Gruppenpraxis</v>
      </c>
      <c r="H3641" s="1" t="s">
        <v>435</v>
      </c>
      <c r="I3641" s="1" t="str" cm="1">
        <f t="array" ref="I3641">IF(H3641="","",IF(COUNT(VALUE(MID(H3641,ROW($A$1:$A$100),1)))=0,H3641,TRIM(LEFT(H3641,MATCH(TRUE,ISNUMBER(VALUE(MID(H3641,ROW($A$1:$A$100),1))),0)-1))))</f>
        <v>Rosenbergstrasse</v>
      </c>
      <c r="J3641" s="1" t="str" cm="1">
        <f t="array" ref="J3641">IF(H3641="","",IF(COUNT(VALUE(MID(H3641,ROW($A$1:$A$100),1)))=0,"",RIGHT(H3641,LEN(H3641)-MATCH(TRUE,ISNUMBER(VALUE(MID(H3641,ROW($A$1:$A$100),1))),0)+1)))</f>
        <v>16</v>
      </c>
      <c r="K3641" s="1" t="s">
        <v>22</v>
      </c>
      <c r="L3641" s="1" t="s">
        <v>375</v>
      </c>
      <c r="M3641" s="1" t="str">
        <f t="shared" si="169"/>
        <v>9000</v>
      </c>
      <c r="N3641" s="1" t="str">
        <f t="shared" si="170"/>
        <v>St. Gallen</v>
      </c>
      <c r="O3641" s="1" t="s">
        <v>24</v>
      </c>
      <c r="P3641" s="1" t="s">
        <v>3395</v>
      </c>
      <c r="Q3641" s="1" t="s">
        <v>128</v>
      </c>
      <c r="R3641" s="1" t="s">
        <v>22</v>
      </c>
      <c r="S3641" s="1" t="s">
        <v>22</v>
      </c>
      <c r="T3641" s="1" t="s">
        <v>3396</v>
      </c>
      <c r="U3641" s="1" t="s">
        <v>27</v>
      </c>
    </row>
    <row r="3642" spans="1:21" ht="30" x14ac:dyDescent="0.2">
      <c r="A3642" s="1" t="s">
        <v>16</v>
      </c>
      <c r="B3642" s="1" t="s">
        <v>17</v>
      </c>
      <c r="C3642" s="1" t="s">
        <v>6363</v>
      </c>
      <c r="D3642" s="1" t="s">
        <v>6364</v>
      </c>
      <c r="E3642" s="1" t="s">
        <v>1888</v>
      </c>
      <c r="F3642" s="1" t="s">
        <v>1889</v>
      </c>
      <c r="G3642" s="2" t="str">
        <f t="shared" si="168"/>
        <v>Kantonsspital Schaffhausen
_x000D_Klinik Frauen und Kinder</v>
      </c>
      <c r="H3642" s="1" t="s">
        <v>1890</v>
      </c>
      <c r="I3642" s="1" t="str" cm="1">
        <f t="array" ref="I3642">IF(H3642="","",IF(COUNT(VALUE(MID(H3642,ROW($A$1:$A$100),1)))=0,H3642,TRIM(LEFT(H3642,MATCH(TRUE,ISNUMBER(VALUE(MID(H3642,ROW($A$1:$A$100),1))),0)-1))))</f>
        <v>Geissbergstrasse</v>
      </c>
      <c r="J3642" s="1" t="str" cm="1">
        <f t="array" ref="J3642">IF(H3642="","",IF(COUNT(VALUE(MID(H3642,ROW($A$1:$A$100),1)))=0,"",RIGHT(H3642,LEN(H3642)-MATCH(TRUE,ISNUMBER(VALUE(MID(H3642,ROW($A$1:$A$100),1))),0)+1)))</f>
        <v>81</v>
      </c>
      <c r="K3642" s="1" t="s">
        <v>22</v>
      </c>
      <c r="L3642" s="1" t="s">
        <v>1891</v>
      </c>
      <c r="M3642" s="1" t="str">
        <f t="shared" si="169"/>
        <v>8208</v>
      </c>
      <c r="N3642" s="1" t="str">
        <f t="shared" si="170"/>
        <v>Schaffhausen</v>
      </c>
      <c r="O3642" s="1" t="s">
        <v>24</v>
      </c>
      <c r="P3642" s="1" t="s">
        <v>6365</v>
      </c>
      <c r="Q3642" s="1" t="s">
        <v>21</v>
      </c>
      <c r="R3642" s="1" t="s">
        <v>22</v>
      </c>
      <c r="S3642" s="1" t="s">
        <v>22</v>
      </c>
      <c r="T3642" s="1" t="s">
        <v>6366</v>
      </c>
      <c r="U3642" s="1" t="s">
        <v>27</v>
      </c>
    </row>
    <row r="3643" spans="1:21" ht="15" x14ac:dyDescent="0.2">
      <c r="A3643" s="1" t="s">
        <v>73</v>
      </c>
      <c r="B3643" s="1" t="s">
        <v>64</v>
      </c>
      <c r="C3643" s="1" t="s">
        <v>8756</v>
      </c>
      <c r="D3643" s="1" t="s">
        <v>8757</v>
      </c>
      <c r="E3643" s="1" t="s">
        <v>8758</v>
      </c>
      <c r="F3643" s="1" t="s">
        <v>22</v>
      </c>
      <c r="G3643" s="2" t="str">
        <f t="shared" si="168"/>
        <v>aeromedical.ch</v>
      </c>
      <c r="H3643" s="1" t="s">
        <v>7825</v>
      </c>
      <c r="I3643" s="1" t="str" cm="1">
        <f t="array" ref="I3643">IF(H3643="","",IF(COUNT(VALUE(MID(H3643,ROW($A$1:$A$100),1)))=0,H3643,TRIM(LEFT(H3643,MATCH(TRUE,ISNUMBER(VALUE(MID(H3643,ROW($A$1:$A$100),1))),0)-1))))</f>
        <v>Dällikerstrasse</v>
      </c>
      <c r="J3643" s="1" t="str" cm="1">
        <f t="array" ref="J3643">IF(H3643="","",IF(COUNT(VALUE(MID(H3643,ROW($A$1:$A$100),1)))=0,"",RIGHT(H3643,LEN(H3643)-MATCH(TRUE,ISNUMBER(VALUE(MID(H3643,ROW($A$1:$A$100),1))),0)+1)))</f>
        <v>15</v>
      </c>
      <c r="K3643" s="1" t="s">
        <v>22</v>
      </c>
      <c r="L3643" s="1" t="s">
        <v>6445</v>
      </c>
      <c r="M3643" s="1" t="str">
        <f t="shared" si="169"/>
        <v>8105</v>
      </c>
      <c r="N3643" s="1" t="str">
        <f t="shared" si="170"/>
        <v>Regensdorf</v>
      </c>
      <c r="O3643" s="1" t="s">
        <v>24</v>
      </c>
      <c r="P3643" s="1" t="s">
        <v>8759</v>
      </c>
      <c r="Q3643" s="1" t="s">
        <v>128</v>
      </c>
      <c r="R3643" s="1" t="s">
        <v>22</v>
      </c>
      <c r="S3643" s="1" t="s">
        <v>22</v>
      </c>
      <c r="T3643" s="1" t="s">
        <v>8760</v>
      </c>
      <c r="U3643" s="1" t="s">
        <v>27</v>
      </c>
    </row>
    <row r="3644" spans="1:21" ht="15" x14ac:dyDescent="0.2">
      <c r="A3644" s="1" t="s">
        <v>16</v>
      </c>
      <c r="B3644" s="1" t="s">
        <v>64</v>
      </c>
      <c r="C3644" s="1" t="s">
        <v>1601</v>
      </c>
      <c r="D3644" s="1" t="s">
        <v>1602</v>
      </c>
      <c r="E3644" s="1" t="s">
        <v>1603</v>
      </c>
      <c r="F3644" s="1" t="s">
        <v>22</v>
      </c>
      <c r="G3644" s="2" t="str">
        <f t="shared" si="168"/>
        <v>Medvita Praxis GmbH</v>
      </c>
      <c r="H3644" s="1" t="s">
        <v>1604</v>
      </c>
      <c r="I3644" s="1" t="str" cm="1">
        <f t="array" ref="I3644">IF(H3644="","",IF(COUNT(VALUE(MID(H3644,ROW($A$1:$A$100),1)))=0,H3644,TRIM(LEFT(H3644,MATCH(TRUE,ISNUMBER(VALUE(MID(H3644,ROW($A$1:$A$100),1))),0)-1))))</f>
        <v>Ottenbacherstrasse</v>
      </c>
      <c r="J3644" s="1" t="str" cm="1">
        <f t="array" ref="J3644">IF(H3644="","",IF(COUNT(VALUE(MID(H3644,ROW($A$1:$A$100),1)))=0,"",RIGHT(H3644,LEN(H3644)-MATCH(TRUE,ISNUMBER(VALUE(MID(H3644,ROW($A$1:$A$100),1))),0)+1)))</f>
        <v>6</v>
      </c>
      <c r="K3644" s="1" t="s">
        <v>22</v>
      </c>
      <c r="L3644" s="1" t="s">
        <v>1475</v>
      </c>
      <c r="M3644" s="1" t="str">
        <f t="shared" si="169"/>
        <v>8912</v>
      </c>
      <c r="N3644" s="1" t="str">
        <f t="shared" si="170"/>
        <v>Obfelden</v>
      </c>
      <c r="O3644" s="1" t="s">
        <v>24</v>
      </c>
      <c r="P3644" s="1" t="s">
        <v>1605</v>
      </c>
      <c r="Q3644" s="1" t="s">
        <v>128</v>
      </c>
      <c r="R3644" s="1" t="s">
        <v>22</v>
      </c>
      <c r="S3644" s="1" t="s">
        <v>22</v>
      </c>
      <c r="T3644" s="1" t="s">
        <v>1606</v>
      </c>
      <c r="U3644" s="1" t="s">
        <v>27</v>
      </c>
    </row>
    <row r="3645" spans="1:21" ht="15" x14ac:dyDescent="0.2">
      <c r="A3645" s="1" t="s">
        <v>16</v>
      </c>
      <c r="B3645" s="1" t="s">
        <v>64</v>
      </c>
      <c r="C3645" s="1" t="s">
        <v>3761</v>
      </c>
      <c r="D3645" s="1" t="s">
        <v>9829</v>
      </c>
      <c r="E3645" s="1" t="s">
        <v>3252</v>
      </c>
      <c r="F3645" s="1" t="s">
        <v>22</v>
      </c>
      <c r="G3645" s="2" t="str">
        <f t="shared" si="168"/>
        <v>frau im zentrum</v>
      </c>
      <c r="H3645" s="1" t="s">
        <v>3253</v>
      </c>
      <c r="I3645" s="1" t="str" cm="1">
        <f t="array" ref="I3645">IF(H3645="","",IF(COUNT(VALUE(MID(H3645,ROW($A$1:$A$100),1)))=0,H3645,TRIM(LEFT(H3645,MATCH(TRUE,ISNUMBER(VALUE(MID(H3645,ROW($A$1:$A$100),1))),0)-1))))</f>
        <v>Bahnhofstrasse</v>
      </c>
      <c r="J3645" s="1" t="str" cm="1">
        <f t="array" ref="J3645">IF(H3645="","",IF(COUNT(VALUE(MID(H3645,ROW($A$1:$A$100),1)))=0,"",RIGHT(H3645,LEN(H3645)-MATCH(TRUE,ISNUMBER(VALUE(MID(H3645,ROW($A$1:$A$100),1))),0)+1)))</f>
        <v>2</v>
      </c>
      <c r="K3645" s="1" t="s">
        <v>22</v>
      </c>
      <c r="L3645" s="1" t="s">
        <v>1971</v>
      </c>
      <c r="M3645" s="1" t="str">
        <f t="shared" si="169"/>
        <v>6370</v>
      </c>
      <c r="N3645" s="1" t="str">
        <f t="shared" si="170"/>
        <v>Stans</v>
      </c>
      <c r="O3645" s="1" t="s">
        <v>24</v>
      </c>
      <c r="P3645" s="1" t="s">
        <v>9830</v>
      </c>
      <c r="Q3645" s="1" t="s">
        <v>21</v>
      </c>
      <c r="R3645" s="1" t="s">
        <v>128</v>
      </c>
      <c r="S3645" s="1" t="s">
        <v>22</v>
      </c>
      <c r="T3645" s="1" t="s">
        <v>9831</v>
      </c>
      <c r="U3645" s="1" t="s">
        <v>27</v>
      </c>
    </row>
    <row r="3646" spans="1:21" ht="15" x14ac:dyDescent="0.2">
      <c r="A3646" s="1" t="s">
        <v>16</v>
      </c>
      <c r="B3646" s="1" t="s">
        <v>64</v>
      </c>
      <c r="C3646" s="1" t="s">
        <v>7330</v>
      </c>
      <c r="D3646" s="1" t="s">
        <v>7331</v>
      </c>
      <c r="E3646" s="1" t="s">
        <v>5207</v>
      </c>
      <c r="F3646" s="1" t="s">
        <v>22</v>
      </c>
      <c r="G3646" s="2" t="str">
        <f t="shared" si="168"/>
        <v>Praxis Linde</v>
      </c>
      <c r="H3646" s="1" t="s">
        <v>5208</v>
      </c>
      <c r="I3646" s="1" t="str" cm="1">
        <f t="array" ref="I3646">IF(H3646="","",IF(COUNT(VALUE(MID(H3646,ROW($A$1:$A$100),1)))=0,H3646,TRIM(LEFT(H3646,MATCH(TRUE,ISNUMBER(VALUE(MID(H3646,ROW($A$1:$A$100),1))),0)-1))))</f>
        <v>Hauptstrasse</v>
      </c>
      <c r="J3646" s="1" t="str" cm="1">
        <f t="array" ref="J3646">IF(H3646="","",IF(COUNT(VALUE(MID(H3646,ROW($A$1:$A$100),1)))=0,"",RIGHT(H3646,LEN(H3646)-MATCH(TRUE,ISNUMBER(VALUE(MID(H3646,ROW($A$1:$A$100),1))),0)+1)))</f>
        <v>16</v>
      </c>
      <c r="K3646" s="1" t="s">
        <v>22</v>
      </c>
      <c r="L3646" s="1" t="s">
        <v>5209</v>
      </c>
      <c r="M3646" s="1" t="str">
        <f t="shared" si="169"/>
        <v>9555</v>
      </c>
      <c r="N3646" s="1" t="str">
        <f t="shared" si="170"/>
        <v>Tobel</v>
      </c>
      <c r="O3646" s="1" t="s">
        <v>24</v>
      </c>
      <c r="P3646" s="1" t="s">
        <v>7332</v>
      </c>
      <c r="Q3646" s="1" t="s">
        <v>128</v>
      </c>
      <c r="R3646" s="1" t="s">
        <v>22</v>
      </c>
      <c r="S3646" s="1" t="s">
        <v>22</v>
      </c>
      <c r="T3646" s="1" t="s">
        <v>7333</v>
      </c>
      <c r="U3646" s="1" t="s">
        <v>27</v>
      </c>
    </row>
    <row r="3647" spans="1:21" ht="15" x14ac:dyDescent="0.2">
      <c r="A3647" s="1" t="s">
        <v>73</v>
      </c>
      <c r="B3647" s="1" t="s">
        <v>64</v>
      </c>
      <c r="C3647" s="1" t="s">
        <v>7751</v>
      </c>
      <c r="D3647" s="1" t="s">
        <v>7752</v>
      </c>
      <c r="E3647" s="1" t="s">
        <v>2639</v>
      </c>
      <c r="F3647" s="1" t="s">
        <v>22</v>
      </c>
      <c r="G3647" s="2" t="str">
        <f t="shared" si="168"/>
        <v>Praxis Untermoos AG</v>
      </c>
      <c r="H3647" s="1" t="s">
        <v>2640</v>
      </c>
      <c r="I3647" s="1" t="str" cm="1">
        <f t="array" ref="I3647">IF(H3647="","",IF(COUNT(VALUE(MID(H3647,ROW($A$1:$A$100),1)))=0,H3647,TRIM(LEFT(H3647,MATCH(TRUE,ISNUMBER(VALUE(MID(H3647,ROW($A$1:$A$100),1))),0)-1))))</f>
        <v>Untermoosstrasse</v>
      </c>
      <c r="J3647" s="1" t="str" cm="1">
        <f t="array" ref="J3647">IF(H3647="","",IF(COUNT(VALUE(MID(H3647,ROW($A$1:$A$100),1)))=0,"",RIGHT(H3647,LEN(H3647)-MATCH(TRUE,ISNUMBER(VALUE(MID(H3647,ROW($A$1:$A$100),1))),0)+1)))</f>
        <v>11</v>
      </c>
      <c r="K3647" s="1" t="s">
        <v>22</v>
      </c>
      <c r="L3647" s="1" t="s">
        <v>2641</v>
      </c>
      <c r="M3647" s="1" t="str">
        <f t="shared" si="169"/>
        <v>8355</v>
      </c>
      <c r="N3647" s="1" t="str">
        <f t="shared" si="170"/>
        <v>Aadorf</v>
      </c>
      <c r="O3647" s="1" t="s">
        <v>24</v>
      </c>
      <c r="P3647" s="1" t="s">
        <v>7753</v>
      </c>
      <c r="Q3647" s="1" t="s">
        <v>80</v>
      </c>
      <c r="R3647" s="1" t="s">
        <v>22</v>
      </c>
      <c r="S3647" s="1" t="s">
        <v>22</v>
      </c>
      <c r="T3647" s="1" t="s">
        <v>7754</v>
      </c>
      <c r="U3647" s="1" t="s">
        <v>27</v>
      </c>
    </row>
    <row r="3648" spans="1:21" ht="15" x14ac:dyDescent="0.2">
      <c r="A3648" s="1" t="s">
        <v>16</v>
      </c>
      <c r="B3648" s="1" t="s">
        <v>64</v>
      </c>
      <c r="C3648" s="1" t="s">
        <v>3143</v>
      </c>
      <c r="D3648" s="1" t="s">
        <v>12805</v>
      </c>
      <c r="E3648" s="1" t="s">
        <v>2639</v>
      </c>
      <c r="F3648" s="1" t="s">
        <v>22</v>
      </c>
      <c r="G3648" s="2" t="str">
        <f t="shared" si="168"/>
        <v>Praxis Untermoos AG</v>
      </c>
      <c r="H3648" s="1" t="s">
        <v>2640</v>
      </c>
      <c r="I3648" s="1" t="str" cm="1">
        <f t="array" ref="I3648">IF(H3648="","",IF(COUNT(VALUE(MID(H3648,ROW($A$1:$A$100),1)))=0,H3648,TRIM(LEFT(H3648,MATCH(TRUE,ISNUMBER(VALUE(MID(H3648,ROW($A$1:$A$100),1))),0)-1))))</f>
        <v>Untermoosstrasse</v>
      </c>
      <c r="J3648" s="1" t="str" cm="1">
        <f t="array" ref="J3648">IF(H3648="","",IF(COUNT(VALUE(MID(H3648,ROW($A$1:$A$100),1)))=0,"",RIGHT(H3648,LEN(H3648)-MATCH(TRUE,ISNUMBER(VALUE(MID(H3648,ROW($A$1:$A$100),1))),0)+1)))</f>
        <v>11</v>
      </c>
      <c r="K3648" s="1" t="s">
        <v>22</v>
      </c>
      <c r="L3648" s="1" t="s">
        <v>2641</v>
      </c>
      <c r="M3648" s="1" t="str">
        <f t="shared" si="169"/>
        <v>8355</v>
      </c>
      <c r="N3648" s="1" t="str">
        <f t="shared" si="170"/>
        <v>Aadorf</v>
      </c>
      <c r="O3648" s="1" t="s">
        <v>24</v>
      </c>
      <c r="P3648" s="1" t="s">
        <v>12806</v>
      </c>
      <c r="Q3648" s="1" t="s">
        <v>128</v>
      </c>
      <c r="R3648" s="1" t="s">
        <v>80</v>
      </c>
      <c r="S3648" s="1" t="s">
        <v>22</v>
      </c>
      <c r="T3648" s="1" t="s">
        <v>12807</v>
      </c>
      <c r="U3648" s="1" t="s">
        <v>27</v>
      </c>
    </row>
    <row r="3649" spans="1:21" ht="15" x14ac:dyDescent="0.2">
      <c r="A3649" s="1" t="s">
        <v>73</v>
      </c>
      <c r="B3649" s="1" t="s">
        <v>64</v>
      </c>
      <c r="C3649" s="1" t="s">
        <v>5755</v>
      </c>
      <c r="D3649" s="1" t="s">
        <v>5756</v>
      </c>
      <c r="E3649" s="1" t="s">
        <v>5757</v>
      </c>
      <c r="F3649" s="1" t="s">
        <v>22</v>
      </c>
      <c r="G3649" s="2" t="str">
        <f t="shared" si="168"/>
        <v>Smoothline AG</v>
      </c>
      <c r="H3649" s="1" t="s">
        <v>5758</v>
      </c>
      <c r="I3649" s="1" t="str" cm="1">
        <f t="array" ref="I3649">IF(H3649="","",IF(COUNT(VALUE(MID(H3649,ROW($A$1:$A$100),1)))=0,H3649,TRIM(LEFT(H3649,MATCH(TRUE,ISNUMBER(VALUE(MID(H3649,ROW($A$1:$A$100),1))),0)-1))))</f>
        <v>Bahnhofstrasse</v>
      </c>
      <c r="J3649" s="1" t="str" cm="1">
        <f t="array" ref="J3649">IF(H3649="","",IF(COUNT(VALUE(MID(H3649,ROW($A$1:$A$100),1)))=0,"",RIGHT(H3649,LEN(H3649)-MATCH(TRUE,ISNUMBER(VALUE(MID(H3649,ROW($A$1:$A$100),1))),0)+1)))</f>
        <v>84</v>
      </c>
      <c r="K3649" s="1" t="s">
        <v>22</v>
      </c>
      <c r="L3649" s="1" t="s">
        <v>415</v>
      </c>
      <c r="M3649" s="1" t="str">
        <f t="shared" si="169"/>
        <v>8001</v>
      </c>
      <c r="N3649" s="1" t="str">
        <f t="shared" si="170"/>
        <v>Zürich</v>
      </c>
      <c r="O3649" s="1" t="s">
        <v>24</v>
      </c>
      <c r="P3649" s="1" t="s">
        <v>5759</v>
      </c>
      <c r="Q3649" s="1" t="s">
        <v>80</v>
      </c>
      <c r="R3649" s="1" t="s">
        <v>22</v>
      </c>
      <c r="S3649" s="1" t="s">
        <v>22</v>
      </c>
      <c r="T3649" s="1" t="s">
        <v>5760</v>
      </c>
      <c r="U3649" s="1" t="s">
        <v>27</v>
      </c>
    </row>
    <row r="3650" spans="1:21" ht="15" x14ac:dyDescent="0.2">
      <c r="A3650" s="1" t="s">
        <v>73</v>
      </c>
      <c r="B3650" s="1" t="s">
        <v>17</v>
      </c>
      <c r="C3650" s="1" t="s">
        <v>996</v>
      </c>
      <c r="D3650" s="1" t="s">
        <v>997</v>
      </c>
      <c r="E3650" s="1" t="s">
        <v>998</v>
      </c>
      <c r="F3650" s="1" t="s">
        <v>22</v>
      </c>
      <c r="G3650" s="2" t="str">
        <f t="shared" ref="G3650:G3713" si="171">IF(F3650="",E3650,E3650 &amp; CHAR(10) &amp; CHAR(13) &amp; F3650)</f>
        <v>Hausarztpraxis Tehrani</v>
      </c>
      <c r="H3650" s="1" t="s">
        <v>999</v>
      </c>
      <c r="I3650" s="1" t="str" cm="1">
        <f t="array" ref="I3650">IF(H3650="","",IF(COUNT(VALUE(MID(H3650,ROW($A$1:$A$100),1)))=0,H3650,TRIM(LEFT(H3650,MATCH(TRUE,ISNUMBER(VALUE(MID(H3650,ROW($A$1:$A$100),1))),0)-1))))</f>
        <v>Molkereistrasse</v>
      </c>
      <c r="J3650" s="1" t="str" cm="1">
        <f t="array" ref="J3650">IF(H3650="","",IF(COUNT(VALUE(MID(H3650,ROW($A$1:$A$100),1)))=0,"",RIGHT(H3650,LEN(H3650)-MATCH(TRUE,ISNUMBER(VALUE(MID(H3650,ROW($A$1:$A$100),1))),0)+1)))</f>
        <v>5</v>
      </c>
      <c r="K3650" s="1" t="s">
        <v>22</v>
      </c>
      <c r="L3650" s="1" t="s">
        <v>1000</v>
      </c>
      <c r="M3650" s="1" t="str">
        <f t="shared" ref="M3650:M3713" si="172">LEFT(L3650,4)</f>
        <v>8645</v>
      </c>
      <c r="N3650" s="1" t="str">
        <f t="shared" ref="N3650:N3713" si="173">RIGHT(L3650,LEN(L3650)-5)</f>
        <v>Jona</v>
      </c>
      <c r="O3650" s="1" t="s">
        <v>24</v>
      </c>
      <c r="P3650" s="1" t="s">
        <v>1001</v>
      </c>
      <c r="Q3650" s="1" t="s">
        <v>128</v>
      </c>
      <c r="R3650" s="1" t="s">
        <v>80</v>
      </c>
      <c r="S3650" s="1" t="s">
        <v>22</v>
      </c>
      <c r="T3650" s="1" t="s">
        <v>1002</v>
      </c>
      <c r="U3650" s="1" t="s">
        <v>27</v>
      </c>
    </row>
    <row r="3651" spans="1:21" ht="15" x14ac:dyDescent="0.2">
      <c r="A3651" s="1" t="s">
        <v>16</v>
      </c>
      <c r="B3651" s="1" t="s">
        <v>64</v>
      </c>
      <c r="C3651" s="1" t="s">
        <v>6358</v>
      </c>
      <c r="D3651" s="1" t="s">
        <v>6359</v>
      </c>
      <c r="E3651" s="1" t="s">
        <v>6360</v>
      </c>
      <c r="F3651" s="1" t="s">
        <v>22</v>
      </c>
      <c r="G3651" s="2" t="str">
        <f t="shared" si="171"/>
        <v>Praxis Dr. Tahiri Arta</v>
      </c>
      <c r="H3651" s="1" t="s">
        <v>2911</v>
      </c>
      <c r="I3651" s="1" t="str" cm="1">
        <f t="array" ref="I3651">IF(H3651="","",IF(COUNT(VALUE(MID(H3651,ROW($A$1:$A$100),1)))=0,H3651,TRIM(LEFT(H3651,MATCH(TRUE,ISNUMBER(VALUE(MID(H3651,ROW($A$1:$A$100),1))),0)-1))))</f>
        <v>Rudolfstrasse</v>
      </c>
      <c r="J3651" s="1" t="str" cm="1">
        <f t="array" ref="J3651">IF(H3651="","",IF(COUNT(VALUE(MID(H3651,ROW($A$1:$A$100),1)))=0,"",RIGHT(H3651,LEN(H3651)-MATCH(TRUE,ISNUMBER(VALUE(MID(H3651,ROW($A$1:$A$100),1))),0)+1)))</f>
        <v>13</v>
      </c>
      <c r="K3651" s="1" t="s">
        <v>22</v>
      </c>
      <c r="L3651" s="1" t="s">
        <v>291</v>
      </c>
      <c r="M3651" s="1" t="str">
        <f t="shared" si="172"/>
        <v>8400</v>
      </c>
      <c r="N3651" s="1" t="str">
        <f t="shared" si="173"/>
        <v>Winterthur</v>
      </c>
      <c r="O3651" s="1" t="s">
        <v>24</v>
      </c>
      <c r="P3651" s="1" t="s">
        <v>6361</v>
      </c>
      <c r="Q3651" s="1" t="s">
        <v>21</v>
      </c>
      <c r="R3651" s="1" t="s">
        <v>22</v>
      </c>
      <c r="S3651" s="1" t="s">
        <v>22</v>
      </c>
      <c r="T3651" s="1" t="s">
        <v>6362</v>
      </c>
      <c r="U3651" s="1" t="s">
        <v>27</v>
      </c>
    </row>
    <row r="3652" spans="1:21" ht="15" x14ac:dyDescent="0.2">
      <c r="A3652" s="1" t="s">
        <v>16</v>
      </c>
      <c r="B3652" s="1" t="s">
        <v>64</v>
      </c>
      <c r="C3652" s="1" t="s">
        <v>1560</v>
      </c>
      <c r="D3652" s="1" t="s">
        <v>13605</v>
      </c>
      <c r="E3652" s="1" t="s">
        <v>7408</v>
      </c>
      <c r="F3652" s="1" t="s">
        <v>22</v>
      </c>
      <c r="G3652" s="2" t="str">
        <f t="shared" si="171"/>
        <v>Gynpraxis Thalwill</v>
      </c>
      <c r="H3652" s="1" t="s">
        <v>7409</v>
      </c>
      <c r="I3652" s="1" t="str" cm="1">
        <f t="array" ref="I3652">IF(H3652="","",IF(COUNT(VALUE(MID(H3652,ROW($A$1:$A$100),1)))=0,H3652,TRIM(LEFT(H3652,MATCH(TRUE,ISNUMBER(VALUE(MID(H3652,ROW($A$1:$A$100),1))),0)-1))))</f>
        <v>Alte Landstrasse</v>
      </c>
      <c r="J3652" s="1" t="str" cm="1">
        <f t="array" ref="J3652">IF(H3652="","",IF(COUNT(VALUE(MID(H3652,ROW($A$1:$A$100),1)))=0,"",RIGHT(H3652,LEN(H3652)-MATCH(TRUE,ISNUMBER(VALUE(MID(H3652,ROW($A$1:$A$100),1))),0)+1)))</f>
        <v>160</v>
      </c>
      <c r="K3652" s="1" t="s">
        <v>22</v>
      </c>
      <c r="L3652" s="1" t="s">
        <v>3750</v>
      </c>
      <c r="M3652" s="1" t="str">
        <f t="shared" si="172"/>
        <v>8800</v>
      </c>
      <c r="N3652" s="1" t="str">
        <f t="shared" si="173"/>
        <v>Thalwil</v>
      </c>
      <c r="O3652" s="1" t="s">
        <v>24</v>
      </c>
      <c r="P3652" s="1" t="s">
        <v>13606</v>
      </c>
      <c r="Q3652" s="1" t="s">
        <v>21</v>
      </c>
      <c r="R3652" s="1" t="s">
        <v>22</v>
      </c>
      <c r="S3652" s="1" t="s">
        <v>22</v>
      </c>
      <c r="T3652" s="1" t="s">
        <v>13607</v>
      </c>
      <c r="U3652" s="1" t="s">
        <v>27</v>
      </c>
    </row>
    <row r="3653" spans="1:21" ht="15" x14ac:dyDescent="0.2">
      <c r="A3653" s="1" t="s">
        <v>73</v>
      </c>
      <c r="B3653" s="1" t="s">
        <v>64</v>
      </c>
      <c r="C3653" s="1" t="s">
        <v>9864</v>
      </c>
      <c r="D3653" s="1" t="s">
        <v>9865</v>
      </c>
      <c r="E3653" s="1" t="s">
        <v>9866</v>
      </c>
      <c r="F3653" s="1" t="s">
        <v>22</v>
      </c>
      <c r="G3653" s="2" t="str">
        <f t="shared" si="171"/>
        <v>Praxis Dr. Tamborini Pierre</v>
      </c>
      <c r="H3653" s="1" t="s">
        <v>9867</v>
      </c>
      <c r="I3653" s="1" t="str" cm="1">
        <f t="array" ref="I3653">IF(H3653="","",IF(COUNT(VALUE(MID(H3653,ROW($A$1:$A$100),1)))=0,H3653,TRIM(LEFT(H3653,MATCH(TRUE,ISNUMBER(VALUE(MID(H3653,ROW($A$1:$A$100),1))),0)-1))))</f>
        <v>Beckhammer</v>
      </c>
      <c r="J3653" s="1" t="str" cm="1">
        <f t="array" ref="J3653">IF(H3653="","",IF(COUNT(VALUE(MID(H3653,ROW($A$1:$A$100),1)))=0,"",RIGHT(H3653,LEN(H3653)-MATCH(TRUE,ISNUMBER(VALUE(MID(H3653,ROW($A$1:$A$100),1))),0)+1)))</f>
        <v>43</v>
      </c>
      <c r="K3653" s="1" t="s">
        <v>22</v>
      </c>
      <c r="L3653" s="1" t="s">
        <v>227</v>
      </c>
      <c r="M3653" s="1" t="str">
        <f t="shared" si="172"/>
        <v>8057</v>
      </c>
      <c r="N3653" s="1" t="str">
        <f t="shared" si="173"/>
        <v>Zürich</v>
      </c>
      <c r="O3653" s="1" t="s">
        <v>24</v>
      </c>
      <c r="P3653" s="1" t="s">
        <v>9868</v>
      </c>
      <c r="Q3653" s="1" t="s">
        <v>128</v>
      </c>
      <c r="R3653" s="1" t="s">
        <v>22</v>
      </c>
      <c r="S3653" s="1" t="s">
        <v>22</v>
      </c>
      <c r="T3653" s="1" t="s">
        <v>9869</v>
      </c>
      <c r="U3653" s="1" t="s">
        <v>27</v>
      </c>
    </row>
    <row r="3654" spans="1:21" ht="15" x14ac:dyDescent="0.2">
      <c r="A3654" s="1" t="s">
        <v>16</v>
      </c>
      <c r="B3654" s="1" t="s">
        <v>64</v>
      </c>
      <c r="C3654" s="1" t="s">
        <v>3123</v>
      </c>
      <c r="D3654" s="1" t="s">
        <v>15886</v>
      </c>
      <c r="E3654" s="1" t="s">
        <v>212</v>
      </c>
      <c r="F3654" s="1" t="s">
        <v>22</v>
      </c>
      <c r="G3654" s="2" t="str">
        <f t="shared" si="171"/>
        <v>Praxis Dr. Aebli Urs</v>
      </c>
      <c r="H3654" s="1" t="s">
        <v>213</v>
      </c>
      <c r="I3654" s="1" t="str" cm="1">
        <f t="array" ref="I3654">IF(H3654="","",IF(COUNT(VALUE(MID(H3654,ROW($A$1:$A$100),1)))=0,H3654,TRIM(LEFT(H3654,MATCH(TRUE,ISNUMBER(VALUE(MID(H3654,ROW($A$1:$A$100),1))),0)-1))))</f>
        <v>Dorfstrasse</v>
      </c>
      <c r="J3654" s="1" t="str" cm="1">
        <f t="array" ref="J3654">IF(H3654="","",IF(COUNT(VALUE(MID(H3654,ROW($A$1:$A$100),1)))=0,"",RIGHT(H3654,LEN(H3654)-MATCH(TRUE,ISNUMBER(VALUE(MID(H3654,ROW($A$1:$A$100),1))),0)+1)))</f>
        <v>26</v>
      </c>
      <c r="K3654" s="1" t="s">
        <v>22</v>
      </c>
      <c r="L3654" s="1" t="s">
        <v>214</v>
      </c>
      <c r="M3654" s="1" t="str">
        <f t="shared" si="172"/>
        <v>8184</v>
      </c>
      <c r="N3654" s="1" t="str">
        <f t="shared" si="173"/>
        <v>Bachenbülach</v>
      </c>
      <c r="O3654" s="1" t="s">
        <v>24</v>
      </c>
      <c r="P3654" s="1" t="s">
        <v>15887</v>
      </c>
      <c r="Q3654" s="1" t="s">
        <v>128</v>
      </c>
      <c r="R3654" s="1" t="s">
        <v>297</v>
      </c>
      <c r="S3654" s="1" t="s">
        <v>22</v>
      </c>
      <c r="T3654" s="1" t="s">
        <v>15888</v>
      </c>
      <c r="U3654" s="1" t="s">
        <v>27</v>
      </c>
    </row>
    <row r="3655" spans="1:21" ht="15" x14ac:dyDescent="0.2">
      <c r="A3655" s="1" t="s">
        <v>16</v>
      </c>
      <c r="B3655" s="1" t="s">
        <v>64</v>
      </c>
      <c r="C3655" s="1" t="s">
        <v>3189</v>
      </c>
      <c r="D3655" s="1" t="s">
        <v>9881</v>
      </c>
      <c r="E3655" s="1" t="s">
        <v>9882</v>
      </c>
      <c r="F3655" s="1" t="s">
        <v>22</v>
      </c>
      <c r="G3655" s="2" t="str">
        <f t="shared" si="171"/>
        <v>Frauenpraxis Glarus Dr. Tanner</v>
      </c>
      <c r="H3655" s="1" t="s">
        <v>9883</v>
      </c>
      <c r="I3655" s="1" t="str" cm="1">
        <f t="array" ref="I3655">IF(H3655="","",IF(COUNT(VALUE(MID(H3655,ROW($A$1:$A$100),1)))=0,H3655,TRIM(LEFT(H3655,MATCH(TRUE,ISNUMBER(VALUE(MID(H3655,ROW($A$1:$A$100),1))),0)-1))))</f>
        <v>Bärengasse</v>
      </c>
      <c r="J3655" s="1" t="str" cm="1">
        <f t="array" ref="J3655">IF(H3655="","",IF(COUNT(VALUE(MID(H3655,ROW($A$1:$A$100),1)))=0,"",RIGHT(H3655,LEN(H3655)-MATCH(TRUE,ISNUMBER(VALUE(MID(H3655,ROW($A$1:$A$100),1))),0)+1)))</f>
        <v>1</v>
      </c>
      <c r="K3655" s="1" t="s">
        <v>22</v>
      </c>
      <c r="L3655" s="1" t="s">
        <v>2575</v>
      </c>
      <c r="M3655" s="1" t="str">
        <f t="shared" si="172"/>
        <v>8750</v>
      </c>
      <c r="N3655" s="1" t="str">
        <f t="shared" si="173"/>
        <v>Glarus</v>
      </c>
      <c r="O3655" s="1" t="s">
        <v>24</v>
      </c>
      <c r="P3655" s="1" t="s">
        <v>9884</v>
      </c>
      <c r="Q3655" s="1" t="s">
        <v>21</v>
      </c>
      <c r="R3655" s="1" t="s">
        <v>22</v>
      </c>
      <c r="S3655" s="1" t="s">
        <v>22</v>
      </c>
      <c r="T3655" s="1" t="s">
        <v>9885</v>
      </c>
      <c r="U3655" s="1" t="s">
        <v>27</v>
      </c>
    </row>
    <row r="3656" spans="1:21" ht="15" x14ac:dyDescent="0.2">
      <c r="A3656" s="1" t="s">
        <v>16</v>
      </c>
      <c r="B3656" s="1" t="s">
        <v>17</v>
      </c>
      <c r="C3656" s="1" t="s">
        <v>1553</v>
      </c>
      <c r="D3656" s="1" t="s">
        <v>9881</v>
      </c>
      <c r="E3656" s="1" t="s">
        <v>9886</v>
      </c>
      <c r="F3656" s="1" t="s">
        <v>22</v>
      </c>
      <c r="G3656" s="2" t="str">
        <f t="shared" si="171"/>
        <v>Praxis Dr. Müntener / Dr. Tanner</v>
      </c>
      <c r="H3656" s="1" t="s">
        <v>9887</v>
      </c>
      <c r="I3656" s="1" t="str" cm="1">
        <f t="array" ref="I3656">IF(H3656="","",IF(COUNT(VALUE(MID(H3656,ROW($A$1:$A$100),1)))=0,H3656,TRIM(LEFT(H3656,MATCH(TRUE,ISNUMBER(VALUE(MID(H3656,ROW($A$1:$A$100),1))),0)-1))))</f>
        <v>Bahnhofstrasse</v>
      </c>
      <c r="J3656" s="1" t="str" cm="1">
        <f t="array" ref="J3656">IF(H3656="","",IF(COUNT(VALUE(MID(H3656,ROW($A$1:$A$100),1)))=0,"",RIGHT(H3656,LEN(H3656)-MATCH(TRUE,ISNUMBER(VALUE(MID(H3656,ROW($A$1:$A$100),1))),0)+1)))</f>
        <v>43</v>
      </c>
      <c r="K3656" s="1" t="s">
        <v>22</v>
      </c>
      <c r="L3656" s="1" t="s">
        <v>841</v>
      </c>
      <c r="M3656" s="1" t="str">
        <f t="shared" si="172"/>
        <v>9470</v>
      </c>
      <c r="N3656" s="1" t="str">
        <f t="shared" si="173"/>
        <v>Buchs SG</v>
      </c>
      <c r="O3656" s="1" t="s">
        <v>24</v>
      </c>
      <c r="P3656" s="1" t="s">
        <v>9888</v>
      </c>
      <c r="Q3656" s="1" t="s">
        <v>80</v>
      </c>
      <c r="R3656" s="1" t="s">
        <v>22</v>
      </c>
      <c r="S3656" s="1" t="s">
        <v>22</v>
      </c>
      <c r="T3656" s="1" t="s">
        <v>9889</v>
      </c>
      <c r="U3656" s="1" t="s">
        <v>27</v>
      </c>
    </row>
    <row r="3657" spans="1:21" ht="15" x14ac:dyDescent="0.2">
      <c r="A3657" s="1" t="s">
        <v>73</v>
      </c>
      <c r="B3657" s="1" t="s">
        <v>17</v>
      </c>
      <c r="C3657" s="1" t="s">
        <v>610</v>
      </c>
      <c r="D3657" s="1" t="s">
        <v>3093</v>
      </c>
      <c r="E3657" s="1" t="s">
        <v>1386</v>
      </c>
      <c r="F3657" s="1" t="s">
        <v>22</v>
      </c>
      <c r="G3657" s="2" t="str">
        <f t="shared" si="171"/>
        <v>Ärzte am Rhein AG</v>
      </c>
      <c r="H3657" s="1" t="s">
        <v>1387</v>
      </c>
      <c r="I3657" s="1" t="str" cm="1">
        <f t="array" ref="I3657">IF(H3657="","",IF(COUNT(VALUE(MID(H3657,ROW($A$1:$A$100),1)))=0,H3657,TRIM(LEFT(H3657,MATCH(TRUE,ISNUMBER(VALUE(MID(H3657,ROW($A$1:$A$100),1))),0)-1))))</f>
        <v>Hauptstrasse</v>
      </c>
      <c r="J3657" s="1" t="str" cm="1">
        <f t="array" ref="J3657">IF(H3657="","",IF(COUNT(VALUE(MID(H3657,ROW($A$1:$A$100),1)))=0,"",RIGHT(H3657,LEN(H3657)-MATCH(TRUE,ISNUMBER(VALUE(MID(H3657,ROW($A$1:$A$100),1))),0)+1)))</f>
        <v>6</v>
      </c>
      <c r="K3657" s="1" t="s">
        <v>22</v>
      </c>
      <c r="L3657" s="1" t="s">
        <v>1388</v>
      </c>
      <c r="M3657" s="1" t="str">
        <f t="shared" si="172"/>
        <v>8259</v>
      </c>
      <c r="N3657" s="1" t="str">
        <f t="shared" si="173"/>
        <v>Kaltenbach</v>
      </c>
      <c r="O3657" s="1" t="s">
        <v>24</v>
      </c>
      <c r="P3657" s="1" t="s">
        <v>3094</v>
      </c>
      <c r="Q3657" s="1" t="s">
        <v>80</v>
      </c>
      <c r="R3657" s="1" t="s">
        <v>22</v>
      </c>
      <c r="S3657" s="1" t="s">
        <v>22</v>
      </c>
      <c r="T3657" s="1" t="s">
        <v>3095</v>
      </c>
      <c r="U3657" s="1" t="s">
        <v>27</v>
      </c>
    </row>
    <row r="3658" spans="1:21" ht="30" x14ac:dyDescent="0.2">
      <c r="A3658" s="1" t="s">
        <v>73</v>
      </c>
      <c r="B3658" s="1" t="s">
        <v>17</v>
      </c>
      <c r="C3658" s="1" t="s">
        <v>8977</v>
      </c>
      <c r="D3658" s="1" t="s">
        <v>15065</v>
      </c>
      <c r="E3658" s="1" t="s">
        <v>2939</v>
      </c>
      <c r="F3658" s="1" t="s">
        <v>21</v>
      </c>
      <c r="G3658" s="2" t="str">
        <f t="shared" si="171"/>
        <v>Spital Wil
_x000D_Gynäkologie und Geburtshilfe</v>
      </c>
      <c r="H3658" s="1" t="s">
        <v>2940</v>
      </c>
      <c r="I3658" s="1" t="str" cm="1">
        <f t="array" ref="I3658">IF(H3658="","",IF(COUNT(VALUE(MID(H3658,ROW($A$1:$A$100),1)))=0,H3658,TRIM(LEFT(H3658,MATCH(TRUE,ISNUMBER(VALUE(MID(H3658,ROW($A$1:$A$100),1))),0)-1))))</f>
        <v>Fürstenlandstrasse</v>
      </c>
      <c r="J3658" s="1" t="str" cm="1">
        <f t="array" ref="J3658">IF(H3658="","",IF(COUNT(VALUE(MID(H3658,ROW($A$1:$A$100),1)))=0,"",RIGHT(H3658,LEN(H3658)-MATCH(TRUE,ISNUMBER(VALUE(MID(H3658,ROW($A$1:$A$100),1))),0)+1)))</f>
        <v>32</v>
      </c>
      <c r="K3658" s="1" t="s">
        <v>22</v>
      </c>
      <c r="L3658" s="1" t="s">
        <v>688</v>
      </c>
      <c r="M3658" s="1" t="str">
        <f t="shared" si="172"/>
        <v>9500</v>
      </c>
      <c r="N3658" s="1" t="str">
        <f t="shared" si="173"/>
        <v>Wil SG</v>
      </c>
      <c r="O3658" s="1" t="s">
        <v>24</v>
      </c>
      <c r="P3658" s="1" t="s">
        <v>15066</v>
      </c>
      <c r="Q3658" s="1" t="s">
        <v>21</v>
      </c>
      <c r="R3658" s="1" t="s">
        <v>22</v>
      </c>
      <c r="S3658" s="1" t="s">
        <v>22</v>
      </c>
      <c r="T3658" s="1" t="s">
        <v>15067</v>
      </c>
      <c r="U3658" s="1" t="s">
        <v>27</v>
      </c>
    </row>
    <row r="3659" spans="1:21" ht="15" x14ac:dyDescent="0.2">
      <c r="A3659" s="1" t="s">
        <v>16</v>
      </c>
      <c r="B3659" s="1" t="s">
        <v>64</v>
      </c>
      <c r="C3659" s="1" t="s">
        <v>1940</v>
      </c>
      <c r="D3659" s="1" t="s">
        <v>3677</v>
      </c>
      <c r="E3659" s="1" t="s">
        <v>2212</v>
      </c>
      <c r="F3659" s="1" t="s">
        <v>22</v>
      </c>
      <c r="G3659" s="2" t="str">
        <f t="shared" si="171"/>
        <v>Sanacare Zürich-Oerlikon</v>
      </c>
      <c r="H3659" s="1" t="s">
        <v>2213</v>
      </c>
      <c r="I3659" s="1" t="str" cm="1">
        <f t="array" ref="I3659">IF(H3659="","",IF(COUNT(VALUE(MID(H3659,ROW($A$1:$A$100),1)))=0,H3659,TRIM(LEFT(H3659,MATCH(TRUE,ISNUMBER(VALUE(MID(H3659,ROW($A$1:$A$100),1))),0)-1))))</f>
        <v>Gubelstrasse</v>
      </c>
      <c r="J3659" s="1" t="str" cm="1">
        <f t="array" ref="J3659">IF(H3659="","",IF(COUNT(VALUE(MID(H3659,ROW($A$1:$A$100),1)))=0,"",RIGHT(H3659,LEN(H3659)-MATCH(TRUE,ISNUMBER(VALUE(MID(H3659,ROW($A$1:$A$100),1))),0)+1)))</f>
        <v>28</v>
      </c>
      <c r="K3659" s="1" t="s">
        <v>22</v>
      </c>
      <c r="L3659" s="1" t="s">
        <v>86</v>
      </c>
      <c r="M3659" s="1" t="str">
        <f t="shared" si="172"/>
        <v>8050</v>
      </c>
      <c r="N3659" s="1" t="str">
        <f t="shared" si="173"/>
        <v>Zürich</v>
      </c>
      <c r="O3659" s="1" t="s">
        <v>24</v>
      </c>
      <c r="P3659" s="1" t="s">
        <v>3678</v>
      </c>
      <c r="Q3659" s="1" t="s">
        <v>128</v>
      </c>
      <c r="R3659" s="1" t="s">
        <v>22</v>
      </c>
      <c r="S3659" s="1" t="s">
        <v>22</v>
      </c>
      <c r="T3659" s="1" t="s">
        <v>3679</v>
      </c>
      <c r="U3659" s="1" t="s">
        <v>27</v>
      </c>
    </row>
    <row r="3660" spans="1:21" ht="30" x14ac:dyDescent="0.2">
      <c r="A3660" s="1" t="s">
        <v>16</v>
      </c>
      <c r="B3660" s="1" t="s">
        <v>64</v>
      </c>
      <c r="C3660" s="1" t="s">
        <v>15160</v>
      </c>
      <c r="D3660" s="1" t="s">
        <v>15161</v>
      </c>
      <c r="E3660" s="1" t="s">
        <v>277</v>
      </c>
      <c r="F3660" s="1" t="s">
        <v>156</v>
      </c>
      <c r="G3660" s="2" t="str">
        <f t="shared" si="171"/>
        <v>Spitalzentrum Biel AG
_x000D_Frauenklinik</v>
      </c>
      <c r="H3660" s="1" t="s">
        <v>22</v>
      </c>
      <c r="I3660" s="1" t="str" cm="1">
        <f t="array" ref="I3660">IF(H3660="","",IF(COUNT(VALUE(MID(H3660,ROW($A$1:$A$100),1)))=0,H3660,TRIM(LEFT(H3660,MATCH(TRUE,ISNUMBER(VALUE(MID(H3660,ROW($A$1:$A$100),1))),0)-1))))</f>
        <v/>
      </c>
      <c r="J3660" s="1" t="str" cm="1">
        <f t="array" ref="J3660">IF(H3660="","",IF(COUNT(VALUE(MID(H3660,ROW($A$1:$A$100),1)))=0,"",RIGHT(H3660,LEN(H3660)-MATCH(TRUE,ISNUMBER(VALUE(MID(H3660,ROW($A$1:$A$100),1))),0)+1)))</f>
        <v/>
      </c>
      <c r="K3660" s="1" t="s">
        <v>278</v>
      </c>
      <c r="L3660" s="1" t="s">
        <v>279</v>
      </c>
      <c r="M3660" s="1" t="str">
        <f t="shared" si="172"/>
        <v>2501</v>
      </c>
      <c r="N3660" s="1" t="str">
        <f t="shared" si="173"/>
        <v>Biel/Bienne</v>
      </c>
      <c r="O3660" s="1" t="s">
        <v>24</v>
      </c>
      <c r="P3660" s="1" t="s">
        <v>15162</v>
      </c>
      <c r="Q3660" s="1" t="s">
        <v>21</v>
      </c>
      <c r="R3660" s="1" t="s">
        <v>22</v>
      </c>
      <c r="S3660" s="1" t="s">
        <v>22</v>
      </c>
      <c r="T3660" s="1" t="s">
        <v>15163</v>
      </c>
      <c r="U3660" s="1" t="s">
        <v>27</v>
      </c>
    </row>
    <row r="3661" spans="1:21" ht="15" x14ac:dyDescent="0.2">
      <c r="A3661" s="1" t="s">
        <v>16</v>
      </c>
      <c r="B3661" s="1" t="s">
        <v>900</v>
      </c>
      <c r="C3661" s="1" t="s">
        <v>2002</v>
      </c>
      <c r="D3661" s="1" t="s">
        <v>2003</v>
      </c>
      <c r="E3661" s="1" t="s">
        <v>1845</v>
      </c>
      <c r="F3661" s="1" t="s">
        <v>22</v>
      </c>
      <c r="G3661" s="2" t="str">
        <f t="shared" si="171"/>
        <v>praxis am rhy AG</v>
      </c>
      <c r="H3661" s="1" t="s">
        <v>1846</v>
      </c>
      <c r="I3661" s="1" t="str" cm="1">
        <f t="array" ref="I3661">IF(H3661="","",IF(COUNT(VALUE(MID(H3661,ROW($A$1:$A$100),1)))=0,H3661,TRIM(LEFT(H3661,MATCH(TRUE,ISNUMBER(VALUE(MID(H3661,ROW($A$1:$A$100),1))),0)-1))))</f>
        <v>Schützenwiese</v>
      </c>
      <c r="J3661" s="1" t="str" cm="1">
        <f t="array" ref="J3661">IF(H3661="","",IF(COUNT(VALUE(MID(H3661,ROW($A$1:$A$100),1)))=0,"",RIGHT(H3661,LEN(H3661)-MATCH(TRUE,ISNUMBER(VALUE(MID(H3661,ROW($A$1:$A$100),1))),0)+1)))</f>
        <v>8</v>
      </c>
      <c r="K3661" s="1" t="s">
        <v>22</v>
      </c>
      <c r="L3661" s="1" t="s">
        <v>1847</v>
      </c>
      <c r="M3661" s="1" t="str">
        <f t="shared" si="172"/>
        <v>9451</v>
      </c>
      <c r="N3661" s="1" t="str">
        <f t="shared" si="173"/>
        <v>Kriessern</v>
      </c>
      <c r="O3661" s="1" t="s">
        <v>24</v>
      </c>
      <c r="P3661" s="1" t="s">
        <v>2004</v>
      </c>
      <c r="Q3661" s="1" t="s">
        <v>128</v>
      </c>
      <c r="R3661" s="1" t="s">
        <v>22</v>
      </c>
      <c r="S3661" s="1" t="s">
        <v>22</v>
      </c>
      <c r="T3661" s="1" t="s">
        <v>2005</v>
      </c>
      <c r="U3661" s="1" t="s">
        <v>27</v>
      </c>
    </row>
    <row r="3662" spans="1:21" ht="15" x14ac:dyDescent="0.2">
      <c r="A3662" s="1" t="s">
        <v>73</v>
      </c>
      <c r="B3662" s="1" t="s">
        <v>64</v>
      </c>
      <c r="C3662" s="1" t="s">
        <v>1037</v>
      </c>
      <c r="D3662" s="1" t="s">
        <v>1038</v>
      </c>
      <c r="E3662" s="1" t="s">
        <v>1039</v>
      </c>
      <c r="F3662" s="1" t="s">
        <v>22</v>
      </c>
      <c r="G3662" s="2" t="str">
        <f t="shared" si="171"/>
        <v>Arztpraxis Laupen</v>
      </c>
      <c r="H3662" s="1" t="s">
        <v>1040</v>
      </c>
      <c r="I3662" s="1" t="str" cm="1">
        <f t="array" ref="I3662">IF(H3662="","",IF(COUNT(VALUE(MID(H3662,ROW($A$1:$A$100),1)))=0,H3662,TRIM(LEFT(H3662,MATCH(TRUE,ISNUMBER(VALUE(MID(H3662,ROW($A$1:$A$100),1))),0)-1))))</f>
        <v>Hauptstrasse</v>
      </c>
      <c r="J3662" s="1" t="str" cm="1">
        <f t="array" ref="J3662">IF(H3662="","",IF(COUNT(VALUE(MID(H3662,ROW($A$1:$A$100),1)))=0,"",RIGHT(H3662,LEN(H3662)-MATCH(TRUE,ISNUMBER(VALUE(MID(H3662,ROW($A$1:$A$100),1))),0)+1)))</f>
        <v>36c</v>
      </c>
      <c r="K3662" s="1" t="s">
        <v>22</v>
      </c>
      <c r="L3662" s="1" t="s">
        <v>1041</v>
      </c>
      <c r="M3662" s="1" t="str">
        <f t="shared" si="172"/>
        <v>8637</v>
      </c>
      <c r="N3662" s="1" t="str">
        <f t="shared" si="173"/>
        <v>Laupen ZH</v>
      </c>
      <c r="O3662" s="1" t="s">
        <v>24</v>
      </c>
      <c r="P3662" s="1" t="s">
        <v>1042</v>
      </c>
      <c r="Q3662" s="1" t="s">
        <v>80</v>
      </c>
      <c r="R3662" s="1" t="s">
        <v>22</v>
      </c>
      <c r="S3662" s="1" t="s">
        <v>22</v>
      </c>
      <c r="T3662" s="1" t="s">
        <v>1043</v>
      </c>
      <c r="U3662" s="1" t="s">
        <v>27</v>
      </c>
    </row>
    <row r="3663" spans="1:21" ht="30" x14ac:dyDescent="0.2">
      <c r="A3663" s="1" t="s">
        <v>73</v>
      </c>
      <c r="B3663" s="1" t="s">
        <v>64</v>
      </c>
      <c r="C3663" s="1" t="s">
        <v>2116</v>
      </c>
      <c r="D3663" s="1" t="s">
        <v>16171</v>
      </c>
      <c r="E3663" s="1" t="s">
        <v>20</v>
      </c>
      <c r="F3663" s="1" t="s">
        <v>21</v>
      </c>
      <c r="G3663" s="2" t="str">
        <f t="shared" si="171"/>
        <v>Luzerner Kantonsspital Sursee
_x000D_Gynäkologie und Geburtshilfe</v>
      </c>
      <c r="H3663" s="1" t="s">
        <v>22</v>
      </c>
      <c r="I3663" s="1" t="str" cm="1">
        <f t="array" ref="I3663">IF(H3663="","",IF(COUNT(VALUE(MID(H3663,ROW($A$1:$A$100),1)))=0,H3663,TRIM(LEFT(H3663,MATCH(TRUE,ISNUMBER(VALUE(MID(H3663,ROW($A$1:$A$100),1))),0)-1))))</f>
        <v/>
      </c>
      <c r="J3663" s="1" t="str" cm="1">
        <f t="array" ref="J3663">IF(H3663="","",IF(COUNT(VALUE(MID(H3663,ROW($A$1:$A$100),1)))=0,"",RIGHT(H3663,LEN(H3663)-MATCH(TRUE,ISNUMBER(VALUE(MID(H3663,ROW($A$1:$A$100),1))),0)+1)))</f>
        <v/>
      </c>
      <c r="K3663" s="1" t="s">
        <v>7</v>
      </c>
      <c r="L3663" s="1" t="s">
        <v>23</v>
      </c>
      <c r="M3663" s="1" t="str">
        <f t="shared" si="172"/>
        <v>6210</v>
      </c>
      <c r="N3663" s="1" t="str">
        <f t="shared" si="173"/>
        <v>Sursee</v>
      </c>
      <c r="O3663" s="1" t="s">
        <v>24</v>
      </c>
      <c r="P3663" s="1" t="s">
        <v>16172</v>
      </c>
      <c r="Q3663" s="1" t="s">
        <v>21</v>
      </c>
      <c r="R3663" s="1" t="s">
        <v>22</v>
      </c>
      <c r="S3663" s="1" t="s">
        <v>22</v>
      </c>
      <c r="T3663" s="1" t="s">
        <v>16173</v>
      </c>
      <c r="U3663" s="1" t="s">
        <v>27</v>
      </c>
    </row>
    <row r="3664" spans="1:21" ht="15" x14ac:dyDescent="0.2">
      <c r="A3664" s="1" t="s">
        <v>16</v>
      </c>
      <c r="B3664" s="1" t="s">
        <v>64</v>
      </c>
      <c r="C3664" s="1" t="s">
        <v>1044</v>
      </c>
      <c r="D3664" s="1" t="s">
        <v>9890</v>
      </c>
      <c r="E3664" s="1" t="s">
        <v>4996</v>
      </c>
      <c r="F3664" s="1" t="s">
        <v>22</v>
      </c>
      <c r="G3664" s="2" t="str">
        <f t="shared" si="171"/>
        <v>Arztzentrum Glattbrugg AG</v>
      </c>
      <c r="H3664" s="1" t="s">
        <v>4997</v>
      </c>
      <c r="I3664" s="1" t="str" cm="1">
        <f t="array" ref="I3664">IF(H3664="","",IF(COUNT(VALUE(MID(H3664,ROW($A$1:$A$100),1)))=0,H3664,TRIM(LEFT(H3664,MATCH(TRUE,ISNUMBER(VALUE(MID(H3664,ROW($A$1:$A$100),1))),0)-1))))</f>
        <v>Schaffhauserstrasse</v>
      </c>
      <c r="J3664" s="1" t="str" cm="1">
        <f t="array" ref="J3664">IF(H3664="","",IF(COUNT(VALUE(MID(H3664,ROW($A$1:$A$100),1)))=0,"",RIGHT(H3664,LEN(H3664)-MATCH(TRUE,ISNUMBER(VALUE(MID(H3664,ROW($A$1:$A$100),1))),0)+1)))</f>
        <v>124</v>
      </c>
      <c r="K3664" s="1" t="s">
        <v>22</v>
      </c>
      <c r="L3664" s="1" t="s">
        <v>3419</v>
      </c>
      <c r="M3664" s="1" t="str">
        <f t="shared" si="172"/>
        <v>8152</v>
      </c>
      <c r="N3664" s="1" t="str">
        <f t="shared" si="173"/>
        <v>Glattbrugg</v>
      </c>
      <c r="O3664" s="1" t="s">
        <v>24</v>
      </c>
      <c r="P3664" s="1" t="s">
        <v>9891</v>
      </c>
      <c r="Q3664" s="1" t="s">
        <v>128</v>
      </c>
      <c r="R3664" s="1" t="s">
        <v>22</v>
      </c>
      <c r="S3664" s="1" t="s">
        <v>22</v>
      </c>
      <c r="T3664" s="1" t="s">
        <v>9892</v>
      </c>
      <c r="U3664" s="1" t="s">
        <v>27</v>
      </c>
    </row>
    <row r="3665" spans="1:21" ht="30" x14ac:dyDescent="0.2">
      <c r="A3665" s="1" t="s">
        <v>16</v>
      </c>
      <c r="B3665" s="1" t="s">
        <v>17</v>
      </c>
      <c r="C3665" s="1" t="s">
        <v>16114</v>
      </c>
      <c r="D3665" s="1" t="s">
        <v>16115</v>
      </c>
      <c r="E3665" s="1" t="s">
        <v>4707</v>
      </c>
      <c r="F3665" s="1" t="s">
        <v>156</v>
      </c>
      <c r="G3665" s="2" t="str">
        <f t="shared" si="171"/>
        <v>Spital Uster
_x000D_Frauenklinik</v>
      </c>
      <c r="H3665" s="1" t="s">
        <v>22</v>
      </c>
      <c r="I3665" s="1" t="str" cm="1">
        <f t="array" ref="I3665">IF(H3665="","",IF(COUNT(VALUE(MID(H3665,ROW($A$1:$A$100),1)))=0,H3665,TRIM(LEFT(H3665,MATCH(TRUE,ISNUMBER(VALUE(MID(H3665,ROW($A$1:$A$100),1))),0)-1))))</f>
        <v/>
      </c>
      <c r="J3665" s="1" t="str" cm="1">
        <f t="array" ref="J3665">IF(H3665="","",IF(COUNT(VALUE(MID(H3665,ROW($A$1:$A$100),1)))=0,"",RIGHT(H3665,LEN(H3665)-MATCH(TRUE,ISNUMBER(VALUE(MID(H3665,ROW($A$1:$A$100),1))),0)+1)))</f>
        <v/>
      </c>
      <c r="K3665" s="1" t="s">
        <v>7</v>
      </c>
      <c r="L3665" s="1" t="s">
        <v>638</v>
      </c>
      <c r="M3665" s="1" t="str">
        <f t="shared" si="172"/>
        <v>8610</v>
      </c>
      <c r="N3665" s="1" t="str">
        <f t="shared" si="173"/>
        <v>Uster</v>
      </c>
      <c r="O3665" s="1" t="s">
        <v>24</v>
      </c>
      <c r="P3665" s="1" t="s">
        <v>16116</v>
      </c>
      <c r="Q3665" s="1" t="s">
        <v>21</v>
      </c>
      <c r="R3665" s="1" t="s">
        <v>22</v>
      </c>
      <c r="S3665" s="1" t="s">
        <v>22</v>
      </c>
      <c r="T3665" s="1" t="s">
        <v>16117</v>
      </c>
      <c r="U3665" s="1" t="s">
        <v>27</v>
      </c>
    </row>
    <row r="3666" spans="1:21" ht="15" x14ac:dyDescent="0.2">
      <c r="A3666" s="1" t="s">
        <v>73</v>
      </c>
      <c r="B3666" s="1" t="s">
        <v>64</v>
      </c>
      <c r="C3666" s="1" t="s">
        <v>2656</v>
      </c>
      <c r="D3666" s="1" t="s">
        <v>9844</v>
      </c>
      <c r="E3666" s="1" t="s">
        <v>2018</v>
      </c>
      <c r="F3666" s="1" t="s">
        <v>22</v>
      </c>
      <c r="G3666" s="2" t="str">
        <f t="shared" si="171"/>
        <v>Medizinisches Zentrum Thal</v>
      </c>
      <c r="H3666" s="1" t="s">
        <v>2019</v>
      </c>
      <c r="I3666" s="1" t="str" cm="1">
        <f t="array" ref="I3666">IF(H3666="","",IF(COUNT(VALUE(MID(H3666,ROW($A$1:$A$100),1)))=0,H3666,TRIM(LEFT(H3666,MATCH(TRUE,ISNUMBER(VALUE(MID(H3666,ROW($A$1:$A$100),1))),0)-1))))</f>
        <v>Kruft</v>
      </c>
      <c r="J3666" s="1" t="str" cm="1">
        <f t="array" ref="J3666">IF(H3666="","",IF(COUNT(VALUE(MID(H3666,ROW($A$1:$A$100),1)))=0,"",RIGHT(H3666,LEN(H3666)-MATCH(TRUE,ISNUMBER(VALUE(MID(H3666,ROW($A$1:$A$100),1))),0)+1)))</f>
        <v>11</v>
      </c>
      <c r="K3666" s="1" t="s">
        <v>22</v>
      </c>
      <c r="L3666" s="1" t="s">
        <v>2020</v>
      </c>
      <c r="M3666" s="1" t="str">
        <f t="shared" si="172"/>
        <v>9425</v>
      </c>
      <c r="N3666" s="1" t="str">
        <f t="shared" si="173"/>
        <v>Thal</v>
      </c>
      <c r="O3666" s="1" t="s">
        <v>24</v>
      </c>
      <c r="P3666" s="1" t="s">
        <v>9845</v>
      </c>
      <c r="Q3666" s="1" t="s">
        <v>128</v>
      </c>
      <c r="R3666" s="1" t="s">
        <v>22</v>
      </c>
      <c r="S3666" s="1" t="s">
        <v>22</v>
      </c>
      <c r="T3666" s="1" t="s">
        <v>9846</v>
      </c>
      <c r="U3666" s="1" t="s">
        <v>27</v>
      </c>
    </row>
    <row r="3667" spans="1:21" ht="30" x14ac:dyDescent="0.2">
      <c r="A3667" s="1" t="s">
        <v>16</v>
      </c>
      <c r="B3667" s="1" t="s">
        <v>17</v>
      </c>
      <c r="C3667" s="1" t="s">
        <v>3905</v>
      </c>
      <c r="D3667" s="1" t="s">
        <v>3906</v>
      </c>
      <c r="E3667" s="1" t="s">
        <v>20</v>
      </c>
      <c r="F3667" s="1" t="s">
        <v>21</v>
      </c>
      <c r="G3667" s="2" t="str">
        <f t="shared" si="171"/>
        <v>Luzerner Kantonsspital Sursee
_x000D_Gynäkologie und Geburtshilfe</v>
      </c>
      <c r="H3667" s="1" t="s">
        <v>22</v>
      </c>
      <c r="I3667" s="1" t="str" cm="1">
        <f t="array" ref="I3667">IF(H3667="","",IF(COUNT(VALUE(MID(H3667,ROW($A$1:$A$100),1)))=0,H3667,TRIM(LEFT(H3667,MATCH(TRUE,ISNUMBER(VALUE(MID(H3667,ROW($A$1:$A$100),1))),0)-1))))</f>
        <v/>
      </c>
      <c r="J3667" s="1" t="str" cm="1">
        <f t="array" ref="J3667">IF(H3667="","",IF(COUNT(VALUE(MID(H3667,ROW($A$1:$A$100),1)))=0,"",RIGHT(H3667,LEN(H3667)-MATCH(TRUE,ISNUMBER(VALUE(MID(H3667,ROW($A$1:$A$100),1))),0)+1)))</f>
        <v/>
      </c>
      <c r="K3667" s="1" t="s">
        <v>7</v>
      </c>
      <c r="L3667" s="1" t="s">
        <v>23</v>
      </c>
      <c r="M3667" s="1" t="str">
        <f t="shared" si="172"/>
        <v>6210</v>
      </c>
      <c r="N3667" s="1" t="str">
        <f t="shared" si="173"/>
        <v>Sursee</v>
      </c>
      <c r="O3667" s="1" t="s">
        <v>24</v>
      </c>
      <c r="P3667" s="1" t="s">
        <v>3907</v>
      </c>
      <c r="Q3667" s="1" t="s">
        <v>21</v>
      </c>
      <c r="R3667" s="1" t="s">
        <v>22</v>
      </c>
      <c r="S3667" s="1" t="s">
        <v>22</v>
      </c>
      <c r="T3667" s="1" t="s">
        <v>3908</v>
      </c>
      <c r="U3667" s="1" t="s">
        <v>27</v>
      </c>
    </row>
    <row r="3668" spans="1:21" ht="15" x14ac:dyDescent="0.2">
      <c r="A3668" s="1" t="s">
        <v>16</v>
      </c>
      <c r="B3668" s="1" t="s">
        <v>64</v>
      </c>
      <c r="C3668" s="1" t="s">
        <v>96</v>
      </c>
      <c r="D3668" s="1" t="s">
        <v>14587</v>
      </c>
      <c r="E3668" s="1" t="s">
        <v>2198</v>
      </c>
      <c r="F3668" s="1" t="s">
        <v>22</v>
      </c>
      <c r="G3668" s="2" t="str">
        <f t="shared" si="171"/>
        <v>Sanamea Zollhaus</v>
      </c>
      <c r="H3668" s="1" t="s">
        <v>2199</v>
      </c>
      <c r="I3668" s="1" t="str" cm="1">
        <f t="array" ref="I3668">IF(H3668="","",IF(COUNT(VALUE(MID(H3668,ROW($A$1:$A$100),1)))=0,H3668,TRIM(LEFT(H3668,MATCH(TRUE,ISNUMBER(VALUE(MID(H3668,ROW($A$1:$A$100),1))),0)-1))))</f>
        <v>Zollstrasse</v>
      </c>
      <c r="J3668" s="1" t="str" cm="1">
        <f t="array" ref="J3668">IF(H3668="","",IF(COUNT(VALUE(MID(H3668,ROW($A$1:$A$100),1)))=0,"",RIGHT(H3668,LEN(H3668)-MATCH(TRUE,ISNUMBER(VALUE(MID(H3668,ROW($A$1:$A$100),1))),0)+1)))</f>
        <v>121</v>
      </c>
      <c r="K3668" s="1" t="s">
        <v>22</v>
      </c>
      <c r="L3668" s="1" t="s">
        <v>201</v>
      </c>
      <c r="M3668" s="1" t="str">
        <f t="shared" si="172"/>
        <v>8005</v>
      </c>
      <c r="N3668" s="1" t="str">
        <f t="shared" si="173"/>
        <v>Zürich</v>
      </c>
      <c r="O3668" s="1" t="s">
        <v>24</v>
      </c>
      <c r="P3668" s="1" t="s">
        <v>14588</v>
      </c>
      <c r="Q3668" s="1" t="s">
        <v>21</v>
      </c>
      <c r="R3668" s="1" t="s">
        <v>22</v>
      </c>
      <c r="S3668" s="1" t="s">
        <v>22</v>
      </c>
      <c r="T3668" s="1" t="s">
        <v>14589</v>
      </c>
      <c r="U3668" s="1" t="s">
        <v>27</v>
      </c>
    </row>
    <row r="3669" spans="1:21" ht="15" x14ac:dyDescent="0.2">
      <c r="A3669" s="1" t="s">
        <v>73</v>
      </c>
      <c r="B3669" s="1" t="s">
        <v>64</v>
      </c>
      <c r="C3669" s="1" t="s">
        <v>9853</v>
      </c>
      <c r="D3669" s="1" t="s">
        <v>9848</v>
      </c>
      <c r="E3669" s="1" t="s">
        <v>9854</v>
      </c>
      <c r="F3669" s="1" t="s">
        <v>22</v>
      </c>
      <c r="G3669" s="2" t="str">
        <f t="shared" si="171"/>
        <v>Gynäkologie Zürichsee GmbH</v>
      </c>
      <c r="H3669" s="1" t="s">
        <v>9855</v>
      </c>
      <c r="I3669" s="1" t="str" cm="1">
        <f t="array" ref="I3669">IF(H3669="","",IF(COUNT(VALUE(MID(H3669,ROW($A$1:$A$100),1)))=0,H3669,TRIM(LEFT(H3669,MATCH(TRUE,ISNUMBER(VALUE(MID(H3669,ROW($A$1:$A$100),1))),0)-1))))</f>
        <v>Bahnhofstrasse</v>
      </c>
      <c r="J3669" s="1" t="str" cm="1">
        <f t="array" ref="J3669">IF(H3669="","",IF(COUNT(VALUE(MID(H3669,ROW($A$1:$A$100),1)))=0,"",RIGHT(H3669,LEN(H3669)-MATCH(TRUE,ISNUMBER(VALUE(MID(H3669,ROW($A$1:$A$100),1))),0)+1)))</f>
        <v>6-8</v>
      </c>
      <c r="K3669" s="1" t="s">
        <v>22</v>
      </c>
      <c r="L3669" s="1" t="s">
        <v>158</v>
      </c>
      <c r="M3669" s="1" t="str">
        <f t="shared" si="172"/>
        <v>8810</v>
      </c>
      <c r="N3669" s="1" t="str">
        <f t="shared" si="173"/>
        <v>Horgen</v>
      </c>
      <c r="O3669" s="1" t="s">
        <v>24</v>
      </c>
      <c r="P3669" s="1" t="s">
        <v>9856</v>
      </c>
      <c r="Q3669" s="1" t="s">
        <v>21</v>
      </c>
      <c r="R3669" s="1" t="s">
        <v>22</v>
      </c>
      <c r="S3669" s="1" t="s">
        <v>22</v>
      </c>
      <c r="T3669" s="1" t="s">
        <v>9857</v>
      </c>
      <c r="U3669" s="1" t="s">
        <v>27</v>
      </c>
    </row>
    <row r="3670" spans="1:21" ht="15" x14ac:dyDescent="0.2">
      <c r="A3670" s="1" t="s">
        <v>16</v>
      </c>
      <c r="B3670" s="1" t="s">
        <v>64</v>
      </c>
      <c r="C3670" s="1" t="s">
        <v>9847</v>
      </c>
      <c r="D3670" s="1" t="s">
        <v>9848</v>
      </c>
      <c r="E3670" s="1" t="s">
        <v>9849</v>
      </c>
      <c r="F3670" s="1" t="s">
        <v>22</v>
      </c>
      <c r="G3670" s="2" t="str">
        <f t="shared" si="171"/>
        <v>Praxis Dr. Teodosiu Dana-Rodica</v>
      </c>
      <c r="H3670" s="1" t="s">
        <v>9850</v>
      </c>
      <c r="I3670" s="1" t="str" cm="1">
        <f t="array" ref="I3670">IF(H3670="","",IF(COUNT(VALUE(MID(H3670,ROW($A$1:$A$100),1)))=0,H3670,TRIM(LEFT(H3670,MATCH(TRUE,ISNUMBER(VALUE(MID(H3670,ROW($A$1:$A$100),1))),0)-1))))</f>
        <v>Schützenmattstrasse</v>
      </c>
      <c r="J3670" s="1" t="str" cm="1">
        <f t="array" ref="J3670">IF(H3670="","",IF(COUNT(VALUE(MID(H3670,ROW($A$1:$A$100),1)))=0,"",RIGHT(H3670,LEN(H3670)-MATCH(TRUE,ISNUMBER(VALUE(MID(H3670,ROW($A$1:$A$100),1))),0)+1)))</f>
        <v>8</v>
      </c>
      <c r="K3670" s="1" t="s">
        <v>22</v>
      </c>
      <c r="L3670" s="1" t="s">
        <v>4345</v>
      </c>
      <c r="M3670" s="1" t="str">
        <f t="shared" si="172"/>
        <v>8802</v>
      </c>
      <c r="N3670" s="1" t="str">
        <f t="shared" si="173"/>
        <v>Kilchberg ZH</v>
      </c>
      <c r="O3670" s="1" t="s">
        <v>24</v>
      </c>
      <c r="P3670" s="1" t="s">
        <v>9851</v>
      </c>
      <c r="Q3670" s="1" t="s">
        <v>128</v>
      </c>
      <c r="R3670" s="1" t="s">
        <v>22</v>
      </c>
      <c r="S3670" s="1" t="s">
        <v>22</v>
      </c>
      <c r="T3670" s="1" t="s">
        <v>9852</v>
      </c>
      <c r="U3670" s="1" t="s">
        <v>27</v>
      </c>
    </row>
    <row r="3671" spans="1:21" ht="15" x14ac:dyDescent="0.2">
      <c r="A3671" s="1" t="s">
        <v>16</v>
      </c>
      <c r="B3671" s="1" t="s">
        <v>204</v>
      </c>
      <c r="C3671" s="1" t="s">
        <v>9858</v>
      </c>
      <c r="D3671" s="1" t="s">
        <v>9859</v>
      </c>
      <c r="E3671" s="1" t="s">
        <v>9860</v>
      </c>
      <c r="F3671" s="1" t="s">
        <v>22</v>
      </c>
      <c r="G3671" s="2" t="str">
        <f t="shared" si="171"/>
        <v>Ultraschallpraxis Basel AG</v>
      </c>
      <c r="H3671" s="1" t="s">
        <v>9861</v>
      </c>
      <c r="I3671" s="1" t="str" cm="1">
        <f t="array" ref="I3671">IF(H3671="","",IF(COUNT(VALUE(MID(H3671,ROW($A$1:$A$100),1)))=0,H3671,TRIM(LEFT(H3671,MATCH(TRUE,ISNUMBER(VALUE(MID(H3671,ROW($A$1:$A$100),1))),0)-1))))</f>
        <v>Freie Strasse</v>
      </c>
      <c r="J3671" s="1" t="str" cm="1">
        <f t="array" ref="J3671">IF(H3671="","",IF(COUNT(VALUE(MID(H3671,ROW($A$1:$A$100),1)))=0,"",RIGHT(H3671,LEN(H3671)-MATCH(TRUE,ISNUMBER(VALUE(MID(H3671,ROW($A$1:$A$100),1))),0)+1)))</f>
        <v>38</v>
      </c>
      <c r="K3671" s="1" t="s">
        <v>22</v>
      </c>
      <c r="L3671" s="1" t="s">
        <v>234</v>
      </c>
      <c r="M3671" s="1" t="str">
        <f t="shared" si="172"/>
        <v>4001</v>
      </c>
      <c r="N3671" s="1" t="str">
        <f t="shared" si="173"/>
        <v>Basel</v>
      </c>
      <c r="O3671" s="1" t="s">
        <v>24</v>
      </c>
      <c r="P3671" s="1" t="s">
        <v>9862</v>
      </c>
      <c r="Q3671" s="1" t="s">
        <v>21</v>
      </c>
      <c r="R3671" s="1" t="s">
        <v>22</v>
      </c>
      <c r="S3671" s="1" t="s">
        <v>22</v>
      </c>
      <c r="T3671" s="1" t="s">
        <v>9863</v>
      </c>
      <c r="U3671" s="1" t="s">
        <v>27</v>
      </c>
    </row>
    <row r="3672" spans="1:21" ht="15" x14ac:dyDescent="0.2">
      <c r="A3672" s="1" t="s">
        <v>16</v>
      </c>
      <c r="B3672" s="1" t="s">
        <v>17</v>
      </c>
      <c r="C3672" s="1" t="s">
        <v>2929</v>
      </c>
      <c r="D3672" s="1" t="s">
        <v>14817</v>
      </c>
      <c r="E3672" s="1" t="s">
        <v>3962</v>
      </c>
      <c r="F3672" s="1" t="s">
        <v>22</v>
      </c>
      <c r="G3672" s="2" t="str">
        <f t="shared" si="171"/>
        <v>Gynéviva Zürich-Stadelhofen</v>
      </c>
      <c r="H3672" s="1" t="s">
        <v>1381</v>
      </c>
      <c r="I3672" s="1" t="str" cm="1">
        <f t="array" ref="I3672">IF(H3672="","",IF(COUNT(VALUE(MID(H3672,ROW($A$1:$A$100),1)))=0,H3672,TRIM(LEFT(H3672,MATCH(TRUE,ISNUMBER(VALUE(MID(H3672,ROW($A$1:$A$100),1))),0)-1))))</f>
        <v>Goethestrasse</v>
      </c>
      <c r="J3672" s="1" t="str" cm="1">
        <f t="array" ref="J3672">IF(H3672="","",IF(COUNT(VALUE(MID(H3672,ROW($A$1:$A$100),1)))=0,"",RIGHT(H3672,LEN(H3672)-MATCH(TRUE,ISNUMBER(VALUE(MID(H3672,ROW($A$1:$A$100),1))),0)+1)))</f>
        <v>24</v>
      </c>
      <c r="K3672" s="1" t="s">
        <v>22</v>
      </c>
      <c r="L3672" s="1" t="s">
        <v>415</v>
      </c>
      <c r="M3672" s="1" t="str">
        <f t="shared" si="172"/>
        <v>8001</v>
      </c>
      <c r="N3672" s="1" t="str">
        <f t="shared" si="173"/>
        <v>Zürich</v>
      </c>
      <c r="O3672" s="1" t="s">
        <v>24</v>
      </c>
      <c r="P3672" s="1" t="s">
        <v>14818</v>
      </c>
      <c r="Q3672" s="1" t="s">
        <v>21</v>
      </c>
      <c r="R3672" s="1" t="s">
        <v>22</v>
      </c>
      <c r="S3672" s="1" t="s">
        <v>22</v>
      </c>
      <c r="T3672" s="1" t="s">
        <v>14819</v>
      </c>
      <c r="U3672" s="1" t="s">
        <v>27</v>
      </c>
    </row>
    <row r="3673" spans="1:21" ht="15" x14ac:dyDescent="0.2">
      <c r="A3673" s="1" t="s">
        <v>73</v>
      </c>
      <c r="B3673" s="1" t="s">
        <v>17</v>
      </c>
      <c r="C3673" s="1" t="s">
        <v>475</v>
      </c>
      <c r="D3673" s="1" t="s">
        <v>2831</v>
      </c>
      <c r="E3673" s="1" t="s">
        <v>2371</v>
      </c>
      <c r="F3673" s="1" t="s">
        <v>22</v>
      </c>
      <c r="G3673" s="2" t="str">
        <f t="shared" si="171"/>
        <v>Praxis Tulpenstrasse AG</v>
      </c>
      <c r="H3673" s="1" t="s">
        <v>2372</v>
      </c>
      <c r="I3673" s="1" t="str" cm="1">
        <f t="array" ref="I3673">IF(H3673="","",IF(COUNT(VALUE(MID(H3673,ROW($A$1:$A$100),1)))=0,H3673,TRIM(LEFT(H3673,MATCH(TRUE,ISNUMBER(VALUE(MID(H3673,ROW($A$1:$A$100),1))),0)-1))))</f>
        <v>Tulpenstrasse</v>
      </c>
      <c r="J3673" s="1" t="str" cm="1">
        <f t="array" ref="J3673">IF(H3673="","",IF(COUNT(VALUE(MID(H3673,ROW($A$1:$A$100),1)))=0,"",RIGHT(H3673,LEN(H3673)-MATCH(TRUE,ISNUMBER(VALUE(MID(H3673,ROW($A$1:$A$100),1))),0)+1)))</f>
        <v>1</v>
      </c>
      <c r="K3673" s="1" t="s">
        <v>22</v>
      </c>
      <c r="L3673" s="1" t="s">
        <v>2373</v>
      </c>
      <c r="M3673" s="1" t="str">
        <f t="shared" si="172"/>
        <v>9533</v>
      </c>
      <c r="N3673" s="1" t="str">
        <f t="shared" si="173"/>
        <v>Kirchberg SG</v>
      </c>
      <c r="O3673" s="1" t="s">
        <v>24</v>
      </c>
      <c r="P3673" s="1" t="s">
        <v>2832</v>
      </c>
      <c r="Q3673" s="1" t="s">
        <v>128</v>
      </c>
      <c r="R3673" s="1" t="s">
        <v>22</v>
      </c>
      <c r="S3673" s="1" t="s">
        <v>22</v>
      </c>
      <c r="T3673" s="1" t="s">
        <v>2833</v>
      </c>
      <c r="U3673" s="1" t="s">
        <v>27</v>
      </c>
    </row>
    <row r="3674" spans="1:21" ht="30" x14ac:dyDescent="0.2">
      <c r="A3674" s="1" t="s">
        <v>16</v>
      </c>
      <c r="B3674" s="1" t="s">
        <v>64</v>
      </c>
      <c r="C3674" s="1" t="s">
        <v>1074</v>
      </c>
      <c r="D3674" s="1" t="s">
        <v>2831</v>
      </c>
      <c r="E3674" s="1" t="s">
        <v>3851</v>
      </c>
      <c r="F3674" s="1" t="s">
        <v>3852</v>
      </c>
      <c r="G3674" s="2" t="str">
        <f t="shared" si="171"/>
        <v>Praxis am Klosterweg AG
_x000D_Allgemein-Praxis</v>
      </c>
      <c r="H3674" s="1" t="s">
        <v>3853</v>
      </c>
      <c r="I3674" s="1" t="str" cm="1">
        <f t="array" ref="I3674">IF(H3674="","",IF(COUNT(VALUE(MID(H3674,ROW($A$1:$A$100),1)))=0,H3674,TRIM(LEFT(H3674,MATCH(TRUE,ISNUMBER(VALUE(MID(H3674,ROW($A$1:$A$100),1))),0)-1))))</f>
        <v>Klosterweg</v>
      </c>
      <c r="J3674" s="1" t="str" cm="1">
        <f t="array" ref="J3674">IF(H3674="","",IF(COUNT(VALUE(MID(H3674,ROW($A$1:$A$100),1)))=0,"",RIGHT(H3674,LEN(H3674)-MATCH(TRUE,ISNUMBER(VALUE(MID(H3674,ROW($A$1:$A$100),1))),0)+1)))</f>
        <v>2</v>
      </c>
      <c r="K3674" s="1" t="s">
        <v>22</v>
      </c>
      <c r="L3674" s="1" t="s">
        <v>688</v>
      </c>
      <c r="M3674" s="1" t="str">
        <f t="shared" si="172"/>
        <v>9500</v>
      </c>
      <c r="N3674" s="1" t="str">
        <f t="shared" si="173"/>
        <v>Wil SG</v>
      </c>
      <c r="O3674" s="1" t="s">
        <v>24</v>
      </c>
      <c r="P3674" s="1" t="s">
        <v>9893</v>
      </c>
      <c r="Q3674" s="1" t="s">
        <v>80</v>
      </c>
      <c r="R3674" s="1" t="s">
        <v>22</v>
      </c>
      <c r="S3674" s="1" t="s">
        <v>22</v>
      </c>
      <c r="T3674" s="1" t="s">
        <v>9894</v>
      </c>
      <c r="U3674" s="1" t="s">
        <v>27</v>
      </c>
    </row>
    <row r="3675" spans="1:21" ht="15" x14ac:dyDescent="0.2">
      <c r="A3675" s="1" t="s">
        <v>16</v>
      </c>
      <c r="B3675" s="1" t="s">
        <v>64</v>
      </c>
      <c r="C3675" s="1" t="s">
        <v>691</v>
      </c>
      <c r="D3675" s="1" t="s">
        <v>7083</v>
      </c>
      <c r="E3675" s="1" t="s">
        <v>3892</v>
      </c>
      <c r="F3675" s="1" t="s">
        <v>22</v>
      </c>
      <c r="G3675" s="2" t="str">
        <f t="shared" si="171"/>
        <v>Praxxis AG</v>
      </c>
      <c r="H3675" s="1" t="s">
        <v>3893</v>
      </c>
      <c r="I3675" s="1" t="str" cm="1">
        <f t="array" ref="I3675">IF(H3675="","",IF(COUNT(VALUE(MID(H3675,ROW($A$1:$A$100),1)))=0,H3675,TRIM(LEFT(H3675,MATCH(TRUE,ISNUMBER(VALUE(MID(H3675,ROW($A$1:$A$100),1))),0)-1))))</f>
        <v>Schmidgasse</v>
      </c>
      <c r="J3675" s="1" t="str" cm="1">
        <f t="array" ref="J3675">IF(H3675="","",IF(COUNT(VALUE(MID(H3675,ROW($A$1:$A$100),1)))=0,"",RIGHT(H3675,LEN(H3675)-MATCH(TRUE,ISNUMBER(VALUE(MID(H3675,ROW($A$1:$A$100),1))),0)+1)))</f>
        <v>3</v>
      </c>
      <c r="K3675" s="1" t="s">
        <v>22</v>
      </c>
      <c r="L3675" s="1" t="s">
        <v>834</v>
      </c>
      <c r="M3675" s="1" t="str">
        <f t="shared" si="172"/>
        <v>6300</v>
      </c>
      <c r="N3675" s="1" t="str">
        <f t="shared" si="173"/>
        <v>Zug</v>
      </c>
      <c r="O3675" s="1" t="s">
        <v>24</v>
      </c>
      <c r="P3675" s="1" t="s">
        <v>7084</v>
      </c>
      <c r="Q3675" s="1" t="s">
        <v>21</v>
      </c>
      <c r="R3675" s="1" t="s">
        <v>22</v>
      </c>
      <c r="S3675" s="1" t="s">
        <v>22</v>
      </c>
      <c r="T3675" s="1" t="s">
        <v>7085</v>
      </c>
      <c r="U3675" s="1" t="s">
        <v>27</v>
      </c>
    </row>
    <row r="3676" spans="1:21" ht="15" x14ac:dyDescent="0.2">
      <c r="A3676" s="1" t="s">
        <v>16</v>
      </c>
      <c r="B3676" s="1" t="s">
        <v>64</v>
      </c>
      <c r="C3676" s="1" t="s">
        <v>2109</v>
      </c>
      <c r="D3676" s="1" t="s">
        <v>9870</v>
      </c>
      <c r="E3676" s="1" t="s">
        <v>9871</v>
      </c>
      <c r="F3676" s="1" t="s">
        <v>22</v>
      </c>
      <c r="G3676" s="2" t="str">
        <f t="shared" si="171"/>
        <v>Frauenpraxis Irchelpark, Zürich</v>
      </c>
      <c r="H3676" s="1" t="s">
        <v>9872</v>
      </c>
      <c r="I3676" s="1" t="str" cm="1">
        <f t="array" ref="I3676">IF(H3676="","",IF(COUNT(VALUE(MID(H3676,ROW($A$1:$A$100),1)))=0,H3676,TRIM(LEFT(H3676,MATCH(TRUE,ISNUMBER(VALUE(MID(H3676,ROW($A$1:$A$100),1))),0)-1))))</f>
        <v>Schaffhauserstrasse</v>
      </c>
      <c r="J3676" s="1" t="str" cm="1">
        <f t="array" ref="J3676">IF(H3676="","",IF(COUNT(VALUE(MID(H3676,ROW($A$1:$A$100),1)))=0,"",RIGHT(H3676,LEN(H3676)-MATCH(TRUE,ISNUMBER(VALUE(MID(H3676,ROW($A$1:$A$100),1))),0)+1)))</f>
        <v>129</v>
      </c>
      <c r="K3676" s="1" t="s">
        <v>22</v>
      </c>
      <c r="L3676" s="1" t="s">
        <v>227</v>
      </c>
      <c r="M3676" s="1" t="str">
        <f t="shared" si="172"/>
        <v>8057</v>
      </c>
      <c r="N3676" s="1" t="str">
        <f t="shared" si="173"/>
        <v>Zürich</v>
      </c>
      <c r="O3676" s="1" t="s">
        <v>24</v>
      </c>
      <c r="P3676" s="1" t="s">
        <v>9873</v>
      </c>
      <c r="Q3676" s="1" t="s">
        <v>21</v>
      </c>
      <c r="R3676" s="1" t="s">
        <v>22</v>
      </c>
      <c r="S3676" s="1" t="s">
        <v>22</v>
      </c>
      <c r="T3676" s="1" t="s">
        <v>9874</v>
      </c>
      <c r="U3676" s="1" t="s">
        <v>27</v>
      </c>
    </row>
    <row r="3677" spans="1:21" ht="15" x14ac:dyDescent="0.2">
      <c r="A3677" s="1" t="s">
        <v>73</v>
      </c>
      <c r="B3677" s="1" t="s">
        <v>64</v>
      </c>
      <c r="C3677" s="1" t="s">
        <v>494</v>
      </c>
      <c r="D3677" s="1" t="s">
        <v>9875</v>
      </c>
      <c r="E3677" s="1" t="s">
        <v>9876</v>
      </c>
      <c r="F3677" s="1" t="s">
        <v>22</v>
      </c>
      <c r="G3677" s="2" t="str">
        <f t="shared" si="171"/>
        <v>Praxisgemeinschaft In der Pünt</v>
      </c>
      <c r="H3677" s="1" t="s">
        <v>9877</v>
      </c>
      <c r="I3677" s="1" t="str" cm="1">
        <f t="array" ref="I3677">IF(H3677="","",IF(COUNT(VALUE(MID(H3677,ROW($A$1:$A$100),1)))=0,H3677,TRIM(LEFT(H3677,MATCH(TRUE,ISNUMBER(VALUE(MID(H3677,ROW($A$1:$A$100),1))),0)-1))))</f>
        <v>Schützehüsliweg</v>
      </c>
      <c r="J3677" s="1" t="str" cm="1">
        <f t="array" ref="J3677">IF(H3677="","",IF(COUNT(VALUE(MID(H3677,ROW($A$1:$A$100),1)))=0,"",RIGHT(H3677,LEN(H3677)-MATCH(TRUE,ISNUMBER(VALUE(MID(H3677,ROW($A$1:$A$100),1))),0)+1)))</f>
        <v>5</v>
      </c>
      <c r="K3677" s="1" t="s">
        <v>22</v>
      </c>
      <c r="L3677" s="1" t="s">
        <v>9878</v>
      </c>
      <c r="M3677" s="1" t="str">
        <f t="shared" si="172"/>
        <v>8222</v>
      </c>
      <c r="N3677" s="1" t="str">
        <f t="shared" si="173"/>
        <v>Beringen</v>
      </c>
      <c r="O3677" s="1" t="s">
        <v>24</v>
      </c>
      <c r="P3677" s="1" t="s">
        <v>9879</v>
      </c>
      <c r="Q3677" s="1" t="s">
        <v>128</v>
      </c>
      <c r="R3677" s="1" t="s">
        <v>22</v>
      </c>
      <c r="S3677" s="1" t="s">
        <v>22</v>
      </c>
      <c r="T3677" s="1" t="s">
        <v>9880</v>
      </c>
      <c r="U3677" s="1" t="s">
        <v>27</v>
      </c>
    </row>
    <row r="3678" spans="1:21" ht="15" x14ac:dyDescent="0.2">
      <c r="A3678" s="1" t="s">
        <v>16</v>
      </c>
      <c r="B3678" s="1" t="s">
        <v>64</v>
      </c>
      <c r="C3678" s="1" t="s">
        <v>2109</v>
      </c>
      <c r="D3678" s="1" t="s">
        <v>9841</v>
      </c>
      <c r="E3678" s="1" t="s">
        <v>8955</v>
      </c>
      <c r="F3678" s="1" t="s">
        <v>22</v>
      </c>
      <c r="G3678" s="2" t="str">
        <f t="shared" si="171"/>
        <v>Gesundheitshalt - Med. Zentrum</v>
      </c>
      <c r="H3678" s="1" t="s">
        <v>2697</v>
      </c>
      <c r="I3678" s="1" t="str" cm="1">
        <f t="array" ref="I3678">IF(H3678="","",IF(COUNT(VALUE(MID(H3678,ROW($A$1:$A$100),1)))=0,H3678,TRIM(LEFT(H3678,MATCH(TRUE,ISNUMBER(VALUE(MID(H3678,ROW($A$1:$A$100),1))),0)-1))))</f>
        <v>Bahnhofstrasse</v>
      </c>
      <c r="J3678" s="1" t="str" cm="1">
        <f t="array" ref="J3678">IF(H3678="","",IF(COUNT(VALUE(MID(H3678,ROW($A$1:$A$100),1)))=0,"",RIGHT(H3678,LEN(H3678)-MATCH(TRUE,ISNUMBER(VALUE(MID(H3678,ROW($A$1:$A$100),1))),0)+1)))</f>
        <v>5</v>
      </c>
      <c r="K3678" s="1" t="s">
        <v>22</v>
      </c>
      <c r="L3678" s="1" t="s">
        <v>100</v>
      </c>
      <c r="M3678" s="1" t="str">
        <f t="shared" si="172"/>
        <v>8953</v>
      </c>
      <c r="N3678" s="1" t="str">
        <f t="shared" si="173"/>
        <v>Dietikon</v>
      </c>
      <c r="O3678" s="1" t="s">
        <v>24</v>
      </c>
      <c r="P3678" s="1" t="s">
        <v>9842</v>
      </c>
      <c r="Q3678" s="1" t="s">
        <v>128</v>
      </c>
      <c r="R3678" s="1" t="s">
        <v>22</v>
      </c>
      <c r="S3678" s="1" t="s">
        <v>22</v>
      </c>
      <c r="T3678" s="1" t="s">
        <v>9843</v>
      </c>
      <c r="U3678" s="1" t="s">
        <v>27</v>
      </c>
    </row>
    <row r="3679" spans="1:21" ht="15" x14ac:dyDescent="0.2">
      <c r="A3679" s="1" t="s">
        <v>16</v>
      </c>
      <c r="B3679" s="1" t="s">
        <v>17</v>
      </c>
      <c r="C3679" s="1" t="s">
        <v>1242</v>
      </c>
      <c r="D3679" s="1" t="s">
        <v>1243</v>
      </c>
      <c r="E3679" s="1" t="s">
        <v>1244</v>
      </c>
      <c r="F3679" s="1" t="s">
        <v>22</v>
      </c>
      <c r="G3679" s="2" t="str">
        <f t="shared" si="171"/>
        <v>Praxis Dr. Traber Jürg</v>
      </c>
      <c r="H3679" s="1" t="s">
        <v>1245</v>
      </c>
      <c r="I3679" s="1" t="str" cm="1">
        <f t="array" ref="I3679">IF(H3679="","",IF(COUNT(VALUE(MID(H3679,ROW($A$1:$A$100),1)))=0,H3679,TRIM(LEFT(H3679,MATCH(TRUE,ISNUMBER(VALUE(MID(H3679,ROW($A$1:$A$100),1))),0)-1))))</f>
        <v>Merkurstrasse</v>
      </c>
      <c r="J3679" s="1" t="str" cm="1">
        <f t="array" ref="J3679">IF(H3679="","",IF(COUNT(VALUE(MID(H3679,ROW($A$1:$A$100),1)))=0,"",RIGHT(H3679,LEN(H3679)-MATCH(TRUE,ISNUMBER(VALUE(MID(H3679,ROW($A$1:$A$100),1))),0)+1)))</f>
        <v>12</v>
      </c>
      <c r="K3679" s="1" t="s">
        <v>22</v>
      </c>
      <c r="L3679" s="1" t="s">
        <v>291</v>
      </c>
      <c r="M3679" s="1" t="str">
        <f t="shared" si="172"/>
        <v>8400</v>
      </c>
      <c r="N3679" s="1" t="str">
        <f t="shared" si="173"/>
        <v>Winterthur</v>
      </c>
      <c r="O3679" s="1" t="s">
        <v>24</v>
      </c>
      <c r="P3679" s="1" t="s">
        <v>1246</v>
      </c>
      <c r="Q3679" s="1" t="s">
        <v>128</v>
      </c>
      <c r="R3679" s="1" t="s">
        <v>22</v>
      </c>
      <c r="S3679" s="1" t="s">
        <v>22</v>
      </c>
      <c r="T3679" s="1" t="s">
        <v>1247</v>
      </c>
      <c r="U3679" s="1" t="s">
        <v>27</v>
      </c>
    </row>
    <row r="3680" spans="1:21" ht="15" x14ac:dyDescent="0.2">
      <c r="A3680" s="1" t="s">
        <v>73</v>
      </c>
      <c r="B3680" s="1" t="s">
        <v>64</v>
      </c>
      <c r="C3680" s="1" t="s">
        <v>6087</v>
      </c>
      <c r="D3680" s="1" t="s">
        <v>6088</v>
      </c>
      <c r="E3680" s="1" t="s">
        <v>6089</v>
      </c>
      <c r="F3680" s="1" t="s">
        <v>22</v>
      </c>
      <c r="G3680" s="2" t="str">
        <f t="shared" si="171"/>
        <v>Ärztehaus Flawil AG</v>
      </c>
      <c r="H3680" s="1" t="s">
        <v>6090</v>
      </c>
      <c r="I3680" s="1" t="str" cm="1">
        <f t="array" ref="I3680">IF(H3680="","",IF(COUNT(VALUE(MID(H3680,ROW($A$1:$A$100),1)))=0,H3680,TRIM(LEFT(H3680,MATCH(TRUE,ISNUMBER(VALUE(MID(H3680,ROW($A$1:$A$100),1))),0)-1))))</f>
        <v>Bahnhofstrasse</v>
      </c>
      <c r="J3680" s="1" t="str" cm="1">
        <f t="array" ref="J3680">IF(H3680="","",IF(COUNT(VALUE(MID(H3680,ROW($A$1:$A$100),1)))=0,"",RIGHT(H3680,LEN(H3680)-MATCH(TRUE,ISNUMBER(VALUE(MID(H3680,ROW($A$1:$A$100),1))),0)+1)))</f>
        <v>17</v>
      </c>
      <c r="K3680" s="1" t="s">
        <v>22</v>
      </c>
      <c r="L3680" s="1" t="s">
        <v>557</v>
      </c>
      <c r="M3680" s="1" t="str">
        <f t="shared" si="172"/>
        <v>9230</v>
      </c>
      <c r="N3680" s="1" t="str">
        <f t="shared" si="173"/>
        <v>Flawil</v>
      </c>
      <c r="O3680" s="1" t="s">
        <v>24</v>
      </c>
      <c r="P3680" s="1" t="s">
        <v>6091</v>
      </c>
      <c r="Q3680" s="1" t="s">
        <v>80</v>
      </c>
      <c r="R3680" s="1" t="s">
        <v>2330</v>
      </c>
      <c r="S3680" s="1" t="s">
        <v>22</v>
      </c>
      <c r="T3680" s="1" t="s">
        <v>6092</v>
      </c>
      <c r="U3680" s="1" t="s">
        <v>27</v>
      </c>
    </row>
    <row r="3681" spans="1:21" ht="15" x14ac:dyDescent="0.2">
      <c r="A3681" s="1" t="s">
        <v>73</v>
      </c>
      <c r="B3681" s="1" t="s">
        <v>204</v>
      </c>
      <c r="C3681" s="1" t="s">
        <v>7380</v>
      </c>
      <c r="D3681" s="1" t="s">
        <v>7381</v>
      </c>
      <c r="E3681" s="1" t="s">
        <v>2178</v>
      </c>
      <c r="F3681" s="1" t="s">
        <v>22</v>
      </c>
      <c r="G3681" s="2" t="str">
        <f t="shared" si="171"/>
        <v>Doktorhuus Mönchaltorf</v>
      </c>
      <c r="H3681" s="1" t="s">
        <v>2179</v>
      </c>
      <c r="I3681" s="1" t="str" cm="1">
        <f t="array" ref="I3681">IF(H3681="","",IF(COUNT(VALUE(MID(H3681,ROW($A$1:$A$100),1)))=0,H3681,TRIM(LEFT(H3681,MATCH(TRUE,ISNUMBER(VALUE(MID(H3681,ROW($A$1:$A$100),1))),0)-1))))</f>
        <v>Lindhofstrasse</v>
      </c>
      <c r="J3681" s="1" t="str" cm="1">
        <f t="array" ref="J3681">IF(H3681="","",IF(COUNT(VALUE(MID(H3681,ROW($A$1:$A$100),1)))=0,"",RIGHT(H3681,LEN(H3681)-MATCH(TRUE,ISNUMBER(VALUE(MID(H3681,ROW($A$1:$A$100),1))),0)+1)))</f>
        <v>7</v>
      </c>
      <c r="K3681" s="1" t="s">
        <v>22</v>
      </c>
      <c r="L3681" s="1" t="s">
        <v>2180</v>
      </c>
      <c r="M3681" s="1" t="str">
        <f t="shared" si="172"/>
        <v>8617</v>
      </c>
      <c r="N3681" s="1" t="str">
        <f t="shared" si="173"/>
        <v>Mönchaltorf</v>
      </c>
      <c r="O3681" s="1" t="s">
        <v>24</v>
      </c>
      <c r="P3681" s="1" t="s">
        <v>7382</v>
      </c>
      <c r="Q3681" s="1" t="s">
        <v>80</v>
      </c>
      <c r="R3681" s="1" t="s">
        <v>297</v>
      </c>
      <c r="S3681" s="1" t="s">
        <v>22</v>
      </c>
      <c r="T3681" s="1" t="s">
        <v>7383</v>
      </c>
      <c r="U3681" s="1" t="s">
        <v>27</v>
      </c>
    </row>
    <row r="3682" spans="1:21" ht="15" x14ac:dyDescent="0.2">
      <c r="A3682" s="1" t="s">
        <v>16</v>
      </c>
      <c r="B3682" s="1" t="s">
        <v>64</v>
      </c>
      <c r="C3682" s="1" t="s">
        <v>4108</v>
      </c>
      <c r="D3682" s="1" t="s">
        <v>14756</v>
      </c>
      <c r="E3682" s="1" t="s">
        <v>3102</v>
      </c>
      <c r="F3682" s="1" t="s">
        <v>22</v>
      </c>
      <c r="G3682" s="2" t="str">
        <f t="shared" si="171"/>
        <v>gynhealth GmbH - Höschgasse</v>
      </c>
      <c r="H3682" s="1" t="s">
        <v>3103</v>
      </c>
      <c r="I3682" s="1" t="str" cm="1">
        <f t="array" ref="I3682">IF(H3682="","",IF(COUNT(VALUE(MID(H3682,ROW($A$1:$A$100),1)))=0,H3682,TRIM(LEFT(H3682,MATCH(TRUE,ISNUMBER(VALUE(MID(H3682,ROW($A$1:$A$100),1))),0)-1))))</f>
        <v>Höschgasse</v>
      </c>
      <c r="J3682" s="1" t="str" cm="1">
        <f t="array" ref="J3682">IF(H3682="","",IF(COUNT(VALUE(MID(H3682,ROW($A$1:$A$100),1)))=0,"",RIGHT(H3682,LEN(H3682)-MATCH(TRUE,ISNUMBER(VALUE(MID(H3682,ROW($A$1:$A$100),1))),0)+1)))</f>
        <v>50</v>
      </c>
      <c r="K3682" s="1" t="s">
        <v>22</v>
      </c>
      <c r="L3682" s="1" t="s">
        <v>327</v>
      </c>
      <c r="M3682" s="1" t="str">
        <f t="shared" si="172"/>
        <v>8008</v>
      </c>
      <c r="N3682" s="1" t="str">
        <f t="shared" si="173"/>
        <v>Zürich</v>
      </c>
      <c r="O3682" s="1" t="s">
        <v>24</v>
      </c>
      <c r="P3682" s="1" t="s">
        <v>14757</v>
      </c>
      <c r="Q3682" s="1" t="s">
        <v>21</v>
      </c>
      <c r="R3682" s="1" t="s">
        <v>22</v>
      </c>
      <c r="S3682" s="1" t="s">
        <v>22</v>
      </c>
      <c r="T3682" s="1" t="s">
        <v>14758</v>
      </c>
      <c r="U3682" s="1" t="s">
        <v>27</v>
      </c>
    </row>
    <row r="3683" spans="1:21" ht="15" x14ac:dyDescent="0.2">
      <c r="A3683" s="1" t="s">
        <v>73</v>
      </c>
      <c r="B3683" s="1" t="s">
        <v>17</v>
      </c>
      <c r="C3683" s="1" t="s">
        <v>1690</v>
      </c>
      <c r="D3683" s="1" t="s">
        <v>1691</v>
      </c>
      <c r="E3683" s="1" t="s">
        <v>1692</v>
      </c>
      <c r="F3683" s="1" t="s">
        <v>22</v>
      </c>
      <c r="G3683" s="2" t="str">
        <f t="shared" si="171"/>
        <v>Frauenheilkunde-Pränatalmedizin</v>
      </c>
      <c r="H3683" s="1" t="s">
        <v>1693</v>
      </c>
      <c r="I3683" s="1" t="str" cm="1">
        <f t="array" ref="I3683">IF(H3683="","",IF(COUNT(VALUE(MID(H3683,ROW($A$1:$A$100),1)))=0,H3683,TRIM(LEFT(H3683,MATCH(TRUE,ISNUMBER(VALUE(MID(H3683,ROW($A$1:$A$100),1))),0)-1))))</f>
        <v>St. Gallerstrasse</v>
      </c>
      <c r="J3683" s="1" t="str" cm="1">
        <f t="array" ref="J3683">IF(H3683="","",IF(COUNT(VALUE(MID(H3683,ROW($A$1:$A$100),1)))=0,"",RIGHT(H3683,LEN(H3683)-MATCH(TRUE,ISNUMBER(VALUE(MID(H3683,ROW($A$1:$A$100),1))),0)+1)))</f>
        <v>39</v>
      </c>
      <c r="K3683" s="1" t="s">
        <v>22</v>
      </c>
      <c r="L3683" s="1" t="s">
        <v>291</v>
      </c>
      <c r="M3683" s="1" t="str">
        <f t="shared" si="172"/>
        <v>8400</v>
      </c>
      <c r="N3683" s="1" t="str">
        <f t="shared" si="173"/>
        <v>Winterthur</v>
      </c>
      <c r="O3683" s="1" t="s">
        <v>24</v>
      </c>
      <c r="P3683" s="1" t="s">
        <v>1694</v>
      </c>
      <c r="Q3683" s="1" t="s">
        <v>21</v>
      </c>
      <c r="R3683" s="1" t="s">
        <v>22</v>
      </c>
      <c r="S3683" s="1" t="s">
        <v>22</v>
      </c>
      <c r="T3683" s="1" t="s">
        <v>1695</v>
      </c>
      <c r="U3683" s="1" t="s">
        <v>27</v>
      </c>
    </row>
    <row r="3684" spans="1:21" ht="15" x14ac:dyDescent="0.2">
      <c r="A3684" s="1" t="s">
        <v>16</v>
      </c>
      <c r="B3684" s="1" t="s">
        <v>64</v>
      </c>
      <c r="C3684" s="1" t="s">
        <v>5674</v>
      </c>
      <c r="D3684" s="1" t="s">
        <v>7850</v>
      </c>
      <c r="E3684" s="1" t="s">
        <v>7851</v>
      </c>
      <c r="F3684" s="1" t="s">
        <v>22</v>
      </c>
      <c r="G3684" s="2" t="str">
        <f t="shared" si="171"/>
        <v>Dr. Nussbaumer / Dr. Thieringer</v>
      </c>
      <c r="H3684" s="1" t="s">
        <v>7852</v>
      </c>
      <c r="I3684" s="1" t="str" cm="1">
        <f t="array" ref="I3684">IF(H3684="","",IF(COUNT(VALUE(MID(H3684,ROW($A$1:$A$100),1)))=0,H3684,TRIM(LEFT(H3684,MATCH(TRUE,ISNUMBER(VALUE(MID(H3684,ROW($A$1:$A$100),1))),0)-1))))</f>
        <v>Holbeinstrasse</v>
      </c>
      <c r="J3684" s="1" t="str" cm="1">
        <f t="array" ref="J3684">IF(H3684="","",IF(COUNT(VALUE(MID(H3684,ROW($A$1:$A$100),1)))=0,"",RIGHT(H3684,LEN(H3684)-MATCH(TRUE,ISNUMBER(VALUE(MID(H3684,ROW($A$1:$A$100),1))),0)+1)))</f>
        <v>36</v>
      </c>
      <c r="K3684" s="1" t="s">
        <v>22</v>
      </c>
      <c r="L3684" s="1" t="s">
        <v>1417</v>
      </c>
      <c r="M3684" s="1" t="str">
        <f t="shared" si="172"/>
        <v>4051</v>
      </c>
      <c r="N3684" s="1" t="str">
        <f t="shared" si="173"/>
        <v>Basel</v>
      </c>
      <c r="O3684" s="1" t="s">
        <v>24</v>
      </c>
      <c r="P3684" s="1" t="s">
        <v>7853</v>
      </c>
      <c r="Q3684" s="1" t="s">
        <v>21</v>
      </c>
      <c r="R3684" s="1" t="s">
        <v>22</v>
      </c>
      <c r="S3684" s="1" t="s">
        <v>22</v>
      </c>
      <c r="T3684" s="1" t="s">
        <v>7854</v>
      </c>
      <c r="U3684" s="1" t="s">
        <v>27</v>
      </c>
    </row>
    <row r="3685" spans="1:21" ht="15" x14ac:dyDescent="0.2">
      <c r="A3685" s="1" t="s">
        <v>73</v>
      </c>
      <c r="B3685" s="1" t="s">
        <v>64</v>
      </c>
      <c r="C3685" s="1" t="s">
        <v>197</v>
      </c>
      <c r="D3685" s="1" t="s">
        <v>15454</v>
      </c>
      <c r="E3685" s="1" t="s">
        <v>2041</v>
      </c>
      <c r="F3685" s="1" t="s">
        <v>22</v>
      </c>
      <c r="G3685" s="2" t="str">
        <f t="shared" si="171"/>
        <v>Ocarana Praxis Dr. Dani Sergio</v>
      </c>
      <c r="H3685" s="1" t="s">
        <v>2042</v>
      </c>
      <c r="I3685" s="1" t="str" cm="1">
        <f t="array" ref="I3685">IF(H3685="","",IF(COUNT(VALUE(MID(H3685,ROW($A$1:$A$100),1)))=0,H3685,TRIM(LEFT(H3685,MATCH(TRUE,ISNUMBER(VALUE(MID(H3685,ROW($A$1:$A$100),1))),0)-1))))</f>
        <v>Goethestrasse</v>
      </c>
      <c r="J3685" s="1" t="str" cm="1">
        <f t="array" ref="J3685">IF(H3685="","",IF(COUNT(VALUE(MID(H3685,ROW($A$1:$A$100),1)))=0,"",RIGHT(H3685,LEN(H3685)-MATCH(TRUE,ISNUMBER(VALUE(MID(H3685,ROW($A$1:$A$100),1))),0)+1)))</f>
        <v>16</v>
      </c>
      <c r="K3685" s="1" t="s">
        <v>22</v>
      </c>
      <c r="L3685" s="1" t="s">
        <v>415</v>
      </c>
      <c r="M3685" s="1" t="str">
        <f t="shared" si="172"/>
        <v>8001</v>
      </c>
      <c r="N3685" s="1" t="str">
        <f t="shared" si="173"/>
        <v>Zürich</v>
      </c>
      <c r="O3685" s="1" t="s">
        <v>24</v>
      </c>
      <c r="P3685" s="1" t="s">
        <v>15455</v>
      </c>
      <c r="Q3685" s="1" t="s">
        <v>80</v>
      </c>
      <c r="R3685" s="1" t="s">
        <v>22</v>
      </c>
      <c r="S3685" s="1" t="s">
        <v>22</v>
      </c>
      <c r="T3685" s="1" t="s">
        <v>15456</v>
      </c>
      <c r="U3685" s="1" t="s">
        <v>27</v>
      </c>
    </row>
    <row r="3686" spans="1:21" ht="15" x14ac:dyDescent="0.2">
      <c r="A3686" s="1" t="s">
        <v>73</v>
      </c>
      <c r="B3686" s="1" t="s">
        <v>64</v>
      </c>
      <c r="C3686" s="1" t="s">
        <v>462</v>
      </c>
      <c r="D3686" s="1" t="s">
        <v>9949</v>
      </c>
      <c r="E3686" s="1" t="s">
        <v>9950</v>
      </c>
      <c r="F3686" s="1" t="s">
        <v>22</v>
      </c>
      <c r="G3686" s="2" t="str">
        <f t="shared" si="171"/>
        <v>Zentrum für die Frau</v>
      </c>
      <c r="H3686" s="1" t="s">
        <v>9951</v>
      </c>
      <c r="I3686" s="1" t="str" cm="1">
        <f t="array" ref="I3686">IF(H3686="","",IF(COUNT(VALUE(MID(H3686,ROW($A$1:$A$100),1)))=0,H3686,TRIM(LEFT(H3686,MATCH(TRUE,ISNUMBER(VALUE(MID(H3686,ROW($A$1:$A$100),1))),0)-1))))</f>
        <v>Blumenrain</v>
      </c>
      <c r="J3686" s="1" t="str" cm="1">
        <f t="array" ref="J3686">IF(H3686="","",IF(COUNT(VALUE(MID(H3686,ROW($A$1:$A$100),1)))=0,"",RIGHT(H3686,LEN(H3686)-MATCH(TRUE,ISNUMBER(VALUE(MID(H3686,ROW($A$1:$A$100),1))),0)+1)))</f>
        <v>91</v>
      </c>
      <c r="K3686" s="1" t="s">
        <v>22</v>
      </c>
      <c r="L3686" s="1" t="s">
        <v>6763</v>
      </c>
      <c r="M3686" s="1" t="str">
        <f t="shared" si="172"/>
        <v>2503</v>
      </c>
      <c r="N3686" s="1" t="str">
        <f t="shared" si="173"/>
        <v>Biel/Bienne</v>
      </c>
      <c r="O3686" s="1" t="s">
        <v>24</v>
      </c>
      <c r="P3686" s="1" t="s">
        <v>9952</v>
      </c>
      <c r="Q3686" s="1" t="s">
        <v>21</v>
      </c>
      <c r="R3686" s="1" t="s">
        <v>22</v>
      </c>
      <c r="S3686" s="1" t="s">
        <v>22</v>
      </c>
      <c r="T3686" s="1" t="s">
        <v>9953</v>
      </c>
      <c r="U3686" s="1" t="s">
        <v>27</v>
      </c>
    </row>
    <row r="3687" spans="1:21" ht="30" x14ac:dyDescent="0.2">
      <c r="A3687" s="1" t="s">
        <v>16</v>
      </c>
      <c r="B3687" s="1" t="s">
        <v>64</v>
      </c>
      <c r="C3687" s="1" t="s">
        <v>1820</v>
      </c>
      <c r="D3687" s="1" t="s">
        <v>7023</v>
      </c>
      <c r="E3687" s="1" t="s">
        <v>1026</v>
      </c>
      <c r="F3687" s="1" t="s">
        <v>21</v>
      </c>
      <c r="G3687" s="2" t="str">
        <f t="shared" si="171"/>
        <v>Stiftung Spital Muri
_x000D_Gynäkologie und Geburtshilfe</v>
      </c>
      <c r="H3687" s="1" t="s">
        <v>1027</v>
      </c>
      <c r="I3687" s="1" t="str" cm="1">
        <f t="array" ref="I3687">IF(H3687="","",IF(COUNT(VALUE(MID(H3687,ROW($A$1:$A$100),1)))=0,H3687,TRIM(LEFT(H3687,MATCH(TRUE,ISNUMBER(VALUE(MID(H3687,ROW($A$1:$A$100),1))),0)-1))))</f>
        <v>Spitalstrasse</v>
      </c>
      <c r="J3687" s="1" t="str" cm="1">
        <f t="array" ref="J3687">IF(H3687="","",IF(COUNT(VALUE(MID(H3687,ROW($A$1:$A$100),1)))=0,"",RIGHT(H3687,LEN(H3687)-MATCH(TRUE,ISNUMBER(VALUE(MID(H3687,ROW($A$1:$A$100),1))),0)+1)))</f>
        <v>144</v>
      </c>
      <c r="K3687" s="1" t="s">
        <v>22</v>
      </c>
      <c r="L3687" s="1" t="s">
        <v>1028</v>
      </c>
      <c r="M3687" s="1" t="str">
        <f t="shared" si="172"/>
        <v>5630</v>
      </c>
      <c r="N3687" s="1" t="str">
        <f t="shared" si="173"/>
        <v>Muri AG</v>
      </c>
      <c r="O3687" s="1" t="s">
        <v>24</v>
      </c>
      <c r="P3687" s="1" t="s">
        <v>7024</v>
      </c>
      <c r="Q3687" s="1" t="s">
        <v>21</v>
      </c>
      <c r="R3687" s="1" t="s">
        <v>22</v>
      </c>
      <c r="S3687" s="1" t="s">
        <v>22</v>
      </c>
      <c r="T3687" s="1" t="s">
        <v>7025</v>
      </c>
      <c r="U3687" s="1" t="s">
        <v>27</v>
      </c>
    </row>
    <row r="3688" spans="1:21" ht="15" x14ac:dyDescent="0.2">
      <c r="A3688" s="1" t="s">
        <v>16</v>
      </c>
      <c r="B3688" s="1" t="s">
        <v>17</v>
      </c>
      <c r="C3688" s="1" t="s">
        <v>857</v>
      </c>
      <c r="D3688" s="1" t="s">
        <v>6532</v>
      </c>
      <c r="E3688" s="1" t="s">
        <v>6533</v>
      </c>
      <c r="F3688" s="1" t="s">
        <v>22</v>
      </c>
      <c r="G3688" s="2" t="str">
        <f t="shared" si="171"/>
        <v>Arztpraxis Tilch</v>
      </c>
      <c r="H3688" s="1" t="s">
        <v>6534</v>
      </c>
      <c r="I3688" s="1" t="str" cm="1">
        <f t="array" ref="I3688">IF(H3688="","",IF(COUNT(VALUE(MID(H3688,ROW($A$1:$A$100),1)))=0,H3688,TRIM(LEFT(H3688,MATCH(TRUE,ISNUMBER(VALUE(MID(H3688,ROW($A$1:$A$100),1))),0)-1))))</f>
        <v>Albisstrasse</v>
      </c>
      <c r="J3688" s="1" t="str" cm="1">
        <f t="array" ref="J3688">IF(H3688="","",IF(COUNT(VALUE(MID(H3688,ROW($A$1:$A$100),1)))=0,"",RIGHT(H3688,LEN(H3688)-MATCH(TRUE,ISNUMBER(VALUE(MID(H3688,ROW($A$1:$A$100),1))),0)+1)))</f>
        <v>26</v>
      </c>
      <c r="K3688" s="1" t="s">
        <v>22</v>
      </c>
      <c r="L3688" s="1" t="s">
        <v>334</v>
      </c>
      <c r="M3688" s="1" t="str">
        <f t="shared" si="172"/>
        <v>8038</v>
      </c>
      <c r="N3688" s="1" t="str">
        <f t="shared" si="173"/>
        <v>Zürich</v>
      </c>
      <c r="O3688" s="1" t="s">
        <v>24</v>
      </c>
      <c r="P3688" s="1" t="s">
        <v>6535</v>
      </c>
      <c r="Q3688" s="1" t="s">
        <v>80</v>
      </c>
      <c r="R3688" s="1" t="s">
        <v>22</v>
      </c>
      <c r="S3688" s="1" t="s">
        <v>22</v>
      </c>
      <c r="T3688" s="1" t="s">
        <v>6536</v>
      </c>
      <c r="U3688" s="1" t="s">
        <v>27</v>
      </c>
    </row>
    <row r="3689" spans="1:21" ht="15" x14ac:dyDescent="0.2">
      <c r="A3689" s="1" t="s">
        <v>16</v>
      </c>
      <c r="B3689" s="1" t="s">
        <v>64</v>
      </c>
      <c r="C3689" s="1" t="s">
        <v>6108</v>
      </c>
      <c r="D3689" s="1" t="s">
        <v>9925</v>
      </c>
      <c r="E3689" s="1" t="s">
        <v>7609</v>
      </c>
      <c r="F3689" s="1" t="s">
        <v>22</v>
      </c>
      <c r="G3689" s="2" t="str">
        <f t="shared" si="171"/>
        <v>Hausarztpraxis Volketswil</v>
      </c>
      <c r="H3689" s="1" t="s">
        <v>7610</v>
      </c>
      <c r="I3689" s="1" t="str" cm="1">
        <f t="array" ref="I3689">IF(H3689="","",IF(COUNT(VALUE(MID(H3689,ROW($A$1:$A$100),1)))=0,H3689,TRIM(LEFT(H3689,MATCH(TRUE,ISNUMBER(VALUE(MID(H3689,ROW($A$1:$A$100),1))),0)-1))))</f>
        <v>Huzlenstrasse</v>
      </c>
      <c r="J3689" s="1" t="str" cm="1">
        <f t="array" ref="J3689">IF(H3689="","",IF(COUNT(VALUE(MID(H3689,ROW($A$1:$A$100),1)))=0,"",RIGHT(H3689,LEN(H3689)-MATCH(TRUE,ISNUMBER(VALUE(MID(H3689,ROW($A$1:$A$100),1))),0)+1)))</f>
        <v>3</v>
      </c>
      <c r="K3689" s="1" t="s">
        <v>22</v>
      </c>
      <c r="L3689" s="1" t="s">
        <v>789</v>
      </c>
      <c r="M3689" s="1" t="str">
        <f t="shared" si="172"/>
        <v>8604</v>
      </c>
      <c r="N3689" s="1" t="str">
        <f t="shared" si="173"/>
        <v>Volketswil</v>
      </c>
      <c r="O3689" s="1" t="s">
        <v>24</v>
      </c>
      <c r="P3689" s="1" t="s">
        <v>9926</v>
      </c>
      <c r="Q3689" s="1" t="s">
        <v>128</v>
      </c>
      <c r="R3689" s="1" t="s">
        <v>22</v>
      </c>
      <c r="S3689" s="1" t="s">
        <v>22</v>
      </c>
      <c r="T3689" s="1" t="s">
        <v>9927</v>
      </c>
      <c r="U3689" s="1" t="s">
        <v>27</v>
      </c>
    </row>
    <row r="3690" spans="1:21" ht="15" x14ac:dyDescent="0.2">
      <c r="A3690" s="1" t="s">
        <v>16</v>
      </c>
      <c r="B3690" s="1" t="s">
        <v>64</v>
      </c>
      <c r="C3690" s="1" t="s">
        <v>8000</v>
      </c>
      <c r="D3690" s="1" t="s">
        <v>8001</v>
      </c>
      <c r="E3690" s="1" t="s">
        <v>8002</v>
      </c>
      <c r="F3690" s="1" t="s">
        <v>22</v>
      </c>
      <c r="G3690" s="2" t="str">
        <f t="shared" si="171"/>
        <v>TimMed Swiss AG - ÄrzteZentrum</v>
      </c>
      <c r="H3690" s="1" t="s">
        <v>8003</v>
      </c>
      <c r="I3690" s="1" t="str" cm="1">
        <f t="array" ref="I3690">IF(H3690="","",IF(COUNT(VALUE(MID(H3690,ROW($A$1:$A$100),1)))=0,H3690,TRIM(LEFT(H3690,MATCH(TRUE,ISNUMBER(VALUE(MID(H3690,ROW($A$1:$A$100),1))),0)-1))))</f>
        <v>Hottingerstrasse</v>
      </c>
      <c r="J3690" s="1" t="str" cm="1">
        <f t="array" ref="J3690">IF(H3690="","",IF(COUNT(VALUE(MID(H3690,ROW($A$1:$A$100),1)))=0,"",RIGHT(H3690,LEN(H3690)-MATCH(TRUE,ISNUMBER(VALUE(MID(H3690,ROW($A$1:$A$100),1))),0)+1)))</f>
        <v>14</v>
      </c>
      <c r="K3690" s="1" t="s">
        <v>22</v>
      </c>
      <c r="L3690" s="1" t="s">
        <v>260</v>
      </c>
      <c r="M3690" s="1" t="str">
        <f t="shared" si="172"/>
        <v>8032</v>
      </c>
      <c r="N3690" s="1" t="str">
        <f t="shared" si="173"/>
        <v>Zürich</v>
      </c>
      <c r="O3690" s="1" t="s">
        <v>24</v>
      </c>
      <c r="P3690" s="1" t="s">
        <v>8004</v>
      </c>
      <c r="Q3690" s="1" t="s">
        <v>80</v>
      </c>
      <c r="R3690" s="1" t="s">
        <v>22</v>
      </c>
      <c r="S3690" s="1" t="s">
        <v>22</v>
      </c>
      <c r="T3690" s="1" t="s">
        <v>8005</v>
      </c>
      <c r="U3690" s="1" t="s">
        <v>27</v>
      </c>
    </row>
    <row r="3691" spans="1:21" ht="15" x14ac:dyDescent="0.2">
      <c r="A3691" s="1" t="s">
        <v>73</v>
      </c>
      <c r="B3691" s="1" t="s">
        <v>64</v>
      </c>
      <c r="C3691" s="1" t="s">
        <v>9469</v>
      </c>
      <c r="D3691" s="1" t="s">
        <v>9920</v>
      </c>
      <c r="E3691" s="1" t="s">
        <v>9921</v>
      </c>
      <c r="F3691" s="1" t="s">
        <v>22</v>
      </c>
      <c r="G3691" s="2" t="str">
        <f t="shared" si="171"/>
        <v>Praxis Dr. Tinner Norbert</v>
      </c>
      <c r="H3691" s="1" t="s">
        <v>9922</v>
      </c>
      <c r="I3691" s="1" t="str" cm="1">
        <f t="array" ref="I3691">IF(H3691="","",IF(COUNT(VALUE(MID(H3691,ROW($A$1:$A$100),1)))=0,H3691,TRIM(LEFT(H3691,MATCH(TRUE,ISNUMBER(VALUE(MID(H3691,ROW($A$1:$A$100),1))),0)-1))))</f>
        <v>Binzenstrasse</v>
      </c>
      <c r="J3691" s="1" t="str" cm="1">
        <f t="array" ref="J3691">IF(H3691="","",IF(COUNT(VALUE(MID(H3691,ROW($A$1:$A$100),1)))=0,"",RIGHT(H3691,LEN(H3691)-MATCH(TRUE,ISNUMBER(VALUE(MID(H3691,ROW($A$1:$A$100),1))),0)+1)))</f>
        <v>3</v>
      </c>
      <c r="K3691" s="1" t="s">
        <v>22</v>
      </c>
      <c r="L3691" s="1" t="s">
        <v>9048</v>
      </c>
      <c r="M3691" s="1" t="str">
        <f t="shared" si="172"/>
        <v>8733</v>
      </c>
      <c r="N3691" s="1" t="str">
        <f t="shared" si="173"/>
        <v>Eschenbach SG</v>
      </c>
      <c r="O3691" s="1" t="s">
        <v>24</v>
      </c>
      <c r="P3691" s="1" t="s">
        <v>9923</v>
      </c>
      <c r="Q3691" s="1" t="s">
        <v>128</v>
      </c>
      <c r="R3691" s="1" t="s">
        <v>22</v>
      </c>
      <c r="S3691" s="1" t="s">
        <v>22</v>
      </c>
      <c r="T3691" s="1" t="s">
        <v>9924</v>
      </c>
      <c r="U3691" s="1" t="s">
        <v>27</v>
      </c>
    </row>
    <row r="3692" spans="1:21" ht="15" x14ac:dyDescent="0.2">
      <c r="A3692" s="1" t="s">
        <v>73</v>
      </c>
      <c r="B3692" s="1" t="s">
        <v>64</v>
      </c>
      <c r="C3692" s="1" t="s">
        <v>9911</v>
      </c>
      <c r="D3692" s="1" t="s">
        <v>9912</v>
      </c>
      <c r="E3692" s="1" t="s">
        <v>2336</v>
      </c>
      <c r="F3692" s="1" t="s">
        <v>22</v>
      </c>
      <c r="G3692" s="2" t="str">
        <f t="shared" si="171"/>
        <v>Ärzteteam Unterwetzikon AG</v>
      </c>
      <c r="H3692" s="1" t="s">
        <v>2337</v>
      </c>
      <c r="I3692" s="1" t="str" cm="1">
        <f t="array" ref="I3692">IF(H3692="","",IF(COUNT(VALUE(MID(H3692,ROW($A$1:$A$100),1)))=0,H3692,TRIM(LEFT(H3692,MATCH(TRUE,ISNUMBER(VALUE(MID(H3692,ROW($A$1:$A$100),1))),0)-1))))</f>
        <v>Rapperswilerstrasse</v>
      </c>
      <c r="J3692" s="1" t="str" cm="1">
        <f t="array" ref="J3692">IF(H3692="","",IF(COUNT(VALUE(MID(H3692,ROW($A$1:$A$100),1)))=0,"",RIGHT(H3692,LEN(H3692)-MATCH(TRUE,ISNUMBER(VALUE(MID(H3692,ROW($A$1:$A$100),1))),0)+1)))</f>
        <v>1</v>
      </c>
      <c r="K3692" s="1" t="s">
        <v>22</v>
      </c>
      <c r="L3692" s="1" t="s">
        <v>993</v>
      </c>
      <c r="M3692" s="1" t="str">
        <f t="shared" si="172"/>
        <v>8620</v>
      </c>
      <c r="N3692" s="1" t="str">
        <f t="shared" si="173"/>
        <v>Wetzikon ZH</v>
      </c>
      <c r="O3692" s="1" t="s">
        <v>24</v>
      </c>
      <c r="P3692" s="1" t="s">
        <v>9913</v>
      </c>
      <c r="Q3692" s="1" t="s">
        <v>128</v>
      </c>
      <c r="R3692" s="1" t="s">
        <v>22</v>
      </c>
      <c r="S3692" s="1" t="s">
        <v>22</v>
      </c>
      <c r="T3692" s="1" t="s">
        <v>9914</v>
      </c>
      <c r="U3692" s="1" t="s">
        <v>27</v>
      </c>
    </row>
    <row r="3693" spans="1:21" ht="15" x14ac:dyDescent="0.2">
      <c r="A3693" s="1" t="s">
        <v>73</v>
      </c>
      <c r="B3693" s="1" t="s">
        <v>64</v>
      </c>
      <c r="C3693" s="1" t="s">
        <v>411</v>
      </c>
      <c r="D3693" s="1" t="s">
        <v>9934</v>
      </c>
      <c r="E3693" s="1" t="s">
        <v>9935</v>
      </c>
      <c r="F3693" s="1" t="s">
        <v>22</v>
      </c>
      <c r="G3693" s="2" t="str">
        <f t="shared" si="171"/>
        <v>Hausarztpraxis Greifensee</v>
      </c>
      <c r="H3693" s="1" t="s">
        <v>9936</v>
      </c>
      <c r="I3693" s="1" t="str" cm="1">
        <f t="array" ref="I3693">IF(H3693="","",IF(COUNT(VALUE(MID(H3693,ROW($A$1:$A$100),1)))=0,H3693,TRIM(LEFT(H3693,MATCH(TRUE,ISNUMBER(VALUE(MID(H3693,ROW($A$1:$A$100),1))),0)-1))))</f>
        <v>Müllerwis</v>
      </c>
      <c r="J3693" s="1" t="str" cm="1">
        <f t="array" ref="J3693">IF(H3693="","",IF(COUNT(VALUE(MID(H3693,ROW($A$1:$A$100),1)))=0,"",RIGHT(H3693,LEN(H3693)-MATCH(TRUE,ISNUMBER(VALUE(MID(H3693,ROW($A$1:$A$100),1))),0)+1)))</f>
        <v>24</v>
      </c>
      <c r="K3693" s="1" t="s">
        <v>22</v>
      </c>
      <c r="L3693" s="1" t="s">
        <v>9937</v>
      </c>
      <c r="M3693" s="1" t="str">
        <f t="shared" si="172"/>
        <v>8606</v>
      </c>
      <c r="N3693" s="1" t="str">
        <f t="shared" si="173"/>
        <v>Greifensee</v>
      </c>
      <c r="O3693" s="1" t="s">
        <v>24</v>
      </c>
      <c r="P3693" s="1" t="s">
        <v>9938</v>
      </c>
      <c r="Q3693" s="1" t="s">
        <v>128</v>
      </c>
      <c r="R3693" s="1" t="s">
        <v>22</v>
      </c>
      <c r="S3693" s="1" t="s">
        <v>22</v>
      </c>
      <c r="T3693" s="1" t="s">
        <v>9939</v>
      </c>
      <c r="U3693" s="1" t="s">
        <v>27</v>
      </c>
    </row>
    <row r="3694" spans="1:21" ht="30" x14ac:dyDescent="0.2">
      <c r="A3694" s="1" t="s">
        <v>16</v>
      </c>
      <c r="B3694" s="1" t="s">
        <v>64</v>
      </c>
      <c r="C3694" s="1" t="s">
        <v>9940</v>
      </c>
      <c r="D3694" s="1" t="s">
        <v>9941</v>
      </c>
      <c r="E3694" s="1" t="s">
        <v>1208</v>
      </c>
      <c r="F3694" s="1" t="s">
        <v>1209</v>
      </c>
      <c r="G3694" s="2" t="str">
        <f t="shared" si="171"/>
        <v>Kantonsspital Aarau AG
_x000D_Gebursthilfe &amp; Perinatalmedizin</v>
      </c>
      <c r="H3694" s="1" t="s">
        <v>1210</v>
      </c>
      <c r="I3694" s="1" t="str" cm="1">
        <f t="array" ref="I3694">IF(H3694="","",IF(COUNT(VALUE(MID(H3694,ROW($A$1:$A$100),1)))=0,H3694,TRIM(LEFT(H3694,MATCH(TRUE,ISNUMBER(VALUE(MID(H3694,ROW($A$1:$A$100),1))),0)-1))))</f>
        <v>Tellstrasse</v>
      </c>
      <c r="J3694" s="1" t="str" cm="1">
        <f t="array" ref="J3694">IF(H3694="","",IF(COUNT(VALUE(MID(H3694,ROW($A$1:$A$100),1)))=0,"",RIGHT(H3694,LEN(H3694)-MATCH(TRUE,ISNUMBER(VALUE(MID(H3694,ROW($A$1:$A$100),1))),0)+1)))</f>
        <v>25</v>
      </c>
      <c r="K3694" s="1" t="s">
        <v>22</v>
      </c>
      <c r="L3694" s="1" t="s">
        <v>1211</v>
      </c>
      <c r="M3694" s="1" t="str">
        <f t="shared" si="172"/>
        <v>5001</v>
      </c>
      <c r="N3694" s="1" t="str">
        <f t="shared" si="173"/>
        <v>Aarau</v>
      </c>
      <c r="O3694" s="1" t="s">
        <v>24</v>
      </c>
      <c r="P3694" s="1" t="s">
        <v>9942</v>
      </c>
      <c r="Q3694" s="1" t="s">
        <v>21</v>
      </c>
      <c r="R3694" s="1" t="s">
        <v>22</v>
      </c>
      <c r="S3694" s="1" t="s">
        <v>22</v>
      </c>
      <c r="T3694" s="1" t="s">
        <v>9943</v>
      </c>
      <c r="U3694" s="1" t="s">
        <v>27</v>
      </c>
    </row>
    <row r="3695" spans="1:21" ht="15" x14ac:dyDescent="0.2">
      <c r="A3695" s="1" t="s">
        <v>16</v>
      </c>
      <c r="B3695" s="1" t="s">
        <v>64</v>
      </c>
      <c r="C3695" s="1" t="s">
        <v>5722</v>
      </c>
      <c r="D3695" s="1" t="s">
        <v>5723</v>
      </c>
      <c r="E3695" s="1" t="s">
        <v>2300</v>
      </c>
      <c r="F3695" s="1" t="s">
        <v>22</v>
      </c>
      <c r="G3695" s="2" t="str">
        <f t="shared" si="171"/>
        <v>Praxis Medicus GmbH</v>
      </c>
      <c r="H3695" s="1" t="s">
        <v>5724</v>
      </c>
      <c r="I3695" s="1" t="str" cm="1">
        <f t="array" ref="I3695">IF(H3695="","",IF(COUNT(VALUE(MID(H3695,ROW($A$1:$A$100),1)))=0,H3695,TRIM(LEFT(H3695,MATCH(TRUE,ISNUMBER(VALUE(MID(H3695,ROW($A$1:$A$100),1))),0)-1))))</f>
        <v>Mühlestrasse</v>
      </c>
      <c r="J3695" s="1" t="str" cm="1">
        <f t="array" ref="J3695">IF(H3695="","",IF(COUNT(VALUE(MID(H3695,ROW($A$1:$A$100),1)))=0,"",RIGHT(H3695,LEN(H3695)-MATCH(TRUE,ISNUMBER(VALUE(MID(H3695,ROW($A$1:$A$100),1))),0)+1)))</f>
        <v>2</v>
      </c>
      <c r="K3695" s="1" t="s">
        <v>22</v>
      </c>
      <c r="L3695" s="1" t="s">
        <v>5725</v>
      </c>
      <c r="M3695" s="1" t="str">
        <f t="shared" si="172"/>
        <v>8575</v>
      </c>
      <c r="N3695" s="1" t="str">
        <f t="shared" si="173"/>
        <v>Bürglen TG</v>
      </c>
      <c r="O3695" s="1" t="s">
        <v>24</v>
      </c>
      <c r="P3695" s="1" t="s">
        <v>5726</v>
      </c>
      <c r="Q3695" s="1" t="s">
        <v>80</v>
      </c>
      <c r="R3695" s="1" t="s">
        <v>22</v>
      </c>
      <c r="S3695" s="1" t="s">
        <v>22</v>
      </c>
      <c r="T3695" s="1" t="s">
        <v>5727</v>
      </c>
      <c r="U3695" s="1" t="s">
        <v>27</v>
      </c>
    </row>
    <row r="3696" spans="1:21" ht="15" x14ac:dyDescent="0.2">
      <c r="A3696" s="1" t="s">
        <v>16</v>
      </c>
      <c r="B3696" s="1" t="s">
        <v>64</v>
      </c>
      <c r="C3696" s="1" t="s">
        <v>4135</v>
      </c>
      <c r="D3696" s="1" t="s">
        <v>6866</v>
      </c>
      <c r="E3696" s="1" t="s">
        <v>6867</v>
      </c>
      <c r="F3696" s="1" t="s">
        <v>22</v>
      </c>
      <c r="G3696" s="2" t="str">
        <f t="shared" si="171"/>
        <v>Praxis Dr. Todorova Irina</v>
      </c>
      <c r="H3696" s="1" t="s">
        <v>6868</v>
      </c>
      <c r="I3696" s="1" t="str" cm="1">
        <f t="array" ref="I3696">IF(H3696="","",IF(COUNT(VALUE(MID(H3696,ROW($A$1:$A$100),1)))=0,H3696,TRIM(LEFT(H3696,MATCH(TRUE,ISNUMBER(VALUE(MID(H3696,ROW($A$1:$A$100),1))),0)-1))))</f>
        <v>Aegeristrasse</v>
      </c>
      <c r="J3696" s="1" t="str" cm="1">
        <f t="array" ref="J3696">IF(H3696="","",IF(COUNT(VALUE(MID(H3696,ROW($A$1:$A$100),1)))=0,"",RIGHT(H3696,LEN(H3696)-MATCH(TRUE,ISNUMBER(VALUE(MID(H3696,ROW($A$1:$A$100),1))),0)+1)))</f>
        <v>76</v>
      </c>
      <c r="K3696" s="1" t="s">
        <v>22</v>
      </c>
      <c r="L3696" s="1" t="s">
        <v>834</v>
      </c>
      <c r="M3696" s="1" t="str">
        <f t="shared" si="172"/>
        <v>6300</v>
      </c>
      <c r="N3696" s="1" t="str">
        <f t="shared" si="173"/>
        <v>Zug</v>
      </c>
      <c r="O3696" s="1" t="s">
        <v>24</v>
      </c>
      <c r="P3696" s="1" t="s">
        <v>6869</v>
      </c>
      <c r="Q3696" s="1" t="s">
        <v>21</v>
      </c>
      <c r="R3696" s="1" t="s">
        <v>22</v>
      </c>
      <c r="S3696" s="1" t="s">
        <v>22</v>
      </c>
      <c r="T3696" s="1" t="s">
        <v>6870</v>
      </c>
      <c r="U3696" s="1" t="s">
        <v>27</v>
      </c>
    </row>
    <row r="3697" spans="1:21" ht="15" x14ac:dyDescent="0.2">
      <c r="A3697" s="1" t="s">
        <v>16</v>
      </c>
      <c r="B3697" s="1" t="s">
        <v>64</v>
      </c>
      <c r="C3697" s="1" t="s">
        <v>2785</v>
      </c>
      <c r="D3697" s="1" t="s">
        <v>9954</v>
      </c>
      <c r="E3697" s="1" t="s">
        <v>7886</v>
      </c>
      <c r="F3697" s="1" t="s">
        <v>22</v>
      </c>
      <c r="G3697" s="2" t="str">
        <f t="shared" si="171"/>
        <v>Praxis Frauenmedizin Biel</v>
      </c>
      <c r="H3697" s="1" t="s">
        <v>7887</v>
      </c>
      <c r="I3697" s="1" t="str" cm="1">
        <f t="array" ref="I3697">IF(H3697="","",IF(COUNT(VALUE(MID(H3697,ROW($A$1:$A$100),1)))=0,H3697,TRIM(LEFT(H3697,MATCH(TRUE,ISNUMBER(VALUE(MID(H3697,ROW($A$1:$A$100),1))),0)-1))))</f>
        <v>Gartenstrasse</v>
      </c>
      <c r="J3697" s="1" t="str" cm="1">
        <f t="array" ref="J3697">IF(H3697="","",IF(COUNT(VALUE(MID(H3697,ROW($A$1:$A$100),1)))=0,"",RIGHT(H3697,LEN(H3697)-MATCH(TRUE,ISNUMBER(VALUE(MID(H3697,ROW($A$1:$A$100),1))),0)+1)))</f>
        <v>39</v>
      </c>
      <c r="K3697" s="1" t="s">
        <v>22</v>
      </c>
      <c r="L3697" s="1" t="s">
        <v>6763</v>
      </c>
      <c r="M3697" s="1" t="str">
        <f t="shared" si="172"/>
        <v>2503</v>
      </c>
      <c r="N3697" s="1" t="str">
        <f t="shared" si="173"/>
        <v>Biel/Bienne</v>
      </c>
      <c r="O3697" s="1" t="s">
        <v>24</v>
      </c>
      <c r="P3697" s="1" t="s">
        <v>9955</v>
      </c>
      <c r="Q3697" s="1" t="s">
        <v>21</v>
      </c>
      <c r="R3697" s="1" t="s">
        <v>22</v>
      </c>
      <c r="S3697" s="1" t="s">
        <v>22</v>
      </c>
      <c r="T3697" s="1" t="s">
        <v>9956</v>
      </c>
      <c r="U3697" s="1" t="s">
        <v>27</v>
      </c>
    </row>
    <row r="3698" spans="1:21" ht="15" x14ac:dyDescent="0.2">
      <c r="A3698" s="1" t="s">
        <v>73</v>
      </c>
      <c r="B3698" s="1" t="s">
        <v>64</v>
      </c>
      <c r="C3698" s="1" t="s">
        <v>2694</v>
      </c>
      <c r="D3698" s="1" t="s">
        <v>9944</v>
      </c>
      <c r="E3698" s="1" t="s">
        <v>9945</v>
      </c>
      <c r="F3698" s="1" t="s">
        <v>22</v>
      </c>
      <c r="G3698" s="2" t="str">
        <f t="shared" si="171"/>
        <v>Praxis Dr. Tomasi Peter</v>
      </c>
      <c r="H3698" s="1" t="s">
        <v>9946</v>
      </c>
      <c r="I3698" s="1" t="str" cm="1">
        <f t="array" ref="I3698">IF(H3698="","",IF(COUNT(VALUE(MID(H3698,ROW($A$1:$A$100),1)))=0,H3698,TRIM(LEFT(H3698,MATCH(TRUE,ISNUMBER(VALUE(MID(H3698,ROW($A$1:$A$100),1))),0)-1))))</f>
        <v>Blumenstrasse</v>
      </c>
      <c r="J3698" s="1" t="str" cm="1">
        <f t="array" ref="J3698">IF(H3698="","",IF(COUNT(VALUE(MID(H3698,ROW($A$1:$A$100),1)))=0,"",RIGHT(H3698,LEN(H3698)-MATCH(TRUE,ISNUMBER(VALUE(MID(H3698,ROW($A$1:$A$100),1))),0)+1)))</f>
        <v>8</v>
      </c>
      <c r="K3698" s="1" t="s">
        <v>22</v>
      </c>
      <c r="L3698" s="1" t="s">
        <v>740</v>
      </c>
      <c r="M3698" s="1" t="str">
        <f t="shared" si="172"/>
        <v>8820</v>
      </c>
      <c r="N3698" s="1" t="str">
        <f t="shared" si="173"/>
        <v>Wädenswil</v>
      </c>
      <c r="O3698" s="1" t="s">
        <v>24</v>
      </c>
      <c r="P3698" s="1" t="s">
        <v>9947</v>
      </c>
      <c r="Q3698" s="1" t="s">
        <v>128</v>
      </c>
      <c r="R3698" s="1" t="s">
        <v>22</v>
      </c>
      <c r="S3698" s="1" t="s">
        <v>22</v>
      </c>
      <c r="T3698" s="1" t="s">
        <v>9948</v>
      </c>
      <c r="U3698" s="1" t="s">
        <v>27</v>
      </c>
    </row>
    <row r="3699" spans="1:21" ht="15" x14ac:dyDescent="0.2">
      <c r="A3699" s="1" t="s">
        <v>16</v>
      </c>
      <c r="B3699" s="1" t="s">
        <v>64</v>
      </c>
      <c r="C3699" s="1" t="s">
        <v>4756</v>
      </c>
      <c r="D3699" s="1" t="s">
        <v>15246</v>
      </c>
      <c r="E3699" s="1" t="s">
        <v>11615</v>
      </c>
      <c r="F3699" s="1" t="s">
        <v>22</v>
      </c>
      <c r="G3699" s="2" t="str">
        <f t="shared" si="171"/>
        <v>Plenamed AG - Standort Untertor</v>
      </c>
      <c r="H3699" s="1" t="s">
        <v>11541</v>
      </c>
      <c r="I3699" s="1" t="str" cm="1">
        <f t="array" ref="I3699">IF(H3699="","",IF(COUNT(VALUE(MID(H3699,ROW($A$1:$A$100),1)))=0,H3699,TRIM(LEFT(H3699,MATCH(TRUE,ISNUMBER(VALUE(MID(H3699,ROW($A$1:$A$100),1))),0)-1))))</f>
        <v>Untertor</v>
      </c>
      <c r="J3699" s="1" t="str" cm="1">
        <f t="array" ref="J3699">IF(H3699="","",IF(COUNT(VALUE(MID(H3699,ROW($A$1:$A$100),1)))=0,"",RIGHT(H3699,LEN(H3699)-MATCH(TRUE,ISNUMBER(VALUE(MID(H3699,ROW($A$1:$A$100),1))),0)+1)))</f>
        <v>39</v>
      </c>
      <c r="K3699" s="1" t="s">
        <v>22</v>
      </c>
      <c r="L3699" s="1" t="s">
        <v>291</v>
      </c>
      <c r="M3699" s="1" t="str">
        <f t="shared" si="172"/>
        <v>8400</v>
      </c>
      <c r="N3699" s="1" t="str">
        <f t="shared" si="173"/>
        <v>Winterthur</v>
      </c>
      <c r="O3699" s="1" t="s">
        <v>24</v>
      </c>
      <c r="P3699" s="1" t="s">
        <v>15247</v>
      </c>
      <c r="Q3699" s="1" t="s">
        <v>128</v>
      </c>
      <c r="R3699" s="1" t="s">
        <v>22</v>
      </c>
      <c r="S3699" s="1" t="s">
        <v>22</v>
      </c>
      <c r="T3699" s="1" t="s">
        <v>15248</v>
      </c>
      <c r="U3699" s="1" t="s">
        <v>27</v>
      </c>
    </row>
    <row r="3700" spans="1:21" ht="30" x14ac:dyDescent="0.2">
      <c r="A3700" s="1" t="s">
        <v>16</v>
      </c>
      <c r="B3700" s="1" t="s">
        <v>64</v>
      </c>
      <c r="C3700" s="1" t="s">
        <v>2255</v>
      </c>
      <c r="D3700" s="1" t="s">
        <v>3797</v>
      </c>
      <c r="E3700" s="1" t="s">
        <v>1148</v>
      </c>
      <c r="F3700" s="1" t="s">
        <v>1149</v>
      </c>
      <c r="G3700" s="2" t="str">
        <f t="shared" si="171"/>
        <v>Ärztezentrum Seefeld
_x000D_Brust-Zentrum AG - Seefeld</v>
      </c>
      <c r="H3700" s="1" t="s">
        <v>326</v>
      </c>
      <c r="I3700" s="1" t="str" cm="1">
        <f t="array" ref="I3700">IF(H3700="","",IF(COUNT(VALUE(MID(H3700,ROW($A$1:$A$100),1)))=0,H3700,TRIM(LEFT(H3700,MATCH(TRUE,ISNUMBER(VALUE(MID(H3700,ROW($A$1:$A$100),1))),0)-1))))</f>
        <v>Seefeldstrasse</v>
      </c>
      <c r="J3700" s="1" t="str" cm="1">
        <f t="array" ref="J3700">IF(H3700="","",IF(COUNT(VALUE(MID(H3700,ROW($A$1:$A$100),1)))=0,"",RIGHT(H3700,LEN(H3700)-MATCH(TRUE,ISNUMBER(VALUE(MID(H3700,ROW($A$1:$A$100),1))),0)+1)))</f>
        <v>214</v>
      </c>
      <c r="K3700" s="1" t="s">
        <v>22</v>
      </c>
      <c r="L3700" s="1" t="s">
        <v>327</v>
      </c>
      <c r="M3700" s="1" t="str">
        <f t="shared" si="172"/>
        <v>8008</v>
      </c>
      <c r="N3700" s="1" t="str">
        <f t="shared" si="173"/>
        <v>Zürich</v>
      </c>
      <c r="O3700" s="1" t="s">
        <v>24</v>
      </c>
      <c r="P3700" s="1" t="s">
        <v>3798</v>
      </c>
      <c r="Q3700" s="1" t="s">
        <v>21</v>
      </c>
      <c r="R3700" s="1" t="s">
        <v>22</v>
      </c>
      <c r="S3700" s="1" t="s">
        <v>22</v>
      </c>
      <c r="T3700" s="1" t="s">
        <v>3799</v>
      </c>
      <c r="U3700" s="1" t="s">
        <v>27</v>
      </c>
    </row>
    <row r="3701" spans="1:21" ht="15" x14ac:dyDescent="0.2">
      <c r="A3701" s="1" t="s">
        <v>73</v>
      </c>
      <c r="B3701" s="1" t="s">
        <v>64</v>
      </c>
      <c r="C3701" s="1" t="s">
        <v>5205</v>
      </c>
      <c r="D3701" s="1" t="s">
        <v>5206</v>
      </c>
      <c r="E3701" s="1" t="s">
        <v>5207</v>
      </c>
      <c r="F3701" s="1" t="s">
        <v>22</v>
      </c>
      <c r="G3701" s="2" t="str">
        <f t="shared" si="171"/>
        <v>Praxis Linde</v>
      </c>
      <c r="H3701" s="1" t="s">
        <v>5208</v>
      </c>
      <c r="I3701" s="1" t="str" cm="1">
        <f t="array" ref="I3701">IF(H3701="","",IF(COUNT(VALUE(MID(H3701,ROW($A$1:$A$100),1)))=0,H3701,TRIM(LEFT(H3701,MATCH(TRUE,ISNUMBER(VALUE(MID(H3701,ROW($A$1:$A$100),1))),0)-1))))</f>
        <v>Hauptstrasse</v>
      </c>
      <c r="J3701" s="1" t="str" cm="1">
        <f t="array" ref="J3701">IF(H3701="","",IF(COUNT(VALUE(MID(H3701,ROW($A$1:$A$100),1)))=0,"",RIGHT(H3701,LEN(H3701)-MATCH(TRUE,ISNUMBER(VALUE(MID(H3701,ROW($A$1:$A$100),1))),0)+1)))</f>
        <v>16</v>
      </c>
      <c r="K3701" s="1" t="s">
        <v>22</v>
      </c>
      <c r="L3701" s="1" t="s">
        <v>5209</v>
      </c>
      <c r="M3701" s="1" t="str">
        <f t="shared" si="172"/>
        <v>9555</v>
      </c>
      <c r="N3701" s="1" t="str">
        <f t="shared" si="173"/>
        <v>Tobel</v>
      </c>
      <c r="O3701" s="1" t="s">
        <v>24</v>
      </c>
      <c r="P3701" s="1" t="s">
        <v>5210</v>
      </c>
      <c r="Q3701" s="1" t="s">
        <v>128</v>
      </c>
      <c r="R3701" s="1" t="s">
        <v>22</v>
      </c>
      <c r="S3701" s="1" t="s">
        <v>22</v>
      </c>
      <c r="T3701" s="1" t="s">
        <v>5211</v>
      </c>
      <c r="U3701" s="1" t="s">
        <v>27</v>
      </c>
    </row>
    <row r="3702" spans="1:21" ht="30" x14ac:dyDescent="0.2">
      <c r="A3702" s="1" t="s">
        <v>16</v>
      </c>
      <c r="B3702" s="1" t="s">
        <v>17</v>
      </c>
      <c r="C3702" s="1" t="s">
        <v>15413</v>
      </c>
      <c r="D3702" s="1" t="s">
        <v>15414</v>
      </c>
      <c r="E3702" s="1" t="s">
        <v>3269</v>
      </c>
      <c r="F3702" s="1" t="s">
        <v>3270</v>
      </c>
      <c r="G3702" s="2" t="str">
        <f t="shared" si="171"/>
        <v>ifa Institut für Arbeitsmedizin
_x000D_Frauenarztpraxis</v>
      </c>
      <c r="H3702" s="1" t="s">
        <v>3271</v>
      </c>
      <c r="I3702" s="1" t="str" cm="1">
        <f t="array" ref="I3702">IF(H3702="","",IF(COUNT(VALUE(MID(H3702,ROW($A$1:$A$100),1)))=0,H3702,TRIM(LEFT(H3702,MATCH(TRUE,ISNUMBER(VALUE(MID(H3702,ROW($A$1:$A$100),1))),0)-1))))</f>
        <v>Kreuzweg</v>
      </c>
      <c r="J3702" s="1" t="str" cm="1">
        <f t="array" ref="J3702">IF(H3702="","",IF(COUNT(VALUE(MID(H3702,ROW($A$1:$A$100),1)))=0,"",RIGHT(H3702,LEN(H3702)-MATCH(TRUE,ISNUMBER(VALUE(MID(H3702,ROW($A$1:$A$100),1))),0)+1)))</f>
        <v>3</v>
      </c>
      <c r="K3702" s="1" t="s">
        <v>22</v>
      </c>
      <c r="L3702" s="1" t="s">
        <v>3272</v>
      </c>
      <c r="M3702" s="1" t="str">
        <f t="shared" si="172"/>
        <v>5400</v>
      </c>
      <c r="N3702" s="1" t="str">
        <f t="shared" si="173"/>
        <v>Baden</v>
      </c>
      <c r="O3702" s="1" t="s">
        <v>24</v>
      </c>
      <c r="P3702" s="1" t="s">
        <v>15415</v>
      </c>
      <c r="Q3702" s="1" t="s">
        <v>21</v>
      </c>
      <c r="R3702" s="1" t="s">
        <v>22</v>
      </c>
      <c r="S3702" s="1" t="s">
        <v>22</v>
      </c>
      <c r="T3702" s="1" t="s">
        <v>15416</v>
      </c>
      <c r="U3702" s="1" t="s">
        <v>27</v>
      </c>
    </row>
    <row r="3703" spans="1:21" ht="15" x14ac:dyDescent="0.2">
      <c r="A3703" s="1" t="s">
        <v>16</v>
      </c>
      <c r="B3703" s="1" t="s">
        <v>64</v>
      </c>
      <c r="C3703" s="1" t="s">
        <v>2261</v>
      </c>
      <c r="D3703" s="1" t="s">
        <v>9963</v>
      </c>
      <c r="E3703" s="1" t="s">
        <v>1942</v>
      </c>
      <c r="F3703" s="1" t="s">
        <v>22</v>
      </c>
      <c r="G3703" s="2" t="str">
        <f t="shared" si="171"/>
        <v>Arztpraxis Topal AG</v>
      </c>
      <c r="H3703" s="1" t="s">
        <v>1943</v>
      </c>
      <c r="I3703" s="1" t="str" cm="1">
        <f t="array" ref="I3703">IF(H3703="","",IF(COUNT(VALUE(MID(H3703,ROW($A$1:$A$100),1)))=0,H3703,TRIM(LEFT(H3703,MATCH(TRUE,ISNUMBER(VALUE(MID(H3703,ROW($A$1:$A$100),1))),0)-1))))</f>
        <v>Kreuzplatz</v>
      </c>
      <c r="J3703" s="1" t="str" cm="1">
        <f t="array" ref="J3703">IF(H3703="","",IF(COUNT(VALUE(MID(H3703,ROW($A$1:$A$100),1)))=0,"",RIGHT(H3703,LEN(H3703)-MATCH(TRUE,ISNUMBER(VALUE(MID(H3703,ROW($A$1:$A$100),1))),0)+1)))</f>
        <v>2</v>
      </c>
      <c r="K3703" s="1" t="s">
        <v>22</v>
      </c>
      <c r="L3703" s="1" t="s">
        <v>260</v>
      </c>
      <c r="M3703" s="1" t="str">
        <f t="shared" si="172"/>
        <v>8032</v>
      </c>
      <c r="N3703" s="1" t="str">
        <f t="shared" si="173"/>
        <v>Zürich</v>
      </c>
      <c r="O3703" s="1" t="s">
        <v>24</v>
      </c>
      <c r="P3703" s="1" t="s">
        <v>9964</v>
      </c>
      <c r="Q3703" s="1" t="s">
        <v>21</v>
      </c>
      <c r="R3703" s="1" t="s">
        <v>22</v>
      </c>
      <c r="S3703" s="1" t="s">
        <v>22</v>
      </c>
      <c r="T3703" s="1" t="s">
        <v>9965</v>
      </c>
      <c r="U3703" s="1" t="s">
        <v>27</v>
      </c>
    </row>
    <row r="3704" spans="1:21" ht="15" x14ac:dyDescent="0.2">
      <c r="A3704" s="1" t="s">
        <v>73</v>
      </c>
      <c r="B3704" s="1" t="s">
        <v>64</v>
      </c>
      <c r="C3704" s="1" t="s">
        <v>9957</v>
      </c>
      <c r="D3704" s="1" t="s">
        <v>9958</v>
      </c>
      <c r="E3704" s="1" t="s">
        <v>9959</v>
      </c>
      <c r="F3704" s="1" t="s">
        <v>22</v>
      </c>
      <c r="G3704" s="2" t="str">
        <f t="shared" si="171"/>
        <v>Praxis Dr. Toppler Stefan Samuel</v>
      </c>
      <c r="H3704" s="1" t="s">
        <v>9960</v>
      </c>
      <c r="I3704" s="1" t="str" cm="1">
        <f t="array" ref="I3704">IF(H3704="","",IF(COUNT(VALUE(MID(H3704,ROW($A$1:$A$100),1)))=0,H3704,TRIM(LEFT(H3704,MATCH(TRUE,ISNUMBER(VALUE(MID(H3704,ROW($A$1:$A$100),1))),0)-1))))</f>
        <v>Obstgartenstrasse</v>
      </c>
      <c r="J3704" s="1" t="str" cm="1">
        <f t="array" ref="J3704">IF(H3704="","",IF(COUNT(VALUE(MID(H3704,ROW($A$1:$A$100),1)))=0,"",RIGHT(H3704,LEN(H3704)-MATCH(TRUE,ISNUMBER(VALUE(MID(H3704,ROW($A$1:$A$100),1))),0)+1)))</f>
        <v>1</v>
      </c>
      <c r="K3704" s="1" t="s">
        <v>22</v>
      </c>
      <c r="L3704" s="1" t="s">
        <v>1455</v>
      </c>
      <c r="M3704" s="1" t="str">
        <f t="shared" si="172"/>
        <v>8910</v>
      </c>
      <c r="N3704" s="1" t="str">
        <f t="shared" si="173"/>
        <v>Affoltern am Albis</v>
      </c>
      <c r="O3704" s="1" t="s">
        <v>24</v>
      </c>
      <c r="P3704" s="1" t="s">
        <v>9961</v>
      </c>
      <c r="Q3704" s="1" t="s">
        <v>128</v>
      </c>
      <c r="R3704" s="1" t="s">
        <v>22</v>
      </c>
      <c r="S3704" s="1" t="s">
        <v>22</v>
      </c>
      <c r="T3704" s="1" t="s">
        <v>9962</v>
      </c>
      <c r="U3704" s="1" t="s">
        <v>27</v>
      </c>
    </row>
    <row r="3705" spans="1:21" ht="15" x14ac:dyDescent="0.2">
      <c r="A3705" s="1" t="s">
        <v>16</v>
      </c>
      <c r="B3705" s="1" t="s">
        <v>900</v>
      </c>
      <c r="C3705" s="1" t="s">
        <v>2305</v>
      </c>
      <c r="D3705" s="1" t="s">
        <v>2306</v>
      </c>
      <c r="E3705" s="1" t="s">
        <v>2307</v>
      </c>
      <c r="F3705" s="1" t="s">
        <v>22</v>
      </c>
      <c r="G3705" s="2" t="str">
        <f t="shared" si="171"/>
        <v>Hausarztpraxis Schmiede Wiedikon</v>
      </c>
      <c r="H3705" s="1" t="s">
        <v>2308</v>
      </c>
      <c r="I3705" s="1" t="str" cm="1">
        <f t="array" ref="I3705">IF(H3705="","",IF(COUNT(VALUE(MID(H3705,ROW($A$1:$A$100),1)))=0,H3705,TRIM(LEFT(H3705,MATCH(TRUE,ISNUMBER(VALUE(MID(H3705,ROW($A$1:$A$100),1))),0)-1))))</f>
        <v>Birmensdorferstrasse</v>
      </c>
      <c r="J3705" s="1" t="str" cm="1">
        <f t="array" ref="J3705">IF(H3705="","",IF(COUNT(VALUE(MID(H3705,ROW($A$1:$A$100),1)))=0,"",RIGHT(H3705,LEN(H3705)-MATCH(TRUE,ISNUMBER(VALUE(MID(H3705,ROW($A$1:$A$100),1))),0)+1)))</f>
        <v>126</v>
      </c>
      <c r="K3705" s="1" t="s">
        <v>22</v>
      </c>
      <c r="L3705" s="1" t="s">
        <v>1557</v>
      </c>
      <c r="M3705" s="1" t="str">
        <f t="shared" si="172"/>
        <v>8003</v>
      </c>
      <c r="N3705" s="1" t="str">
        <f t="shared" si="173"/>
        <v>Zürich</v>
      </c>
      <c r="O3705" s="1" t="s">
        <v>24</v>
      </c>
      <c r="P3705" s="1" t="s">
        <v>2309</v>
      </c>
      <c r="Q3705" s="1" t="s">
        <v>80</v>
      </c>
      <c r="R3705" s="1" t="s">
        <v>22</v>
      </c>
      <c r="S3705" s="1" t="s">
        <v>22</v>
      </c>
      <c r="T3705" s="1" t="s">
        <v>2310</v>
      </c>
      <c r="U3705" s="1" t="s">
        <v>27</v>
      </c>
    </row>
    <row r="3706" spans="1:21" ht="15" x14ac:dyDescent="0.2">
      <c r="A3706" s="1" t="s">
        <v>73</v>
      </c>
      <c r="B3706" s="1" t="s">
        <v>64</v>
      </c>
      <c r="C3706" s="1" t="s">
        <v>9966</v>
      </c>
      <c r="D3706" s="1" t="s">
        <v>9967</v>
      </c>
      <c r="E3706" s="1" t="s">
        <v>9968</v>
      </c>
      <c r="F3706" s="1" t="s">
        <v>22</v>
      </c>
      <c r="G3706" s="2" t="str">
        <f t="shared" si="171"/>
        <v>Praxis Dr. Torriani Ricardo</v>
      </c>
      <c r="H3706" s="1" t="s">
        <v>9969</v>
      </c>
      <c r="I3706" s="1" t="str" cm="1">
        <f t="array" ref="I3706">IF(H3706="","",IF(COUNT(VALUE(MID(H3706,ROW($A$1:$A$100),1)))=0,H3706,TRIM(LEFT(H3706,MATCH(TRUE,ISNUMBER(VALUE(MID(H3706,ROW($A$1:$A$100),1))),0)-1))))</f>
        <v>Stadthausstrasse</v>
      </c>
      <c r="J3706" s="1" t="str" cm="1">
        <f t="array" ref="J3706">IF(H3706="","",IF(COUNT(VALUE(MID(H3706,ROW($A$1:$A$100),1)))=0,"",RIGHT(H3706,LEN(H3706)-MATCH(TRUE,ISNUMBER(VALUE(MID(H3706,ROW($A$1:$A$100),1))),0)+1)))</f>
        <v>125/127</v>
      </c>
      <c r="K3706" s="1" t="s">
        <v>22</v>
      </c>
      <c r="L3706" s="1" t="s">
        <v>291</v>
      </c>
      <c r="M3706" s="1" t="str">
        <f t="shared" si="172"/>
        <v>8400</v>
      </c>
      <c r="N3706" s="1" t="str">
        <f t="shared" si="173"/>
        <v>Winterthur</v>
      </c>
      <c r="O3706" s="1" t="s">
        <v>24</v>
      </c>
      <c r="P3706" s="1" t="s">
        <v>9970</v>
      </c>
      <c r="Q3706" s="1" t="s">
        <v>128</v>
      </c>
      <c r="R3706" s="1" t="s">
        <v>22</v>
      </c>
      <c r="S3706" s="1" t="s">
        <v>22</v>
      </c>
      <c r="T3706" s="1" t="s">
        <v>9971</v>
      </c>
      <c r="U3706" s="1" t="s">
        <v>27</v>
      </c>
    </row>
    <row r="3707" spans="1:21" ht="30" x14ac:dyDescent="0.2">
      <c r="A3707" s="1" t="s">
        <v>16</v>
      </c>
      <c r="B3707" s="1" t="s">
        <v>17</v>
      </c>
      <c r="C3707" s="1" t="s">
        <v>145</v>
      </c>
      <c r="D3707" s="1" t="s">
        <v>4255</v>
      </c>
      <c r="E3707" s="1" t="s">
        <v>3235</v>
      </c>
      <c r="F3707" s="1" t="s">
        <v>1724</v>
      </c>
      <c r="G3707" s="2" t="str">
        <f t="shared" si="171"/>
        <v>Solothurner Spitäler AG
_x000D_Gynäkologie</v>
      </c>
      <c r="H3707" s="1" t="s">
        <v>3236</v>
      </c>
      <c r="I3707" s="1" t="str" cm="1">
        <f t="array" ref="I3707">IF(H3707="","",IF(COUNT(VALUE(MID(H3707,ROW($A$1:$A$100),1)))=0,H3707,TRIM(LEFT(H3707,MATCH(TRUE,ISNUMBER(VALUE(MID(H3707,ROW($A$1:$A$100),1))),0)-1))))</f>
        <v>Schöngrünstrasse</v>
      </c>
      <c r="J3707" s="1" t="str" cm="1">
        <f t="array" ref="J3707">IF(H3707="","",IF(COUNT(VALUE(MID(H3707,ROW($A$1:$A$100),1)))=0,"",RIGHT(H3707,LEN(H3707)-MATCH(TRUE,ISNUMBER(VALUE(MID(H3707,ROW($A$1:$A$100),1))),0)+1)))</f>
        <v>42</v>
      </c>
      <c r="K3707" s="1" t="s">
        <v>22</v>
      </c>
      <c r="L3707" s="1" t="s">
        <v>395</v>
      </c>
      <c r="M3707" s="1" t="str">
        <f t="shared" si="172"/>
        <v>4500</v>
      </c>
      <c r="N3707" s="1" t="str">
        <f t="shared" si="173"/>
        <v>Solothurn</v>
      </c>
      <c r="O3707" s="1" t="s">
        <v>24</v>
      </c>
      <c r="P3707" s="1" t="s">
        <v>4256</v>
      </c>
      <c r="Q3707" s="1" t="s">
        <v>21</v>
      </c>
      <c r="R3707" s="1" t="s">
        <v>22</v>
      </c>
      <c r="S3707" s="1" t="s">
        <v>22</v>
      </c>
      <c r="T3707" s="1" t="s">
        <v>4257</v>
      </c>
      <c r="U3707" s="1" t="s">
        <v>27</v>
      </c>
    </row>
    <row r="3708" spans="1:21" ht="15" x14ac:dyDescent="0.2">
      <c r="A3708" s="1" t="s">
        <v>16</v>
      </c>
      <c r="B3708" s="1" t="s">
        <v>64</v>
      </c>
      <c r="C3708" s="1" t="s">
        <v>1820</v>
      </c>
      <c r="D3708" s="1" t="s">
        <v>14545</v>
      </c>
      <c r="E3708" s="1" t="s">
        <v>14546</v>
      </c>
      <c r="F3708" s="1" t="s">
        <v>22</v>
      </c>
      <c r="G3708" s="2" t="str">
        <f t="shared" si="171"/>
        <v>Frauenpraxis unter dem Gonzen</v>
      </c>
      <c r="H3708" s="1" t="s">
        <v>14547</v>
      </c>
      <c r="I3708" s="1" t="str" cm="1">
        <f t="array" ref="I3708">IF(H3708="","",IF(COUNT(VALUE(MID(H3708,ROW($A$1:$A$100),1)))=0,H3708,TRIM(LEFT(H3708,MATCH(TRUE,ISNUMBER(VALUE(MID(H3708,ROW($A$1:$A$100),1))),0)-1))))</f>
        <v>Grossfeldstrasse</v>
      </c>
      <c r="J3708" s="1" t="str" cm="1">
        <f t="array" ref="J3708">IF(H3708="","",IF(COUNT(VALUE(MID(H3708,ROW($A$1:$A$100),1)))=0,"",RIGHT(H3708,LEN(H3708)-MATCH(TRUE,ISNUMBER(VALUE(MID(H3708,ROW($A$1:$A$100),1))),0)+1)))</f>
        <v>45</v>
      </c>
      <c r="K3708" s="1" t="s">
        <v>22</v>
      </c>
      <c r="L3708" s="1" t="s">
        <v>4150</v>
      </c>
      <c r="M3708" s="1" t="str">
        <f t="shared" si="172"/>
        <v>7320</v>
      </c>
      <c r="N3708" s="1" t="str">
        <f t="shared" si="173"/>
        <v>Sargans</v>
      </c>
      <c r="O3708" s="1" t="s">
        <v>24</v>
      </c>
      <c r="P3708" s="1" t="s">
        <v>14548</v>
      </c>
      <c r="Q3708" s="1" t="s">
        <v>21</v>
      </c>
      <c r="R3708" s="1" t="s">
        <v>22</v>
      </c>
      <c r="S3708" s="1" t="s">
        <v>22</v>
      </c>
      <c r="T3708" s="1" t="s">
        <v>14549</v>
      </c>
      <c r="U3708" s="1" t="s">
        <v>27</v>
      </c>
    </row>
    <row r="3709" spans="1:21" ht="15" x14ac:dyDescent="0.2">
      <c r="A3709" s="1" t="s">
        <v>73</v>
      </c>
      <c r="B3709" s="1" t="s">
        <v>64</v>
      </c>
      <c r="C3709" s="1" t="s">
        <v>2694</v>
      </c>
      <c r="D3709" s="1" t="s">
        <v>1652</v>
      </c>
      <c r="E3709" s="1" t="s">
        <v>8490</v>
      </c>
      <c r="F3709" s="1" t="s">
        <v>22</v>
      </c>
      <c r="G3709" s="2" t="str">
        <f t="shared" si="171"/>
        <v>Frauenarztpraxis Dr. Toth Peter</v>
      </c>
      <c r="H3709" s="1" t="s">
        <v>8491</v>
      </c>
      <c r="I3709" s="1" t="str" cm="1">
        <f t="array" ref="I3709">IF(H3709="","",IF(COUNT(VALUE(MID(H3709,ROW($A$1:$A$100),1)))=0,H3709,TRIM(LEFT(H3709,MATCH(TRUE,ISNUMBER(VALUE(MID(H3709,ROW($A$1:$A$100),1))),0)-1))))</f>
        <v>Gartenstadt</v>
      </c>
      <c r="J3709" s="1" t="str" cm="1">
        <f t="array" ref="J3709">IF(H3709="","",IF(COUNT(VALUE(MID(H3709,ROW($A$1:$A$100),1)))=0,"",RIGHT(H3709,LEN(H3709)-MATCH(TRUE,ISNUMBER(VALUE(MID(H3709,ROW($A$1:$A$100),1))),0)+1)))</f>
        <v>2</v>
      </c>
      <c r="K3709" s="1" t="s">
        <v>22</v>
      </c>
      <c r="L3709" s="1" t="s">
        <v>834</v>
      </c>
      <c r="M3709" s="1" t="str">
        <f t="shared" si="172"/>
        <v>6300</v>
      </c>
      <c r="N3709" s="1" t="str">
        <f t="shared" si="173"/>
        <v>Zug</v>
      </c>
      <c r="O3709" s="1" t="s">
        <v>24</v>
      </c>
      <c r="P3709" s="1" t="s">
        <v>8492</v>
      </c>
      <c r="Q3709" s="1" t="s">
        <v>21</v>
      </c>
      <c r="R3709" s="1" t="s">
        <v>22</v>
      </c>
      <c r="S3709" s="1" t="s">
        <v>22</v>
      </c>
      <c r="T3709" s="1" t="s">
        <v>8493</v>
      </c>
      <c r="U3709" s="1" t="s">
        <v>27</v>
      </c>
    </row>
    <row r="3710" spans="1:21" ht="30" x14ac:dyDescent="0.2">
      <c r="A3710" s="1" t="s">
        <v>16</v>
      </c>
      <c r="B3710" s="1" t="s">
        <v>900</v>
      </c>
      <c r="C3710" s="1" t="s">
        <v>1651</v>
      </c>
      <c r="D3710" s="1" t="s">
        <v>1652</v>
      </c>
      <c r="E3710" s="1" t="s">
        <v>67</v>
      </c>
      <c r="F3710" s="1" t="s">
        <v>68</v>
      </c>
      <c r="G3710" s="2" t="str">
        <f t="shared" si="171"/>
        <v>Kantonsspital Winterthur
_x000D_Klinik für Geburtshilfe und Gyn.</v>
      </c>
      <c r="H3710" s="1" t="s">
        <v>22</v>
      </c>
      <c r="I3710" s="1" t="str" cm="1">
        <f t="array" ref="I3710">IF(H3710="","",IF(COUNT(VALUE(MID(H3710,ROW($A$1:$A$100),1)))=0,H3710,TRIM(LEFT(H3710,MATCH(TRUE,ISNUMBER(VALUE(MID(H3710,ROW($A$1:$A$100),1))),0)-1))))</f>
        <v/>
      </c>
      <c r="J3710" s="1" t="str" cm="1">
        <f t="array" ref="J3710">IF(H3710="","",IF(COUNT(VALUE(MID(H3710,ROW($A$1:$A$100),1)))=0,"",RIGHT(H3710,LEN(H3710)-MATCH(TRUE,ISNUMBER(VALUE(MID(H3710,ROW($A$1:$A$100),1))),0)+1)))</f>
        <v/>
      </c>
      <c r="K3710" s="1" t="s">
        <v>69</v>
      </c>
      <c r="L3710" s="1" t="s">
        <v>70</v>
      </c>
      <c r="M3710" s="1" t="str">
        <f t="shared" si="172"/>
        <v>8401</v>
      </c>
      <c r="N3710" s="1" t="str">
        <f t="shared" si="173"/>
        <v>Winterthur</v>
      </c>
      <c r="O3710" s="1" t="s">
        <v>24</v>
      </c>
      <c r="P3710" s="1" t="s">
        <v>1653</v>
      </c>
      <c r="Q3710" s="1" t="s">
        <v>21</v>
      </c>
      <c r="R3710" s="1" t="s">
        <v>22</v>
      </c>
      <c r="S3710" s="1" t="s">
        <v>22</v>
      </c>
      <c r="T3710" s="1" t="s">
        <v>1654</v>
      </c>
      <c r="U3710" s="1" t="s">
        <v>27</v>
      </c>
    </row>
    <row r="3711" spans="1:21" ht="30" x14ac:dyDescent="0.2">
      <c r="A3711" s="1" t="s">
        <v>16</v>
      </c>
      <c r="B3711" s="1" t="s">
        <v>17</v>
      </c>
      <c r="C3711" s="1" t="s">
        <v>16373</v>
      </c>
      <c r="D3711" s="1" t="s">
        <v>16374</v>
      </c>
      <c r="E3711" s="1" t="s">
        <v>1888</v>
      </c>
      <c r="F3711" s="1" t="s">
        <v>1889</v>
      </c>
      <c r="G3711" s="2" t="str">
        <f t="shared" si="171"/>
        <v>Kantonsspital Schaffhausen
_x000D_Klinik Frauen und Kinder</v>
      </c>
      <c r="H3711" s="1" t="s">
        <v>1890</v>
      </c>
      <c r="I3711" s="1" t="str" cm="1">
        <f t="array" ref="I3711">IF(H3711="","",IF(COUNT(VALUE(MID(H3711,ROW($A$1:$A$100),1)))=0,H3711,TRIM(LEFT(H3711,MATCH(TRUE,ISNUMBER(VALUE(MID(H3711,ROW($A$1:$A$100),1))),0)-1))))</f>
        <v>Geissbergstrasse</v>
      </c>
      <c r="J3711" s="1" t="str" cm="1">
        <f t="array" ref="J3711">IF(H3711="","",IF(COUNT(VALUE(MID(H3711,ROW($A$1:$A$100),1)))=0,"",RIGHT(H3711,LEN(H3711)-MATCH(TRUE,ISNUMBER(VALUE(MID(H3711,ROW($A$1:$A$100),1))),0)+1)))</f>
        <v>81</v>
      </c>
      <c r="K3711" s="1" t="s">
        <v>22</v>
      </c>
      <c r="L3711" s="1" t="s">
        <v>1891</v>
      </c>
      <c r="M3711" s="1" t="str">
        <f t="shared" si="172"/>
        <v>8208</v>
      </c>
      <c r="N3711" s="1" t="str">
        <f t="shared" si="173"/>
        <v>Schaffhausen</v>
      </c>
      <c r="O3711" s="1" t="s">
        <v>24</v>
      </c>
      <c r="P3711" s="1" t="s">
        <v>16375</v>
      </c>
      <c r="Q3711" s="1" t="s">
        <v>21</v>
      </c>
      <c r="R3711" s="1" t="s">
        <v>22</v>
      </c>
      <c r="S3711" s="1" t="s">
        <v>22</v>
      </c>
      <c r="T3711" s="1" t="s">
        <v>16376</v>
      </c>
      <c r="U3711" s="1" t="s">
        <v>27</v>
      </c>
    </row>
    <row r="3712" spans="1:21" ht="15" x14ac:dyDescent="0.2">
      <c r="A3712" s="1" t="s">
        <v>73</v>
      </c>
      <c r="B3712" s="1" t="s">
        <v>17</v>
      </c>
      <c r="C3712" s="1" t="s">
        <v>14710</v>
      </c>
      <c r="D3712" s="1" t="s">
        <v>14711</v>
      </c>
      <c r="E3712" s="1" t="s">
        <v>1608</v>
      </c>
      <c r="F3712" s="1" t="s">
        <v>22</v>
      </c>
      <c r="G3712" s="2" t="str">
        <f t="shared" si="171"/>
        <v>mediX Praxis schwamendingen</v>
      </c>
      <c r="H3712" s="1" t="s">
        <v>1609</v>
      </c>
      <c r="I3712" s="1" t="str" cm="1">
        <f t="array" ref="I3712">IF(H3712="","",IF(COUNT(VALUE(MID(H3712,ROW($A$1:$A$100),1)))=0,H3712,TRIM(LEFT(H3712,MATCH(TRUE,ISNUMBER(VALUE(MID(H3712,ROW($A$1:$A$100),1))),0)-1))))</f>
        <v>Mattenhof</v>
      </c>
      <c r="J3712" s="1" t="str" cm="1">
        <f t="array" ref="J3712">IF(H3712="","",IF(COUNT(VALUE(MID(H3712,ROW($A$1:$A$100),1)))=0,"",RIGHT(H3712,LEN(H3712)-MATCH(TRUE,ISNUMBER(VALUE(MID(H3712,ROW($A$1:$A$100),1))),0)+1)))</f>
        <v>2</v>
      </c>
      <c r="K3712" s="1" t="s">
        <v>22</v>
      </c>
      <c r="L3712" s="1" t="s">
        <v>1610</v>
      </c>
      <c r="M3712" s="1" t="str">
        <f t="shared" si="172"/>
        <v>8051</v>
      </c>
      <c r="N3712" s="1" t="str">
        <f t="shared" si="173"/>
        <v>Zürich</v>
      </c>
      <c r="O3712" s="1" t="s">
        <v>24</v>
      </c>
      <c r="P3712" s="1" t="s">
        <v>14712</v>
      </c>
      <c r="Q3712" s="1" t="s">
        <v>128</v>
      </c>
      <c r="R3712" s="1" t="s">
        <v>297</v>
      </c>
      <c r="S3712" s="1" t="s">
        <v>22</v>
      </c>
      <c r="T3712" s="1" t="s">
        <v>14713</v>
      </c>
      <c r="U3712" s="1" t="s">
        <v>27</v>
      </c>
    </row>
    <row r="3713" spans="1:21" ht="15" x14ac:dyDescent="0.2">
      <c r="A3713" s="1" t="s">
        <v>73</v>
      </c>
      <c r="B3713" s="1" t="s">
        <v>64</v>
      </c>
      <c r="C3713" s="1" t="s">
        <v>411</v>
      </c>
      <c r="D3713" s="1" t="s">
        <v>9982</v>
      </c>
      <c r="E3713" s="1" t="s">
        <v>6368</v>
      </c>
      <c r="F3713" s="1" t="s">
        <v>22</v>
      </c>
      <c r="G3713" s="2" t="str">
        <f t="shared" si="171"/>
        <v>wollimed ag</v>
      </c>
      <c r="H3713" s="1" t="s">
        <v>6369</v>
      </c>
      <c r="I3713" s="1" t="str" cm="1">
        <f t="array" ref="I3713">IF(H3713="","",IF(COUNT(VALUE(MID(H3713,ROW($A$1:$A$100),1)))=0,H3713,TRIM(LEFT(H3713,MATCH(TRUE,ISNUMBER(VALUE(MID(H3713,ROW($A$1:$A$100),1))),0)-1))))</f>
        <v>Tannenrauchstrasse</v>
      </c>
      <c r="J3713" s="1" t="str" cm="1">
        <f t="array" ref="J3713">IF(H3713="","",IF(COUNT(VALUE(MID(H3713,ROW($A$1:$A$100),1)))=0,"",RIGHT(H3713,LEN(H3713)-MATCH(TRUE,ISNUMBER(VALUE(MID(H3713,ROW($A$1:$A$100),1))),0)+1)))</f>
        <v>88 / 90</v>
      </c>
      <c r="K3713" s="1" t="s">
        <v>22</v>
      </c>
      <c r="L3713" s="1" t="s">
        <v>334</v>
      </c>
      <c r="M3713" s="1" t="str">
        <f t="shared" si="172"/>
        <v>8038</v>
      </c>
      <c r="N3713" s="1" t="str">
        <f t="shared" si="173"/>
        <v>Zürich</v>
      </c>
      <c r="O3713" s="1" t="s">
        <v>24</v>
      </c>
      <c r="P3713" s="1" t="s">
        <v>9983</v>
      </c>
      <c r="Q3713" s="1" t="s">
        <v>128</v>
      </c>
      <c r="R3713" s="1" t="s">
        <v>22</v>
      </c>
      <c r="S3713" s="1" t="s">
        <v>22</v>
      </c>
      <c r="T3713" s="1" t="s">
        <v>9984</v>
      </c>
      <c r="U3713" s="1" t="s">
        <v>27</v>
      </c>
    </row>
    <row r="3714" spans="1:21" ht="15" x14ac:dyDescent="0.2">
      <c r="A3714" s="1" t="s">
        <v>73</v>
      </c>
      <c r="B3714" s="1" t="s">
        <v>17</v>
      </c>
      <c r="C3714" s="1" t="s">
        <v>6067</v>
      </c>
      <c r="D3714" s="1" t="s">
        <v>9985</v>
      </c>
      <c r="E3714" s="1" t="s">
        <v>1659</v>
      </c>
      <c r="F3714" s="1" t="s">
        <v>22</v>
      </c>
      <c r="G3714" s="2" t="str">
        <f t="shared" ref="G3714:G3777" si="174">IF(F3714="",E3714,E3714 &amp; CHAR(10) &amp; CHAR(13) &amp; F3714)</f>
        <v>AMC Airport Medical Center AG</v>
      </c>
      <c r="H3714" s="1" t="s">
        <v>22</v>
      </c>
      <c r="I3714" s="1" t="str" cm="1">
        <f t="array" ref="I3714">IF(H3714="","",IF(COUNT(VALUE(MID(H3714,ROW($A$1:$A$100),1)))=0,H3714,TRIM(LEFT(H3714,MATCH(TRUE,ISNUMBER(VALUE(MID(H3714,ROW($A$1:$A$100),1))),0)-1))))</f>
        <v/>
      </c>
      <c r="J3714" s="1" t="str" cm="1">
        <f t="array" ref="J3714">IF(H3714="","",IF(COUNT(VALUE(MID(H3714,ROW($A$1:$A$100),1)))=0,"",RIGHT(H3714,LEN(H3714)-MATCH(TRUE,ISNUMBER(VALUE(MID(H3714,ROW($A$1:$A$100),1))),0)+1)))</f>
        <v/>
      </c>
      <c r="K3714" s="1" t="s">
        <v>1660</v>
      </c>
      <c r="L3714" s="1" t="s">
        <v>1661</v>
      </c>
      <c r="M3714" s="1" t="str">
        <f t="shared" ref="M3714:M3777" si="175">LEFT(L3714,4)</f>
        <v>8060</v>
      </c>
      <c r="N3714" s="1" t="str">
        <f t="shared" ref="N3714:N3777" si="176">RIGHT(L3714,LEN(L3714)-5)</f>
        <v>Zürich</v>
      </c>
      <c r="O3714" s="1" t="s">
        <v>24</v>
      </c>
      <c r="P3714" s="1" t="s">
        <v>9986</v>
      </c>
      <c r="Q3714" s="1" t="s">
        <v>80</v>
      </c>
      <c r="R3714" s="1" t="s">
        <v>22</v>
      </c>
      <c r="S3714" s="1" t="s">
        <v>22</v>
      </c>
      <c r="T3714" s="1" t="s">
        <v>9987</v>
      </c>
      <c r="U3714" s="1" t="s">
        <v>27</v>
      </c>
    </row>
    <row r="3715" spans="1:21" ht="15" x14ac:dyDescent="0.2">
      <c r="A3715" s="1" t="s">
        <v>73</v>
      </c>
      <c r="B3715" s="1" t="s">
        <v>64</v>
      </c>
      <c r="C3715" s="1" t="s">
        <v>3586</v>
      </c>
      <c r="D3715" s="1" t="s">
        <v>9972</v>
      </c>
      <c r="E3715" s="1" t="s">
        <v>9973</v>
      </c>
      <c r="F3715" s="1" t="s">
        <v>22</v>
      </c>
      <c r="G3715" s="2" t="str">
        <f t="shared" si="174"/>
        <v>Praxis für Gynäkologie</v>
      </c>
      <c r="H3715" s="1" t="s">
        <v>9974</v>
      </c>
      <c r="I3715" s="1" t="str" cm="1">
        <f t="array" ref="I3715">IF(H3715="","",IF(COUNT(VALUE(MID(H3715,ROW($A$1:$A$100),1)))=0,H3715,TRIM(LEFT(H3715,MATCH(TRUE,ISNUMBER(VALUE(MID(H3715,ROW($A$1:$A$100),1))),0)-1))))</f>
        <v>Bahnhofstrasse</v>
      </c>
      <c r="J3715" s="1" t="str" cm="1">
        <f t="array" ref="J3715">IF(H3715="","",IF(COUNT(VALUE(MID(H3715,ROW($A$1:$A$100),1)))=0,"",RIGHT(H3715,LEN(H3715)-MATCH(TRUE,ISNUMBER(VALUE(MID(H3715,ROW($A$1:$A$100),1))),0)+1)))</f>
        <v>2a</v>
      </c>
      <c r="K3715" s="1" t="s">
        <v>22</v>
      </c>
      <c r="L3715" s="1" t="s">
        <v>9975</v>
      </c>
      <c r="M3715" s="1" t="str">
        <f t="shared" si="175"/>
        <v>7270</v>
      </c>
      <c r="N3715" s="1" t="str">
        <f t="shared" si="176"/>
        <v>Davos Platz</v>
      </c>
      <c r="O3715" s="1" t="s">
        <v>24</v>
      </c>
      <c r="P3715" s="1" t="s">
        <v>9976</v>
      </c>
      <c r="Q3715" s="1" t="s">
        <v>21</v>
      </c>
      <c r="R3715" s="1" t="s">
        <v>22</v>
      </c>
      <c r="S3715" s="1" t="s">
        <v>22</v>
      </c>
      <c r="T3715" s="1" t="s">
        <v>9977</v>
      </c>
      <c r="U3715" s="1" t="s">
        <v>27</v>
      </c>
    </row>
    <row r="3716" spans="1:21" ht="15" x14ac:dyDescent="0.2">
      <c r="A3716" s="1" t="s">
        <v>16</v>
      </c>
      <c r="B3716" s="1" t="s">
        <v>64</v>
      </c>
      <c r="C3716" s="1" t="s">
        <v>4668</v>
      </c>
      <c r="D3716" s="1" t="s">
        <v>16460</v>
      </c>
      <c r="E3716" s="1" t="s">
        <v>4129</v>
      </c>
      <c r="F3716" s="1" t="s">
        <v>22</v>
      </c>
      <c r="G3716" s="2" t="str">
        <f t="shared" si="174"/>
        <v>Viva Hausärzte AG</v>
      </c>
      <c r="H3716" s="1" t="s">
        <v>869</v>
      </c>
      <c r="I3716" s="1" t="str" cm="1">
        <f t="array" ref="I3716">IF(H3716="","",IF(COUNT(VALUE(MID(H3716,ROW($A$1:$A$100),1)))=0,H3716,TRIM(LEFT(H3716,MATCH(TRUE,ISNUMBER(VALUE(MID(H3716,ROW($A$1:$A$100),1))),0)-1))))</f>
        <v>Zürichstrasse</v>
      </c>
      <c r="J3716" s="1" t="str" cm="1">
        <f t="array" ref="J3716">IF(H3716="","",IF(COUNT(VALUE(MID(H3716,ROW($A$1:$A$100),1)))=0,"",RIGHT(H3716,LEN(H3716)-MATCH(TRUE,ISNUMBER(VALUE(MID(H3716,ROW($A$1:$A$100),1))),0)+1)))</f>
        <v>5</v>
      </c>
      <c r="K3716" s="1" t="s">
        <v>22</v>
      </c>
      <c r="L3716" s="1" t="s">
        <v>107</v>
      </c>
      <c r="M3716" s="1" t="str">
        <f t="shared" si="175"/>
        <v>8180</v>
      </c>
      <c r="N3716" s="1" t="str">
        <f t="shared" si="176"/>
        <v>Bülach</v>
      </c>
      <c r="O3716" s="1" t="s">
        <v>24</v>
      </c>
      <c r="P3716" s="1" t="s">
        <v>16461</v>
      </c>
      <c r="Q3716" s="1" t="s">
        <v>128</v>
      </c>
      <c r="R3716" s="1" t="s">
        <v>22</v>
      </c>
      <c r="S3716" s="1" t="s">
        <v>22</v>
      </c>
      <c r="T3716" s="1" t="s">
        <v>16462</v>
      </c>
      <c r="U3716" s="1" t="s">
        <v>27</v>
      </c>
    </row>
    <row r="3717" spans="1:21" ht="15" x14ac:dyDescent="0.2">
      <c r="A3717" s="1" t="s">
        <v>16</v>
      </c>
      <c r="B3717" s="1" t="s">
        <v>64</v>
      </c>
      <c r="C3717" s="1" t="s">
        <v>2292</v>
      </c>
      <c r="D3717" s="1" t="s">
        <v>9992</v>
      </c>
      <c r="E3717" s="1" t="s">
        <v>6486</v>
      </c>
      <c r="F3717" s="1" t="s">
        <v>22</v>
      </c>
      <c r="G3717" s="2" t="str">
        <f t="shared" si="174"/>
        <v>AerzteZentrumErlenbach.ch</v>
      </c>
      <c r="H3717" s="1" t="s">
        <v>6487</v>
      </c>
      <c r="I3717" s="1" t="str" cm="1">
        <f t="array" ref="I3717">IF(H3717="","",IF(COUNT(VALUE(MID(H3717,ROW($A$1:$A$100),1)))=0,H3717,TRIM(LEFT(H3717,MATCH(TRUE,ISNUMBER(VALUE(MID(H3717,ROW($A$1:$A$100),1))),0)-1))))</f>
        <v>Drusbergstrasse</v>
      </c>
      <c r="J3717" s="1" t="str" cm="1">
        <f t="array" ref="J3717">IF(H3717="","",IF(COUNT(VALUE(MID(H3717,ROW($A$1:$A$100),1)))=0,"",RIGHT(H3717,LEN(H3717)-MATCH(TRUE,ISNUMBER(VALUE(MID(H3717,ROW($A$1:$A$100),1))),0)+1)))</f>
        <v>10</v>
      </c>
      <c r="K3717" s="1" t="s">
        <v>22</v>
      </c>
      <c r="L3717" s="1" t="s">
        <v>6488</v>
      </c>
      <c r="M3717" s="1" t="str">
        <f t="shared" si="175"/>
        <v>8703</v>
      </c>
      <c r="N3717" s="1" t="str">
        <f t="shared" si="176"/>
        <v>Erlenbach ZH</v>
      </c>
      <c r="O3717" s="1" t="s">
        <v>24</v>
      </c>
      <c r="P3717" s="1" t="s">
        <v>9993</v>
      </c>
      <c r="Q3717" s="1" t="s">
        <v>128</v>
      </c>
      <c r="R3717" s="1" t="s">
        <v>22</v>
      </c>
      <c r="S3717" s="1" t="s">
        <v>22</v>
      </c>
      <c r="T3717" s="1" t="s">
        <v>9994</v>
      </c>
      <c r="U3717" s="1" t="s">
        <v>27</v>
      </c>
    </row>
    <row r="3718" spans="1:21" ht="15" x14ac:dyDescent="0.2">
      <c r="A3718" s="1" t="s">
        <v>16</v>
      </c>
      <c r="B3718" s="1" t="s">
        <v>64</v>
      </c>
      <c r="C3718" s="1" t="s">
        <v>469</v>
      </c>
      <c r="D3718" s="1" t="s">
        <v>933</v>
      </c>
      <c r="E3718" s="1" t="s">
        <v>934</v>
      </c>
      <c r="F3718" s="1" t="s">
        <v>22</v>
      </c>
      <c r="G3718" s="2" t="str">
        <f t="shared" si="174"/>
        <v>Hausarztpraxis Langackerweg AG</v>
      </c>
      <c r="H3718" s="1" t="s">
        <v>935</v>
      </c>
      <c r="I3718" s="1" t="str" cm="1">
        <f t="array" ref="I3718">IF(H3718="","",IF(COUNT(VALUE(MID(H3718,ROW($A$1:$A$100),1)))=0,H3718,TRIM(LEFT(H3718,MATCH(TRUE,ISNUMBER(VALUE(MID(H3718,ROW($A$1:$A$100),1))),0)-1))))</f>
        <v>Langackerweg</v>
      </c>
      <c r="J3718" s="1" t="str" cm="1">
        <f t="array" ref="J3718">IF(H3718="","",IF(COUNT(VALUE(MID(H3718,ROW($A$1:$A$100),1)))=0,"",RIGHT(H3718,LEN(H3718)-MATCH(TRUE,ISNUMBER(VALUE(MID(H3718,ROW($A$1:$A$100),1))),0)+1)))</f>
        <v>25</v>
      </c>
      <c r="K3718" s="1" t="s">
        <v>22</v>
      </c>
      <c r="L3718" s="1" t="s">
        <v>936</v>
      </c>
      <c r="M3718" s="1" t="str">
        <f t="shared" si="175"/>
        <v>8155</v>
      </c>
      <c r="N3718" s="1" t="str">
        <f t="shared" si="176"/>
        <v>Niederhasli</v>
      </c>
      <c r="O3718" s="1" t="s">
        <v>24</v>
      </c>
      <c r="P3718" s="1" t="s">
        <v>937</v>
      </c>
      <c r="Q3718" s="1" t="s">
        <v>80</v>
      </c>
      <c r="R3718" s="1" t="s">
        <v>22</v>
      </c>
      <c r="S3718" s="1" t="s">
        <v>22</v>
      </c>
      <c r="T3718" s="1" t="s">
        <v>938</v>
      </c>
      <c r="U3718" s="1" t="s">
        <v>27</v>
      </c>
    </row>
    <row r="3719" spans="1:21" ht="15" x14ac:dyDescent="0.2">
      <c r="A3719" s="1" t="s">
        <v>73</v>
      </c>
      <c r="B3719" s="1" t="s">
        <v>64</v>
      </c>
      <c r="C3719" s="1" t="s">
        <v>2393</v>
      </c>
      <c r="D3719" s="1" t="s">
        <v>9978</v>
      </c>
      <c r="E3719" s="1" t="s">
        <v>9979</v>
      </c>
      <c r="F3719" s="1" t="s">
        <v>22</v>
      </c>
      <c r="G3719" s="2" t="str">
        <f t="shared" si="174"/>
        <v>Praxis Dr. Appert / Dr. Treis</v>
      </c>
      <c r="H3719" s="1" t="s">
        <v>5886</v>
      </c>
      <c r="I3719" s="1" t="str" cm="1">
        <f t="array" ref="I3719">IF(H3719="","",IF(COUNT(VALUE(MID(H3719,ROW($A$1:$A$100),1)))=0,H3719,TRIM(LEFT(H3719,MATCH(TRUE,ISNUMBER(VALUE(MID(H3719,ROW($A$1:$A$100),1))),0)-1))))</f>
        <v>Bahnhofstrasse</v>
      </c>
      <c r="J3719" s="1" t="str" cm="1">
        <f t="array" ref="J3719">IF(H3719="","",IF(COUNT(VALUE(MID(H3719,ROW($A$1:$A$100),1)))=0,"",RIGHT(H3719,LEN(H3719)-MATCH(TRUE,ISNUMBER(VALUE(MID(H3719,ROW($A$1:$A$100),1))),0)+1)))</f>
        <v>16</v>
      </c>
      <c r="K3719" s="1" t="s">
        <v>22</v>
      </c>
      <c r="L3719" s="1" t="s">
        <v>2397</v>
      </c>
      <c r="M3719" s="1" t="str">
        <f t="shared" si="175"/>
        <v>8580</v>
      </c>
      <c r="N3719" s="1" t="str">
        <f t="shared" si="176"/>
        <v>Amriswil</v>
      </c>
      <c r="O3719" s="1" t="s">
        <v>24</v>
      </c>
      <c r="P3719" s="1" t="s">
        <v>9980</v>
      </c>
      <c r="Q3719" s="1" t="s">
        <v>80</v>
      </c>
      <c r="R3719" s="1" t="s">
        <v>22</v>
      </c>
      <c r="S3719" s="1" t="s">
        <v>22</v>
      </c>
      <c r="T3719" s="1" t="s">
        <v>9981</v>
      </c>
      <c r="U3719" s="1" t="s">
        <v>27</v>
      </c>
    </row>
    <row r="3720" spans="1:21" ht="15" x14ac:dyDescent="0.2">
      <c r="A3720" s="1" t="s">
        <v>16</v>
      </c>
      <c r="B3720" s="1" t="s">
        <v>64</v>
      </c>
      <c r="C3720" s="1" t="s">
        <v>1420</v>
      </c>
      <c r="D3720" s="1" t="s">
        <v>1421</v>
      </c>
      <c r="E3720" s="1" t="s">
        <v>1422</v>
      </c>
      <c r="F3720" s="1" t="s">
        <v>22</v>
      </c>
      <c r="G3720" s="2" t="str">
        <f t="shared" si="174"/>
        <v>Gyn Praxis Stockerstrasse</v>
      </c>
      <c r="H3720" s="1" t="s">
        <v>1423</v>
      </c>
      <c r="I3720" s="1" t="str" cm="1">
        <f t="array" ref="I3720">IF(H3720="","",IF(COUNT(VALUE(MID(H3720,ROW($A$1:$A$100),1)))=0,H3720,TRIM(LEFT(H3720,MATCH(TRUE,ISNUMBER(VALUE(MID(H3720,ROW($A$1:$A$100),1))),0)-1))))</f>
        <v>Stockerstrasse</v>
      </c>
      <c r="J3720" s="1" t="str" cm="1">
        <f t="array" ref="J3720">IF(H3720="","",IF(COUNT(VALUE(MID(H3720,ROW($A$1:$A$100),1)))=0,"",RIGHT(H3720,LEN(H3720)-MATCH(TRUE,ISNUMBER(VALUE(MID(H3720,ROW($A$1:$A$100),1))),0)+1)))</f>
        <v>45</v>
      </c>
      <c r="K3720" s="1" t="s">
        <v>22</v>
      </c>
      <c r="L3720" s="1" t="s">
        <v>126</v>
      </c>
      <c r="M3720" s="1" t="str">
        <f t="shared" si="175"/>
        <v>8002</v>
      </c>
      <c r="N3720" s="1" t="str">
        <f t="shared" si="176"/>
        <v>Zürich</v>
      </c>
      <c r="O3720" s="1" t="s">
        <v>24</v>
      </c>
      <c r="P3720" s="1" t="s">
        <v>1424</v>
      </c>
      <c r="Q3720" s="1" t="s">
        <v>21</v>
      </c>
      <c r="R3720" s="1" t="s">
        <v>22</v>
      </c>
      <c r="S3720" s="1" t="s">
        <v>22</v>
      </c>
      <c r="T3720" s="1" t="s">
        <v>1425</v>
      </c>
      <c r="U3720" s="1" t="s">
        <v>27</v>
      </c>
    </row>
    <row r="3721" spans="1:21" ht="15" x14ac:dyDescent="0.2">
      <c r="A3721" s="1" t="s">
        <v>16</v>
      </c>
      <c r="B3721" s="1" t="s">
        <v>900</v>
      </c>
      <c r="C3721" s="1" t="s">
        <v>1651</v>
      </c>
      <c r="D3721" s="1" t="s">
        <v>6572</v>
      </c>
      <c r="E3721" s="1" t="s">
        <v>3962</v>
      </c>
      <c r="F3721" s="1" t="s">
        <v>22</v>
      </c>
      <c r="G3721" s="2" t="str">
        <f t="shared" si="174"/>
        <v>Gynéviva Zürich-Stadelhofen</v>
      </c>
      <c r="H3721" s="1" t="s">
        <v>1381</v>
      </c>
      <c r="I3721" s="1" t="str" cm="1">
        <f t="array" ref="I3721">IF(H3721="","",IF(COUNT(VALUE(MID(H3721,ROW($A$1:$A$100),1)))=0,H3721,TRIM(LEFT(H3721,MATCH(TRUE,ISNUMBER(VALUE(MID(H3721,ROW($A$1:$A$100),1))),0)-1))))</f>
        <v>Goethestrasse</v>
      </c>
      <c r="J3721" s="1" t="str" cm="1">
        <f t="array" ref="J3721">IF(H3721="","",IF(COUNT(VALUE(MID(H3721,ROW($A$1:$A$100),1)))=0,"",RIGHT(H3721,LEN(H3721)-MATCH(TRUE,ISNUMBER(VALUE(MID(H3721,ROW($A$1:$A$100),1))),0)+1)))</f>
        <v>24</v>
      </c>
      <c r="K3721" s="1" t="s">
        <v>22</v>
      </c>
      <c r="L3721" s="1" t="s">
        <v>415</v>
      </c>
      <c r="M3721" s="1" t="str">
        <f t="shared" si="175"/>
        <v>8001</v>
      </c>
      <c r="N3721" s="1" t="str">
        <f t="shared" si="176"/>
        <v>Zürich</v>
      </c>
      <c r="O3721" s="1" t="s">
        <v>24</v>
      </c>
      <c r="P3721" s="1" t="s">
        <v>6573</v>
      </c>
      <c r="Q3721" s="1" t="s">
        <v>128</v>
      </c>
      <c r="R3721" s="1" t="s">
        <v>22</v>
      </c>
      <c r="S3721" s="1" t="s">
        <v>22</v>
      </c>
      <c r="T3721" s="1" t="s">
        <v>6574</v>
      </c>
      <c r="U3721" s="1" t="s">
        <v>27</v>
      </c>
    </row>
    <row r="3722" spans="1:21" ht="15" x14ac:dyDescent="0.2">
      <c r="A3722" s="1" t="s">
        <v>73</v>
      </c>
      <c r="B3722" s="1" t="s">
        <v>64</v>
      </c>
      <c r="C3722" s="1" t="s">
        <v>9988</v>
      </c>
      <c r="D3722" s="1" t="s">
        <v>9989</v>
      </c>
      <c r="E3722" s="1" t="s">
        <v>6089</v>
      </c>
      <c r="F3722" s="1" t="s">
        <v>22</v>
      </c>
      <c r="G3722" s="2" t="str">
        <f t="shared" si="174"/>
        <v>Ärztehaus Flawil AG</v>
      </c>
      <c r="H3722" s="1" t="s">
        <v>6090</v>
      </c>
      <c r="I3722" s="1" t="str" cm="1">
        <f t="array" ref="I3722">IF(H3722="","",IF(COUNT(VALUE(MID(H3722,ROW($A$1:$A$100),1)))=0,H3722,TRIM(LEFT(H3722,MATCH(TRUE,ISNUMBER(VALUE(MID(H3722,ROW($A$1:$A$100),1))),0)-1))))</f>
        <v>Bahnhofstrasse</v>
      </c>
      <c r="J3722" s="1" t="str" cm="1">
        <f t="array" ref="J3722">IF(H3722="","",IF(COUNT(VALUE(MID(H3722,ROW($A$1:$A$100),1)))=0,"",RIGHT(H3722,LEN(H3722)-MATCH(TRUE,ISNUMBER(VALUE(MID(H3722,ROW($A$1:$A$100),1))),0)+1)))</f>
        <v>17</v>
      </c>
      <c r="K3722" s="1" t="s">
        <v>22</v>
      </c>
      <c r="L3722" s="1" t="s">
        <v>557</v>
      </c>
      <c r="M3722" s="1" t="str">
        <f t="shared" si="175"/>
        <v>9230</v>
      </c>
      <c r="N3722" s="1" t="str">
        <f t="shared" si="176"/>
        <v>Flawil</v>
      </c>
      <c r="O3722" s="1" t="s">
        <v>24</v>
      </c>
      <c r="P3722" s="1" t="s">
        <v>9990</v>
      </c>
      <c r="Q3722" s="1" t="s">
        <v>128</v>
      </c>
      <c r="R3722" s="1" t="s">
        <v>22</v>
      </c>
      <c r="S3722" s="1" t="s">
        <v>22</v>
      </c>
      <c r="T3722" s="1" t="s">
        <v>9991</v>
      </c>
      <c r="U3722" s="1" t="s">
        <v>27</v>
      </c>
    </row>
    <row r="3723" spans="1:21" ht="30" x14ac:dyDescent="0.2">
      <c r="A3723" s="1" t="s">
        <v>16</v>
      </c>
      <c r="B3723" s="1" t="s">
        <v>64</v>
      </c>
      <c r="C3723" s="1" t="s">
        <v>2881</v>
      </c>
      <c r="D3723" s="1" t="s">
        <v>2882</v>
      </c>
      <c r="E3723" s="1" t="s">
        <v>163</v>
      </c>
      <c r="F3723" s="1" t="s">
        <v>745</v>
      </c>
      <c r="G3723" s="2" t="str">
        <f t="shared" si="174"/>
        <v>Inselspital Bern
_x000D_Klinik für Frauenheilkunde</v>
      </c>
      <c r="H3723" s="1" t="s">
        <v>165</v>
      </c>
      <c r="I3723" s="1" t="str" cm="1">
        <f t="array" ref="I3723">IF(H3723="","",IF(COUNT(VALUE(MID(H3723,ROW($A$1:$A$100),1)))=0,H3723,TRIM(LEFT(H3723,MATCH(TRUE,ISNUMBER(VALUE(MID(H3723,ROW($A$1:$A$100),1))),0)-1))))</f>
        <v>Friedbühlstrasse</v>
      </c>
      <c r="J3723" s="1" t="str" cm="1">
        <f t="array" ref="J3723">IF(H3723="","",IF(COUNT(VALUE(MID(H3723,ROW($A$1:$A$100),1)))=0,"",RIGHT(H3723,LEN(H3723)-MATCH(TRUE,ISNUMBER(VALUE(MID(H3723,ROW($A$1:$A$100),1))),0)+1)))</f>
        <v>19</v>
      </c>
      <c r="K3723" s="1" t="s">
        <v>22</v>
      </c>
      <c r="L3723" s="1" t="s">
        <v>166</v>
      </c>
      <c r="M3723" s="1" t="str">
        <f t="shared" si="175"/>
        <v>3010</v>
      </c>
      <c r="N3723" s="1" t="str">
        <f t="shared" si="176"/>
        <v>Bern</v>
      </c>
      <c r="O3723" s="1" t="s">
        <v>24</v>
      </c>
      <c r="P3723" s="1" t="s">
        <v>2883</v>
      </c>
      <c r="Q3723" s="1" t="s">
        <v>21</v>
      </c>
      <c r="R3723" s="1" t="s">
        <v>22</v>
      </c>
      <c r="S3723" s="1" t="s">
        <v>22</v>
      </c>
      <c r="T3723" s="1" t="s">
        <v>2884</v>
      </c>
      <c r="U3723" s="1" t="s">
        <v>27</v>
      </c>
    </row>
    <row r="3724" spans="1:21" ht="15" x14ac:dyDescent="0.2">
      <c r="A3724" s="1" t="s">
        <v>16</v>
      </c>
      <c r="B3724" s="1" t="s">
        <v>64</v>
      </c>
      <c r="C3724" s="1" t="s">
        <v>6108</v>
      </c>
      <c r="D3724" s="1" t="s">
        <v>7782</v>
      </c>
      <c r="E3724" s="1" t="s">
        <v>984</v>
      </c>
      <c r="F3724" s="1" t="s">
        <v>22</v>
      </c>
      <c r="G3724" s="2" t="str">
        <f t="shared" si="174"/>
        <v>Frauenpraxis Zero Plus</v>
      </c>
      <c r="H3724" s="1" t="s">
        <v>985</v>
      </c>
      <c r="I3724" s="1" t="str" cm="1">
        <f t="array" ref="I3724">IF(H3724="","",IF(COUNT(VALUE(MID(H3724,ROW($A$1:$A$100),1)))=0,H3724,TRIM(LEFT(H3724,MATCH(TRUE,ISNUMBER(VALUE(MID(H3724,ROW($A$1:$A$100),1))),0)-1))))</f>
        <v>Am Mattenhof</v>
      </c>
      <c r="J3724" s="1" t="str" cm="1">
        <f t="array" ref="J3724">IF(H3724="","",IF(COUNT(VALUE(MID(H3724,ROW($A$1:$A$100),1)))=0,"",RIGHT(H3724,LEN(H3724)-MATCH(TRUE,ISNUMBER(VALUE(MID(H3724,ROW($A$1:$A$100),1))),0)+1)))</f>
        <v>4a</v>
      </c>
      <c r="K3724" s="1" t="s">
        <v>22</v>
      </c>
      <c r="L3724" s="1" t="s">
        <v>986</v>
      </c>
      <c r="M3724" s="1" t="str">
        <f t="shared" si="175"/>
        <v>6010</v>
      </c>
      <c r="N3724" s="1" t="str">
        <f t="shared" si="176"/>
        <v>Kriens</v>
      </c>
      <c r="O3724" s="1" t="s">
        <v>24</v>
      </c>
      <c r="P3724" s="1" t="s">
        <v>7783</v>
      </c>
      <c r="Q3724" s="1" t="s">
        <v>21</v>
      </c>
      <c r="R3724" s="1" t="s">
        <v>22</v>
      </c>
      <c r="S3724" s="1" t="s">
        <v>22</v>
      </c>
      <c r="T3724" s="1" t="s">
        <v>7784</v>
      </c>
      <c r="U3724" s="1" t="s">
        <v>27</v>
      </c>
    </row>
    <row r="3725" spans="1:21" ht="30" x14ac:dyDescent="0.2">
      <c r="A3725" s="1" t="s">
        <v>16</v>
      </c>
      <c r="B3725" s="1" t="s">
        <v>64</v>
      </c>
      <c r="C3725" s="1" t="s">
        <v>3372</v>
      </c>
      <c r="D3725" s="1" t="s">
        <v>8194</v>
      </c>
      <c r="E3725" s="1" t="s">
        <v>2939</v>
      </c>
      <c r="F3725" s="1" t="s">
        <v>21</v>
      </c>
      <c r="G3725" s="2" t="str">
        <f t="shared" si="174"/>
        <v>Spital Wil
_x000D_Gynäkologie und Geburtshilfe</v>
      </c>
      <c r="H3725" s="1" t="s">
        <v>2940</v>
      </c>
      <c r="I3725" s="1" t="str" cm="1">
        <f t="array" ref="I3725">IF(H3725="","",IF(COUNT(VALUE(MID(H3725,ROW($A$1:$A$100),1)))=0,H3725,TRIM(LEFT(H3725,MATCH(TRUE,ISNUMBER(VALUE(MID(H3725,ROW($A$1:$A$100),1))),0)-1))))</f>
        <v>Fürstenlandstrasse</v>
      </c>
      <c r="J3725" s="1" t="str" cm="1">
        <f t="array" ref="J3725">IF(H3725="","",IF(COUNT(VALUE(MID(H3725,ROW($A$1:$A$100),1)))=0,"",RIGHT(H3725,LEN(H3725)-MATCH(TRUE,ISNUMBER(VALUE(MID(H3725,ROW($A$1:$A$100),1))),0)+1)))</f>
        <v>32</v>
      </c>
      <c r="K3725" s="1" t="s">
        <v>22</v>
      </c>
      <c r="L3725" s="1" t="s">
        <v>688</v>
      </c>
      <c r="M3725" s="1" t="str">
        <f t="shared" si="175"/>
        <v>9500</v>
      </c>
      <c r="N3725" s="1" t="str">
        <f t="shared" si="176"/>
        <v>Wil SG</v>
      </c>
      <c r="O3725" s="1" t="s">
        <v>24</v>
      </c>
      <c r="P3725" s="1" t="s">
        <v>8195</v>
      </c>
      <c r="Q3725" s="1" t="s">
        <v>21</v>
      </c>
      <c r="R3725" s="1" t="s">
        <v>22</v>
      </c>
      <c r="S3725" s="1" t="s">
        <v>22</v>
      </c>
      <c r="T3725" s="1" t="s">
        <v>8196</v>
      </c>
      <c r="U3725" s="1" t="s">
        <v>27</v>
      </c>
    </row>
    <row r="3726" spans="1:21" ht="15" x14ac:dyDescent="0.2">
      <c r="A3726" s="1" t="s">
        <v>73</v>
      </c>
      <c r="B3726" s="1" t="s">
        <v>64</v>
      </c>
      <c r="C3726" s="1" t="s">
        <v>262</v>
      </c>
      <c r="D3726" s="1" t="s">
        <v>8310</v>
      </c>
      <c r="E3726" s="1" t="s">
        <v>605</v>
      </c>
      <c r="F3726" s="1" t="s">
        <v>22</v>
      </c>
      <c r="G3726" s="2" t="str">
        <f t="shared" si="174"/>
        <v>Ärztehaus Gossau</v>
      </c>
      <c r="H3726" s="1" t="s">
        <v>606</v>
      </c>
      <c r="I3726" s="1" t="str" cm="1">
        <f t="array" ref="I3726">IF(H3726="","",IF(COUNT(VALUE(MID(H3726,ROW($A$1:$A$100),1)))=0,H3726,TRIM(LEFT(H3726,MATCH(TRUE,ISNUMBER(VALUE(MID(H3726,ROW($A$1:$A$100),1))),0)-1))))</f>
        <v>Lerchenstrasse</v>
      </c>
      <c r="J3726" s="1" t="str" cm="1">
        <f t="array" ref="J3726">IF(H3726="","",IF(COUNT(VALUE(MID(H3726,ROW($A$1:$A$100),1)))=0,"",RIGHT(H3726,LEN(H3726)-MATCH(TRUE,ISNUMBER(VALUE(MID(H3726,ROW($A$1:$A$100),1))),0)+1)))</f>
        <v>32</v>
      </c>
      <c r="K3726" s="1" t="s">
        <v>22</v>
      </c>
      <c r="L3726" s="1" t="s">
        <v>607</v>
      </c>
      <c r="M3726" s="1" t="str">
        <f t="shared" si="175"/>
        <v>9200</v>
      </c>
      <c r="N3726" s="1" t="str">
        <f t="shared" si="176"/>
        <v>Gossau SG</v>
      </c>
      <c r="O3726" s="1" t="s">
        <v>24</v>
      </c>
      <c r="P3726" s="1" t="s">
        <v>8311</v>
      </c>
      <c r="Q3726" s="1" t="s">
        <v>128</v>
      </c>
      <c r="R3726" s="1" t="s">
        <v>22</v>
      </c>
      <c r="S3726" s="1" t="s">
        <v>22</v>
      </c>
      <c r="T3726" s="1" t="s">
        <v>8312</v>
      </c>
      <c r="U3726" s="1" t="s">
        <v>27</v>
      </c>
    </row>
    <row r="3727" spans="1:21" ht="15" x14ac:dyDescent="0.2">
      <c r="A3727" s="1" t="s">
        <v>73</v>
      </c>
      <c r="B3727" s="1" t="s">
        <v>64</v>
      </c>
      <c r="C3727" s="1" t="s">
        <v>7195</v>
      </c>
      <c r="D3727" s="1" t="s">
        <v>7196</v>
      </c>
      <c r="E3727" s="1" t="s">
        <v>2954</v>
      </c>
      <c r="F3727" s="1" t="s">
        <v>22</v>
      </c>
      <c r="G3727" s="2" t="str">
        <f t="shared" si="174"/>
        <v>ACAMED Medizinzentrum Dübendorf</v>
      </c>
      <c r="H3727" s="1" t="s">
        <v>2955</v>
      </c>
      <c r="I3727" s="1" t="str" cm="1">
        <f t="array" ref="I3727">IF(H3727="","",IF(COUNT(VALUE(MID(H3727,ROW($A$1:$A$100),1)))=0,H3727,TRIM(LEFT(H3727,MATCH(TRUE,ISNUMBER(VALUE(MID(H3727,ROW($A$1:$A$100),1))),0)-1))))</f>
        <v>Ueberlandstrasse</v>
      </c>
      <c r="J3727" s="1" t="str" cm="1">
        <f t="array" ref="J3727">IF(H3727="","",IF(COUNT(VALUE(MID(H3727,ROW($A$1:$A$100),1)))=0,"",RIGHT(H3727,LEN(H3727)-MATCH(TRUE,ISNUMBER(VALUE(MID(H3727,ROW($A$1:$A$100),1))),0)+1)))</f>
        <v>212</v>
      </c>
      <c r="K3727" s="1" t="s">
        <v>22</v>
      </c>
      <c r="L3727" s="1" t="s">
        <v>1398</v>
      </c>
      <c r="M3727" s="1" t="str">
        <f t="shared" si="175"/>
        <v>8600</v>
      </c>
      <c r="N3727" s="1" t="str">
        <f t="shared" si="176"/>
        <v>Dübendorf</v>
      </c>
      <c r="O3727" s="1" t="s">
        <v>24</v>
      </c>
      <c r="P3727" s="1" t="s">
        <v>7197</v>
      </c>
      <c r="Q3727" s="1" t="s">
        <v>128</v>
      </c>
      <c r="R3727" s="1" t="s">
        <v>22</v>
      </c>
      <c r="S3727" s="1" t="s">
        <v>22</v>
      </c>
      <c r="T3727" s="1" t="s">
        <v>7198</v>
      </c>
      <c r="U3727" s="1" t="s">
        <v>27</v>
      </c>
    </row>
    <row r="3728" spans="1:21" ht="15" x14ac:dyDescent="0.2">
      <c r="A3728" s="1" t="s">
        <v>16</v>
      </c>
      <c r="B3728" s="1" t="s">
        <v>17</v>
      </c>
      <c r="C3728" s="1" t="s">
        <v>4086</v>
      </c>
      <c r="D3728" s="1" t="s">
        <v>16395</v>
      </c>
      <c r="E3728" s="1" t="s">
        <v>12935</v>
      </c>
      <c r="F3728" s="1" t="s">
        <v>22</v>
      </c>
      <c r="G3728" s="2" t="str">
        <f t="shared" si="174"/>
        <v>Hausarztpraxis Aeugst AG</v>
      </c>
      <c r="H3728" s="1" t="s">
        <v>12936</v>
      </c>
      <c r="I3728" s="1" t="str" cm="1">
        <f t="array" ref="I3728">IF(H3728="","",IF(COUNT(VALUE(MID(H3728,ROW($A$1:$A$100),1)))=0,H3728,TRIM(LEFT(H3728,MATCH(TRUE,ISNUMBER(VALUE(MID(H3728,ROW($A$1:$A$100),1))),0)-1))))</f>
        <v>Oberdorfstrasse</v>
      </c>
      <c r="J3728" s="1" t="str" cm="1">
        <f t="array" ref="J3728">IF(H3728="","",IF(COUNT(VALUE(MID(H3728,ROW($A$1:$A$100),1)))=0,"",RIGHT(H3728,LEN(H3728)-MATCH(TRUE,ISNUMBER(VALUE(MID(H3728,ROW($A$1:$A$100),1))),0)+1)))</f>
        <v>20</v>
      </c>
      <c r="K3728" s="1" t="s">
        <v>22</v>
      </c>
      <c r="L3728" s="1" t="s">
        <v>12937</v>
      </c>
      <c r="M3728" s="1" t="str">
        <f t="shared" si="175"/>
        <v>8914</v>
      </c>
      <c r="N3728" s="1" t="str">
        <f t="shared" si="176"/>
        <v>Aeugst am Albis</v>
      </c>
      <c r="O3728" s="1" t="s">
        <v>24</v>
      </c>
      <c r="P3728" s="1" t="s">
        <v>16396</v>
      </c>
      <c r="Q3728" s="1" t="s">
        <v>128</v>
      </c>
      <c r="R3728" s="1" t="s">
        <v>22</v>
      </c>
      <c r="S3728" s="1" t="s">
        <v>22</v>
      </c>
      <c r="T3728" s="1" t="s">
        <v>16397</v>
      </c>
      <c r="U3728" s="1" t="s">
        <v>27</v>
      </c>
    </row>
    <row r="3729" spans="1:21" ht="30" x14ac:dyDescent="0.2">
      <c r="A3729" s="1" t="s">
        <v>73</v>
      </c>
      <c r="B3729" s="1" t="s">
        <v>64</v>
      </c>
      <c r="C3729" s="1" t="s">
        <v>2473</v>
      </c>
      <c r="D3729" s="1" t="s">
        <v>14534</v>
      </c>
      <c r="E3729" s="1" t="s">
        <v>1093</v>
      </c>
      <c r="F3729" s="1" t="s">
        <v>1094</v>
      </c>
      <c r="G3729" s="2" t="str">
        <f t="shared" si="174"/>
        <v>Lindenhofspital
_x000D_Praxis im Frauenzentrum</v>
      </c>
      <c r="H3729" s="1" t="s">
        <v>1095</v>
      </c>
      <c r="I3729" s="1" t="str" cm="1">
        <f t="array" ref="I3729">IF(H3729="","",IF(COUNT(VALUE(MID(H3729,ROW($A$1:$A$100),1)))=0,H3729,TRIM(LEFT(H3729,MATCH(TRUE,ISNUMBER(VALUE(MID(H3729,ROW($A$1:$A$100),1))),0)-1))))</f>
        <v>Bremgartenstrasse</v>
      </c>
      <c r="J3729" s="1" t="str" cm="1">
        <f t="array" ref="J3729">IF(H3729="","",IF(COUNT(VALUE(MID(H3729,ROW($A$1:$A$100),1)))=0,"",RIGHT(H3729,LEN(H3729)-MATCH(TRUE,ISNUMBER(VALUE(MID(H3729,ROW($A$1:$A$100),1))),0)+1)))</f>
        <v>119</v>
      </c>
      <c r="K3729" s="1" t="s">
        <v>22</v>
      </c>
      <c r="L3729" s="1" t="s">
        <v>930</v>
      </c>
      <c r="M3729" s="1" t="str">
        <f t="shared" si="175"/>
        <v>3012</v>
      </c>
      <c r="N3729" s="1" t="str">
        <f t="shared" si="176"/>
        <v>Bern</v>
      </c>
      <c r="O3729" s="1" t="s">
        <v>24</v>
      </c>
      <c r="P3729" s="1" t="s">
        <v>14535</v>
      </c>
      <c r="Q3729" s="1" t="s">
        <v>21</v>
      </c>
      <c r="R3729" s="1" t="s">
        <v>22</v>
      </c>
      <c r="S3729" s="1" t="s">
        <v>22</v>
      </c>
      <c r="T3729" s="1" t="s">
        <v>14536</v>
      </c>
      <c r="U3729" s="1" t="s">
        <v>27</v>
      </c>
    </row>
    <row r="3730" spans="1:21" ht="15" x14ac:dyDescent="0.2">
      <c r="A3730" s="1" t="s">
        <v>73</v>
      </c>
      <c r="B3730" s="1" t="s">
        <v>64</v>
      </c>
      <c r="C3730" s="1" t="s">
        <v>1546</v>
      </c>
      <c r="D3730" s="1" t="s">
        <v>15467</v>
      </c>
      <c r="E3730" s="1" t="s">
        <v>15468</v>
      </c>
      <c r="F3730" s="1" t="s">
        <v>22</v>
      </c>
      <c r="G3730" s="2" t="str">
        <f t="shared" si="174"/>
        <v>Praxis Dr. Tchallener Manuel</v>
      </c>
      <c r="H3730" s="1" t="s">
        <v>15469</v>
      </c>
      <c r="I3730" s="1" t="str" cm="1">
        <f t="array" ref="I3730">IF(H3730="","",IF(COUNT(VALUE(MID(H3730,ROW($A$1:$A$100),1)))=0,H3730,TRIM(LEFT(H3730,MATCH(TRUE,ISNUMBER(VALUE(MID(H3730,ROW($A$1:$A$100),1))),0)-1))))</f>
        <v>Hauptstrasse</v>
      </c>
      <c r="J3730" s="1" t="str" cm="1">
        <f t="array" ref="J3730">IF(H3730="","",IF(COUNT(VALUE(MID(H3730,ROW($A$1:$A$100),1)))=0,"",RIGHT(H3730,LEN(H3730)-MATCH(TRUE,ISNUMBER(VALUE(MID(H3730,ROW($A$1:$A$100),1))),0)+1)))</f>
        <v>52</v>
      </c>
      <c r="K3730" s="1" t="s">
        <v>22</v>
      </c>
      <c r="L3730" s="1" t="s">
        <v>15470</v>
      </c>
      <c r="M3730" s="1" t="str">
        <f t="shared" si="175"/>
        <v>8594</v>
      </c>
      <c r="N3730" s="1" t="str">
        <f t="shared" si="176"/>
        <v>Güttingen</v>
      </c>
      <c r="O3730" s="1" t="s">
        <v>24</v>
      </c>
      <c r="P3730" s="1" t="s">
        <v>15471</v>
      </c>
      <c r="Q3730" s="1" t="s">
        <v>128</v>
      </c>
      <c r="R3730" s="1" t="s">
        <v>22</v>
      </c>
      <c r="S3730" s="1" t="s">
        <v>22</v>
      </c>
      <c r="T3730" s="1" t="s">
        <v>15472</v>
      </c>
      <c r="U3730" s="1" t="s">
        <v>27</v>
      </c>
    </row>
    <row r="3731" spans="1:21" ht="15" x14ac:dyDescent="0.2">
      <c r="A3731" s="1" t="s">
        <v>16</v>
      </c>
      <c r="B3731" s="1" t="s">
        <v>64</v>
      </c>
      <c r="C3731" s="1" t="s">
        <v>3143</v>
      </c>
      <c r="D3731" s="1" t="s">
        <v>8411</v>
      </c>
      <c r="E3731" s="1" t="s">
        <v>2893</v>
      </c>
      <c r="F3731" s="1" t="s">
        <v>22</v>
      </c>
      <c r="G3731" s="2" t="str">
        <f t="shared" si="174"/>
        <v>Hausarztpraxis am Sonnenberg</v>
      </c>
      <c r="H3731" s="1" t="s">
        <v>2894</v>
      </c>
      <c r="I3731" s="1" t="str" cm="1">
        <f t="array" ref="I3731">IF(H3731="","",IF(COUNT(VALUE(MID(H3731,ROW($A$1:$A$100),1)))=0,H3731,TRIM(LEFT(H3731,MATCH(TRUE,ISNUMBER(VALUE(MID(H3731,ROW($A$1:$A$100),1))),0)-1))))</f>
        <v>Alte Hedingerstrasse</v>
      </c>
      <c r="J3731" s="1" t="str" cm="1">
        <f t="array" ref="J3731">IF(H3731="","",IF(COUNT(VALUE(MID(H3731,ROW($A$1:$A$100),1)))=0,"",RIGHT(H3731,LEN(H3731)-MATCH(TRUE,ISNUMBER(VALUE(MID(H3731,ROW($A$1:$A$100),1))),0)+1)))</f>
        <v>15</v>
      </c>
      <c r="K3731" s="1" t="s">
        <v>22</v>
      </c>
      <c r="L3731" s="1" t="s">
        <v>1455</v>
      </c>
      <c r="M3731" s="1" t="str">
        <f t="shared" si="175"/>
        <v>8910</v>
      </c>
      <c r="N3731" s="1" t="str">
        <f t="shared" si="176"/>
        <v>Affoltern am Albis</v>
      </c>
      <c r="O3731" s="1" t="s">
        <v>24</v>
      </c>
      <c r="P3731" s="1" t="s">
        <v>8412</v>
      </c>
      <c r="Q3731" s="1" t="s">
        <v>128</v>
      </c>
      <c r="R3731" s="1" t="s">
        <v>22</v>
      </c>
      <c r="S3731" s="1" t="s">
        <v>22</v>
      </c>
      <c r="T3731" s="1" t="s">
        <v>8413</v>
      </c>
      <c r="U3731" s="1" t="s">
        <v>27</v>
      </c>
    </row>
    <row r="3732" spans="1:21" ht="15" x14ac:dyDescent="0.2">
      <c r="A3732" s="1" t="s">
        <v>16</v>
      </c>
      <c r="B3732" s="1" t="s">
        <v>64</v>
      </c>
      <c r="C3732" s="1" t="s">
        <v>3576</v>
      </c>
      <c r="D3732" s="1" t="s">
        <v>3577</v>
      </c>
      <c r="E3732" s="1" t="s">
        <v>3578</v>
      </c>
      <c r="F3732" s="1" t="s">
        <v>22</v>
      </c>
      <c r="G3732" s="2" t="str">
        <f t="shared" si="174"/>
        <v>Frauenarztpraxis U2</v>
      </c>
      <c r="H3732" s="1" t="s">
        <v>3579</v>
      </c>
      <c r="I3732" s="1" t="str" cm="1">
        <f t="array" ref="I3732">IF(H3732="","",IF(COUNT(VALUE(MID(H3732,ROW($A$1:$A$100),1)))=0,H3732,TRIM(LEFT(H3732,MATCH(TRUE,ISNUMBER(VALUE(MID(H3732,ROW($A$1:$A$100),1))),0)-1))))</f>
        <v>Oberdorfstrasse</v>
      </c>
      <c r="J3732" s="1" t="str" cm="1">
        <f t="array" ref="J3732">IF(H3732="","",IF(COUNT(VALUE(MID(H3732,ROW($A$1:$A$100),1)))=0,"",RIGHT(H3732,LEN(H3732)-MATCH(TRUE,ISNUMBER(VALUE(MID(H3732,ROW($A$1:$A$100),1))),0)+1)))</f>
        <v>36</v>
      </c>
      <c r="K3732" s="1" t="s">
        <v>22</v>
      </c>
      <c r="L3732" s="1" t="s">
        <v>557</v>
      </c>
      <c r="M3732" s="1" t="str">
        <f t="shared" si="175"/>
        <v>9230</v>
      </c>
      <c r="N3732" s="1" t="str">
        <f t="shared" si="176"/>
        <v>Flawil</v>
      </c>
      <c r="O3732" s="1" t="s">
        <v>24</v>
      </c>
      <c r="P3732" s="1" t="s">
        <v>3580</v>
      </c>
      <c r="Q3732" s="1" t="s">
        <v>21</v>
      </c>
      <c r="R3732" s="1" t="s">
        <v>22</v>
      </c>
      <c r="S3732" s="1" t="s">
        <v>22</v>
      </c>
      <c r="T3732" s="1" t="s">
        <v>3581</v>
      </c>
      <c r="U3732" s="1" t="s">
        <v>27</v>
      </c>
    </row>
    <row r="3733" spans="1:21" ht="15" x14ac:dyDescent="0.2">
      <c r="A3733" s="1" t="s">
        <v>16</v>
      </c>
      <c r="B3733" s="1" t="s">
        <v>64</v>
      </c>
      <c r="C3733" s="1" t="s">
        <v>918</v>
      </c>
      <c r="D3733" s="1" t="s">
        <v>9895</v>
      </c>
      <c r="E3733" s="1" t="s">
        <v>9896</v>
      </c>
      <c r="F3733" s="1" t="s">
        <v>22</v>
      </c>
      <c r="G3733" s="2" t="str">
        <f t="shared" si="174"/>
        <v>Praxis am Chreisel</v>
      </c>
      <c r="H3733" s="1" t="s">
        <v>9897</v>
      </c>
      <c r="I3733" s="1" t="str" cm="1">
        <f t="array" ref="I3733">IF(H3733="","",IF(COUNT(VALUE(MID(H3733,ROW($A$1:$A$100),1)))=0,H3733,TRIM(LEFT(H3733,MATCH(TRUE,ISNUMBER(VALUE(MID(H3733,ROW($A$1:$A$100),1))),0)-1))))</f>
        <v>Klotenerstrasse</v>
      </c>
      <c r="J3733" s="1" t="str" cm="1">
        <f t="array" ref="J3733">IF(H3733="","",IF(COUNT(VALUE(MID(H3733,ROW($A$1:$A$100),1)))=0,"",RIGHT(H3733,LEN(H3733)-MATCH(TRUE,ISNUMBER(VALUE(MID(H3733,ROW($A$1:$A$100),1))),0)+1)))</f>
        <v>8</v>
      </c>
      <c r="K3733" s="1" t="s">
        <v>22</v>
      </c>
      <c r="L3733" s="1" t="s">
        <v>4237</v>
      </c>
      <c r="M3733" s="1" t="str">
        <f t="shared" si="175"/>
        <v>8303</v>
      </c>
      <c r="N3733" s="1" t="str">
        <f t="shared" si="176"/>
        <v>Bassersdorf</v>
      </c>
      <c r="O3733" s="1" t="s">
        <v>24</v>
      </c>
      <c r="P3733" s="1" t="s">
        <v>9898</v>
      </c>
      <c r="Q3733" s="1" t="s">
        <v>128</v>
      </c>
      <c r="R3733" s="1" t="s">
        <v>22</v>
      </c>
      <c r="S3733" s="1" t="s">
        <v>22</v>
      </c>
      <c r="T3733" s="1" t="s">
        <v>9899</v>
      </c>
      <c r="U3733" s="1" t="s">
        <v>27</v>
      </c>
    </row>
    <row r="3734" spans="1:21" ht="30" x14ac:dyDescent="0.2">
      <c r="A3734" s="1" t="s">
        <v>16</v>
      </c>
      <c r="B3734" s="1" t="s">
        <v>64</v>
      </c>
      <c r="C3734" s="1" t="s">
        <v>1651</v>
      </c>
      <c r="D3734" s="1" t="s">
        <v>9895</v>
      </c>
      <c r="E3734" s="1" t="s">
        <v>1208</v>
      </c>
      <c r="F3734" s="1" t="s">
        <v>15857</v>
      </c>
      <c r="G3734" s="2" t="str">
        <f t="shared" si="174"/>
        <v>Kantonsspital Aarau AG
_x000D_Gynäkologie u. Gynäk. Onkologie</v>
      </c>
      <c r="H3734" s="1" t="s">
        <v>1210</v>
      </c>
      <c r="I3734" s="1" t="str" cm="1">
        <f t="array" ref="I3734">IF(H3734="","",IF(COUNT(VALUE(MID(H3734,ROW($A$1:$A$100),1)))=0,H3734,TRIM(LEFT(H3734,MATCH(TRUE,ISNUMBER(VALUE(MID(H3734,ROW($A$1:$A$100),1))),0)-1))))</f>
        <v>Tellstrasse</v>
      </c>
      <c r="J3734" s="1" t="str" cm="1">
        <f t="array" ref="J3734">IF(H3734="","",IF(COUNT(VALUE(MID(H3734,ROW($A$1:$A$100),1)))=0,"",RIGHT(H3734,LEN(H3734)-MATCH(TRUE,ISNUMBER(VALUE(MID(H3734,ROW($A$1:$A$100),1))),0)+1)))</f>
        <v>25</v>
      </c>
      <c r="K3734" s="1" t="s">
        <v>22</v>
      </c>
      <c r="L3734" s="1" t="s">
        <v>1211</v>
      </c>
      <c r="M3734" s="1" t="str">
        <f t="shared" si="175"/>
        <v>5001</v>
      </c>
      <c r="N3734" s="1" t="str">
        <f t="shared" si="176"/>
        <v>Aarau</v>
      </c>
      <c r="O3734" s="1" t="s">
        <v>24</v>
      </c>
      <c r="P3734" s="1" t="s">
        <v>9898</v>
      </c>
      <c r="Q3734" s="1" t="s">
        <v>21</v>
      </c>
      <c r="R3734" s="1" t="s">
        <v>22</v>
      </c>
      <c r="S3734" s="1" t="s">
        <v>22</v>
      </c>
      <c r="T3734" s="1" t="s">
        <v>15858</v>
      </c>
      <c r="U3734" s="1" t="s">
        <v>27</v>
      </c>
    </row>
    <row r="3735" spans="1:21" ht="15" x14ac:dyDescent="0.2">
      <c r="A3735" s="1" t="s">
        <v>16</v>
      </c>
      <c r="B3735" s="1" t="s">
        <v>64</v>
      </c>
      <c r="C3735" s="1" t="s">
        <v>627</v>
      </c>
      <c r="D3735" s="1" t="s">
        <v>9900</v>
      </c>
      <c r="E3735" s="1" t="s">
        <v>9901</v>
      </c>
      <c r="F3735" s="1" t="s">
        <v>22</v>
      </c>
      <c r="G3735" s="2" t="str">
        <f t="shared" si="174"/>
        <v>Ärztezentrum Würenlos AG</v>
      </c>
      <c r="H3735" s="1" t="s">
        <v>9902</v>
      </c>
      <c r="I3735" s="1" t="str" cm="1">
        <f t="array" ref="I3735">IF(H3735="","",IF(COUNT(VALUE(MID(H3735,ROW($A$1:$A$100),1)))=0,H3735,TRIM(LEFT(H3735,MATCH(TRUE,ISNUMBER(VALUE(MID(H3735,ROW($A$1:$A$100),1))),0)-1))))</f>
        <v>Grosszelgstrasse</v>
      </c>
      <c r="J3735" s="1" t="str" cm="1">
        <f t="array" ref="J3735">IF(H3735="","",IF(COUNT(VALUE(MID(H3735,ROW($A$1:$A$100),1)))=0,"",RIGHT(H3735,LEN(H3735)-MATCH(TRUE,ISNUMBER(VALUE(MID(H3735,ROW($A$1:$A$100),1))),0)+1)))</f>
        <v>18</v>
      </c>
      <c r="K3735" s="1" t="s">
        <v>22</v>
      </c>
      <c r="L3735" s="1" t="s">
        <v>9903</v>
      </c>
      <c r="M3735" s="1" t="str">
        <f t="shared" si="175"/>
        <v>5436</v>
      </c>
      <c r="N3735" s="1" t="str">
        <f t="shared" si="176"/>
        <v>Würenlos</v>
      </c>
      <c r="O3735" s="1" t="s">
        <v>24</v>
      </c>
      <c r="P3735" s="1" t="s">
        <v>9904</v>
      </c>
      <c r="Q3735" s="1" t="s">
        <v>21</v>
      </c>
      <c r="R3735" s="1" t="s">
        <v>22</v>
      </c>
      <c r="S3735" s="1" t="s">
        <v>22</v>
      </c>
      <c r="T3735" s="1" t="s">
        <v>9905</v>
      </c>
      <c r="U3735" s="1" t="s">
        <v>27</v>
      </c>
    </row>
    <row r="3736" spans="1:21" ht="30" x14ac:dyDescent="0.2">
      <c r="A3736" s="1" t="s">
        <v>16</v>
      </c>
      <c r="B3736" s="1" t="s">
        <v>17</v>
      </c>
      <c r="C3736" s="1" t="s">
        <v>3639</v>
      </c>
      <c r="D3736" s="1" t="s">
        <v>4522</v>
      </c>
      <c r="E3736" s="1" t="s">
        <v>3175</v>
      </c>
      <c r="F3736" s="1" t="s">
        <v>156</v>
      </c>
      <c r="G3736" s="2" t="str">
        <f t="shared" si="174"/>
        <v>Spital Limmattal
_x000D_Frauenklinik</v>
      </c>
      <c r="H3736" s="1" t="s">
        <v>3176</v>
      </c>
      <c r="I3736" s="1" t="str" cm="1">
        <f t="array" ref="I3736">IF(H3736="","",IF(COUNT(VALUE(MID(H3736,ROW($A$1:$A$100),1)))=0,H3736,TRIM(LEFT(H3736,MATCH(TRUE,ISNUMBER(VALUE(MID(H3736,ROW($A$1:$A$100),1))),0)-1))))</f>
        <v>Urdorferstrasse</v>
      </c>
      <c r="J3736" s="1" t="str" cm="1">
        <f t="array" ref="J3736">IF(H3736="","",IF(COUNT(VALUE(MID(H3736,ROW($A$1:$A$100),1)))=0,"",RIGHT(H3736,LEN(H3736)-MATCH(TRUE,ISNUMBER(VALUE(MID(H3736,ROW($A$1:$A$100),1))),0)+1)))</f>
        <v>100</v>
      </c>
      <c r="K3736" s="1" t="s">
        <v>22</v>
      </c>
      <c r="L3736" s="1" t="s">
        <v>3177</v>
      </c>
      <c r="M3736" s="1" t="str">
        <f t="shared" si="175"/>
        <v>8952</v>
      </c>
      <c r="N3736" s="1" t="str">
        <f t="shared" si="176"/>
        <v>Schlieren</v>
      </c>
      <c r="O3736" s="1" t="s">
        <v>24</v>
      </c>
      <c r="P3736" s="1" t="s">
        <v>4523</v>
      </c>
      <c r="Q3736" s="1" t="s">
        <v>21</v>
      </c>
      <c r="R3736" s="1" t="s">
        <v>22</v>
      </c>
      <c r="S3736" s="1" t="s">
        <v>22</v>
      </c>
      <c r="T3736" s="1" t="s">
        <v>4524</v>
      </c>
      <c r="U3736" s="1" t="s">
        <v>27</v>
      </c>
    </row>
    <row r="3737" spans="1:21" ht="15" x14ac:dyDescent="0.2">
      <c r="A3737" s="1" t="s">
        <v>73</v>
      </c>
      <c r="B3737" s="1" t="s">
        <v>64</v>
      </c>
      <c r="C3737" s="1" t="s">
        <v>494</v>
      </c>
      <c r="D3737" s="1" t="s">
        <v>9906</v>
      </c>
      <c r="E3737" s="1" t="s">
        <v>9907</v>
      </c>
      <c r="F3737" s="1" t="s">
        <v>22</v>
      </c>
      <c r="G3737" s="2" t="str">
        <f t="shared" si="174"/>
        <v>Praxis Dr. Tschumi Martin</v>
      </c>
      <c r="H3737" s="1" t="s">
        <v>9908</v>
      </c>
      <c r="I3737" s="1" t="str" cm="1">
        <f t="array" ref="I3737">IF(H3737="","",IF(COUNT(VALUE(MID(H3737,ROW($A$1:$A$100),1)))=0,H3737,TRIM(LEFT(H3737,MATCH(TRUE,ISNUMBER(VALUE(MID(H3737,ROW($A$1:$A$100),1))),0)-1))))</f>
        <v>Bleierstrasse</v>
      </c>
      <c r="J3737" s="1" t="str" cm="1">
        <f t="array" ref="J3737">IF(H3737="","",IF(COUNT(VALUE(MID(H3737,ROW($A$1:$A$100),1)))=0,"",RIGHT(H3737,LEN(H3737)-MATCH(TRUE,ISNUMBER(VALUE(MID(H3737,ROW($A$1:$A$100),1))),0)+1)))</f>
        <v>29</v>
      </c>
      <c r="K3737" s="1" t="s">
        <v>22</v>
      </c>
      <c r="L3737" s="1" t="s">
        <v>3046</v>
      </c>
      <c r="M3737" s="1" t="str">
        <f t="shared" si="175"/>
        <v>8942</v>
      </c>
      <c r="N3737" s="1" t="str">
        <f t="shared" si="176"/>
        <v>Oberrieden</v>
      </c>
      <c r="O3737" s="1" t="s">
        <v>24</v>
      </c>
      <c r="P3737" s="1" t="s">
        <v>9909</v>
      </c>
      <c r="Q3737" s="1" t="s">
        <v>128</v>
      </c>
      <c r="R3737" s="1" t="s">
        <v>22</v>
      </c>
      <c r="S3737" s="1" t="s">
        <v>22</v>
      </c>
      <c r="T3737" s="1" t="s">
        <v>9910</v>
      </c>
      <c r="U3737" s="1" t="s">
        <v>27</v>
      </c>
    </row>
    <row r="3738" spans="1:21" ht="15" x14ac:dyDescent="0.2">
      <c r="A3738" s="1" t="s">
        <v>16</v>
      </c>
      <c r="B3738" s="1" t="s">
        <v>17</v>
      </c>
      <c r="C3738" s="1" t="s">
        <v>2933</v>
      </c>
      <c r="D3738" s="1" t="s">
        <v>2934</v>
      </c>
      <c r="E3738" s="1" t="s">
        <v>2935</v>
      </c>
      <c r="F3738" s="1" t="s">
        <v>22</v>
      </c>
      <c r="G3738" s="2" t="str">
        <f t="shared" si="174"/>
        <v>GYN ZOLLIKON</v>
      </c>
      <c r="H3738" s="1" t="s">
        <v>853</v>
      </c>
      <c r="I3738" s="1" t="str" cm="1">
        <f t="array" ref="I3738">IF(H3738="","",IF(COUNT(VALUE(MID(H3738,ROW($A$1:$A$100),1)))=0,H3738,TRIM(LEFT(H3738,MATCH(TRUE,ISNUMBER(VALUE(MID(H3738,ROW($A$1:$A$100),1))),0)-1))))</f>
        <v>Alte Landstrasse</v>
      </c>
      <c r="J3738" s="1" t="str" cm="1">
        <f t="array" ref="J3738">IF(H3738="","",IF(COUNT(VALUE(MID(H3738,ROW($A$1:$A$100),1)))=0,"",RIGHT(H3738,LEN(H3738)-MATCH(TRUE,ISNUMBER(VALUE(MID(H3738,ROW($A$1:$A$100),1))),0)+1)))</f>
        <v>112</v>
      </c>
      <c r="K3738" s="1" t="s">
        <v>22</v>
      </c>
      <c r="L3738" s="1" t="s">
        <v>854</v>
      </c>
      <c r="M3738" s="1" t="str">
        <f t="shared" si="175"/>
        <v>8702</v>
      </c>
      <c r="N3738" s="1" t="str">
        <f t="shared" si="176"/>
        <v>Zollikon</v>
      </c>
      <c r="O3738" s="1" t="s">
        <v>24</v>
      </c>
      <c r="P3738" s="1" t="s">
        <v>2936</v>
      </c>
      <c r="Q3738" s="1" t="s">
        <v>21</v>
      </c>
      <c r="R3738" s="1" t="s">
        <v>22</v>
      </c>
      <c r="S3738" s="1" t="s">
        <v>22</v>
      </c>
      <c r="T3738" s="1" t="s">
        <v>2937</v>
      </c>
      <c r="U3738" s="1" t="s">
        <v>27</v>
      </c>
    </row>
    <row r="3739" spans="1:21" ht="30" x14ac:dyDescent="0.2">
      <c r="A3739" s="1" t="s">
        <v>16</v>
      </c>
      <c r="B3739" s="1" t="s">
        <v>17</v>
      </c>
      <c r="C3739" s="1" t="s">
        <v>103</v>
      </c>
      <c r="D3739" s="1" t="s">
        <v>14752</v>
      </c>
      <c r="E3739" s="1" t="s">
        <v>1969</v>
      </c>
      <c r="F3739" s="1" t="s">
        <v>156</v>
      </c>
      <c r="G3739" s="2" t="str">
        <f t="shared" si="174"/>
        <v>Spital Nidwalden AG
_x000D_Frauenklinik</v>
      </c>
      <c r="H3739" s="1" t="s">
        <v>1970</v>
      </c>
      <c r="I3739" s="1" t="str" cm="1">
        <f t="array" ref="I3739">IF(H3739="","",IF(COUNT(VALUE(MID(H3739,ROW($A$1:$A$100),1)))=0,H3739,TRIM(LEFT(H3739,MATCH(TRUE,ISNUMBER(VALUE(MID(H3739,ROW($A$1:$A$100),1))),0)-1))))</f>
        <v>Ennetmooserstrasse</v>
      </c>
      <c r="J3739" s="1" t="str" cm="1">
        <f t="array" ref="J3739">IF(H3739="","",IF(COUNT(VALUE(MID(H3739,ROW($A$1:$A$100),1)))=0,"",RIGHT(H3739,LEN(H3739)-MATCH(TRUE,ISNUMBER(VALUE(MID(H3739,ROW($A$1:$A$100),1))),0)+1)))</f>
        <v>19</v>
      </c>
      <c r="K3739" s="1" t="s">
        <v>22</v>
      </c>
      <c r="L3739" s="1" t="s">
        <v>1971</v>
      </c>
      <c r="M3739" s="1" t="str">
        <f t="shared" si="175"/>
        <v>6370</v>
      </c>
      <c r="N3739" s="1" t="str">
        <f t="shared" si="176"/>
        <v>Stans</v>
      </c>
      <c r="O3739" s="1" t="s">
        <v>24</v>
      </c>
      <c r="P3739" s="1" t="s">
        <v>14753</v>
      </c>
      <c r="Q3739" s="1" t="s">
        <v>21</v>
      </c>
      <c r="R3739" s="1" t="s">
        <v>22</v>
      </c>
      <c r="S3739" s="1" t="s">
        <v>22</v>
      </c>
      <c r="T3739" s="1" t="s">
        <v>14754</v>
      </c>
      <c r="U3739" s="1" t="s">
        <v>27</v>
      </c>
    </row>
    <row r="3740" spans="1:21" ht="30" x14ac:dyDescent="0.2">
      <c r="A3740" s="1" t="s">
        <v>16</v>
      </c>
      <c r="B3740" s="1" t="s">
        <v>64</v>
      </c>
      <c r="C3740" s="1" t="s">
        <v>14899</v>
      </c>
      <c r="D3740" s="1" t="s">
        <v>15443</v>
      </c>
      <c r="E3740" s="1" t="s">
        <v>1568</v>
      </c>
      <c r="F3740" s="1" t="s">
        <v>156</v>
      </c>
      <c r="G3740" s="2" t="str">
        <f t="shared" si="174"/>
        <v>Kantonsspital Baden AG
_x000D_Frauenklinik</v>
      </c>
      <c r="H3740" s="1" t="s">
        <v>1569</v>
      </c>
      <c r="I3740" s="1" t="str" cm="1">
        <f t="array" ref="I3740">IF(H3740="","",IF(COUNT(VALUE(MID(H3740,ROW($A$1:$A$100),1)))=0,H3740,TRIM(LEFT(H3740,MATCH(TRUE,ISNUMBER(VALUE(MID(H3740,ROW($A$1:$A$100),1))),0)-1))))</f>
        <v>Im Ergel</v>
      </c>
      <c r="J3740" s="1" t="str" cm="1">
        <f t="array" ref="J3740">IF(H3740="","",IF(COUNT(VALUE(MID(H3740,ROW($A$1:$A$100),1)))=0,"",RIGHT(H3740,LEN(H3740)-MATCH(TRUE,ISNUMBER(VALUE(MID(H3740,ROW($A$1:$A$100),1))),0)+1)))</f>
        <v>1</v>
      </c>
      <c r="K3740" s="1" t="s">
        <v>22</v>
      </c>
      <c r="L3740" s="1" t="s">
        <v>1570</v>
      </c>
      <c r="M3740" s="1" t="str">
        <f t="shared" si="175"/>
        <v>5404</v>
      </c>
      <c r="N3740" s="1" t="str">
        <f t="shared" si="176"/>
        <v>Baden</v>
      </c>
      <c r="O3740" s="1" t="s">
        <v>24</v>
      </c>
      <c r="P3740" s="1" t="s">
        <v>15444</v>
      </c>
      <c r="Q3740" s="1" t="s">
        <v>21</v>
      </c>
      <c r="R3740" s="1" t="s">
        <v>22</v>
      </c>
      <c r="S3740" s="1" t="s">
        <v>22</v>
      </c>
      <c r="T3740" s="1" t="s">
        <v>15445</v>
      </c>
      <c r="U3740" s="1" t="s">
        <v>27</v>
      </c>
    </row>
    <row r="3741" spans="1:21" ht="15" x14ac:dyDescent="0.2">
      <c r="A3741" s="1" t="s">
        <v>16</v>
      </c>
      <c r="B3741" s="1" t="s">
        <v>17</v>
      </c>
      <c r="C3741" s="1" t="s">
        <v>1331</v>
      </c>
      <c r="D3741" s="1" t="s">
        <v>1332</v>
      </c>
      <c r="E3741" s="1" t="s">
        <v>1333</v>
      </c>
      <c r="F3741" s="1" t="s">
        <v>22</v>
      </c>
      <c r="G3741" s="2" t="str">
        <f t="shared" si="174"/>
        <v>Doktorhuus Praxis Bachenbülach</v>
      </c>
      <c r="H3741" s="1" t="s">
        <v>1334</v>
      </c>
      <c r="I3741" s="1" t="str" cm="1">
        <f t="array" ref="I3741">IF(H3741="","",IF(COUNT(VALUE(MID(H3741,ROW($A$1:$A$100),1)))=0,H3741,TRIM(LEFT(H3741,MATCH(TRUE,ISNUMBER(VALUE(MID(H3741,ROW($A$1:$A$100),1))),0)-1))))</f>
        <v>Grabenstrasse</v>
      </c>
      <c r="J3741" s="1" t="str" cm="1">
        <f t="array" ref="J3741">IF(H3741="","",IF(COUNT(VALUE(MID(H3741,ROW($A$1:$A$100),1)))=0,"",RIGHT(H3741,LEN(H3741)-MATCH(TRUE,ISNUMBER(VALUE(MID(H3741,ROW($A$1:$A$100),1))),0)+1)))</f>
        <v>4b</v>
      </c>
      <c r="K3741" s="1" t="s">
        <v>22</v>
      </c>
      <c r="L3741" s="1" t="s">
        <v>214</v>
      </c>
      <c r="M3741" s="1" t="str">
        <f t="shared" si="175"/>
        <v>8184</v>
      </c>
      <c r="N3741" s="1" t="str">
        <f t="shared" si="176"/>
        <v>Bachenbülach</v>
      </c>
      <c r="O3741" s="1" t="s">
        <v>24</v>
      </c>
      <c r="P3741" s="1" t="s">
        <v>1335</v>
      </c>
      <c r="Q3741" s="1" t="s">
        <v>80</v>
      </c>
      <c r="R3741" s="1" t="s">
        <v>22</v>
      </c>
      <c r="S3741" s="1" t="s">
        <v>22</v>
      </c>
      <c r="T3741" s="1" t="s">
        <v>1336</v>
      </c>
      <c r="U3741" s="1" t="s">
        <v>27</v>
      </c>
    </row>
    <row r="3742" spans="1:21" ht="15" x14ac:dyDescent="0.2">
      <c r="A3742" s="1" t="s">
        <v>16</v>
      </c>
      <c r="B3742" s="1" t="s">
        <v>64</v>
      </c>
      <c r="C3742" s="1" t="s">
        <v>455</v>
      </c>
      <c r="D3742" s="1" t="s">
        <v>10004</v>
      </c>
      <c r="E3742" s="1" t="s">
        <v>10005</v>
      </c>
      <c r="F3742" s="1" t="s">
        <v>22</v>
      </c>
      <c r="G3742" s="2" t="str">
        <f t="shared" si="174"/>
        <v>Eva - die Praxis für die Frau</v>
      </c>
      <c r="H3742" s="1" t="s">
        <v>10006</v>
      </c>
      <c r="I3742" s="1" t="str" cm="1">
        <f t="array" ref="I3742">IF(H3742="","",IF(COUNT(VALUE(MID(H3742,ROW($A$1:$A$100),1)))=0,H3742,TRIM(LEFT(H3742,MATCH(TRUE,ISNUMBER(VALUE(MID(H3742,ROW($A$1:$A$100),1))),0)-1))))</f>
        <v>Oberstmühle</v>
      </c>
      <c r="J3742" s="1" t="str" cm="1">
        <f t="array" ref="J3742">IF(H3742="","",IF(COUNT(VALUE(MID(H3742,ROW($A$1:$A$100),1)))=0,"",RIGHT(H3742,LEN(H3742)-MATCH(TRUE,ISNUMBER(VALUE(MID(H3742,ROW($A$1:$A$100),1))),0)+1)))</f>
        <v>1</v>
      </c>
      <c r="K3742" s="1" t="s">
        <v>22</v>
      </c>
      <c r="L3742" s="1" t="s">
        <v>1971</v>
      </c>
      <c r="M3742" s="1" t="str">
        <f t="shared" si="175"/>
        <v>6370</v>
      </c>
      <c r="N3742" s="1" t="str">
        <f t="shared" si="176"/>
        <v>Stans</v>
      </c>
      <c r="O3742" s="1" t="s">
        <v>24</v>
      </c>
      <c r="P3742" s="1" t="s">
        <v>10007</v>
      </c>
      <c r="Q3742" s="1" t="s">
        <v>21</v>
      </c>
      <c r="R3742" s="1" t="s">
        <v>22</v>
      </c>
      <c r="S3742" s="1" t="s">
        <v>22</v>
      </c>
      <c r="T3742" s="1" t="s">
        <v>10008</v>
      </c>
      <c r="U3742" s="1" t="s">
        <v>27</v>
      </c>
    </row>
    <row r="3743" spans="1:21" ht="30" x14ac:dyDescent="0.2">
      <c r="A3743" s="1" t="s">
        <v>16</v>
      </c>
      <c r="B3743" s="1" t="s">
        <v>17</v>
      </c>
      <c r="C3743" s="1" t="s">
        <v>15228</v>
      </c>
      <c r="D3743" s="1" t="s">
        <v>15229</v>
      </c>
      <c r="E3743" s="1" t="s">
        <v>1568</v>
      </c>
      <c r="F3743" s="1" t="s">
        <v>156</v>
      </c>
      <c r="G3743" s="2" t="str">
        <f t="shared" si="174"/>
        <v>Kantonsspital Baden AG
_x000D_Frauenklinik</v>
      </c>
      <c r="H3743" s="1" t="s">
        <v>1569</v>
      </c>
      <c r="I3743" s="1" t="str" cm="1">
        <f t="array" ref="I3743">IF(H3743="","",IF(COUNT(VALUE(MID(H3743,ROW($A$1:$A$100),1)))=0,H3743,TRIM(LEFT(H3743,MATCH(TRUE,ISNUMBER(VALUE(MID(H3743,ROW($A$1:$A$100),1))),0)-1))))</f>
        <v>Im Ergel</v>
      </c>
      <c r="J3743" s="1" t="str" cm="1">
        <f t="array" ref="J3743">IF(H3743="","",IF(COUNT(VALUE(MID(H3743,ROW($A$1:$A$100),1)))=0,"",RIGHT(H3743,LEN(H3743)-MATCH(TRUE,ISNUMBER(VALUE(MID(H3743,ROW($A$1:$A$100),1))),0)+1)))</f>
        <v>1</v>
      </c>
      <c r="K3743" s="1" t="s">
        <v>22</v>
      </c>
      <c r="L3743" s="1" t="s">
        <v>1570</v>
      </c>
      <c r="M3743" s="1" t="str">
        <f t="shared" si="175"/>
        <v>5404</v>
      </c>
      <c r="N3743" s="1" t="str">
        <f t="shared" si="176"/>
        <v>Baden</v>
      </c>
      <c r="O3743" s="1" t="s">
        <v>24</v>
      </c>
      <c r="P3743" s="1" t="s">
        <v>15230</v>
      </c>
      <c r="Q3743" s="1" t="s">
        <v>21</v>
      </c>
      <c r="R3743" s="1" t="s">
        <v>22</v>
      </c>
      <c r="S3743" s="1" t="s">
        <v>22</v>
      </c>
      <c r="T3743" s="1" t="s">
        <v>15231</v>
      </c>
      <c r="U3743" s="1" t="s">
        <v>27</v>
      </c>
    </row>
    <row r="3744" spans="1:21" ht="30" x14ac:dyDescent="0.2">
      <c r="A3744" s="1" t="s">
        <v>16</v>
      </c>
      <c r="B3744" s="1" t="s">
        <v>17</v>
      </c>
      <c r="C3744" s="1" t="s">
        <v>3841</v>
      </c>
      <c r="D3744" s="1" t="s">
        <v>16232</v>
      </c>
      <c r="E3744" s="1" t="s">
        <v>3235</v>
      </c>
      <c r="F3744" s="1" t="s">
        <v>1724</v>
      </c>
      <c r="G3744" s="2" t="str">
        <f t="shared" si="174"/>
        <v>Solothurner Spitäler AG
_x000D_Gynäkologie</v>
      </c>
      <c r="H3744" s="1" t="s">
        <v>3236</v>
      </c>
      <c r="I3744" s="1" t="str" cm="1">
        <f t="array" ref="I3744">IF(H3744="","",IF(COUNT(VALUE(MID(H3744,ROW($A$1:$A$100),1)))=0,H3744,TRIM(LEFT(H3744,MATCH(TRUE,ISNUMBER(VALUE(MID(H3744,ROW($A$1:$A$100),1))),0)-1))))</f>
        <v>Schöngrünstrasse</v>
      </c>
      <c r="J3744" s="1" t="str" cm="1">
        <f t="array" ref="J3744">IF(H3744="","",IF(COUNT(VALUE(MID(H3744,ROW($A$1:$A$100),1)))=0,"",RIGHT(H3744,LEN(H3744)-MATCH(TRUE,ISNUMBER(VALUE(MID(H3744,ROW($A$1:$A$100),1))),0)+1)))</f>
        <v>42</v>
      </c>
      <c r="K3744" s="1" t="s">
        <v>22</v>
      </c>
      <c r="L3744" s="1" t="s">
        <v>395</v>
      </c>
      <c r="M3744" s="1" t="str">
        <f t="shared" si="175"/>
        <v>4500</v>
      </c>
      <c r="N3744" s="1" t="str">
        <f t="shared" si="176"/>
        <v>Solothurn</v>
      </c>
      <c r="O3744" s="1" t="s">
        <v>24</v>
      </c>
      <c r="P3744" s="1" t="s">
        <v>16233</v>
      </c>
      <c r="Q3744" s="1" t="s">
        <v>21</v>
      </c>
      <c r="R3744" s="1" t="s">
        <v>22</v>
      </c>
      <c r="S3744" s="1" t="s">
        <v>22</v>
      </c>
      <c r="T3744" s="1" t="s">
        <v>16234</v>
      </c>
      <c r="U3744" s="1" t="s">
        <v>27</v>
      </c>
    </row>
    <row r="3745" spans="1:21" ht="15" x14ac:dyDescent="0.2">
      <c r="A3745" s="1" t="s">
        <v>73</v>
      </c>
      <c r="B3745" s="1" t="s">
        <v>204</v>
      </c>
      <c r="C3745" s="1" t="s">
        <v>9995</v>
      </c>
      <c r="D3745" s="1" t="s">
        <v>9996</v>
      </c>
      <c r="E3745" s="1" t="s">
        <v>9997</v>
      </c>
      <c r="F3745" s="1" t="s">
        <v>22</v>
      </c>
      <c r="G3745" s="2" t="str">
        <f t="shared" si="174"/>
        <v>Pränatal Zürich, Prof. Tutschek</v>
      </c>
      <c r="H3745" s="1" t="s">
        <v>9998</v>
      </c>
      <c r="I3745" s="1" t="str" cm="1">
        <f t="array" ref="I3745">IF(H3745="","",IF(COUNT(VALUE(MID(H3745,ROW($A$1:$A$100),1)))=0,H3745,TRIM(LEFT(H3745,MATCH(TRUE,ISNUMBER(VALUE(MID(H3745,ROW($A$1:$A$100),1))),0)-1))))</f>
        <v>Gladbachstrasse</v>
      </c>
      <c r="J3745" s="1" t="str" cm="1">
        <f t="array" ref="J3745">IF(H3745="","",IF(COUNT(VALUE(MID(H3745,ROW($A$1:$A$100),1)))=0,"",RIGHT(H3745,LEN(H3745)-MATCH(TRUE,ISNUMBER(VALUE(MID(H3745,ROW($A$1:$A$100),1))),0)+1)))</f>
        <v>95</v>
      </c>
      <c r="K3745" s="1" t="s">
        <v>22</v>
      </c>
      <c r="L3745" s="1" t="s">
        <v>2234</v>
      </c>
      <c r="M3745" s="1" t="str">
        <f t="shared" si="175"/>
        <v>8044</v>
      </c>
      <c r="N3745" s="1" t="str">
        <f t="shared" si="176"/>
        <v>Zürich</v>
      </c>
      <c r="O3745" s="1" t="s">
        <v>24</v>
      </c>
      <c r="P3745" s="1" t="s">
        <v>9999</v>
      </c>
      <c r="Q3745" s="1" t="s">
        <v>21</v>
      </c>
      <c r="R3745" s="1" t="s">
        <v>22</v>
      </c>
      <c r="S3745" s="1" t="s">
        <v>22</v>
      </c>
      <c r="T3745" s="1" t="s">
        <v>10000</v>
      </c>
      <c r="U3745" s="1" t="s">
        <v>27</v>
      </c>
    </row>
    <row r="3746" spans="1:21" ht="30" x14ac:dyDescent="0.2">
      <c r="A3746" s="1" t="s">
        <v>73</v>
      </c>
      <c r="B3746" s="1" t="s">
        <v>64</v>
      </c>
      <c r="C3746" s="1" t="s">
        <v>3790</v>
      </c>
      <c r="D3746" s="1" t="s">
        <v>15625</v>
      </c>
      <c r="E3746" s="1" t="s">
        <v>1364</v>
      </c>
      <c r="F3746" s="1" t="s">
        <v>21</v>
      </c>
      <c r="G3746" s="2" t="str">
        <f t="shared" si="174"/>
        <v>Spital Herisau
_x000D_Gynäkologie und Geburtshilfe</v>
      </c>
      <c r="H3746" s="1" t="s">
        <v>1365</v>
      </c>
      <c r="I3746" s="1" t="str" cm="1">
        <f t="array" ref="I3746">IF(H3746="","",IF(COUNT(VALUE(MID(H3746,ROW($A$1:$A$100),1)))=0,H3746,TRIM(LEFT(H3746,MATCH(TRUE,ISNUMBER(VALUE(MID(H3746,ROW($A$1:$A$100),1))),0)-1))))</f>
        <v>Spitalstrasse</v>
      </c>
      <c r="J3746" s="1" t="str" cm="1">
        <f t="array" ref="J3746">IF(H3746="","",IF(COUNT(VALUE(MID(H3746,ROW($A$1:$A$100),1)))=0,"",RIGHT(H3746,LEN(H3746)-MATCH(TRUE,ISNUMBER(VALUE(MID(H3746,ROW($A$1:$A$100),1))),0)+1)))</f>
        <v>6</v>
      </c>
      <c r="K3746" s="1" t="s">
        <v>22</v>
      </c>
      <c r="L3746" s="1" t="s">
        <v>194</v>
      </c>
      <c r="M3746" s="1" t="str">
        <f t="shared" si="175"/>
        <v>9100</v>
      </c>
      <c r="N3746" s="1" t="str">
        <f t="shared" si="176"/>
        <v>Herisau</v>
      </c>
      <c r="O3746" s="1" t="s">
        <v>24</v>
      </c>
      <c r="P3746" s="1" t="s">
        <v>15626</v>
      </c>
      <c r="Q3746" s="1" t="s">
        <v>21</v>
      </c>
      <c r="R3746" s="1" t="s">
        <v>22</v>
      </c>
      <c r="S3746" s="1" t="s">
        <v>22</v>
      </c>
      <c r="T3746" s="1" t="s">
        <v>15627</v>
      </c>
      <c r="U3746" s="1" t="s">
        <v>27</v>
      </c>
    </row>
    <row r="3747" spans="1:21" ht="15" x14ac:dyDescent="0.2">
      <c r="A3747" s="1" t="s">
        <v>73</v>
      </c>
      <c r="B3747" s="1" t="s">
        <v>64</v>
      </c>
      <c r="C3747" s="1" t="s">
        <v>1344</v>
      </c>
      <c r="D3747" s="1" t="s">
        <v>5202</v>
      </c>
      <c r="E3747" s="1" t="s">
        <v>2827</v>
      </c>
      <c r="F3747" s="1" t="s">
        <v>22</v>
      </c>
      <c r="G3747" s="2" t="str">
        <f t="shared" si="174"/>
        <v>Arztpraxis am Bahnhof Altstetten</v>
      </c>
      <c r="H3747" s="1" t="s">
        <v>2828</v>
      </c>
      <c r="I3747" s="1" t="str" cm="1">
        <f t="array" ref="I3747">IF(H3747="","",IF(COUNT(VALUE(MID(H3747,ROW($A$1:$A$100),1)))=0,H3747,TRIM(LEFT(H3747,MATCH(TRUE,ISNUMBER(VALUE(MID(H3747,ROW($A$1:$A$100),1))),0)-1))))</f>
        <v>Hohlstrasse</v>
      </c>
      <c r="J3747" s="1" t="str" cm="1">
        <f t="array" ref="J3747">IF(H3747="","",IF(COUNT(VALUE(MID(H3747,ROW($A$1:$A$100),1)))=0,"",RIGHT(H3747,LEN(H3747)-MATCH(TRUE,ISNUMBER(VALUE(MID(H3747,ROW($A$1:$A$100),1))),0)+1)))</f>
        <v>560</v>
      </c>
      <c r="K3747" s="1" t="s">
        <v>22</v>
      </c>
      <c r="L3747" s="1" t="s">
        <v>1440</v>
      </c>
      <c r="M3747" s="1" t="str">
        <f t="shared" si="175"/>
        <v>8048</v>
      </c>
      <c r="N3747" s="1" t="str">
        <f t="shared" si="176"/>
        <v>Zürich</v>
      </c>
      <c r="O3747" s="1" t="s">
        <v>24</v>
      </c>
      <c r="P3747" s="1" t="s">
        <v>5203</v>
      </c>
      <c r="Q3747" s="1" t="s">
        <v>128</v>
      </c>
      <c r="R3747" s="1" t="s">
        <v>80</v>
      </c>
      <c r="S3747" s="1" t="s">
        <v>22</v>
      </c>
      <c r="T3747" s="1" t="s">
        <v>5204</v>
      </c>
      <c r="U3747" s="1" t="s">
        <v>27</v>
      </c>
    </row>
    <row r="3748" spans="1:21" ht="15" x14ac:dyDescent="0.2">
      <c r="A3748" s="1" t="s">
        <v>16</v>
      </c>
      <c r="B3748" s="1" t="s">
        <v>64</v>
      </c>
      <c r="C3748" s="1" t="s">
        <v>862</v>
      </c>
      <c r="D3748" s="1" t="s">
        <v>10001</v>
      </c>
      <c r="E3748" s="1" t="s">
        <v>2207</v>
      </c>
      <c r="F3748" s="1" t="s">
        <v>22</v>
      </c>
      <c r="G3748" s="2" t="str">
        <f t="shared" si="174"/>
        <v>Arztpraxis Dr. Tyercha GmbH</v>
      </c>
      <c r="H3748" s="1" t="s">
        <v>2208</v>
      </c>
      <c r="I3748" s="1" t="str" cm="1">
        <f t="array" ref="I3748">IF(H3748="","",IF(COUNT(VALUE(MID(H3748,ROW($A$1:$A$100),1)))=0,H3748,TRIM(LEFT(H3748,MATCH(TRUE,ISNUMBER(VALUE(MID(H3748,ROW($A$1:$A$100),1))),0)-1))))</f>
        <v>Dorfstrasse</v>
      </c>
      <c r="J3748" s="1" t="str" cm="1">
        <f t="array" ref="J3748">IF(H3748="","",IF(COUNT(VALUE(MID(H3748,ROW($A$1:$A$100),1)))=0,"",RIGHT(H3748,LEN(H3748)-MATCH(TRUE,ISNUMBER(VALUE(MID(H3748,ROW($A$1:$A$100),1))),0)+1)))</f>
        <v>94</v>
      </c>
      <c r="K3748" s="1" t="s">
        <v>22</v>
      </c>
      <c r="L3748" s="1" t="s">
        <v>1021</v>
      </c>
      <c r="M3748" s="1" t="str">
        <f t="shared" si="175"/>
        <v>8706</v>
      </c>
      <c r="N3748" s="1" t="str">
        <f t="shared" si="176"/>
        <v>Meilen</v>
      </c>
      <c r="O3748" s="1" t="s">
        <v>24</v>
      </c>
      <c r="P3748" s="1" t="s">
        <v>10002</v>
      </c>
      <c r="Q3748" s="1" t="s">
        <v>128</v>
      </c>
      <c r="R3748" s="1" t="s">
        <v>22</v>
      </c>
      <c r="S3748" s="1" t="s">
        <v>22</v>
      </c>
      <c r="T3748" s="1" t="s">
        <v>10003</v>
      </c>
      <c r="U3748" s="1" t="s">
        <v>27</v>
      </c>
    </row>
    <row r="3749" spans="1:21" ht="15" x14ac:dyDescent="0.2">
      <c r="A3749" s="1" t="s">
        <v>16</v>
      </c>
      <c r="B3749" s="1" t="s">
        <v>64</v>
      </c>
      <c r="C3749" s="1" t="s">
        <v>3731</v>
      </c>
      <c r="D3749" s="1" t="s">
        <v>9915</v>
      </c>
      <c r="E3749" s="1" t="s">
        <v>9916</v>
      </c>
      <c r="F3749" s="1" t="s">
        <v>22</v>
      </c>
      <c r="G3749" s="2" t="str">
        <f t="shared" si="174"/>
        <v>Praxis Dr. Tylla Birgit</v>
      </c>
      <c r="H3749" s="1" t="s">
        <v>9917</v>
      </c>
      <c r="I3749" s="1" t="str" cm="1">
        <f t="array" ref="I3749">IF(H3749="","",IF(COUNT(VALUE(MID(H3749,ROW($A$1:$A$100),1)))=0,H3749,TRIM(LEFT(H3749,MATCH(TRUE,ISNUMBER(VALUE(MID(H3749,ROW($A$1:$A$100),1))),0)-1))))</f>
        <v>Raiffeisenplatz</v>
      </c>
      <c r="J3749" s="1" t="str" cm="1">
        <f t="array" ref="J3749">IF(H3749="","",IF(COUNT(VALUE(MID(H3749,ROW($A$1:$A$100),1)))=0,"",RIGHT(H3749,LEN(H3749)-MATCH(TRUE,ISNUMBER(VALUE(MID(H3749,ROW($A$1:$A$100),1))),0)+1)))</f>
        <v>2</v>
      </c>
      <c r="K3749" s="1" t="s">
        <v>22</v>
      </c>
      <c r="L3749" s="1" t="s">
        <v>5367</v>
      </c>
      <c r="M3749" s="1" t="str">
        <f t="shared" si="175"/>
        <v>9244</v>
      </c>
      <c r="N3749" s="1" t="str">
        <f t="shared" si="176"/>
        <v>Niederuzwil</v>
      </c>
      <c r="O3749" s="1" t="s">
        <v>24</v>
      </c>
      <c r="P3749" s="1" t="s">
        <v>9918</v>
      </c>
      <c r="Q3749" s="1" t="s">
        <v>21</v>
      </c>
      <c r="R3749" s="1" t="s">
        <v>22</v>
      </c>
      <c r="S3749" s="1" t="s">
        <v>22</v>
      </c>
      <c r="T3749" s="1" t="s">
        <v>9919</v>
      </c>
      <c r="U3749" s="1" t="s">
        <v>27</v>
      </c>
    </row>
    <row r="3750" spans="1:21" ht="30" x14ac:dyDescent="0.2">
      <c r="A3750" s="1" t="s">
        <v>73</v>
      </c>
      <c r="B3750" s="1" t="s">
        <v>17</v>
      </c>
      <c r="C3750" s="1" t="s">
        <v>4797</v>
      </c>
      <c r="D3750" s="1" t="s">
        <v>4798</v>
      </c>
      <c r="E3750" s="1" t="s">
        <v>4792</v>
      </c>
      <c r="F3750" s="1" t="s">
        <v>156</v>
      </c>
      <c r="G3750" s="2" t="str">
        <f t="shared" si="174"/>
        <v>Spital Lachen AG
_x000D_Frauenklinik</v>
      </c>
      <c r="H3750" s="1" t="s">
        <v>4793</v>
      </c>
      <c r="I3750" s="1" t="str" cm="1">
        <f t="array" ref="I3750">IF(H3750="","",IF(COUNT(VALUE(MID(H3750,ROW($A$1:$A$100),1)))=0,H3750,TRIM(LEFT(H3750,MATCH(TRUE,ISNUMBER(VALUE(MID(H3750,ROW($A$1:$A$100),1))),0)-1))))</f>
        <v>Oberdorfstrasse</v>
      </c>
      <c r="J3750" s="1" t="str" cm="1">
        <f t="array" ref="J3750">IF(H3750="","",IF(COUNT(VALUE(MID(H3750,ROW($A$1:$A$100),1)))=0,"",RIGHT(H3750,LEN(H3750)-MATCH(TRUE,ISNUMBER(VALUE(MID(H3750,ROW($A$1:$A$100),1))),0)+1)))</f>
        <v>41</v>
      </c>
      <c r="K3750" s="1" t="s">
        <v>22</v>
      </c>
      <c r="L3750" s="1" t="s">
        <v>4794</v>
      </c>
      <c r="M3750" s="1" t="str">
        <f t="shared" si="175"/>
        <v>8853</v>
      </c>
      <c r="N3750" s="1" t="str">
        <f t="shared" si="176"/>
        <v>Lachen SZ</v>
      </c>
      <c r="O3750" s="1" t="s">
        <v>24</v>
      </c>
      <c r="P3750" s="1" t="s">
        <v>4799</v>
      </c>
      <c r="Q3750" s="1" t="s">
        <v>21</v>
      </c>
      <c r="R3750" s="1" t="s">
        <v>22</v>
      </c>
      <c r="S3750" s="1" t="s">
        <v>22</v>
      </c>
      <c r="T3750" s="1" t="s">
        <v>4800</v>
      </c>
      <c r="U3750" s="1" t="s">
        <v>27</v>
      </c>
    </row>
    <row r="3751" spans="1:21" ht="15" x14ac:dyDescent="0.2">
      <c r="A3751" s="1" t="s">
        <v>73</v>
      </c>
      <c r="B3751" s="1" t="s">
        <v>64</v>
      </c>
      <c r="C3751" s="1" t="s">
        <v>5634</v>
      </c>
      <c r="D3751" s="1" t="s">
        <v>6760</v>
      </c>
      <c r="E3751" s="1" t="s">
        <v>6761</v>
      </c>
      <c r="F3751" s="1" t="s">
        <v>22</v>
      </c>
      <c r="G3751" s="2" t="str">
        <f t="shared" si="174"/>
        <v>Praxis Dr. Ueberdiek Torsten</v>
      </c>
      <c r="H3751" s="1" t="s">
        <v>6762</v>
      </c>
      <c r="I3751" s="1" t="str" cm="1">
        <f t="array" ref="I3751">IF(H3751="","",IF(COUNT(VALUE(MID(H3751,ROW($A$1:$A$100),1)))=0,H3751,TRIM(LEFT(H3751,MATCH(TRUE,ISNUMBER(VALUE(MID(H3751,ROW($A$1:$A$100),1))),0)-1))))</f>
        <v>Oberer Quai</v>
      </c>
      <c r="J3751" s="1" t="str" cm="1">
        <f t="array" ref="J3751">IF(H3751="","",IF(COUNT(VALUE(MID(H3751,ROW($A$1:$A$100),1)))=0,"",RIGHT(H3751,LEN(H3751)-MATCH(TRUE,ISNUMBER(VALUE(MID(H3751,ROW($A$1:$A$100),1))),0)+1)))</f>
        <v>22</v>
      </c>
      <c r="K3751" s="1" t="s">
        <v>22</v>
      </c>
      <c r="L3751" s="1" t="s">
        <v>6763</v>
      </c>
      <c r="M3751" s="1" t="str">
        <f t="shared" si="175"/>
        <v>2503</v>
      </c>
      <c r="N3751" s="1" t="str">
        <f t="shared" si="176"/>
        <v>Biel/Bienne</v>
      </c>
      <c r="O3751" s="1" t="s">
        <v>24</v>
      </c>
      <c r="P3751" s="1" t="s">
        <v>6764</v>
      </c>
      <c r="Q3751" s="1" t="s">
        <v>21</v>
      </c>
      <c r="R3751" s="1" t="s">
        <v>22</v>
      </c>
      <c r="S3751" s="1" t="s">
        <v>22</v>
      </c>
      <c r="T3751" s="1" t="s">
        <v>6765</v>
      </c>
      <c r="U3751" s="1" t="s">
        <v>27</v>
      </c>
    </row>
    <row r="3752" spans="1:21" ht="15" x14ac:dyDescent="0.2">
      <c r="A3752" s="1" t="s">
        <v>16</v>
      </c>
      <c r="B3752" s="1" t="s">
        <v>64</v>
      </c>
      <c r="C3752" s="1" t="s">
        <v>918</v>
      </c>
      <c r="D3752" s="1" t="s">
        <v>8735</v>
      </c>
      <c r="E3752" s="1" t="s">
        <v>8202</v>
      </c>
      <c r="F3752" s="1" t="s">
        <v>22</v>
      </c>
      <c r="G3752" s="2" t="str">
        <f t="shared" si="174"/>
        <v>Ladies Permanence Stadelhofen</v>
      </c>
      <c r="H3752" s="1" t="s">
        <v>4652</v>
      </c>
      <c r="I3752" s="1" t="str" cm="1">
        <f t="array" ref="I3752">IF(H3752="","",IF(COUNT(VALUE(MID(H3752,ROW($A$1:$A$100),1)))=0,H3752,TRIM(LEFT(H3752,MATCH(TRUE,ISNUMBER(VALUE(MID(H3752,ROW($A$1:$A$100),1))),0)-1))))</f>
        <v>Gottfried-Keller-Strasse</v>
      </c>
      <c r="J3752" s="1" t="str" cm="1">
        <f t="array" ref="J3752">IF(H3752="","",IF(COUNT(VALUE(MID(H3752,ROW($A$1:$A$100),1)))=0,"",RIGHT(H3752,LEN(H3752)-MATCH(TRUE,ISNUMBER(VALUE(MID(H3752,ROW($A$1:$A$100),1))),0)+1)))</f>
        <v>7</v>
      </c>
      <c r="K3752" s="1" t="s">
        <v>22</v>
      </c>
      <c r="L3752" s="1" t="s">
        <v>415</v>
      </c>
      <c r="M3752" s="1" t="str">
        <f t="shared" si="175"/>
        <v>8001</v>
      </c>
      <c r="N3752" s="1" t="str">
        <f t="shared" si="176"/>
        <v>Zürich</v>
      </c>
      <c r="O3752" s="1" t="s">
        <v>24</v>
      </c>
      <c r="P3752" s="1" t="s">
        <v>8736</v>
      </c>
      <c r="Q3752" s="1" t="s">
        <v>21</v>
      </c>
      <c r="R3752" s="1" t="s">
        <v>22</v>
      </c>
      <c r="S3752" s="1" t="s">
        <v>22</v>
      </c>
      <c r="T3752" s="1" t="s">
        <v>8737</v>
      </c>
      <c r="U3752" s="1" t="s">
        <v>27</v>
      </c>
    </row>
    <row r="3753" spans="1:21" ht="30" x14ac:dyDescent="0.2">
      <c r="A3753" s="1" t="s">
        <v>73</v>
      </c>
      <c r="B3753" s="1" t="s">
        <v>64</v>
      </c>
      <c r="C3753" s="1" t="s">
        <v>8738</v>
      </c>
      <c r="D3753" s="1" t="s">
        <v>8739</v>
      </c>
      <c r="E3753" s="1" t="s">
        <v>794</v>
      </c>
      <c r="F3753" s="1" t="s">
        <v>156</v>
      </c>
      <c r="G3753" s="2" t="str">
        <f t="shared" si="174"/>
        <v>Luzerner Kantonsspital
_x000D_Frauenklinik</v>
      </c>
      <c r="H3753" s="1" t="s">
        <v>796</v>
      </c>
      <c r="I3753" s="1" t="str" cm="1">
        <f t="array" ref="I3753">IF(H3753="","",IF(COUNT(VALUE(MID(H3753,ROW($A$1:$A$100),1)))=0,H3753,TRIM(LEFT(H3753,MATCH(TRUE,ISNUMBER(VALUE(MID(H3753,ROW($A$1:$A$100),1))),0)-1))))</f>
        <v>Spitalstrasse</v>
      </c>
      <c r="J3753" s="1" t="str" cm="1">
        <f t="array" ref="J3753">IF(H3753="","",IF(COUNT(VALUE(MID(H3753,ROW($A$1:$A$100),1)))=0,"",RIGHT(H3753,LEN(H3753)-MATCH(TRUE,ISNUMBER(VALUE(MID(H3753,ROW($A$1:$A$100),1))),0)+1)))</f>
        <v/>
      </c>
      <c r="K3753" s="1" t="s">
        <v>22</v>
      </c>
      <c r="L3753" s="1" t="s">
        <v>797</v>
      </c>
      <c r="M3753" s="1" t="str">
        <f t="shared" si="175"/>
        <v>6000</v>
      </c>
      <c r="N3753" s="1" t="str">
        <f t="shared" si="176"/>
        <v>Luzern 16</v>
      </c>
      <c r="O3753" s="1" t="s">
        <v>24</v>
      </c>
      <c r="P3753" s="1" t="s">
        <v>8740</v>
      </c>
      <c r="Q3753" s="1" t="s">
        <v>21</v>
      </c>
      <c r="R3753" s="1" t="s">
        <v>22</v>
      </c>
      <c r="S3753" s="1" t="s">
        <v>22</v>
      </c>
      <c r="T3753" s="1" t="s">
        <v>8741</v>
      </c>
      <c r="U3753" s="1" t="s">
        <v>27</v>
      </c>
    </row>
    <row r="3754" spans="1:21" ht="15" x14ac:dyDescent="0.2">
      <c r="A3754" s="1" t="s">
        <v>16</v>
      </c>
      <c r="B3754" s="1" t="s">
        <v>64</v>
      </c>
      <c r="C3754" s="1" t="s">
        <v>14988</v>
      </c>
      <c r="D3754" s="1" t="s">
        <v>14989</v>
      </c>
      <c r="E3754" s="1" t="s">
        <v>12337</v>
      </c>
      <c r="F3754" s="1" t="s">
        <v>22</v>
      </c>
      <c r="G3754" s="2" t="str">
        <f t="shared" si="174"/>
        <v>Hausarztpraxis Baumann</v>
      </c>
      <c r="H3754" s="1" t="s">
        <v>12338</v>
      </c>
      <c r="I3754" s="1" t="str" cm="1">
        <f t="array" ref="I3754">IF(H3754="","",IF(COUNT(VALUE(MID(H3754,ROW($A$1:$A$100),1)))=0,H3754,TRIM(LEFT(H3754,MATCH(TRUE,ISNUMBER(VALUE(MID(H3754,ROW($A$1:$A$100),1))),0)-1))))</f>
        <v>Rathausplatz</v>
      </c>
      <c r="J3754" s="1" t="str" cm="1">
        <f t="array" ref="J3754">IF(H3754="","",IF(COUNT(VALUE(MID(H3754,ROW($A$1:$A$100),1)))=0,"",RIGHT(H3754,LEN(H3754)-MATCH(TRUE,ISNUMBER(VALUE(MID(H3754,ROW($A$1:$A$100),1))),0)+1)))</f>
        <v>16</v>
      </c>
      <c r="K3754" s="1" t="s">
        <v>22</v>
      </c>
      <c r="L3754" s="1" t="s">
        <v>12339</v>
      </c>
      <c r="M3754" s="1" t="str">
        <f t="shared" si="175"/>
        <v>8718</v>
      </c>
      <c r="N3754" s="1" t="str">
        <f t="shared" si="176"/>
        <v>Schänis</v>
      </c>
      <c r="O3754" s="1" t="s">
        <v>24</v>
      </c>
      <c r="P3754" s="1" t="s">
        <v>14990</v>
      </c>
      <c r="Q3754" s="1" t="s">
        <v>128</v>
      </c>
      <c r="R3754" s="1" t="s">
        <v>22</v>
      </c>
      <c r="S3754" s="1" t="s">
        <v>22</v>
      </c>
      <c r="T3754" s="1" t="s">
        <v>14991</v>
      </c>
      <c r="U3754" s="1" t="s">
        <v>27</v>
      </c>
    </row>
    <row r="3755" spans="1:21" ht="15" x14ac:dyDescent="0.2">
      <c r="A3755" s="1" t="s">
        <v>16</v>
      </c>
      <c r="B3755" s="1" t="s">
        <v>64</v>
      </c>
      <c r="C3755" s="1" t="s">
        <v>10009</v>
      </c>
      <c r="D3755" s="1" t="s">
        <v>10010</v>
      </c>
      <c r="E3755" s="1" t="s">
        <v>10011</v>
      </c>
      <c r="F3755" s="1" t="s">
        <v>22</v>
      </c>
      <c r="G3755" s="2" t="str">
        <f t="shared" si="174"/>
        <v>Praxis Dr. Uh Tse-Lee</v>
      </c>
      <c r="H3755" s="1" t="s">
        <v>10012</v>
      </c>
      <c r="I3755" s="1" t="str" cm="1">
        <f t="array" ref="I3755">IF(H3755="","",IF(COUNT(VALUE(MID(H3755,ROW($A$1:$A$100),1)))=0,H3755,TRIM(LEFT(H3755,MATCH(TRUE,ISNUMBER(VALUE(MID(H3755,ROW($A$1:$A$100),1))),0)-1))))</f>
        <v>Zurlindenstrasse</v>
      </c>
      <c r="J3755" s="1" t="str" cm="1">
        <f t="array" ref="J3755">IF(H3755="","",IF(COUNT(VALUE(MID(H3755,ROW($A$1:$A$100),1)))=0,"",RIGHT(H3755,LEN(H3755)-MATCH(TRUE,ISNUMBER(VALUE(MID(H3755,ROW($A$1:$A$100),1))),0)+1)))</f>
        <v>49</v>
      </c>
      <c r="K3755" s="1" t="s">
        <v>22</v>
      </c>
      <c r="L3755" s="1" t="s">
        <v>1557</v>
      </c>
      <c r="M3755" s="1" t="str">
        <f t="shared" si="175"/>
        <v>8003</v>
      </c>
      <c r="N3755" s="1" t="str">
        <f t="shared" si="176"/>
        <v>Zürich</v>
      </c>
      <c r="O3755" s="1" t="s">
        <v>24</v>
      </c>
      <c r="P3755" s="1" t="s">
        <v>10013</v>
      </c>
      <c r="Q3755" s="1" t="s">
        <v>128</v>
      </c>
      <c r="R3755" s="1" t="s">
        <v>22</v>
      </c>
      <c r="S3755" s="1" t="s">
        <v>22</v>
      </c>
      <c r="T3755" s="1" t="s">
        <v>10014</v>
      </c>
      <c r="U3755" s="1" t="s">
        <v>27</v>
      </c>
    </row>
    <row r="3756" spans="1:21" ht="30" x14ac:dyDescent="0.2">
      <c r="A3756" s="1" t="s">
        <v>16</v>
      </c>
      <c r="B3756" s="1" t="s">
        <v>17</v>
      </c>
      <c r="C3756" s="1" t="s">
        <v>16125</v>
      </c>
      <c r="D3756" s="1" t="s">
        <v>16126</v>
      </c>
      <c r="E3756" s="1" t="s">
        <v>2741</v>
      </c>
      <c r="F3756" s="1" t="s">
        <v>21</v>
      </c>
      <c r="G3756" s="2" t="str">
        <f t="shared" si="174"/>
        <v>Spital STS AG - Spital Thun
_x000D_Gynäkologie und Geburtshilfe</v>
      </c>
      <c r="H3756" s="1" t="s">
        <v>2742</v>
      </c>
      <c r="I3756" s="1" t="str" cm="1">
        <f t="array" ref="I3756">IF(H3756="","",IF(COUNT(VALUE(MID(H3756,ROW($A$1:$A$100),1)))=0,H3756,TRIM(LEFT(H3756,MATCH(TRUE,ISNUMBER(VALUE(MID(H3756,ROW($A$1:$A$100),1))),0)-1))))</f>
        <v>Krankenhausstrasse</v>
      </c>
      <c r="J3756" s="1" t="str" cm="1">
        <f t="array" ref="J3756">IF(H3756="","",IF(COUNT(VALUE(MID(H3756,ROW($A$1:$A$100),1)))=0,"",RIGHT(H3756,LEN(H3756)-MATCH(TRUE,ISNUMBER(VALUE(MID(H3756,ROW($A$1:$A$100),1))),0)+1)))</f>
        <v>12</v>
      </c>
      <c r="K3756" s="1" t="s">
        <v>22</v>
      </c>
      <c r="L3756" s="1" t="s">
        <v>709</v>
      </c>
      <c r="M3756" s="1" t="str">
        <f t="shared" si="175"/>
        <v>3600</v>
      </c>
      <c r="N3756" s="1" t="str">
        <f t="shared" si="176"/>
        <v>Thun</v>
      </c>
      <c r="O3756" s="1" t="s">
        <v>24</v>
      </c>
      <c r="P3756" s="1" t="s">
        <v>16127</v>
      </c>
      <c r="Q3756" s="1" t="s">
        <v>21</v>
      </c>
      <c r="R3756" s="1" t="s">
        <v>22</v>
      </c>
      <c r="S3756" s="1" t="s">
        <v>22</v>
      </c>
      <c r="T3756" s="1" t="s">
        <v>16128</v>
      </c>
      <c r="U3756" s="1" t="s">
        <v>27</v>
      </c>
    </row>
    <row r="3757" spans="1:21" ht="15" x14ac:dyDescent="0.2">
      <c r="A3757" s="1" t="s">
        <v>16</v>
      </c>
      <c r="B3757" s="1" t="s">
        <v>64</v>
      </c>
      <c r="C3757" s="1" t="s">
        <v>2075</v>
      </c>
      <c r="D3757" s="1" t="s">
        <v>2076</v>
      </c>
      <c r="E3757" s="1" t="s">
        <v>2077</v>
      </c>
      <c r="F3757" s="1" t="s">
        <v>22</v>
      </c>
      <c r="G3757" s="2" t="str">
        <f t="shared" si="174"/>
        <v>Hausarztpraxis Poststrasse</v>
      </c>
      <c r="H3757" s="1" t="s">
        <v>2078</v>
      </c>
      <c r="I3757" s="1" t="str" cm="1">
        <f t="array" ref="I3757">IF(H3757="","",IF(COUNT(VALUE(MID(H3757,ROW($A$1:$A$100),1)))=0,H3757,TRIM(LEFT(H3757,MATCH(TRUE,ISNUMBER(VALUE(MID(H3757,ROW($A$1:$A$100),1))),0)-1))))</f>
        <v>Poststrasse</v>
      </c>
      <c r="J3757" s="1" t="str" cm="1">
        <f t="array" ref="J3757">IF(H3757="","",IF(COUNT(VALUE(MID(H3757,ROW($A$1:$A$100),1)))=0,"",RIGHT(H3757,LEN(H3757)-MATCH(TRUE,ISNUMBER(VALUE(MID(H3757,ROW($A$1:$A$100),1))),0)+1)))</f>
        <v>12</v>
      </c>
      <c r="K3757" s="1" t="s">
        <v>22</v>
      </c>
      <c r="L3757" s="1" t="s">
        <v>375</v>
      </c>
      <c r="M3757" s="1" t="str">
        <f t="shared" si="175"/>
        <v>9000</v>
      </c>
      <c r="N3757" s="1" t="str">
        <f t="shared" si="176"/>
        <v>St. Gallen</v>
      </c>
      <c r="O3757" s="1" t="s">
        <v>24</v>
      </c>
      <c r="P3757" s="1" t="s">
        <v>2079</v>
      </c>
      <c r="Q3757" s="1" t="s">
        <v>128</v>
      </c>
      <c r="R3757" s="1" t="s">
        <v>22</v>
      </c>
      <c r="S3757" s="1" t="s">
        <v>22</v>
      </c>
      <c r="T3757" s="1" t="s">
        <v>2080</v>
      </c>
      <c r="U3757" s="1" t="s">
        <v>27</v>
      </c>
    </row>
    <row r="3758" spans="1:21" ht="15" x14ac:dyDescent="0.2">
      <c r="A3758" s="1" t="s">
        <v>16</v>
      </c>
      <c r="B3758" s="1" t="s">
        <v>17</v>
      </c>
      <c r="C3758" s="1" t="s">
        <v>378</v>
      </c>
      <c r="D3758" s="1" t="s">
        <v>14572</v>
      </c>
      <c r="E3758" s="1" t="s">
        <v>991</v>
      </c>
      <c r="F3758" s="1" t="s">
        <v>22</v>
      </c>
      <c r="G3758" s="2" t="str">
        <f t="shared" si="174"/>
        <v>Ärztehaus Oberdorf</v>
      </c>
      <c r="H3758" s="1" t="s">
        <v>992</v>
      </c>
      <c r="I3758" s="1" t="str" cm="1">
        <f t="array" ref="I3758">IF(H3758="","",IF(COUNT(VALUE(MID(H3758,ROW($A$1:$A$100),1)))=0,H3758,TRIM(LEFT(H3758,MATCH(TRUE,ISNUMBER(VALUE(MID(H3758,ROW($A$1:$A$100),1))),0)-1))))</f>
        <v>Usterstrasse</v>
      </c>
      <c r="J3758" s="1" t="str" cm="1">
        <f t="array" ref="J3758">IF(H3758="","",IF(COUNT(VALUE(MID(H3758,ROW($A$1:$A$100),1)))=0,"",RIGHT(H3758,LEN(H3758)-MATCH(TRUE,ISNUMBER(VALUE(MID(H3758,ROW($A$1:$A$100),1))),0)+1)))</f>
        <v>2</v>
      </c>
      <c r="K3758" s="1" t="s">
        <v>22</v>
      </c>
      <c r="L3758" s="1" t="s">
        <v>993</v>
      </c>
      <c r="M3758" s="1" t="str">
        <f t="shared" si="175"/>
        <v>8620</v>
      </c>
      <c r="N3758" s="1" t="str">
        <f t="shared" si="176"/>
        <v>Wetzikon ZH</v>
      </c>
      <c r="O3758" s="1" t="s">
        <v>24</v>
      </c>
      <c r="P3758" s="1" t="s">
        <v>14573</v>
      </c>
      <c r="Q3758" s="1" t="s">
        <v>80</v>
      </c>
      <c r="R3758" s="1" t="s">
        <v>22</v>
      </c>
      <c r="S3758" s="1" t="s">
        <v>22</v>
      </c>
      <c r="T3758" s="1" t="s">
        <v>14574</v>
      </c>
      <c r="U3758" s="1" t="s">
        <v>27</v>
      </c>
    </row>
    <row r="3759" spans="1:21" ht="15" x14ac:dyDescent="0.2">
      <c r="A3759" s="1" t="s">
        <v>16</v>
      </c>
      <c r="B3759" s="1" t="s">
        <v>17</v>
      </c>
      <c r="C3759" s="1" t="s">
        <v>15232</v>
      </c>
      <c r="D3759" s="1" t="s">
        <v>15233</v>
      </c>
      <c r="E3759" s="1" t="s">
        <v>15234</v>
      </c>
      <c r="F3759" s="1" t="s">
        <v>22</v>
      </c>
      <c r="G3759" s="2" t="str">
        <f t="shared" si="174"/>
        <v>Frauenarztpraxis Ulicna GmbH</v>
      </c>
      <c r="H3759" s="1" t="s">
        <v>15235</v>
      </c>
      <c r="I3759" s="1" t="str" cm="1">
        <f t="array" ref="I3759">IF(H3759="","",IF(COUNT(VALUE(MID(H3759,ROW($A$1:$A$100),1)))=0,H3759,TRIM(LEFT(H3759,MATCH(TRUE,ISNUMBER(VALUE(MID(H3759,ROW($A$1:$A$100),1))),0)-1))))</f>
        <v>Untere Bahnhofstrasse</v>
      </c>
      <c r="J3759" s="1" t="str" cm="1">
        <f t="array" ref="J3759">IF(H3759="","",IF(COUNT(VALUE(MID(H3759,ROW($A$1:$A$100),1)))=0,"",RIGHT(H3759,LEN(H3759)-MATCH(TRUE,ISNUMBER(VALUE(MID(H3759,ROW($A$1:$A$100),1))),0)+1)))</f>
        <v>10</v>
      </c>
      <c r="K3759" s="1" t="s">
        <v>22</v>
      </c>
      <c r="L3759" s="1" t="s">
        <v>688</v>
      </c>
      <c r="M3759" s="1" t="str">
        <f t="shared" si="175"/>
        <v>9500</v>
      </c>
      <c r="N3759" s="1" t="str">
        <f t="shared" si="176"/>
        <v>Wil SG</v>
      </c>
      <c r="O3759" s="1" t="s">
        <v>24</v>
      </c>
      <c r="P3759" s="1" t="s">
        <v>15236</v>
      </c>
      <c r="Q3759" s="1" t="s">
        <v>21</v>
      </c>
      <c r="R3759" s="1" t="s">
        <v>22</v>
      </c>
      <c r="S3759" s="1" t="s">
        <v>22</v>
      </c>
      <c r="T3759" s="1" t="s">
        <v>15237</v>
      </c>
      <c r="U3759" s="1" t="s">
        <v>27</v>
      </c>
    </row>
    <row r="3760" spans="1:21" ht="15" x14ac:dyDescent="0.2">
      <c r="A3760" s="1" t="s">
        <v>16</v>
      </c>
      <c r="B3760" s="1" t="s">
        <v>64</v>
      </c>
      <c r="C3760" s="1" t="s">
        <v>1759</v>
      </c>
      <c r="D3760" s="1" t="s">
        <v>8044</v>
      </c>
      <c r="E3760" s="1" t="s">
        <v>8045</v>
      </c>
      <c r="F3760" s="1" t="s">
        <v>22</v>
      </c>
      <c r="G3760" s="2" t="str">
        <f t="shared" si="174"/>
        <v>Arztpraxis Jonschwil AG</v>
      </c>
      <c r="H3760" s="1" t="s">
        <v>8046</v>
      </c>
      <c r="I3760" s="1" t="str" cm="1">
        <f t="array" ref="I3760">IF(H3760="","",IF(COUNT(VALUE(MID(H3760,ROW($A$1:$A$100),1)))=0,H3760,TRIM(LEFT(H3760,MATCH(TRUE,ISNUMBER(VALUE(MID(H3760,ROW($A$1:$A$100),1))),0)-1))))</f>
        <v>Kronenstrasse</v>
      </c>
      <c r="J3760" s="1" t="str" cm="1">
        <f t="array" ref="J3760">IF(H3760="","",IF(COUNT(VALUE(MID(H3760,ROW($A$1:$A$100),1)))=0,"",RIGHT(H3760,LEN(H3760)-MATCH(TRUE,ISNUMBER(VALUE(MID(H3760,ROW($A$1:$A$100),1))),0)+1)))</f>
        <v>7</v>
      </c>
      <c r="K3760" s="1" t="s">
        <v>22</v>
      </c>
      <c r="L3760" s="1" t="s">
        <v>8047</v>
      </c>
      <c r="M3760" s="1" t="str">
        <f t="shared" si="175"/>
        <v>9243</v>
      </c>
      <c r="N3760" s="1" t="str">
        <f t="shared" si="176"/>
        <v>Jonschwil</v>
      </c>
      <c r="O3760" s="1" t="s">
        <v>24</v>
      </c>
      <c r="P3760" s="1" t="s">
        <v>8048</v>
      </c>
      <c r="Q3760" s="1" t="s">
        <v>128</v>
      </c>
      <c r="R3760" s="1" t="s">
        <v>22</v>
      </c>
      <c r="S3760" s="1" t="s">
        <v>22</v>
      </c>
      <c r="T3760" s="1" t="s">
        <v>8049</v>
      </c>
      <c r="U3760" s="1" t="s">
        <v>27</v>
      </c>
    </row>
    <row r="3761" spans="1:21" ht="15" x14ac:dyDescent="0.2">
      <c r="A3761" s="1" t="s">
        <v>73</v>
      </c>
      <c r="B3761" s="1" t="s">
        <v>64</v>
      </c>
      <c r="C3761" s="1" t="s">
        <v>1061</v>
      </c>
      <c r="D3761" s="1" t="s">
        <v>10054</v>
      </c>
      <c r="E3761" s="1" t="s">
        <v>10055</v>
      </c>
      <c r="F3761" s="1" t="s">
        <v>22</v>
      </c>
      <c r="G3761" s="2" t="str">
        <f t="shared" si="174"/>
        <v>Praxis Dr. Ulmer Robert</v>
      </c>
      <c r="H3761" s="1" t="s">
        <v>10056</v>
      </c>
      <c r="I3761" s="1" t="str" cm="1">
        <f t="array" ref="I3761">IF(H3761="","",IF(COUNT(VALUE(MID(H3761,ROW($A$1:$A$100),1)))=0,H3761,TRIM(LEFT(H3761,MATCH(TRUE,ISNUMBER(VALUE(MID(H3761,ROW($A$1:$A$100),1))),0)-1))))</f>
        <v>Zollikerstrasse</v>
      </c>
      <c r="J3761" s="1" t="str" cm="1">
        <f t="array" ref="J3761">IF(H3761="","",IF(COUNT(VALUE(MID(H3761,ROW($A$1:$A$100),1)))=0,"",RIGHT(H3761,LEN(H3761)-MATCH(TRUE,ISNUMBER(VALUE(MID(H3761,ROW($A$1:$A$100),1))),0)+1)))</f>
        <v>79</v>
      </c>
      <c r="K3761" s="1" t="s">
        <v>22</v>
      </c>
      <c r="L3761" s="1" t="s">
        <v>854</v>
      </c>
      <c r="M3761" s="1" t="str">
        <f t="shared" si="175"/>
        <v>8702</v>
      </c>
      <c r="N3761" s="1" t="str">
        <f t="shared" si="176"/>
        <v>Zollikon</v>
      </c>
      <c r="O3761" s="1" t="s">
        <v>24</v>
      </c>
      <c r="P3761" s="1" t="s">
        <v>10057</v>
      </c>
      <c r="Q3761" s="1" t="s">
        <v>128</v>
      </c>
      <c r="R3761" s="1" t="s">
        <v>22</v>
      </c>
      <c r="S3761" s="1" t="s">
        <v>22</v>
      </c>
      <c r="T3761" s="1" t="s">
        <v>10058</v>
      </c>
      <c r="U3761" s="1" t="s">
        <v>27</v>
      </c>
    </row>
    <row r="3762" spans="1:21" ht="15" x14ac:dyDescent="0.2">
      <c r="A3762" s="1" t="s">
        <v>16</v>
      </c>
      <c r="B3762" s="1" t="s">
        <v>64</v>
      </c>
      <c r="C3762" s="1" t="s">
        <v>1119</v>
      </c>
      <c r="D3762" s="1" t="s">
        <v>344</v>
      </c>
      <c r="E3762" s="1" t="s">
        <v>5489</v>
      </c>
      <c r="F3762" s="1" t="s">
        <v>22</v>
      </c>
      <c r="G3762" s="2" t="str">
        <f t="shared" si="174"/>
        <v>Quartierpraxis Rigiplatz</v>
      </c>
      <c r="H3762" s="1" t="s">
        <v>5490</v>
      </c>
      <c r="I3762" s="1" t="str" cm="1">
        <f t="array" ref="I3762">IF(H3762="","",IF(COUNT(VALUE(MID(H3762,ROW($A$1:$A$100),1)))=0,H3762,TRIM(LEFT(H3762,MATCH(TRUE,ISNUMBER(VALUE(MID(H3762,ROW($A$1:$A$100),1))),0)-1))))</f>
        <v>Universitätstrasse</v>
      </c>
      <c r="J3762" s="1" t="str" cm="1">
        <f t="array" ref="J3762">IF(H3762="","",IF(COUNT(VALUE(MID(H3762,ROW($A$1:$A$100),1)))=0,"",RIGHT(H3762,LEN(H3762)-MATCH(TRUE,ISNUMBER(VALUE(MID(H3762,ROW($A$1:$A$100),1))),0)+1)))</f>
        <v>100</v>
      </c>
      <c r="K3762" s="1" t="s">
        <v>22</v>
      </c>
      <c r="L3762" s="1" t="s">
        <v>505</v>
      </c>
      <c r="M3762" s="1" t="str">
        <f t="shared" si="175"/>
        <v>8006</v>
      </c>
      <c r="N3762" s="1" t="str">
        <f t="shared" si="176"/>
        <v>Zürich</v>
      </c>
      <c r="O3762" s="1" t="s">
        <v>24</v>
      </c>
      <c r="P3762" s="1" t="s">
        <v>7587</v>
      </c>
      <c r="Q3762" s="1" t="s">
        <v>128</v>
      </c>
      <c r="R3762" s="1" t="s">
        <v>22</v>
      </c>
      <c r="S3762" s="1" t="s">
        <v>22</v>
      </c>
      <c r="T3762" s="1" t="s">
        <v>10061</v>
      </c>
      <c r="U3762" s="1" t="s">
        <v>27</v>
      </c>
    </row>
    <row r="3763" spans="1:21" ht="15" x14ac:dyDescent="0.2">
      <c r="A3763" s="1" t="s">
        <v>73</v>
      </c>
      <c r="B3763" s="1" t="s">
        <v>64</v>
      </c>
      <c r="C3763" s="1" t="s">
        <v>9454</v>
      </c>
      <c r="D3763" s="1" t="s">
        <v>344</v>
      </c>
      <c r="E3763" s="1" t="s">
        <v>6198</v>
      </c>
      <c r="F3763" s="1" t="s">
        <v>22</v>
      </c>
      <c r="G3763" s="2" t="str">
        <f t="shared" si="174"/>
        <v>Frauenarztpraxis Dielsdorf AG</v>
      </c>
      <c r="H3763" s="1" t="s">
        <v>6199</v>
      </c>
      <c r="I3763" s="1" t="str" cm="1">
        <f t="array" ref="I3763">IF(H3763="","",IF(COUNT(VALUE(MID(H3763,ROW($A$1:$A$100),1)))=0,H3763,TRIM(LEFT(H3763,MATCH(TRUE,ISNUMBER(VALUE(MID(H3763,ROW($A$1:$A$100),1))),0)-1))))</f>
        <v>Früeblistrasse</v>
      </c>
      <c r="J3763" s="1" t="str" cm="1">
        <f t="array" ref="J3763">IF(H3763="","",IF(COUNT(VALUE(MID(H3763,ROW($A$1:$A$100),1)))=0,"",RIGHT(H3763,LEN(H3763)-MATCH(TRUE,ISNUMBER(VALUE(MID(H3763,ROW($A$1:$A$100),1))),0)+1)))</f>
        <v>3</v>
      </c>
      <c r="K3763" s="1" t="s">
        <v>22</v>
      </c>
      <c r="L3763" s="1" t="s">
        <v>1468</v>
      </c>
      <c r="M3763" s="1" t="str">
        <f t="shared" si="175"/>
        <v>8157</v>
      </c>
      <c r="N3763" s="1" t="str">
        <f t="shared" si="176"/>
        <v>Dielsdorf</v>
      </c>
      <c r="O3763" s="1" t="s">
        <v>24</v>
      </c>
      <c r="P3763" s="1" t="s">
        <v>10059</v>
      </c>
      <c r="Q3763" s="1" t="s">
        <v>21</v>
      </c>
      <c r="R3763" s="1" t="s">
        <v>22</v>
      </c>
      <c r="S3763" s="1" t="s">
        <v>22</v>
      </c>
      <c r="T3763" s="1" t="s">
        <v>10060</v>
      </c>
      <c r="U3763" s="1" t="s">
        <v>27</v>
      </c>
    </row>
    <row r="3764" spans="1:21" ht="15" x14ac:dyDescent="0.2">
      <c r="A3764" s="1" t="s">
        <v>16</v>
      </c>
      <c r="B3764" s="1" t="s">
        <v>64</v>
      </c>
      <c r="C3764" s="1" t="s">
        <v>1630</v>
      </c>
      <c r="D3764" s="1" t="s">
        <v>344</v>
      </c>
      <c r="E3764" s="1" t="s">
        <v>7584</v>
      </c>
      <c r="F3764" s="1" t="s">
        <v>22</v>
      </c>
      <c r="G3764" s="2" t="str">
        <f t="shared" si="174"/>
        <v>Hausarztpraxis Linth Dr. J. Dame</v>
      </c>
      <c r="H3764" s="1" t="s">
        <v>7585</v>
      </c>
      <c r="I3764" s="1" t="str" cm="1">
        <f t="array" ref="I3764">IF(H3764="","",IF(COUNT(VALUE(MID(H3764,ROW($A$1:$A$100),1)))=0,H3764,TRIM(LEFT(H3764,MATCH(TRUE,ISNUMBER(VALUE(MID(H3764,ROW($A$1:$A$100),1))),0)-1))))</f>
        <v>Uznacherstrasse</v>
      </c>
      <c r="J3764" s="1" t="str" cm="1">
        <f t="array" ref="J3764">IF(H3764="","",IF(COUNT(VALUE(MID(H3764,ROW($A$1:$A$100),1)))=0,"",RIGHT(H3764,LEN(H3764)-MATCH(TRUE,ISNUMBER(VALUE(MID(H3764,ROW($A$1:$A$100),1))),0)+1)))</f>
        <v>1</v>
      </c>
      <c r="K3764" s="1" t="s">
        <v>22</v>
      </c>
      <c r="L3764" s="1" t="s">
        <v>7586</v>
      </c>
      <c r="M3764" s="1" t="str">
        <f t="shared" si="175"/>
        <v>8722</v>
      </c>
      <c r="N3764" s="1" t="str">
        <f t="shared" si="176"/>
        <v>Kaltbrunn</v>
      </c>
      <c r="O3764" s="1" t="s">
        <v>24</v>
      </c>
      <c r="P3764" s="1" t="s">
        <v>7587</v>
      </c>
      <c r="Q3764" s="1" t="s">
        <v>128</v>
      </c>
      <c r="R3764" s="1" t="s">
        <v>22</v>
      </c>
      <c r="S3764" s="1" t="s">
        <v>22</v>
      </c>
      <c r="T3764" s="1" t="s">
        <v>7588</v>
      </c>
      <c r="U3764" s="1" t="s">
        <v>27</v>
      </c>
    </row>
    <row r="3765" spans="1:21" ht="15" x14ac:dyDescent="0.2">
      <c r="A3765" s="1" t="s">
        <v>16</v>
      </c>
      <c r="B3765" s="1" t="s">
        <v>64</v>
      </c>
      <c r="C3765" s="1" t="s">
        <v>3123</v>
      </c>
      <c r="D3765" s="1" t="s">
        <v>344</v>
      </c>
      <c r="E3765" s="1" t="s">
        <v>10062</v>
      </c>
      <c r="F3765" s="1" t="s">
        <v>22</v>
      </c>
      <c r="G3765" s="2" t="str">
        <f t="shared" si="174"/>
        <v>Praxis Dr. Ulrich Tina</v>
      </c>
      <c r="H3765" s="1" t="s">
        <v>10063</v>
      </c>
      <c r="I3765" s="1" t="str" cm="1">
        <f t="array" ref="I3765">IF(H3765="","",IF(COUNT(VALUE(MID(H3765,ROW($A$1:$A$100),1)))=0,H3765,TRIM(LEFT(H3765,MATCH(TRUE,ISNUMBER(VALUE(MID(H3765,ROW($A$1:$A$100),1))),0)-1))))</f>
        <v>Badenerstrasse</v>
      </c>
      <c r="J3765" s="1" t="str" cm="1">
        <f t="array" ref="J3765">IF(H3765="","",IF(COUNT(VALUE(MID(H3765,ROW($A$1:$A$100),1)))=0,"",RIGHT(H3765,LEN(H3765)-MATCH(TRUE,ISNUMBER(VALUE(MID(H3765,ROW($A$1:$A$100),1))),0)+1)))</f>
        <v>681</v>
      </c>
      <c r="K3765" s="1" t="s">
        <v>22</v>
      </c>
      <c r="L3765" s="1" t="s">
        <v>1440</v>
      </c>
      <c r="M3765" s="1" t="str">
        <f t="shared" si="175"/>
        <v>8048</v>
      </c>
      <c r="N3765" s="1" t="str">
        <f t="shared" si="176"/>
        <v>Zürich</v>
      </c>
      <c r="O3765" s="1" t="s">
        <v>24</v>
      </c>
      <c r="P3765" s="1" t="s">
        <v>7587</v>
      </c>
      <c r="Q3765" s="1" t="s">
        <v>21</v>
      </c>
      <c r="R3765" s="1" t="s">
        <v>22</v>
      </c>
      <c r="S3765" s="1" t="s">
        <v>22</v>
      </c>
      <c r="T3765" s="1" t="s">
        <v>10064</v>
      </c>
      <c r="U3765" s="1" t="s">
        <v>27</v>
      </c>
    </row>
    <row r="3766" spans="1:21" ht="15" x14ac:dyDescent="0.2">
      <c r="A3766" s="1" t="s">
        <v>73</v>
      </c>
      <c r="B3766" s="1" t="s">
        <v>64</v>
      </c>
      <c r="C3766" s="1" t="s">
        <v>10065</v>
      </c>
      <c r="D3766" s="1" t="s">
        <v>10066</v>
      </c>
      <c r="E3766" s="1" t="s">
        <v>9369</v>
      </c>
      <c r="F3766" s="1" t="s">
        <v>22</v>
      </c>
      <c r="G3766" s="2" t="str">
        <f t="shared" si="174"/>
        <v>Bahnhof-Praxis AG</v>
      </c>
      <c r="H3766" s="1" t="s">
        <v>9370</v>
      </c>
      <c r="I3766" s="1" t="str" cm="1">
        <f t="array" ref="I3766">IF(H3766="","",IF(COUNT(VALUE(MID(H3766,ROW($A$1:$A$100),1)))=0,H3766,TRIM(LEFT(H3766,MATCH(TRUE,ISNUMBER(VALUE(MID(H3766,ROW($A$1:$A$100),1))),0)-1))))</f>
        <v>Bahnhofplatz</v>
      </c>
      <c r="J3766" s="1" t="str" cm="1">
        <f t="array" ref="J3766">IF(H3766="","",IF(COUNT(VALUE(MID(H3766,ROW($A$1:$A$100),1)))=0,"",RIGHT(H3766,LEN(H3766)-MATCH(TRUE,ISNUMBER(VALUE(MID(H3766,ROW($A$1:$A$100),1))),0)+1)))</f>
        <v>5a</v>
      </c>
      <c r="K3766" s="1" t="s">
        <v>22</v>
      </c>
      <c r="L3766" s="1" t="s">
        <v>291</v>
      </c>
      <c r="M3766" s="1" t="str">
        <f t="shared" si="175"/>
        <v>8400</v>
      </c>
      <c r="N3766" s="1" t="str">
        <f t="shared" si="176"/>
        <v>Winterthur</v>
      </c>
      <c r="O3766" s="1" t="s">
        <v>24</v>
      </c>
      <c r="P3766" s="1" t="s">
        <v>10067</v>
      </c>
      <c r="Q3766" s="1" t="s">
        <v>128</v>
      </c>
      <c r="R3766" s="1" t="s">
        <v>22</v>
      </c>
      <c r="S3766" s="1" t="s">
        <v>22</v>
      </c>
      <c r="T3766" s="1" t="s">
        <v>10068</v>
      </c>
      <c r="U3766" s="1" t="s">
        <v>27</v>
      </c>
    </row>
    <row r="3767" spans="1:21" ht="15" x14ac:dyDescent="0.2">
      <c r="A3767" s="1" t="s">
        <v>16</v>
      </c>
      <c r="B3767" s="1" t="s">
        <v>64</v>
      </c>
      <c r="C3767" s="1" t="s">
        <v>886</v>
      </c>
      <c r="D3767" s="1" t="s">
        <v>8128</v>
      </c>
      <c r="E3767" s="1" t="s">
        <v>3578</v>
      </c>
      <c r="F3767" s="1" t="s">
        <v>22</v>
      </c>
      <c r="G3767" s="2" t="str">
        <f t="shared" si="174"/>
        <v>Frauenarztpraxis U2</v>
      </c>
      <c r="H3767" s="1" t="s">
        <v>3579</v>
      </c>
      <c r="I3767" s="1" t="str" cm="1">
        <f t="array" ref="I3767">IF(H3767="","",IF(COUNT(VALUE(MID(H3767,ROW($A$1:$A$100),1)))=0,H3767,TRIM(LEFT(H3767,MATCH(TRUE,ISNUMBER(VALUE(MID(H3767,ROW($A$1:$A$100),1))),0)-1))))</f>
        <v>Oberdorfstrasse</v>
      </c>
      <c r="J3767" s="1" t="str" cm="1">
        <f t="array" ref="J3767">IF(H3767="","",IF(COUNT(VALUE(MID(H3767,ROW($A$1:$A$100),1)))=0,"",RIGHT(H3767,LEN(H3767)-MATCH(TRUE,ISNUMBER(VALUE(MID(H3767,ROW($A$1:$A$100),1))),0)+1)))</f>
        <v>36</v>
      </c>
      <c r="K3767" s="1" t="s">
        <v>22</v>
      </c>
      <c r="L3767" s="1" t="s">
        <v>557</v>
      </c>
      <c r="M3767" s="1" t="str">
        <f t="shared" si="175"/>
        <v>9230</v>
      </c>
      <c r="N3767" s="1" t="str">
        <f t="shared" si="176"/>
        <v>Flawil</v>
      </c>
      <c r="O3767" s="1" t="s">
        <v>24</v>
      </c>
      <c r="P3767" s="1" t="s">
        <v>8129</v>
      </c>
      <c r="Q3767" s="1" t="s">
        <v>21</v>
      </c>
      <c r="R3767" s="1" t="s">
        <v>22</v>
      </c>
      <c r="S3767" s="1" t="s">
        <v>22</v>
      </c>
      <c r="T3767" s="1" t="s">
        <v>8130</v>
      </c>
      <c r="U3767" s="1" t="s">
        <v>27</v>
      </c>
    </row>
    <row r="3768" spans="1:21" ht="15" x14ac:dyDescent="0.2">
      <c r="A3768" s="1" t="s">
        <v>16</v>
      </c>
      <c r="B3768" s="1" t="s">
        <v>64</v>
      </c>
      <c r="C3768" s="1" t="s">
        <v>2292</v>
      </c>
      <c r="D3768" s="1" t="s">
        <v>4053</v>
      </c>
      <c r="E3768" s="1" t="s">
        <v>4054</v>
      </c>
      <c r="F3768" s="1" t="s">
        <v>22</v>
      </c>
      <c r="G3768" s="2" t="str">
        <f t="shared" si="174"/>
        <v>Arztpraxis Rapperswil GmbH</v>
      </c>
      <c r="H3768" s="1" t="s">
        <v>4055</v>
      </c>
      <c r="I3768" s="1" t="str" cm="1">
        <f t="array" ref="I3768">IF(H3768="","",IF(COUNT(VALUE(MID(H3768,ROW($A$1:$A$100),1)))=0,H3768,TRIM(LEFT(H3768,MATCH(TRUE,ISNUMBER(VALUE(MID(H3768,ROW($A$1:$A$100),1))),0)-1))))</f>
        <v>Neue Jonastrasse</v>
      </c>
      <c r="J3768" s="1" t="str" cm="1">
        <f t="array" ref="J3768">IF(H3768="","",IF(COUNT(VALUE(MID(H3768,ROW($A$1:$A$100),1)))=0,"",RIGHT(H3768,LEN(H3768)-MATCH(TRUE,ISNUMBER(VALUE(MID(H3768,ROW($A$1:$A$100),1))),0)+1)))</f>
        <v>79</v>
      </c>
      <c r="K3768" s="1" t="s">
        <v>22</v>
      </c>
      <c r="L3768" s="1" t="s">
        <v>1824</v>
      </c>
      <c r="M3768" s="1" t="str">
        <f t="shared" si="175"/>
        <v>8640</v>
      </c>
      <c r="N3768" s="1" t="str">
        <f t="shared" si="176"/>
        <v>Rapperswil SG</v>
      </c>
      <c r="O3768" s="1" t="s">
        <v>24</v>
      </c>
      <c r="P3768" s="1" t="s">
        <v>4056</v>
      </c>
      <c r="Q3768" s="1" t="s">
        <v>80</v>
      </c>
      <c r="R3768" s="1" t="s">
        <v>4057</v>
      </c>
      <c r="S3768" s="1" t="s">
        <v>2330</v>
      </c>
      <c r="T3768" s="1" t="s">
        <v>4058</v>
      </c>
      <c r="U3768" s="1" t="s">
        <v>27</v>
      </c>
    </row>
    <row r="3769" spans="1:21" ht="15" x14ac:dyDescent="0.2">
      <c r="A3769" s="1" t="s">
        <v>73</v>
      </c>
      <c r="B3769" s="1" t="s">
        <v>64</v>
      </c>
      <c r="C3769" s="1" t="s">
        <v>1051</v>
      </c>
      <c r="D3769" s="1" t="s">
        <v>8710</v>
      </c>
      <c r="E3769" s="1" t="s">
        <v>8722</v>
      </c>
      <c r="F3769" s="1" t="s">
        <v>22</v>
      </c>
      <c r="G3769" s="2" t="str">
        <f t="shared" si="174"/>
        <v>Praxis Dr. med. Andreas Widmer</v>
      </c>
      <c r="H3769" s="1" t="s">
        <v>8723</v>
      </c>
      <c r="I3769" s="1" t="str" cm="1">
        <f t="array" ref="I3769">IF(H3769="","",IF(COUNT(VALUE(MID(H3769,ROW($A$1:$A$100),1)))=0,H3769,TRIM(LEFT(H3769,MATCH(TRUE,ISNUMBER(VALUE(MID(H3769,ROW($A$1:$A$100),1))),0)-1))))</f>
        <v>Weinbergstrasse</v>
      </c>
      <c r="J3769" s="1" t="str" cm="1">
        <f t="array" ref="J3769">IF(H3769="","",IF(COUNT(VALUE(MID(H3769,ROW($A$1:$A$100),1)))=0,"",RIGHT(H3769,LEN(H3769)-MATCH(TRUE,ISNUMBER(VALUE(MID(H3769,ROW($A$1:$A$100),1))),0)+1)))</f>
        <v>31</v>
      </c>
      <c r="K3769" s="1" t="s">
        <v>22</v>
      </c>
      <c r="L3769" s="1" t="s">
        <v>505</v>
      </c>
      <c r="M3769" s="1" t="str">
        <f t="shared" si="175"/>
        <v>8006</v>
      </c>
      <c r="N3769" s="1" t="str">
        <f t="shared" si="176"/>
        <v>Zürich</v>
      </c>
      <c r="O3769" s="1" t="s">
        <v>24</v>
      </c>
      <c r="P3769" s="1" t="s">
        <v>8713</v>
      </c>
      <c r="Q3769" s="1" t="s">
        <v>21</v>
      </c>
      <c r="R3769" s="1" t="s">
        <v>22</v>
      </c>
      <c r="S3769" s="1" t="s">
        <v>22</v>
      </c>
      <c r="T3769" s="1" t="s">
        <v>8724</v>
      </c>
      <c r="U3769" s="1" t="s">
        <v>27</v>
      </c>
    </row>
    <row r="3770" spans="1:21" ht="15" x14ac:dyDescent="0.2">
      <c r="A3770" s="1" t="s">
        <v>73</v>
      </c>
      <c r="B3770" s="1" t="s">
        <v>64</v>
      </c>
      <c r="C3770" s="1" t="s">
        <v>2900</v>
      </c>
      <c r="D3770" s="1" t="s">
        <v>8710</v>
      </c>
      <c r="E3770" s="1" t="s">
        <v>8711</v>
      </c>
      <c r="F3770" s="1" t="s">
        <v>22</v>
      </c>
      <c r="G3770" s="2" t="str">
        <f t="shared" si="174"/>
        <v>Praxis Dr. Unger Stephan</v>
      </c>
      <c r="H3770" s="1" t="s">
        <v>8712</v>
      </c>
      <c r="I3770" s="1" t="str" cm="1">
        <f t="array" ref="I3770">IF(H3770="","",IF(COUNT(VALUE(MID(H3770,ROW($A$1:$A$100),1)))=0,H3770,TRIM(LEFT(H3770,MATCH(TRUE,ISNUMBER(VALUE(MID(H3770,ROW($A$1:$A$100),1))),0)-1))))</f>
        <v>Seebahnstrasse</v>
      </c>
      <c r="J3770" s="1" t="str" cm="1">
        <f t="array" ref="J3770">IF(H3770="","",IF(COUNT(VALUE(MID(H3770,ROW($A$1:$A$100),1)))=0,"",RIGHT(H3770,LEN(H3770)-MATCH(TRUE,ISNUMBER(VALUE(MID(H3770,ROW($A$1:$A$100),1))),0)+1)))</f>
        <v>31</v>
      </c>
      <c r="K3770" s="1" t="s">
        <v>22</v>
      </c>
      <c r="L3770" s="1" t="s">
        <v>1557</v>
      </c>
      <c r="M3770" s="1" t="str">
        <f t="shared" si="175"/>
        <v>8003</v>
      </c>
      <c r="N3770" s="1" t="str">
        <f t="shared" si="176"/>
        <v>Zürich</v>
      </c>
      <c r="O3770" s="1" t="s">
        <v>24</v>
      </c>
      <c r="P3770" s="1" t="s">
        <v>8713</v>
      </c>
      <c r="Q3770" s="1" t="s">
        <v>128</v>
      </c>
      <c r="R3770" s="1" t="s">
        <v>22</v>
      </c>
      <c r="S3770" s="1" t="s">
        <v>22</v>
      </c>
      <c r="T3770" s="1" t="s">
        <v>8714</v>
      </c>
      <c r="U3770" s="1" t="s">
        <v>27</v>
      </c>
    </row>
    <row r="3771" spans="1:21" ht="15" x14ac:dyDescent="0.2">
      <c r="A3771" s="1" t="s">
        <v>16</v>
      </c>
      <c r="B3771" s="1" t="s">
        <v>64</v>
      </c>
      <c r="C3771" s="1" t="s">
        <v>2676</v>
      </c>
      <c r="D3771" s="1" t="s">
        <v>8725</v>
      </c>
      <c r="E3771" s="1" t="s">
        <v>8726</v>
      </c>
      <c r="F3771" s="1" t="s">
        <v>22</v>
      </c>
      <c r="G3771" s="2" t="str">
        <f t="shared" si="174"/>
        <v>Frauenpraxis Dr. Unrau Natalja</v>
      </c>
      <c r="H3771" s="1" t="s">
        <v>875</v>
      </c>
      <c r="I3771" s="1" t="str" cm="1">
        <f t="array" ref="I3771">IF(H3771="","",IF(COUNT(VALUE(MID(H3771,ROW($A$1:$A$100),1)))=0,H3771,TRIM(LEFT(H3771,MATCH(TRUE,ISNUMBER(VALUE(MID(H3771,ROW($A$1:$A$100),1))),0)-1))))</f>
        <v>Grenzstrasse</v>
      </c>
      <c r="J3771" s="1" t="str" cm="1">
        <f t="array" ref="J3771">IF(H3771="","",IF(COUNT(VALUE(MID(H3771,ROW($A$1:$A$100),1)))=0,"",RIGHT(H3771,LEN(H3771)-MATCH(TRUE,ISNUMBER(VALUE(MID(H3771,ROW($A$1:$A$100),1))),0)+1)))</f>
        <v>27</v>
      </c>
      <c r="K3771" s="1" t="s">
        <v>22</v>
      </c>
      <c r="L3771" s="1" t="s">
        <v>876</v>
      </c>
      <c r="M3771" s="1" t="str">
        <f t="shared" si="175"/>
        <v>9430</v>
      </c>
      <c r="N3771" s="1" t="str">
        <f t="shared" si="176"/>
        <v>St. Margrethen SG</v>
      </c>
      <c r="O3771" s="1" t="s">
        <v>24</v>
      </c>
      <c r="P3771" s="1" t="s">
        <v>8727</v>
      </c>
      <c r="Q3771" s="1" t="s">
        <v>21</v>
      </c>
      <c r="R3771" s="1" t="s">
        <v>22</v>
      </c>
      <c r="S3771" s="1" t="s">
        <v>22</v>
      </c>
      <c r="T3771" s="1" t="s">
        <v>8728</v>
      </c>
      <c r="U3771" s="1" t="s">
        <v>27</v>
      </c>
    </row>
    <row r="3772" spans="1:21" ht="15" x14ac:dyDescent="0.2">
      <c r="A3772" s="1" t="s">
        <v>73</v>
      </c>
      <c r="B3772" s="1" t="s">
        <v>900</v>
      </c>
      <c r="C3772" s="1" t="s">
        <v>2081</v>
      </c>
      <c r="D3772" s="1" t="s">
        <v>2082</v>
      </c>
      <c r="E3772" s="1" t="s">
        <v>2083</v>
      </c>
      <c r="F3772" s="1" t="s">
        <v>22</v>
      </c>
      <c r="G3772" s="2" t="str">
        <f t="shared" si="174"/>
        <v>Polipraxis SG Ost AG</v>
      </c>
      <c r="H3772" s="1" t="s">
        <v>2084</v>
      </c>
      <c r="I3772" s="1" t="str" cm="1">
        <f t="array" ref="I3772">IF(H3772="","",IF(COUNT(VALUE(MID(H3772,ROW($A$1:$A$100),1)))=0,H3772,TRIM(LEFT(H3772,MATCH(TRUE,ISNUMBER(VALUE(MID(H3772,ROW($A$1:$A$100),1))),0)-1))))</f>
        <v>Rorschacher Strasse</v>
      </c>
      <c r="J3772" s="1" t="str" cm="1">
        <f t="array" ref="J3772">IF(H3772="","",IF(COUNT(VALUE(MID(H3772,ROW($A$1:$A$100),1)))=0,"",RIGHT(H3772,LEN(H3772)-MATCH(TRUE,ISNUMBER(VALUE(MID(H3772,ROW($A$1:$A$100),1))),0)+1)))</f>
        <v>286</v>
      </c>
      <c r="K3772" s="1" t="s">
        <v>22</v>
      </c>
      <c r="L3772" s="1" t="s">
        <v>1230</v>
      </c>
      <c r="M3772" s="1" t="str">
        <f t="shared" si="175"/>
        <v>9016</v>
      </c>
      <c r="N3772" s="1" t="str">
        <f t="shared" si="176"/>
        <v>St. Gallen</v>
      </c>
      <c r="O3772" s="1" t="s">
        <v>24</v>
      </c>
      <c r="P3772" s="1" t="s">
        <v>2085</v>
      </c>
      <c r="Q3772" s="1" t="s">
        <v>128</v>
      </c>
      <c r="R3772" s="1" t="s">
        <v>80</v>
      </c>
      <c r="S3772" s="1" t="s">
        <v>22</v>
      </c>
      <c r="T3772" s="1" t="s">
        <v>2086</v>
      </c>
      <c r="U3772" s="1" t="s">
        <v>27</v>
      </c>
    </row>
    <row r="3773" spans="1:21" ht="30" x14ac:dyDescent="0.2">
      <c r="A3773" s="1" t="s">
        <v>16</v>
      </c>
      <c r="B3773" s="1" t="s">
        <v>17</v>
      </c>
      <c r="C3773" s="1" t="s">
        <v>4518</v>
      </c>
      <c r="D3773" s="1" t="s">
        <v>4519</v>
      </c>
      <c r="E3773" s="1" t="s">
        <v>3175</v>
      </c>
      <c r="F3773" s="1" t="s">
        <v>156</v>
      </c>
      <c r="G3773" s="2" t="str">
        <f t="shared" si="174"/>
        <v>Spital Limmattal
_x000D_Frauenklinik</v>
      </c>
      <c r="H3773" s="1" t="s">
        <v>3176</v>
      </c>
      <c r="I3773" s="1" t="str" cm="1">
        <f t="array" ref="I3773">IF(H3773="","",IF(COUNT(VALUE(MID(H3773,ROW($A$1:$A$100),1)))=0,H3773,TRIM(LEFT(H3773,MATCH(TRUE,ISNUMBER(VALUE(MID(H3773,ROW($A$1:$A$100),1))),0)-1))))</f>
        <v>Urdorferstrasse</v>
      </c>
      <c r="J3773" s="1" t="str" cm="1">
        <f t="array" ref="J3773">IF(H3773="","",IF(COUNT(VALUE(MID(H3773,ROW($A$1:$A$100),1)))=0,"",RIGHT(H3773,LEN(H3773)-MATCH(TRUE,ISNUMBER(VALUE(MID(H3773,ROW($A$1:$A$100),1))),0)+1)))</f>
        <v>100</v>
      </c>
      <c r="K3773" s="1" t="s">
        <v>22</v>
      </c>
      <c r="L3773" s="1" t="s">
        <v>3177</v>
      </c>
      <c r="M3773" s="1" t="str">
        <f t="shared" si="175"/>
        <v>8952</v>
      </c>
      <c r="N3773" s="1" t="str">
        <f t="shared" si="176"/>
        <v>Schlieren</v>
      </c>
      <c r="O3773" s="1" t="s">
        <v>24</v>
      </c>
      <c r="P3773" s="1" t="s">
        <v>4520</v>
      </c>
      <c r="Q3773" s="1" t="s">
        <v>21</v>
      </c>
      <c r="R3773" s="1" t="s">
        <v>22</v>
      </c>
      <c r="S3773" s="1" t="s">
        <v>22</v>
      </c>
      <c r="T3773" s="1" t="s">
        <v>4521</v>
      </c>
      <c r="U3773" s="1" t="s">
        <v>27</v>
      </c>
    </row>
    <row r="3774" spans="1:21" ht="15" x14ac:dyDescent="0.2">
      <c r="A3774" s="1" t="s">
        <v>16</v>
      </c>
      <c r="B3774" s="1" t="s">
        <v>64</v>
      </c>
      <c r="C3774" s="1" t="s">
        <v>3127</v>
      </c>
      <c r="D3774" s="1" t="s">
        <v>4519</v>
      </c>
      <c r="E3774" s="1" t="s">
        <v>11369</v>
      </c>
      <c r="F3774" s="1" t="s">
        <v>22</v>
      </c>
      <c r="G3774" s="2" t="str">
        <f t="shared" si="174"/>
        <v>Arztpraxis Kalkbreite</v>
      </c>
      <c r="H3774" s="1" t="s">
        <v>11370</v>
      </c>
      <c r="I3774" s="1" t="str" cm="1">
        <f t="array" ref="I3774">IF(H3774="","",IF(COUNT(VALUE(MID(H3774,ROW($A$1:$A$100),1)))=0,H3774,TRIM(LEFT(H3774,MATCH(TRUE,ISNUMBER(VALUE(MID(H3774,ROW($A$1:$A$100),1))),0)-1))))</f>
        <v>Badenerstrasse</v>
      </c>
      <c r="J3774" s="1" t="str" cm="1">
        <f t="array" ref="J3774">IF(H3774="","",IF(COUNT(VALUE(MID(H3774,ROW($A$1:$A$100),1)))=0,"",RIGHT(H3774,LEN(H3774)-MATCH(TRUE,ISNUMBER(VALUE(MID(H3774,ROW($A$1:$A$100),1))),0)+1)))</f>
        <v>177</v>
      </c>
      <c r="K3774" s="1" t="s">
        <v>22</v>
      </c>
      <c r="L3774" s="1" t="s">
        <v>1557</v>
      </c>
      <c r="M3774" s="1" t="str">
        <f t="shared" si="175"/>
        <v>8003</v>
      </c>
      <c r="N3774" s="1" t="str">
        <f t="shared" si="176"/>
        <v>Zürich</v>
      </c>
      <c r="O3774" s="1" t="s">
        <v>24</v>
      </c>
      <c r="P3774" s="1" t="s">
        <v>15904</v>
      </c>
      <c r="Q3774" s="1" t="s">
        <v>128</v>
      </c>
      <c r="R3774" s="1" t="s">
        <v>22</v>
      </c>
      <c r="S3774" s="1" t="s">
        <v>22</v>
      </c>
      <c r="T3774" s="1" t="s">
        <v>15905</v>
      </c>
      <c r="U3774" s="1" t="s">
        <v>27</v>
      </c>
    </row>
    <row r="3775" spans="1:21" ht="15" x14ac:dyDescent="0.2">
      <c r="A3775" s="1" t="s">
        <v>16</v>
      </c>
      <c r="B3775" s="1" t="s">
        <v>17</v>
      </c>
      <c r="C3775" s="1" t="s">
        <v>4296</v>
      </c>
      <c r="D3775" s="1" t="s">
        <v>6659</v>
      </c>
      <c r="E3775" s="1" t="s">
        <v>3962</v>
      </c>
      <c r="F3775" s="1" t="s">
        <v>22</v>
      </c>
      <c r="G3775" s="2" t="str">
        <f t="shared" si="174"/>
        <v>Gynéviva Zürich-Stadelhofen</v>
      </c>
      <c r="H3775" s="1" t="s">
        <v>1381</v>
      </c>
      <c r="I3775" s="1" t="str" cm="1">
        <f t="array" ref="I3775">IF(H3775="","",IF(COUNT(VALUE(MID(H3775,ROW($A$1:$A$100),1)))=0,H3775,TRIM(LEFT(H3775,MATCH(TRUE,ISNUMBER(VALUE(MID(H3775,ROW($A$1:$A$100),1))),0)-1))))</f>
        <v>Goethestrasse</v>
      </c>
      <c r="J3775" s="1" t="str" cm="1">
        <f t="array" ref="J3775">IF(H3775="","",IF(COUNT(VALUE(MID(H3775,ROW($A$1:$A$100),1)))=0,"",RIGHT(H3775,LEN(H3775)-MATCH(TRUE,ISNUMBER(VALUE(MID(H3775,ROW($A$1:$A$100),1))),0)+1)))</f>
        <v>24</v>
      </c>
      <c r="K3775" s="1" t="s">
        <v>22</v>
      </c>
      <c r="L3775" s="1" t="s">
        <v>415</v>
      </c>
      <c r="M3775" s="1" t="str">
        <f t="shared" si="175"/>
        <v>8001</v>
      </c>
      <c r="N3775" s="1" t="str">
        <f t="shared" si="176"/>
        <v>Zürich</v>
      </c>
      <c r="O3775" s="1" t="s">
        <v>24</v>
      </c>
      <c r="P3775" s="1" t="s">
        <v>6660</v>
      </c>
      <c r="Q3775" s="1" t="s">
        <v>21</v>
      </c>
      <c r="R3775" s="1" t="s">
        <v>22</v>
      </c>
      <c r="S3775" s="1" t="s">
        <v>22</v>
      </c>
      <c r="T3775" s="1" t="s">
        <v>6661</v>
      </c>
      <c r="U3775" s="1" t="s">
        <v>27</v>
      </c>
    </row>
    <row r="3776" spans="1:21" ht="15" x14ac:dyDescent="0.2">
      <c r="A3776" s="1" t="s">
        <v>73</v>
      </c>
      <c r="B3776" s="1" t="s">
        <v>64</v>
      </c>
      <c r="C3776" s="1" t="s">
        <v>10087</v>
      </c>
      <c r="D3776" s="1" t="s">
        <v>10088</v>
      </c>
      <c r="E3776" s="1" t="s">
        <v>3578</v>
      </c>
      <c r="F3776" s="1" t="s">
        <v>22</v>
      </c>
      <c r="G3776" s="2" t="str">
        <f t="shared" si="174"/>
        <v>Frauenarztpraxis U2</v>
      </c>
      <c r="H3776" s="1" t="s">
        <v>3579</v>
      </c>
      <c r="I3776" s="1" t="str" cm="1">
        <f t="array" ref="I3776">IF(H3776="","",IF(COUNT(VALUE(MID(H3776,ROW($A$1:$A$100),1)))=0,H3776,TRIM(LEFT(H3776,MATCH(TRUE,ISNUMBER(VALUE(MID(H3776,ROW($A$1:$A$100),1))),0)-1))))</f>
        <v>Oberdorfstrasse</v>
      </c>
      <c r="J3776" s="1" t="str" cm="1">
        <f t="array" ref="J3776">IF(H3776="","",IF(COUNT(VALUE(MID(H3776,ROW($A$1:$A$100),1)))=0,"",RIGHT(H3776,LEN(H3776)-MATCH(TRUE,ISNUMBER(VALUE(MID(H3776,ROW($A$1:$A$100),1))),0)+1)))</f>
        <v>36</v>
      </c>
      <c r="K3776" s="1" t="s">
        <v>22</v>
      </c>
      <c r="L3776" s="1" t="s">
        <v>557</v>
      </c>
      <c r="M3776" s="1" t="str">
        <f t="shared" si="175"/>
        <v>9230</v>
      </c>
      <c r="N3776" s="1" t="str">
        <f t="shared" si="176"/>
        <v>Flawil</v>
      </c>
      <c r="O3776" s="1" t="s">
        <v>24</v>
      </c>
      <c r="P3776" s="1" t="s">
        <v>10089</v>
      </c>
      <c r="Q3776" s="1" t="s">
        <v>21</v>
      </c>
      <c r="R3776" s="1" t="s">
        <v>22</v>
      </c>
      <c r="S3776" s="1" t="s">
        <v>22</v>
      </c>
      <c r="T3776" s="1" t="s">
        <v>10090</v>
      </c>
      <c r="U3776" s="1" t="s">
        <v>27</v>
      </c>
    </row>
    <row r="3777" spans="1:21" ht="15" x14ac:dyDescent="0.2">
      <c r="A3777" s="1" t="s">
        <v>16</v>
      </c>
      <c r="B3777" s="1" t="s">
        <v>64</v>
      </c>
      <c r="C3777" s="1" t="s">
        <v>4506</v>
      </c>
      <c r="D3777" s="1" t="s">
        <v>14216</v>
      </c>
      <c r="E3777" s="1" t="s">
        <v>1822</v>
      </c>
      <c r="F3777" s="1" t="s">
        <v>22</v>
      </c>
      <c r="G3777" s="2" t="str">
        <f t="shared" si="174"/>
        <v>Frauenpraxis 66</v>
      </c>
      <c r="H3777" s="1" t="s">
        <v>1823</v>
      </c>
      <c r="I3777" s="1" t="str" cm="1">
        <f t="array" ref="I3777">IF(H3777="","",IF(COUNT(VALUE(MID(H3777,ROW($A$1:$A$100),1)))=0,H3777,TRIM(LEFT(H3777,MATCH(TRUE,ISNUMBER(VALUE(MID(H3777,ROW($A$1:$A$100),1))),0)-1))))</f>
        <v>Neue Jonastrasse</v>
      </c>
      <c r="J3777" s="1" t="str" cm="1">
        <f t="array" ref="J3777">IF(H3777="","",IF(COUNT(VALUE(MID(H3777,ROW($A$1:$A$100),1)))=0,"",RIGHT(H3777,LEN(H3777)-MATCH(TRUE,ISNUMBER(VALUE(MID(H3777,ROW($A$1:$A$100),1))),0)+1)))</f>
        <v>66</v>
      </c>
      <c r="K3777" s="1" t="s">
        <v>22</v>
      </c>
      <c r="L3777" s="1" t="s">
        <v>1824</v>
      </c>
      <c r="M3777" s="1" t="str">
        <f t="shared" si="175"/>
        <v>8640</v>
      </c>
      <c r="N3777" s="1" t="str">
        <f t="shared" si="176"/>
        <v>Rapperswil SG</v>
      </c>
      <c r="O3777" s="1" t="s">
        <v>24</v>
      </c>
      <c r="P3777" s="1" t="s">
        <v>14217</v>
      </c>
      <c r="Q3777" s="1" t="s">
        <v>21</v>
      </c>
      <c r="R3777" s="1" t="s">
        <v>22</v>
      </c>
      <c r="S3777" s="1" t="s">
        <v>22</v>
      </c>
      <c r="T3777" s="1" t="s">
        <v>14218</v>
      </c>
      <c r="U3777" s="1" t="s">
        <v>27</v>
      </c>
    </row>
    <row r="3778" spans="1:21" ht="15" x14ac:dyDescent="0.2">
      <c r="A3778" s="1" t="s">
        <v>16</v>
      </c>
      <c r="B3778" s="1" t="s">
        <v>64</v>
      </c>
      <c r="C3778" s="1" t="s">
        <v>3372</v>
      </c>
      <c r="D3778" s="1" t="s">
        <v>3373</v>
      </c>
      <c r="E3778" s="1" t="s">
        <v>808</v>
      </c>
      <c r="F3778" s="1" t="s">
        <v>22</v>
      </c>
      <c r="G3778" s="2" t="str">
        <f t="shared" ref="G3778:G3841" si="177">IF(F3778="",E3778,E3778 &amp; CHAR(10) &amp; CHAR(13) &amp; F3778)</f>
        <v>Frauenpraxis Lorze AG</v>
      </c>
      <c r="H3778" s="1" t="s">
        <v>809</v>
      </c>
      <c r="I3778" s="1" t="str" cm="1">
        <f t="array" ref="I3778">IF(H3778="","",IF(COUNT(VALUE(MID(H3778,ROW($A$1:$A$100),1)))=0,H3778,TRIM(LEFT(H3778,MATCH(TRUE,ISNUMBER(VALUE(MID(H3778,ROW($A$1:$A$100),1))),0)-1))))</f>
        <v>Seestrasse</v>
      </c>
      <c r="J3778" s="1" t="str" cm="1">
        <f t="array" ref="J3778">IF(H3778="","",IF(COUNT(VALUE(MID(H3778,ROW($A$1:$A$100),1)))=0,"",RIGHT(H3778,LEN(H3778)-MATCH(TRUE,ISNUMBER(VALUE(MID(H3778,ROW($A$1:$A$100),1))),0)+1)))</f>
        <v>3</v>
      </c>
      <c r="K3778" s="1" t="s">
        <v>22</v>
      </c>
      <c r="L3778" s="1" t="s">
        <v>810</v>
      </c>
      <c r="M3778" s="1" t="str">
        <f t="shared" ref="M3778:M3841" si="178">LEFT(L3778,4)</f>
        <v>6330</v>
      </c>
      <c r="N3778" s="1" t="str">
        <f t="shared" ref="N3778:N3841" si="179">RIGHT(L3778,LEN(L3778)-5)</f>
        <v>Cham</v>
      </c>
      <c r="O3778" s="1" t="s">
        <v>24</v>
      </c>
      <c r="P3778" s="1" t="s">
        <v>3374</v>
      </c>
      <c r="Q3778" s="1" t="s">
        <v>21</v>
      </c>
      <c r="R3778" s="1" t="s">
        <v>22</v>
      </c>
      <c r="S3778" s="1" t="s">
        <v>22</v>
      </c>
      <c r="T3778" s="1" t="s">
        <v>3375</v>
      </c>
      <c r="U3778" s="1" t="s">
        <v>27</v>
      </c>
    </row>
    <row r="3779" spans="1:21" ht="15" x14ac:dyDescent="0.2">
      <c r="A3779" s="1" t="s">
        <v>73</v>
      </c>
      <c r="B3779" s="1" t="s">
        <v>17</v>
      </c>
      <c r="C3779" s="1" t="s">
        <v>8291</v>
      </c>
      <c r="D3779" s="1" t="s">
        <v>8292</v>
      </c>
      <c r="E3779" s="1" t="s">
        <v>8293</v>
      </c>
      <c r="F3779" s="1" t="s">
        <v>22</v>
      </c>
      <c r="G3779" s="2" t="str">
        <f t="shared" si="177"/>
        <v>Praxis Uygun Can</v>
      </c>
      <c r="H3779" s="1" t="s">
        <v>8294</v>
      </c>
      <c r="I3779" s="1" t="str" cm="1">
        <f t="array" ref="I3779">IF(H3779="","",IF(COUNT(VALUE(MID(H3779,ROW($A$1:$A$100),1)))=0,H3779,TRIM(LEFT(H3779,MATCH(TRUE,ISNUMBER(VALUE(MID(H3779,ROW($A$1:$A$100),1))),0)-1))))</f>
        <v>Unterer Graben</v>
      </c>
      <c r="J3779" s="1" t="str" cm="1">
        <f t="array" ref="J3779">IF(H3779="","",IF(COUNT(VALUE(MID(H3779,ROW($A$1:$A$100),1)))=0,"",RIGHT(H3779,LEN(H3779)-MATCH(TRUE,ISNUMBER(VALUE(MID(H3779,ROW($A$1:$A$100),1))),0)+1)))</f>
        <v>17</v>
      </c>
      <c r="K3779" s="1" t="s">
        <v>22</v>
      </c>
      <c r="L3779" s="1" t="s">
        <v>291</v>
      </c>
      <c r="M3779" s="1" t="str">
        <f t="shared" si="178"/>
        <v>8400</v>
      </c>
      <c r="N3779" s="1" t="str">
        <f t="shared" si="179"/>
        <v>Winterthur</v>
      </c>
      <c r="O3779" s="1" t="s">
        <v>24</v>
      </c>
      <c r="P3779" s="1" t="s">
        <v>8295</v>
      </c>
      <c r="Q3779" s="1" t="s">
        <v>128</v>
      </c>
      <c r="R3779" s="1" t="s">
        <v>22</v>
      </c>
      <c r="S3779" s="1" t="s">
        <v>22</v>
      </c>
      <c r="T3779" s="1" t="s">
        <v>8296</v>
      </c>
      <c r="U3779" s="1" t="s">
        <v>27</v>
      </c>
    </row>
    <row r="3780" spans="1:21" ht="15" x14ac:dyDescent="0.2">
      <c r="A3780" s="1" t="s">
        <v>73</v>
      </c>
      <c r="B3780" s="1" t="s">
        <v>64</v>
      </c>
      <c r="C3780" s="1" t="s">
        <v>2247</v>
      </c>
      <c r="D3780" s="1" t="s">
        <v>2248</v>
      </c>
      <c r="E3780" s="1" t="s">
        <v>2242</v>
      </c>
      <c r="F3780" s="1" t="s">
        <v>22</v>
      </c>
      <c r="G3780" s="2" t="str">
        <f t="shared" si="177"/>
        <v>Praxis Feldegg AG</v>
      </c>
      <c r="H3780" s="1" t="s">
        <v>2243</v>
      </c>
      <c r="I3780" s="1" t="str" cm="1">
        <f t="array" ref="I3780">IF(H3780="","",IF(COUNT(VALUE(MID(H3780,ROW($A$1:$A$100),1)))=0,H3780,TRIM(LEFT(H3780,MATCH(TRUE,ISNUMBER(VALUE(MID(H3780,ROW($A$1:$A$100),1))),0)-1))))</f>
        <v>Feldeggstrasse</v>
      </c>
      <c r="J3780" s="1" t="str" cm="1">
        <f t="array" ref="J3780">IF(H3780="","",IF(COUNT(VALUE(MID(H3780,ROW($A$1:$A$100),1)))=0,"",RIGHT(H3780,LEN(H3780)-MATCH(TRUE,ISNUMBER(VALUE(MID(H3780,ROW($A$1:$A$100),1))),0)+1)))</f>
        <v>16</v>
      </c>
      <c r="K3780" s="1" t="s">
        <v>22</v>
      </c>
      <c r="L3780" s="1" t="s">
        <v>2244</v>
      </c>
      <c r="M3780" s="1" t="str">
        <f t="shared" si="178"/>
        <v>8590</v>
      </c>
      <c r="N3780" s="1" t="str">
        <f t="shared" si="179"/>
        <v>Romanshorn</v>
      </c>
      <c r="O3780" s="1" t="s">
        <v>24</v>
      </c>
      <c r="P3780" s="1" t="s">
        <v>2249</v>
      </c>
      <c r="Q3780" s="1" t="s">
        <v>80</v>
      </c>
      <c r="R3780" s="1" t="s">
        <v>22</v>
      </c>
      <c r="S3780" s="1" t="s">
        <v>22</v>
      </c>
      <c r="T3780" s="1" t="s">
        <v>2250</v>
      </c>
      <c r="U3780" s="1" t="s">
        <v>27</v>
      </c>
    </row>
    <row r="3781" spans="1:21" ht="15" x14ac:dyDescent="0.2">
      <c r="A3781" s="1" t="s">
        <v>73</v>
      </c>
      <c r="B3781" s="1" t="s">
        <v>64</v>
      </c>
      <c r="C3781" s="1" t="s">
        <v>10106</v>
      </c>
      <c r="D3781" s="1" t="s">
        <v>10107</v>
      </c>
      <c r="E3781" s="1" t="s">
        <v>10108</v>
      </c>
      <c r="F3781" s="1" t="s">
        <v>22</v>
      </c>
      <c r="G3781" s="2" t="str">
        <f t="shared" si="177"/>
        <v>Praxis Dr. Uzeda Andrés Alvaro</v>
      </c>
      <c r="H3781" s="1" t="s">
        <v>10109</v>
      </c>
      <c r="I3781" s="1" t="str" cm="1">
        <f t="array" ref="I3781">IF(H3781="","",IF(COUNT(VALUE(MID(H3781,ROW($A$1:$A$100),1)))=0,H3781,TRIM(LEFT(H3781,MATCH(TRUE,ISNUMBER(VALUE(MID(H3781,ROW($A$1:$A$100),1))),0)-1))))</f>
        <v>Theaterstrasse</v>
      </c>
      <c r="J3781" s="1" t="str" cm="1">
        <f t="array" ref="J3781">IF(H3781="","",IF(COUNT(VALUE(MID(H3781,ROW($A$1:$A$100),1)))=0,"",RIGHT(H3781,LEN(H3781)-MATCH(TRUE,ISNUMBER(VALUE(MID(H3781,ROW($A$1:$A$100),1))),0)+1)))</f>
        <v>18</v>
      </c>
      <c r="K3781" s="1" t="s">
        <v>22</v>
      </c>
      <c r="L3781" s="1" t="s">
        <v>415</v>
      </c>
      <c r="M3781" s="1" t="str">
        <f t="shared" si="178"/>
        <v>8001</v>
      </c>
      <c r="N3781" s="1" t="str">
        <f t="shared" si="179"/>
        <v>Zürich</v>
      </c>
      <c r="O3781" s="1" t="s">
        <v>24</v>
      </c>
      <c r="P3781" s="1" t="s">
        <v>10110</v>
      </c>
      <c r="Q3781" s="1" t="s">
        <v>21</v>
      </c>
      <c r="R3781" s="1" t="s">
        <v>22</v>
      </c>
      <c r="S3781" s="1" t="s">
        <v>22</v>
      </c>
      <c r="T3781" s="1" t="s">
        <v>10111</v>
      </c>
      <c r="U3781" s="1" t="s">
        <v>27</v>
      </c>
    </row>
    <row r="3782" spans="1:21" ht="30" x14ac:dyDescent="0.2">
      <c r="A3782" s="1" t="s">
        <v>16</v>
      </c>
      <c r="B3782" s="1" t="s">
        <v>64</v>
      </c>
      <c r="C3782" s="1" t="s">
        <v>3133</v>
      </c>
      <c r="D3782" s="1" t="s">
        <v>3134</v>
      </c>
      <c r="E3782" s="1" t="s">
        <v>163</v>
      </c>
      <c r="F3782" s="1" t="s">
        <v>745</v>
      </c>
      <c r="G3782" s="2" t="str">
        <f t="shared" si="177"/>
        <v>Inselspital Bern
_x000D_Klinik für Frauenheilkunde</v>
      </c>
      <c r="H3782" s="1" t="s">
        <v>165</v>
      </c>
      <c r="I3782" s="1" t="str" cm="1">
        <f t="array" ref="I3782">IF(H3782="","",IF(COUNT(VALUE(MID(H3782,ROW($A$1:$A$100),1)))=0,H3782,TRIM(LEFT(H3782,MATCH(TRUE,ISNUMBER(VALUE(MID(H3782,ROW($A$1:$A$100),1))),0)-1))))</f>
        <v>Friedbühlstrasse</v>
      </c>
      <c r="J3782" s="1" t="str" cm="1">
        <f t="array" ref="J3782">IF(H3782="","",IF(COUNT(VALUE(MID(H3782,ROW($A$1:$A$100),1)))=0,"",RIGHT(H3782,LEN(H3782)-MATCH(TRUE,ISNUMBER(VALUE(MID(H3782,ROW($A$1:$A$100),1))),0)+1)))</f>
        <v>19</v>
      </c>
      <c r="K3782" s="1" t="s">
        <v>22</v>
      </c>
      <c r="L3782" s="1" t="s">
        <v>166</v>
      </c>
      <c r="M3782" s="1" t="str">
        <f t="shared" si="178"/>
        <v>3010</v>
      </c>
      <c r="N3782" s="1" t="str">
        <f t="shared" si="179"/>
        <v>Bern</v>
      </c>
      <c r="O3782" s="1" t="s">
        <v>24</v>
      </c>
      <c r="P3782" s="1" t="s">
        <v>3135</v>
      </c>
      <c r="Q3782" s="1" t="s">
        <v>21</v>
      </c>
      <c r="R3782" s="1" t="s">
        <v>22</v>
      </c>
      <c r="S3782" s="1" t="s">
        <v>22</v>
      </c>
      <c r="T3782" s="1" t="s">
        <v>3136</v>
      </c>
      <c r="U3782" s="1" t="s">
        <v>27</v>
      </c>
    </row>
    <row r="3783" spans="1:21" ht="15" x14ac:dyDescent="0.2">
      <c r="A3783" s="1" t="s">
        <v>73</v>
      </c>
      <c r="B3783" s="1" t="s">
        <v>64</v>
      </c>
      <c r="C3783" s="1" t="s">
        <v>10279</v>
      </c>
      <c r="D3783" s="1" t="s">
        <v>10280</v>
      </c>
      <c r="E3783" s="1" t="s">
        <v>10281</v>
      </c>
      <c r="F3783" s="1" t="s">
        <v>22</v>
      </c>
      <c r="G3783" s="2" t="str">
        <f t="shared" si="177"/>
        <v>Zentrumpraxis Claridapark</v>
      </c>
      <c r="H3783" s="1" t="s">
        <v>10282</v>
      </c>
      <c r="I3783" s="1" t="str" cm="1">
        <f t="array" ref="I3783">IF(H3783="","",IF(COUNT(VALUE(MID(H3783,ROW($A$1:$A$100),1)))=0,H3783,TRIM(LEFT(H3783,MATCH(TRUE,ISNUMBER(VALUE(MID(H3783,ROW($A$1:$A$100),1))),0)-1))))</f>
        <v>Claridapark</v>
      </c>
      <c r="J3783" s="1" t="str" cm="1">
        <f t="array" ref="J3783">IF(H3783="","",IF(COUNT(VALUE(MID(H3783,ROW($A$1:$A$100),1)))=0,"",RIGHT(H3783,LEN(H3783)-MATCH(TRUE,ISNUMBER(VALUE(MID(H3783,ROW($A$1:$A$100),1))),0)+1)))</f>
        <v>4</v>
      </c>
      <c r="K3783" s="1" t="s">
        <v>22</v>
      </c>
      <c r="L3783" s="1" t="s">
        <v>8732</v>
      </c>
      <c r="M3783" s="1" t="str">
        <f t="shared" si="178"/>
        <v>8636</v>
      </c>
      <c r="N3783" s="1" t="str">
        <f t="shared" si="179"/>
        <v>Wald ZH</v>
      </c>
      <c r="O3783" s="1" t="s">
        <v>24</v>
      </c>
      <c r="P3783" s="1" t="s">
        <v>10283</v>
      </c>
      <c r="Q3783" s="1" t="s">
        <v>128</v>
      </c>
      <c r="R3783" s="1" t="s">
        <v>22</v>
      </c>
      <c r="S3783" s="1" t="s">
        <v>22</v>
      </c>
      <c r="T3783" s="1" t="s">
        <v>10284</v>
      </c>
      <c r="U3783" s="1" t="s">
        <v>27</v>
      </c>
    </row>
    <row r="3784" spans="1:21" ht="15" x14ac:dyDescent="0.2">
      <c r="A3784" s="1" t="s">
        <v>16</v>
      </c>
      <c r="B3784" s="1" t="s">
        <v>64</v>
      </c>
      <c r="C3784" s="1" t="s">
        <v>8065</v>
      </c>
      <c r="D3784" s="1" t="s">
        <v>8066</v>
      </c>
      <c r="E3784" s="1" t="s">
        <v>8067</v>
      </c>
      <c r="F3784" s="1" t="s">
        <v>22</v>
      </c>
      <c r="G3784" s="2" t="str">
        <f t="shared" si="177"/>
        <v>Hausarztpraxis Effretikon</v>
      </c>
      <c r="H3784" s="1" t="s">
        <v>8068</v>
      </c>
      <c r="I3784" s="1" t="str" cm="1">
        <f t="array" ref="I3784">IF(H3784="","",IF(COUNT(VALUE(MID(H3784,ROW($A$1:$A$100),1)))=0,H3784,TRIM(LEFT(H3784,MATCH(TRUE,ISNUMBER(VALUE(MID(H3784,ROW($A$1:$A$100),1))),0)-1))))</f>
        <v>Rikonerstrasse</v>
      </c>
      <c r="J3784" s="1" t="str" cm="1">
        <f t="array" ref="J3784">IF(H3784="","",IF(COUNT(VALUE(MID(H3784,ROW($A$1:$A$100),1)))=0,"",RIGHT(H3784,LEN(H3784)-MATCH(TRUE,ISNUMBER(VALUE(MID(H3784,ROW($A$1:$A$100),1))),0)+1)))</f>
        <v>32</v>
      </c>
      <c r="K3784" s="1" t="s">
        <v>22</v>
      </c>
      <c r="L3784" s="1" t="s">
        <v>2357</v>
      </c>
      <c r="M3784" s="1" t="str">
        <f t="shared" si="178"/>
        <v>8307</v>
      </c>
      <c r="N3784" s="1" t="str">
        <f t="shared" si="179"/>
        <v>Effretikon</v>
      </c>
      <c r="O3784" s="1" t="s">
        <v>24</v>
      </c>
      <c r="P3784" s="1" t="s">
        <v>8069</v>
      </c>
      <c r="Q3784" s="1" t="s">
        <v>128</v>
      </c>
      <c r="R3784" s="1" t="s">
        <v>22</v>
      </c>
      <c r="S3784" s="1" t="s">
        <v>22</v>
      </c>
      <c r="T3784" s="1" t="s">
        <v>8070</v>
      </c>
      <c r="U3784" s="1" t="s">
        <v>27</v>
      </c>
    </row>
    <row r="3785" spans="1:21" ht="15" x14ac:dyDescent="0.2">
      <c r="A3785" s="1" t="s">
        <v>16</v>
      </c>
      <c r="B3785" s="1" t="s">
        <v>64</v>
      </c>
      <c r="C3785" s="1" t="s">
        <v>1106</v>
      </c>
      <c r="D3785" s="1" t="s">
        <v>15791</v>
      </c>
      <c r="E3785" s="1" t="s">
        <v>5467</v>
      </c>
      <c r="F3785" s="1" t="s">
        <v>22</v>
      </c>
      <c r="G3785" s="2" t="str">
        <f t="shared" si="177"/>
        <v>arzthaus.ch AG, Zug Gleis1</v>
      </c>
      <c r="H3785" s="1" t="s">
        <v>5468</v>
      </c>
      <c r="I3785" s="1" t="str" cm="1">
        <f t="array" ref="I3785">IF(H3785="","",IF(COUNT(VALUE(MID(H3785,ROW($A$1:$A$100),1)))=0,H3785,TRIM(LEFT(H3785,MATCH(TRUE,ISNUMBER(VALUE(MID(H3785,ROW($A$1:$A$100),1))),0)-1))))</f>
        <v>Gubelstrasse</v>
      </c>
      <c r="J3785" s="1" t="str" cm="1">
        <f t="array" ref="J3785">IF(H3785="","",IF(COUNT(VALUE(MID(H3785,ROW($A$1:$A$100),1)))=0,"",RIGHT(H3785,LEN(H3785)-MATCH(TRUE,ISNUMBER(VALUE(MID(H3785,ROW($A$1:$A$100),1))),0)+1)))</f>
        <v>17</v>
      </c>
      <c r="K3785" s="1" t="s">
        <v>22</v>
      </c>
      <c r="L3785" s="1" t="s">
        <v>834</v>
      </c>
      <c r="M3785" s="1" t="str">
        <f t="shared" si="178"/>
        <v>6300</v>
      </c>
      <c r="N3785" s="1" t="str">
        <f t="shared" si="179"/>
        <v>Zug</v>
      </c>
      <c r="O3785" s="1" t="s">
        <v>24</v>
      </c>
      <c r="P3785" s="1" t="s">
        <v>15792</v>
      </c>
      <c r="Q3785" s="1" t="s">
        <v>21</v>
      </c>
      <c r="R3785" s="1" t="s">
        <v>22</v>
      </c>
      <c r="S3785" s="1" t="s">
        <v>22</v>
      </c>
      <c r="T3785" s="1" t="s">
        <v>15793</v>
      </c>
      <c r="U3785" s="1" t="s">
        <v>27</v>
      </c>
    </row>
    <row r="3786" spans="1:21" ht="30" x14ac:dyDescent="0.2">
      <c r="A3786" s="1" t="s">
        <v>16</v>
      </c>
      <c r="B3786" s="1" t="s">
        <v>64</v>
      </c>
      <c r="C3786" s="1" t="s">
        <v>3156</v>
      </c>
      <c r="D3786" s="1" t="s">
        <v>3157</v>
      </c>
      <c r="E3786" s="1" t="s">
        <v>1753</v>
      </c>
      <c r="F3786" s="1" t="s">
        <v>1754</v>
      </c>
      <c r="G3786" s="2" t="str">
        <f t="shared" si="177"/>
        <v>Bethesda Spital AG
_x000D_Frauenmedizin</v>
      </c>
      <c r="H3786" s="1" t="s">
        <v>1755</v>
      </c>
      <c r="I3786" s="1" t="str" cm="1">
        <f t="array" ref="I3786">IF(H3786="","",IF(COUNT(VALUE(MID(H3786,ROW($A$1:$A$100),1)))=0,H3786,TRIM(LEFT(H3786,MATCH(TRUE,ISNUMBER(VALUE(MID(H3786,ROW($A$1:$A$100),1))),0)-1))))</f>
        <v>Gellertstrasse</v>
      </c>
      <c r="J3786" s="1" t="str" cm="1">
        <f t="array" ref="J3786">IF(H3786="","",IF(COUNT(VALUE(MID(H3786,ROW($A$1:$A$100),1)))=0,"",RIGHT(H3786,LEN(H3786)-MATCH(TRUE,ISNUMBER(VALUE(MID(H3786,ROW($A$1:$A$100),1))),0)+1)))</f>
        <v>144</v>
      </c>
      <c r="K3786" s="1" t="s">
        <v>22</v>
      </c>
      <c r="L3786" s="1" t="s">
        <v>1756</v>
      </c>
      <c r="M3786" s="1" t="str">
        <f t="shared" si="178"/>
        <v>4052</v>
      </c>
      <c r="N3786" s="1" t="str">
        <f t="shared" si="179"/>
        <v>Basel</v>
      </c>
      <c r="O3786" s="1" t="s">
        <v>24</v>
      </c>
      <c r="P3786" s="1" t="s">
        <v>3158</v>
      </c>
      <c r="Q3786" s="1" t="s">
        <v>21</v>
      </c>
      <c r="R3786" s="1" t="s">
        <v>22</v>
      </c>
      <c r="S3786" s="1" t="s">
        <v>22</v>
      </c>
      <c r="T3786" s="1" t="s">
        <v>3159</v>
      </c>
      <c r="U3786" s="1" t="s">
        <v>27</v>
      </c>
    </row>
    <row r="3787" spans="1:21" ht="15" x14ac:dyDescent="0.2">
      <c r="A3787" s="1" t="s">
        <v>16</v>
      </c>
      <c r="B3787" s="1" t="s">
        <v>64</v>
      </c>
      <c r="C3787" s="1" t="s">
        <v>10227</v>
      </c>
      <c r="D3787" s="1" t="s">
        <v>10228</v>
      </c>
      <c r="E3787" s="1" t="s">
        <v>10229</v>
      </c>
      <c r="F3787" s="1" t="s">
        <v>22</v>
      </c>
      <c r="G3787" s="2" t="str">
        <f t="shared" si="177"/>
        <v>Praxis Dr. Van der Linde Marlis</v>
      </c>
      <c r="H3787" s="1" t="s">
        <v>10230</v>
      </c>
      <c r="I3787" s="1" t="str" cm="1">
        <f t="array" ref="I3787">IF(H3787="","",IF(COUNT(VALUE(MID(H3787,ROW($A$1:$A$100),1)))=0,H3787,TRIM(LEFT(H3787,MATCH(TRUE,ISNUMBER(VALUE(MID(H3787,ROW($A$1:$A$100),1))),0)-1))))</f>
        <v>Stationsstrasse</v>
      </c>
      <c r="J3787" s="1" t="str" cm="1">
        <f t="array" ref="J3787">IF(H3787="","",IF(COUNT(VALUE(MID(H3787,ROW($A$1:$A$100),1)))=0,"",RIGHT(H3787,LEN(H3787)-MATCH(TRUE,ISNUMBER(VALUE(MID(H3787,ROW($A$1:$A$100),1))),0)+1)))</f>
        <v>1</v>
      </c>
      <c r="K3787" s="1" t="s">
        <v>22</v>
      </c>
      <c r="L3787" s="1" t="s">
        <v>2597</v>
      </c>
      <c r="M3787" s="1" t="str">
        <f t="shared" si="178"/>
        <v>9300</v>
      </c>
      <c r="N3787" s="1" t="str">
        <f t="shared" si="179"/>
        <v>Wittenbach</v>
      </c>
      <c r="O3787" s="1" t="s">
        <v>24</v>
      </c>
      <c r="P3787" s="1" t="s">
        <v>10231</v>
      </c>
      <c r="Q3787" s="1" t="s">
        <v>80</v>
      </c>
      <c r="R3787" s="1" t="s">
        <v>22</v>
      </c>
      <c r="S3787" s="1" t="s">
        <v>22</v>
      </c>
      <c r="T3787" s="1" t="s">
        <v>10232</v>
      </c>
      <c r="U3787" s="1" t="s">
        <v>27</v>
      </c>
    </row>
    <row r="3788" spans="1:21" ht="15" x14ac:dyDescent="0.2">
      <c r="A3788" s="1" t="s">
        <v>16</v>
      </c>
      <c r="B3788" s="1" t="s">
        <v>17</v>
      </c>
      <c r="C3788" s="1" t="s">
        <v>4014</v>
      </c>
      <c r="D3788" s="1" t="s">
        <v>5647</v>
      </c>
      <c r="E3788" s="1" t="s">
        <v>2383</v>
      </c>
      <c r="F3788" s="1" t="s">
        <v>22</v>
      </c>
      <c r="G3788" s="2" t="str">
        <f t="shared" si="177"/>
        <v>Praxis Kreuzbleiche GmbH</v>
      </c>
      <c r="H3788" s="1" t="s">
        <v>2384</v>
      </c>
      <c r="I3788" s="1" t="str" cm="1">
        <f t="array" ref="I3788">IF(H3788="","",IF(COUNT(VALUE(MID(H3788,ROW($A$1:$A$100),1)))=0,H3788,TRIM(LEFT(H3788,MATCH(TRUE,ISNUMBER(VALUE(MID(H3788,ROW($A$1:$A$100),1))),0)-1))))</f>
        <v>Vonwilstrasse</v>
      </c>
      <c r="J3788" s="1" t="str" cm="1">
        <f t="array" ref="J3788">IF(H3788="","",IF(COUNT(VALUE(MID(H3788,ROW($A$1:$A$100),1)))=0,"",RIGHT(H3788,LEN(H3788)-MATCH(TRUE,ISNUMBER(VALUE(MID(H3788,ROW($A$1:$A$100),1))),0)+1)))</f>
        <v>29</v>
      </c>
      <c r="K3788" s="1" t="s">
        <v>22</v>
      </c>
      <c r="L3788" s="1" t="s">
        <v>375</v>
      </c>
      <c r="M3788" s="1" t="str">
        <f t="shared" si="178"/>
        <v>9000</v>
      </c>
      <c r="N3788" s="1" t="str">
        <f t="shared" si="179"/>
        <v>St. Gallen</v>
      </c>
      <c r="O3788" s="1" t="s">
        <v>24</v>
      </c>
      <c r="P3788" s="1" t="s">
        <v>5648</v>
      </c>
      <c r="Q3788" s="1" t="s">
        <v>80</v>
      </c>
      <c r="R3788" s="1" t="s">
        <v>22</v>
      </c>
      <c r="S3788" s="1" t="s">
        <v>22</v>
      </c>
      <c r="T3788" s="1" t="s">
        <v>5649</v>
      </c>
      <c r="U3788" s="1" t="s">
        <v>27</v>
      </c>
    </row>
    <row r="3789" spans="1:21" ht="15" x14ac:dyDescent="0.2">
      <c r="A3789" s="1" t="s">
        <v>16</v>
      </c>
      <c r="B3789" s="1" t="s">
        <v>64</v>
      </c>
      <c r="C3789" s="1" t="s">
        <v>14142</v>
      </c>
      <c r="D3789" s="1" t="s">
        <v>15859</v>
      </c>
      <c r="E3789" s="1" t="s">
        <v>15860</v>
      </c>
      <c r="F3789" s="1" t="s">
        <v>22</v>
      </c>
      <c r="G3789" s="2" t="str">
        <f t="shared" si="177"/>
        <v>Medbase Hinwil</v>
      </c>
      <c r="H3789" s="1" t="s">
        <v>6906</v>
      </c>
      <c r="I3789" s="1" t="str" cm="1">
        <f t="array" ref="I3789">IF(H3789="","",IF(COUNT(VALUE(MID(H3789,ROW($A$1:$A$100),1)))=0,H3789,TRIM(LEFT(H3789,MATCH(TRUE,ISNUMBER(VALUE(MID(H3789,ROW($A$1:$A$100),1))),0)-1))))</f>
        <v>Bahnhofstrasse</v>
      </c>
      <c r="J3789" s="1" t="str" cm="1">
        <f t="array" ref="J3789">IF(H3789="","",IF(COUNT(VALUE(MID(H3789,ROW($A$1:$A$100),1)))=0,"",RIGHT(H3789,LEN(H3789)-MATCH(TRUE,ISNUMBER(VALUE(MID(H3789,ROW($A$1:$A$100),1))),0)+1)))</f>
        <v>10</v>
      </c>
      <c r="K3789" s="1" t="s">
        <v>22</v>
      </c>
      <c r="L3789" s="1" t="s">
        <v>1529</v>
      </c>
      <c r="M3789" s="1" t="str">
        <f t="shared" si="178"/>
        <v>8340</v>
      </c>
      <c r="N3789" s="1" t="str">
        <f t="shared" si="179"/>
        <v>Hinwil</v>
      </c>
      <c r="O3789" s="1" t="s">
        <v>24</v>
      </c>
      <c r="P3789" s="1" t="s">
        <v>15861</v>
      </c>
      <c r="Q3789" s="1" t="s">
        <v>80</v>
      </c>
      <c r="R3789" s="1" t="s">
        <v>22</v>
      </c>
      <c r="S3789" s="1" t="s">
        <v>22</v>
      </c>
      <c r="T3789" s="1" t="s">
        <v>15862</v>
      </c>
      <c r="U3789" s="1" t="s">
        <v>27</v>
      </c>
    </row>
    <row r="3790" spans="1:21" ht="15" x14ac:dyDescent="0.2">
      <c r="A3790" s="1" t="s">
        <v>16</v>
      </c>
      <c r="B3790" s="1" t="s">
        <v>64</v>
      </c>
      <c r="C3790" s="1" t="s">
        <v>15297</v>
      </c>
      <c r="D3790" s="1" t="s">
        <v>15298</v>
      </c>
      <c r="E3790" s="1" t="s">
        <v>3709</v>
      </c>
      <c r="F3790" s="1" t="s">
        <v>22</v>
      </c>
      <c r="G3790" s="2" t="str">
        <f t="shared" si="177"/>
        <v>Ärzteteam Seewadel GmbH</v>
      </c>
      <c r="H3790" s="1" t="s">
        <v>3710</v>
      </c>
      <c r="I3790" s="1" t="str" cm="1">
        <f t="array" ref="I3790">IF(H3790="","",IF(COUNT(VALUE(MID(H3790,ROW($A$1:$A$100),1)))=0,H3790,TRIM(LEFT(H3790,MATCH(TRUE,ISNUMBER(VALUE(MID(H3790,ROW($A$1:$A$100),1))),0)-1))))</f>
        <v>Alpenstrasse</v>
      </c>
      <c r="J3790" s="1" t="str" cm="1">
        <f t="array" ref="J3790">IF(H3790="","",IF(COUNT(VALUE(MID(H3790,ROW($A$1:$A$100),1)))=0,"",RIGHT(H3790,LEN(H3790)-MATCH(TRUE,ISNUMBER(VALUE(MID(H3790,ROW($A$1:$A$100),1))),0)+1)))</f>
        <v>165</v>
      </c>
      <c r="K3790" s="1" t="s">
        <v>22</v>
      </c>
      <c r="L3790" s="1" t="s">
        <v>3711</v>
      </c>
      <c r="M3790" s="1" t="str">
        <f t="shared" si="178"/>
        <v>8203</v>
      </c>
      <c r="N3790" s="1" t="str">
        <f t="shared" si="179"/>
        <v>Schaffhausen</v>
      </c>
      <c r="O3790" s="1" t="s">
        <v>24</v>
      </c>
      <c r="P3790" s="1" t="s">
        <v>15299</v>
      </c>
      <c r="Q3790" s="1" t="s">
        <v>128</v>
      </c>
      <c r="R3790" s="1" t="s">
        <v>22</v>
      </c>
      <c r="S3790" s="1" t="s">
        <v>22</v>
      </c>
      <c r="T3790" s="1" t="s">
        <v>15300</v>
      </c>
      <c r="U3790" s="1" t="s">
        <v>27</v>
      </c>
    </row>
    <row r="3791" spans="1:21" ht="15" x14ac:dyDescent="0.2">
      <c r="A3791" s="1" t="s">
        <v>73</v>
      </c>
      <c r="B3791" s="1" t="s">
        <v>17</v>
      </c>
      <c r="C3791" s="1" t="s">
        <v>6343</v>
      </c>
      <c r="D3791" s="1" t="s">
        <v>6652</v>
      </c>
      <c r="E3791" s="1" t="s">
        <v>4343</v>
      </c>
      <c r="F3791" s="1" t="s">
        <v>22</v>
      </c>
      <c r="G3791" s="2" t="str">
        <f t="shared" si="177"/>
        <v>Seegarten Klinik AG</v>
      </c>
      <c r="H3791" s="1" t="s">
        <v>4344</v>
      </c>
      <c r="I3791" s="1" t="str" cm="1">
        <f t="array" ref="I3791">IF(H3791="","",IF(COUNT(VALUE(MID(H3791,ROW($A$1:$A$100),1)))=0,H3791,TRIM(LEFT(H3791,MATCH(TRUE,ISNUMBER(VALUE(MID(H3791,ROW($A$1:$A$100),1))),0)-1))))</f>
        <v>Seestrasse</v>
      </c>
      <c r="J3791" s="1" t="str" cm="1">
        <f t="array" ref="J3791">IF(H3791="","",IF(COUNT(VALUE(MID(H3791,ROW($A$1:$A$100),1)))=0,"",RIGHT(H3791,LEN(H3791)-MATCH(TRUE,ISNUMBER(VALUE(MID(H3791,ROW($A$1:$A$100),1))),0)+1)))</f>
        <v>155A</v>
      </c>
      <c r="K3791" s="1" t="s">
        <v>22</v>
      </c>
      <c r="L3791" s="1" t="s">
        <v>4345</v>
      </c>
      <c r="M3791" s="1" t="str">
        <f t="shared" si="178"/>
        <v>8802</v>
      </c>
      <c r="N3791" s="1" t="str">
        <f t="shared" si="179"/>
        <v>Kilchberg ZH</v>
      </c>
      <c r="O3791" s="1" t="s">
        <v>24</v>
      </c>
      <c r="P3791" s="1" t="s">
        <v>6653</v>
      </c>
      <c r="Q3791" s="1" t="s">
        <v>128</v>
      </c>
      <c r="R3791" s="1" t="s">
        <v>22</v>
      </c>
      <c r="S3791" s="1" t="s">
        <v>22</v>
      </c>
      <c r="T3791" s="1" t="s">
        <v>6654</v>
      </c>
      <c r="U3791" s="1" t="s">
        <v>27</v>
      </c>
    </row>
    <row r="3792" spans="1:21" ht="15" x14ac:dyDescent="0.2">
      <c r="A3792" s="1" t="s">
        <v>73</v>
      </c>
      <c r="B3792" s="1" t="s">
        <v>64</v>
      </c>
      <c r="C3792" s="1" t="s">
        <v>4746</v>
      </c>
      <c r="D3792" s="1" t="s">
        <v>6652</v>
      </c>
      <c r="E3792" s="1" t="s">
        <v>4343</v>
      </c>
      <c r="F3792" s="1" t="s">
        <v>22</v>
      </c>
      <c r="G3792" s="2" t="str">
        <f t="shared" si="177"/>
        <v>Seegarten Klinik AG</v>
      </c>
      <c r="H3792" s="1" t="s">
        <v>4344</v>
      </c>
      <c r="I3792" s="1" t="str" cm="1">
        <f t="array" ref="I3792">IF(H3792="","",IF(COUNT(VALUE(MID(H3792,ROW($A$1:$A$100),1)))=0,H3792,TRIM(LEFT(H3792,MATCH(TRUE,ISNUMBER(VALUE(MID(H3792,ROW($A$1:$A$100),1))),0)-1))))</f>
        <v>Seestrasse</v>
      </c>
      <c r="J3792" s="1" t="str" cm="1">
        <f t="array" ref="J3792">IF(H3792="","",IF(COUNT(VALUE(MID(H3792,ROW($A$1:$A$100),1)))=0,"",RIGHT(H3792,LEN(H3792)-MATCH(TRUE,ISNUMBER(VALUE(MID(H3792,ROW($A$1:$A$100),1))),0)+1)))</f>
        <v>155A</v>
      </c>
      <c r="K3792" s="1" t="s">
        <v>22</v>
      </c>
      <c r="L3792" s="1" t="s">
        <v>4345</v>
      </c>
      <c r="M3792" s="1" t="str">
        <f t="shared" si="178"/>
        <v>8802</v>
      </c>
      <c r="N3792" s="1" t="str">
        <f t="shared" si="179"/>
        <v>Kilchberg ZH</v>
      </c>
      <c r="O3792" s="1" t="s">
        <v>24</v>
      </c>
      <c r="P3792" s="1" t="s">
        <v>10246</v>
      </c>
      <c r="Q3792" s="1" t="s">
        <v>128</v>
      </c>
      <c r="R3792" s="1" t="s">
        <v>22</v>
      </c>
      <c r="S3792" s="1" t="s">
        <v>22</v>
      </c>
      <c r="T3792" s="1" t="s">
        <v>10247</v>
      </c>
      <c r="U3792" s="1" t="s">
        <v>27</v>
      </c>
    </row>
    <row r="3793" spans="1:21" ht="30" x14ac:dyDescent="0.2">
      <c r="A3793" s="1" t="s">
        <v>73</v>
      </c>
      <c r="B3793" s="1" t="s">
        <v>64</v>
      </c>
      <c r="C3793" s="1" t="s">
        <v>14689</v>
      </c>
      <c r="D3793" s="1" t="s">
        <v>14690</v>
      </c>
      <c r="E3793" s="1" t="s">
        <v>3145</v>
      </c>
      <c r="F3793" s="1" t="s">
        <v>156</v>
      </c>
      <c r="G3793" s="2" t="str">
        <f t="shared" si="177"/>
        <v>Kantonsspital Baselland
_x000D_Frauenklinik</v>
      </c>
      <c r="H3793" s="1" t="s">
        <v>3147</v>
      </c>
      <c r="I3793" s="1" t="str" cm="1">
        <f t="array" ref="I3793">IF(H3793="","",IF(COUNT(VALUE(MID(H3793,ROW($A$1:$A$100),1)))=0,H3793,TRIM(LEFT(H3793,MATCH(TRUE,ISNUMBER(VALUE(MID(H3793,ROW($A$1:$A$100),1))),0)-1))))</f>
        <v>Rheinstrasse</v>
      </c>
      <c r="J3793" s="1" t="str" cm="1">
        <f t="array" ref="J3793">IF(H3793="","",IF(COUNT(VALUE(MID(H3793,ROW($A$1:$A$100),1)))=0,"",RIGHT(H3793,LEN(H3793)-MATCH(TRUE,ISNUMBER(VALUE(MID(H3793,ROW($A$1:$A$100),1))),0)+1)))</f>
        <v>26</v>
      </c>
      <c r="K3793" s="1" t="s">
        <v>22</v>
      </c>
      <c r="L3793" s="1" t="s">
        <v>631</v>
      </c>
      <c r="M3793" s="1" t="str">
        <f t="shared" si="178"/>
        <v>4410</v>
      </c>
      <c r="N3793" s="1" t="str">
        <f t="shared" si="179"/>
        <v>Liestal</v>
      </c>
      <c r="O3793" s="1" t="s">
        <v>24</v>
      </c>
      <c r="P3793" s="1" t="s">
        <v>14691</v>
      </c>
      <c r="Q3793" s="1" t="s">
        <v>21</v>
      </c>
      <c r="R3793" s="1" t="s">
        <v>22</v>
      </c>
      <c r="S3793" s="1" t="s">
        <v>22</v>
      </c>
      <c r="T3793" s="1" t="s">
        <v>14692</v>
      </c>
      <c r="U3793" s="1" t="s">
        <v>27</v>
      </c>
    </row>
    <row r="3794" spans="1:21" ht="15" x14ac:dyDescent="0.2">
      <c r="A3794" s="1" t="s">
        <v>16</v>
      </c>
      <c r="B3794" s="1" t="s">
        <v>17</v>
      </c>
      <c r="C3794" s="1" t="s">
        <v>541</v>
      </c>
      <c r="D3794" s="1" t="s">
        <v>2920</v>
      </c>
      <c r="E3794" s="1" t="s">
        <v>2921</v>
      </c>
      <c r="F3794" s="1" t="s">
        <v>22</v>
      </c>
      <c r="G3794" s="2" t="str">
        <f t="shared" si="177"/>
        <v>Frauenpraxis Stäfa</v>
      </c>
      <c r="H3794" s="1" t="s">
        <v>2922</v>
      </c>
      <c r="I3794" s="1" t="str" cm="1">
        <f t="array" ref="I3794">IF(H3794="","",IF(COUNT(VALUE(MID(H3794,ROW($A$1:$A$100),1)))=0,H3794,TRIM(LEFT(H3794,MATCH(TRUE,ISNUMBER(VALUE(MID(H3794,ROW($A$1:$A$100),1))),0)-1))))</f>
        <v>Häldelistrasse</v>
      </c>
      <c r="J3794" s="1" t="str" cm="1">
        <f t="array" ref="J3794">IF(H3794="","",IF(COUNT(VALUE(MID(H3794,ROW($A$1:$A$100),1)))=0,"",RIGHT(H3794,LEN(H3794)-MATCH(TRUE,ISNUMBER(VALUE(MID(H3794,ROW($A$1:$A$100),1))),0)+1)))</f>
        <v>9</v>
      </c>
      <c r="K3794" s="1" t="s">
        <v>22</v>
      </c>
      <c r="L3794" s="1" t="s">
        <v>2514</v>
      </c>
      <c r="M3794" s="1" t="str">
        <f t="shared" si="178"/>
        <v>8712</v>
      </c>
      <c r="N3794" s="1" t="str">
        <f t="shared" si="179"/>
        <v>Stäfa</v>
      </c>
      <c r="O3794" s="1" t="s">
        <v>24</v>
      </c>
      <c r="P3794" s="1" t="s">
        <v>2923</v>
      </c>
      <c r="Q3794" s="1" t="s">
        <v>21</v>
      </c>
      <c r="R3794" s="1" t="s">
        <v>22</v>
      </c>
      <c r="S3794" s="1" t="s">
        <v>22</v>
      </c>
      <c r="T3794" s="1" t="s">
        <v>2924</v>
      </c>
      <c r="U3794" s="1" t="s">
        <v>27</v>
      </c>
    </row>
    <row r="3795" spans="1:21" ht="15" x14ac:dyDescent="0.2">
      <c r="A3795" s="1" t="s">
        <v>16</v>
      </c>
      <c r="B3795" s="1" t="s">
        <v>64</v>
      </c>
      <c r="C3795" s="1" t="s">
        <v>1261</v>
      </c>
      <c r="D3795" s="1" t="s">
        <v>5028</v>
      </c>
      <c r="E3795" s="1" t="s">
        <v>5029</v>
      </c>
      <c r="F3795" s="1" t="s">
        <v>22</v>
      </c>
      <c r="G3795" s="2" t="str">
        <f t="shared" si="177"/>
        <v>Hausärzte Zentrum Witikon</v>
      </c>
      <c r="H3795" s="1" t="s">
        <v>5030</v>
      </c>
      <c r="I3795" s="1" t="str" cm="1">
        <f t="array" ref="I3795">IF(H3795="","",IF(COUNT(VALUE(MID(H3795,ROW($A$1:$A$100),1)))=0,H3795,TRIM(LEFT(H3795,MATCH(TRUE,ISNUMBER(VALUE(MID(H3795,ROW($A$1:$A$100),1))),0)-1))))</f>
        <v>Witikonerstrasse</v>
      </c>
      <c r="J3795" s="1" t="str" cm="1">
        <f t="array" ref="J3795">IF(H3795="","",IF(COUNT(VALUE(MID(H3795,ROW($A$1:$A$100),1)))=0,"",RIGHT(H3795,LEN(H3795)-MATCH(TRUE,ISNUMBER(VALUE(MID(H3795,ROW($A$1:$A$100),1))),0)+1)))</f>
        <v>295</v>
      </c>
      <c r="K3795" s="1" t="s">
        <v>22</v>
      </c>
      <c r="L3795" s="1" t="s">
        <v>538</v>
      </c>
      <c r="M3795" s="1" t="str">
        <f t="shared" si="178"/>
        <v>8053</v>
      </c>
      <c r="N3795" s="1" t="str">
        <f t="shared" si="179"/>
        <v>Zürich</v>
      </c>
      <c r="O3795" s="1" t="s">
        <v>24</v>
      </c>
      <c r="P3795" s="1" t="s">
        <v>5031</v>
      </c>
      <c r="Q3795" s="1" t="s">
        <v>128</v>
      </c>
      <c r="R3795" s="1" t="s">
        <v>22</v>
      </c>
      <c r="S3795" s="1" t="s">
        <v>22</v>
      </c>
      <c r="T3795" s="1" t="s">
        <v>5032</v>
      </c>
      <c r="U3795" s="1" t="s">
        <v>27</v>
      </c>
    </row>
    <row r="3796" spans="1:21" ht="15" x14ac:dyDescent="0.2">
      <c r="A3796" s="1" t="s">
        <v>73</v>
      </c>
      <c r="B3796" s="1" t="s">
        <v>64</v>
      </c>
      <c r="C3796" s="1" t="s">
        <v>10297</v>
      </c>
      <c r="D3796" s="1" t="s">
        <v>10298</v>
      </c>
      <c r="E3796" s="1" t="s">
        <v>10299</v>
      </c>
      <c r="F3796" s="1" t="s">
        <v>22</v>
      </c>
      <c r="G3796" s="2" t="str">
        <f t="shared" si="177"/>
        <v>Praxis Dr. Varga Kornel</v>
      </c>
      <c r="H3796" s="1" t="s">
        <v>10300</v>
      </c>
      <c r="I3796" s="1" t="str" cm="1">
        <f t="array" ref="I3796">IF(H3796="","",IF(COUNT(VALUE(MID(H3796,ROW($A$1:$A$100),1)))=0,H3796,TRIM(LEFT(H3796,MATCH(TRUE,ISNUMBER(VALUE(MID(H3796,ROW($A$1:$A$100),1))),0)-1))))</f>
        <v>Oristalstrasse</v>
      </c>
      <c r="J3796" s="1" t="str" cm="1">
        <f t="array" ref="J3796">IF(H3796="","",IF(COUNT(VALUE(MID(H3796,ROW($A$1:$A$100),1)))=0,"",RIGHT(H3796,LEN(H3796)-MATCH(TRUE,ISNUMBER(VALUE(MID(H3796,ROW($A$1:$A$100),1))),0)+1)))</f>
        <v>47</v>
      </c>
      <c r="K3796" s="1" t="s">
        <v>22</v>
      </c>
      <c r="L3796" s="1" t="s">
        <v>631</v>
      </c>
      <c r="M3796" s="1" t="str">
        <f t="shared" si="178"/>
        <v>4410</v>
      </c>
      <c r="N3796" s="1" t="str">
        <f t="shared" si="179"/>
        <v>Liestal</v>
      </c>
      <c r="O3796" s="1" t="s">
        <v>24</v>
      </c>
      <c r="P3796" s="1" t="s">
        <v>10301</v>
      </c>
      <c r="Q3796" s="1" t="s">
        <v>21</v>
      </c>
      <c r="R3796" s="1" t="s">
        <v>22</v>
      </c>
      <c r="S3796" s="1" t="s">
        <v>22</v>
      </c>
      <c r="T3796" s="1" t="s">
        <v>10302</v>
      </c>
      <c r="U3796" s="1" t="s">
        <v>27</v>
      </c>
    </row>
    <row r="3797" spans="1:21" ht="15" x14ac:dyDescent="0.2">
      <c r="A3797" s="1" t="s">
        <v>16</v>
      </c>
      <c r="B3797" s="1" t="s">
        <v>64</v>
      </c>
      <c r="C3797" s="1" t="s">
        <v>2305</v>
      </c>
      <c r="D3797" s="1" t="s">
        <v>10298</v>
      </c>
      <c r="E3797" s="1" t="s">
        <v>10303</v>
      </c>
      <c r="F3797" s="1" t="s">
        <v>22</v>
      </c>
      <c r="G3797" s="2" t="str">
        <f t="shared" si="177"/>
        <v>Frauenarztpraxis Füllhaas</v>
      </c>
      <c r="H3797" s="1" t="s">
        <v>10304</v>
      </c>
      <c r="I3797" s="1" t="str" cm="1">
        <f t="array" ref="I3797">IF(H3797="","",IF(COUNT(VALUE(MID(H3797,ROW($A$1:$A$100),1)))=0,H3797,TRIM(LEFT(H3797,MATCH(TRUE,ISNUMBER(VALUE(MID(H3797,ROW($A$1:$A$100),1))),0)-1))))</f>
        <v>Gasstrasse</v>
      </c>
      <c r="J3797" s="1" t="str" cm="1">
        <f t="array" ref="J3797">IF(H3797="","",IF(COUNT(VALUE(MID(H3797,ROW($A$1:$A$100),1)))=0,"",RIGHT(H3797,LEN(H3797)-MATCH(TRUE,ISNUMBER(VALUE(MID(H3797,ROW($A$1:$A$100),1))),0)+1)))</f>
        <v>16</v>
      </c>
      <c r="K3797" s="1" t="s">
        <v>22</v>
      </c>
      <c r="L3797" s="1" t="s">
        <v>631</v>
      </c>
      <c r="M3797" s="1" t="str">
        <f t="shared" si="178"/>
        <v>4410</v>
      </c>
      <c r="N3797" s="1" t="str">
        <f t="shared" si="179"/>
        <v>Liestal</v>
      </c>
      <c r="O3797" s="1" t="s">
        <v>24</v>
      </c>
      <c r="P3797" s="1" t="s">
        <v>10305</v>
      </c>
      <c r="Q3797" s="1" t="s">
        <v>21</v>
      </c>
      <c r="R3797" s="1" t="s">
        <v>22</v>
      </c>
      <c r="S3797" s="1" t="s">
        <v>22</v>
      </c>
      <c r="T3797" s="1" t="s">
        <v>10306</v>
      </c>
      <c r="U3797" s="1" t="s">
        <v>27</v>
      </c>
    </row>
    <row r="3798" spans="1:21" ht="15" x14ac:dyDescent="0.2">
      <c r="A3798" s="1" t="s">
        <v>73</v>
      </c>
      <c r="B3798" s="1" t="s">
        <v>64</v>
      </c>
      <c r="C3798" s="1" t="s">
        <v>2694</v>
      </c>
      <c r="D3798" s="1" t="s">
        <v>8351</v>
      </c>
      <c r="E3798" s="1" t="s">
        <v>8352</v>
      </c>
      <c r="F3798" s="1" t="s">
        <v>22</v>
      </c>
      <c r="G3798" s="2" t="str">
        <f t="shared" si="177"/>
        <v>Praxis am Bahnhof Bäch AG</v>
      </c>
      <c r="H3798" s="1" t="s">
        <v>8353</v>
      </c>
      <c r="I3798" s="1" t="str" cm="1">
        <f t="array" ref="I3798">IF(H3798="","",IF(COUNT(VALUE(MID(H3798,ROW($A$1:$A$100),1)))=0,H3798,TRIM(LEFT(H3798,MATCH(TRUE,ISNUMBER(VALUE(MID(H3798,ROW($A$1:$A$100),1))),0)-1))))</f>
        <v>Seestrasse</v>
      </c>
      <c r="J3798" s="1" t="str" cm="1">
        <f t="array" ref="J3798">IF(H3798="","",IF(COUNT(VALUE(MID(H3798,ROW($A$1:$A$100),1)))=0,"",RIGHT(H3798,LEN(H3798)-MATCH(TRUE,ISNUMBER(VALUE(MID(H3798,ROW($A$1:$A$100),1))),0)+1)))</f>
        <v>67</v>
      </c>
      <c r="K3798" s="1" t="s">
        <v>22</v>
      </c>
      <c r="L3798" s="1" t="s">
        <v>8354</v>
      </c>
      <c r="M3798" s="1" t="str">
        <f t="shared" si="178"/>
        <v>8806</v>
      </c>
      <c r="N3798" s="1" t="str">
        <f t="shared" si="179"/>
        <v>Bäch SZ</v>
      </c>
      <c r="O3798" s="1" t="s">
        <v>24</v>
      </c>
      <c r="P3798" s="1" t="s">
        <v>8355</v>
      </c>
      <c r="Q3798" s="1" t="s">
        <v>80</v>
      </c>
      <c r="R3798" s="1" t="s">
        <v>21</v>
      </c>
      <c r="S3798" s="1" t="s">
        <v>22</v>
      </c>
      <c r="T3798" s="1" t="s">
        <v>8356</v>
      </c>
      <c r="U3798" s="1" t="s">
        <v>27</v>
      </c>
    </row>
    <row r="3799" spans="1:21" ht="15" x14ac:dyDescent="0.2">
      <c r="A3799" s="1" t="s">
        <v>73</v>
      </c>
      <c r="B3799" s="1" t="s">
        <v>64</v>
      </c>
      <c r="C3799" s="1" t="s">
        <v>10310</v>
      </c>
      <c r="D3799" s="1" t="s">
        <v>10311</v>
      </c>
      <c r="E3799" s="1" t="s">
        <v>10312</v>
      </c>
      <c r="F3799" s="1" t="s">
        <v>22</v>
      </c>
      <c r="G3799" s="2" t="str">
        <f t="shared" si="177"/>
        <v>Praxis Dr. Vasak Otakar</v>
      </c>
      <c r="H3799" s="1" t="s">
        <v>10313</v>
      </c>
      <c r="I3799" s="1" t="str" cm="1">
        <f t="array" ref="I3799">IF(H3799="","",IF(COUNT(VALUE(MID(H3799,ROW($A$1:$A$100),1)))=0,H3799,TRIM(LEFT(H3799,MATCH(TRUE,ISNUMBER(VALUE(MID(H3799,ROW($A$1:$A$100),1))),0)-1))))</f>
        <v>Trottenstrasse</v>
      </c>
      <c r="J3799" s="1" t="str" cm="1">
        <f t="array" ref="J3799">IF(H3799="","",IF(COUNT(VALUE(MID(H3799,ROW($A$1:$A$100),1)))=0,"",RIGHT(H3799,LEN(H3799)-MATCH(TRUE,ISNUMBER(VALUE(MID(H3799,ROW($A$1:$A$100),1))),0)+1)))</f>
        <v>3</v>
      </c>
      <c r="K3799" s="1" t="s">
        <v>22</v>
      </c>
      <c r="L3799" s="1" t="s">
        <v>512</v>
      </c>
      <c r="M3799" s="1" t="str">
        <f t="shared" si="178"/>
        <v>8037</v>
      </c>
      <c r="N3799" s="1" t="str">
        <f t="shared" si="179"/>
        <v>Zürich</v>
      </c>
      <c r="O3799" s="1" t="s">
        <v>24</v>
      </c>
      <c r="P3799" s="1" t="s">
        <v>10314</v>
      </c>
      <c r="Q3799" s="1" t="s">
        <v>128</v>
      </c>
      <c r="R3799" s="1" t="s">
        <v>22</v>
      </c>
      <c r="S3799" s="1" t="s">
        <v>22</v>
      </c>
      <c r="T3799" s="1" t="s">
        <v>10315</v>
      </c>
      <c r="U3799" s="1" t="s">
        <v>27</v>
      </c>
    </row>
    <row r="3800" spans="1:21" ht="15" x14ac:dyDescent="0.2">
      <c r="A3800" s="1" t="s">
        <v>73</v>
      </c>
      <c r="B3800" s="1" t="s">
        <v>64</v>
      </c>
      <c r="C3800" s="1" t="s">
        <v>3775</v>
      </c>
      <c r="D3800" s="1" t="s">
        <v>3776</v>
      </c>
      <c r="E3800" s="1" t="s">
        <v>3777</v>
      </c>
      <c r="F3800" s="1" t="s">
        <v>22</v>
      </c>
      <c r="G3800" s="2" t="str">
        <f t="shared" si="177"/>
        <v>Praxis Dr. Vass Laszlo</v>
      </c>
      <c r="H3800" s="1" t="s">
        <v>3778</v>
      </c>
      <c r="I3800" s="1" t="str" cm="1">
        <f t="array" ref="I3800">IF(H3800="","",IF(COUNT(VALUE(MID(H3800,ROW($A$1:$A$100),1)))=0,H3800,TRIM(LEFT(H3800,MATCH(TRUE,ISNUMBER(VALUE(MID(H3800,ROW($A$1:$A$100),1))),0)-1))))</f>
        <v>Schaffhauserstrasse</v>
      </c>
      <c r="J3800" s="1" t="str" cm="1">
        <f t="array" ref="J3800">IF(H3800="","",IF(COUNT(VALUE(MID(H3800,ROW($A$1:$A$100),1)))=0,"",RIGHT(H3800,LEN(H3800)-MATCH(TRUE,ISNUMBER(VALUE(MID(H3800,ROW($A$1:$A$100),1))),0)+1)))</f>
        <v>136</v>
      </c>
      <c r="K3800" s="1" t="s">
        <v>22</v>
      </c>
      <c r="L3800" s="1" t="s">
        <v>78</v>
      </c>
      <c r="M3800" s="1" t="str">
        <f t="shared" si="178"/>
        <v>8302</v>
      </c>
      <c r="N3800" s="1" t="str">
        <f t="shared" si="179"/>
        <v>Kloten</v>
      </c>
      <c r="O3800" s="1" t="s">
        <v>24</v>
      </c>
      <c r="P3800" s="1" t="s">
        <v>3779</v>
      </c>
      <c r="Q3800" s="1" t="s">
        <v>80</v>
      </c>
      <c r="R3800" s="1" t="s">
        <v>2330</v>
      </c>
      <c r="S3800" s="1" t="s">
        <v>22</v>
      </c>
      <c r="T3800" s="1" t="s">
        <v>3780</v>
      </c>
      <c r="U3800" s="1" t="s">
        <v>27</v>
      </c>
    </row>
    <row r="3801" spans="1:21" ht="15" x14ac:dyDescent="0.2">
      <c r="A3801" s="1" t="s">
        <v>16</v>
      </c>
      <c r="B3801" s="1" t="s">
        <v>64</v>
      </c>
      <c r="C3801" s="1" t="s">
        <v>2929</v>
      </c>
      <c r="D3801" s="1" t="s">
        <v>14964</v>
      </c>
      <c r="E3801" s="1" t="s">
        <v>13736</v>
      </c>
      <c r="F3801" s="1" t="s">
        <v>22</v>
      </c>
      <c r="G3801" s="2" t="str">
        <f t="shared" si="177"/>
        <v>Frauenarztpraxis Spreitenbach</v>
      </c>
      <c r="H3801" s="1" t="s">
        <v>13737</v>
      </c>
      <c r="I3801" s="1" t="str" cm="1">
        <f t="array" ref="I3801">IF(H3801="","",IF(COUNT(VALUE(MID(H3801,ROW($A$1:$A$100),1)))=0,H3801,TRIM(LEFT(H3801,MATCH(TRUE,ISNUMBER(VALUE(MID(H3801,ROW($A$1:$A$100),1))),0)-1))))</f>
        <v>Industriestrasse</v>
      </c>
      <c r="J3801" s="1" t="str" cm="1">
        <f t="array" ref="J3801">IF(H3801="","",IF(COUNT(VALUE(MID(H3801,ROW($A$1:$A$100),1)))=0,"",RIGHT(H3801,LEN(H3801)-MATCH(TRUE,ISNUMBER(VALUE(MID(H3801,ROW($A$1:$A$100),1))),0)+1)))</f>
        <v>109</v>
      </c>
      <c r="K3801" s="1" t="s">
        <v>22</v>
      </c>
      <c r="L3801" s="1" t="s">
        <v>13738</v>
      </c>
      <c r="M3801" s="1" t="str">
        <f t="shared" si="178"/>
        <v>8957</v>
      </c>
      <c r="N3801" s="1" t="str">
        <f t="shared" si="179"/>
        <v>Spreitenbach</v>
      </c>
      <c r="O3801" s="1" t="s">
        <v>24</v>
      </c>
      <c r="P3801" s="1" t="s">
        <v>14965</v>
      </c>
      <c r="Q3801" s="1" t="s">
        <v>21</v>
      </c>
      <c r="R3801" s="1" t="s">
        <v>22</v>
      </c>
      <c r="S3801" s="1" t="s">
        <v>22</v>
      </c>
      <c r="T3801" s="1" t="s">
        <v>14966</v>
      </c>
      <c r="U3801" s="1" t="s">
        <v>27</v>
      </c>
    </row>
    <row r="3802" spans="1:21" ht="15" x14ac:dyDescent="0.2">
      <c r="A3802" s="1" t="s">
        <v>73</v>
      </c>
      <c r="B3802" s="1" t="s">
        <v>900</v>
      </c>
      <c r="C3802" s="1" t="s">
        <v>1024</v>
      </c>
      <c r="D3802" s="1" t="s">
        <v>14194</v>
      </c>
      <c r="E3802" s="1" t="s">
        <v>14195</v>
      </c>
      <c r="F3802" s="1" t="s">
        <v>22</v>
      </c>
      <c r="G3802" s="2" t="str">
        <f t="shared" si="177"/>
        <v>Ärztezentrum Mosnang</v>
      </c>
      <c r="H3802" s="1" t="s">
        <v>6639</v>
      </c>
      <c r="I3802" s="1" t="str" cm="1">
        <f t="array" ref="I3802">IF(H3802="","",IF(COUNT(VALUE(MID(H3802,ROW($A$1:$A$100),1)))=0,H3802,TRIM(LEFT(H3802,MATCH(TRUE,ISNUMBER(VALUE(MID(H3802,ROW($A$1:$A$100),1))),0)-1))))</f>
        <v>Bachstrasse</v>
      </c>
      <c r="J3802" s="1" t="str" cm="1">
        <f t="array" ref="J3802">IF(H3802="","",IF(COUNT(VALUE(MID(H3802,ROW($A$1:$A$100),1)))=0,"",RIGHT(H3802,LEN(H3802)-MATCH(TRUE,ISNUMBER(VALUE(MID(H3802,ROW($A$1:$A$100),1))),0)+1)))</f>
        <v>10</v>
      </c>
      <c r="K3802" s="1" t="s">
        <v>22</v>
      </c>
      <c r="L3802" s="1" t="s">
        <v>14196</v>
      </c>
      <c r="M3802" s="1" t="str">
        <f t="shared" si="178"/>
        <v>9607</v>
      </c>
      <c r="N3802" s="1" t="str">
        <f t="shared" si="179"/>
        <v>Mosnang</v>
      </c>
      <c r="O3802" s="1" t="s">
        <v>24</v>
      </c>
      <c r="P3802" s="1" t="s">
        <v>14197</v>
      </c>
      <c r="Q3802" s="1" t="s">
        <v>128</v>
      </c>
      <c r="R3802" s="1" t="s">
        <v>80</v>
      </c>
      <c r="S3802" s="1" t="s">
        <v>22</v>
      </c>
      <c r="T3802" s="1" t="s">
        <v>14198</v>
      </c>
      <c r="U3802" s="1" t="s">
        <v>27</v>
      </c>
    </row>
    <row r="3803" spans="1:21" ht="15" x14ac:dyDescent="0.2">
      <c r="A3803" s="1" t="s">
        <v>16</v>
      </c>
      <c r="B3803" s="1" t="s">
        <v>64</v>
      </c>
      <c r="C3803" s="1" t="s">
        <v>310</v>
      </c>
      <c r="D3803" s="1" t="s">
        <v>6842</v>
      </c>
      <c r="E3803" s="1" t="s">
        <v>6843</v>
      </c>
      <c r="F3803" s="1" t="s">
        <v>22</v>
      </c>
      <c r="G3803" s="2" t="str">
        <f t="shared" si="177"/>
        <v>Praxis Dr. Vatterott Susanne</v>
      </c>
      <c r="H3803" s="1" t="s">
        <v>6844</v>
      </c>
      <c r="I3803" s="1" t="str" cm="1">
        <f t="array" ref="I3803">IF(H3803="","",IF(COUNT(VALUE(MID(H3803,ROW($A$1:$A$100),1)))=0,H3803,TRIM(LEFT(H3803,MATCH(TRUE,ISNUMBER(VALUE(MID(H3803,ROW($A$1:$A$100),1))),0)-1))))</f>
        <v>Schwanenplatz</v>
      </c>
      <c r="J3803" s="1" t="str" cm="1">
        <f t="array" ref="J3803">IF(H3803="","",IF(COUNT(VALUE(MID(H3803,ROW($A$1:$A$100),1)))=0,"",RIGHT(H3803,LEN(H3803)-MATCH(TRUE,ISNUMBER(VALUE(MID(H3803,ROW($A$1:$A$100),1))),0)+1)))</f>
        <v>7</v>
      </c>
      <c r="K3803" s="1" t="s">
        <v>22</v>
      </c>
      <c r="L3803" s="1" t="s">
        <v>272</v>
      </c>
      <c r="M3803" s="1" t="str">
        <f t="shared" si="178"/>
        <v>6004</v>
      </c>
      <c r="N3803" s="1" t="str">
        <f t="shared" si="179"/>
        <v>Luzern</v>
      </c>
      <c r="O3803" s="1" t="s">
        <v>24</v>
      </c>
      <c r="P3803" s="1" t="s">
        <v>6845</v>
      </c>
      <c r="Q3803" s="1" t="s">
        <v>21</v>
      </c>
      <c r="R3803" s="1" t="s">
        <v>22</v>
      </c>
      <c r="S3803" s="1" t="s">
        <v>22</v>
      </c>
      <c r="T3803" s="1" t="s">
        <v>6846</v>
      </c>
      <c r="U3803" s="1" t="s">
        <v>27</v>
      </c>
    </row>
    <row r="3804" spans="1:21" ht="15" x14ac:dyDescent="0.2">
      <c r="A3804" s="1" t="s">
        <v>16</v>
      </c>
      <c r="B3804" s="1" t="s">
        <v>3052</v>
      </c>
      <c r="C3804" s="1" t="s">
        <v>3053</v>
      </c>
      <c r="D3804" s="1" t="s">
        <v>3054</v>
      </c>
      <c r="E3804" s="1" t="s">
        <v>3055</v>
      </c>
      <c r="F3804" s="1" t="s">
        <v>22</v>
      </c>
      <c r="G3804" s="2" t="str">
        <f t="shared" si="177"/>
        <v>gyn-zentrum AG - Haldenstrasse</v>
      </c>
      <c r="H3804" s="1" t="s">
        <v>3056</v>
      </c>
      <c r="I3804" s="1" t="str" cm="1">
        <f t="array" ref="I3804">IF(H3804="","",IF(COUNT(VALUE(MID(H3804,ROW($A$1:$A$100),1)))=0,H3804,TRIM(LEFT(H3804,MATCH(TRUE,ISNUMBER(VALUE(MID(H3804,ROW($A$1:$A$100),1))),0)-1))))</f>
        <v>Haldenstrasse</v>
      </c>
      <c r="J3804" s="1" t="str" cm="1">
        <f t="array" ref="J3804">IF(H3804="","",IF(COUNT(VALUE(MID(H3804,ROW($A$1:$A$100),1)))=0,"",RIGHT(H3804,LEN(H3804)-MATCH(TRUE,ISNUMBER(VALUE(MID(H3804,ROW($A$1:$A$100),1))),0)+1)))</f>
        <v>11</v>
      </c>
      <c r="K3804" s="1" t="s">
        <v>22</v>
      </c>
      <c r="L3804" s="1" t="s">
        <v>3057</v>
      </c>
      <c r="M3804" s="1" t="str">
        <f t="shared" si="178"/>
        <v>6006</v>
      </c>
      <c r="N3804" s="1" t="str">
        <f t="shared" si="179"/>
        <v>Luzern</v>
      </c>
      <c r="O3804" s="1" t="s">
        <v>24</v>
      </c>
      <c r="P3804" s="1" t="s">
        <v>3058</v>
      </c>
      <c r="Q3804" s="1" t="s">
        <v>21</v>
      </c>
      <c r="R3804" s="1" t="s">
        <v>22</v>
      </c>
      <c r="S3804" s="1" t="s">
        <v>22</v>
      </c>
      <c r="T3804" s="1" t="s">
        <v>3059</v>
      </c>
      <c r="U3804" s="1" t="s">
        <v>27</v>
      </c>
    </row>
    <row r="3805" spans="1:21" ht="15" x14ac:dyDescent="0.2">
      <c r="A3805" s="1" t="s">
        <v>73</v>
      </c>
      <c r="B3805" s="1" t="s">
        <v>64</v>
      </c>
      <c r="C3805" s="1" t="s">
        <v>2051</v>
      </c>
      <c r="D3805" s="1" t="s">
        <v>10183</v>
      </c>
      <c r="E3805" s="1" t="s">
        <v>9582</v>
      </c>
      <c r="F3805" s="1" t="s">
        <v>22</v>
      </c>
      <c r="G3805" s="2" t="str">
        <f t="shared" si="177"/>
        <v>Hausärzte Hegibachplatz</v>
      </c>
      <c r="H3805" s="1" t="s">
        <v>9583</v>
      </c>
      <c r="I3805" s="1" t="str" cm="1">
        <f t="array" ref="I3805">IF(H3805="","",IF(COUNT(VALUE(MID(H3805,ROW($A$1:$A$100),1)))=0,H3805,TRIM(LEFT(H3805,MATCH(TRUE,ISNUMBER(VALUE(MID(H3805,ROW($A$1:$A$100),1))),0)-1))))</f>
        <v>Hegibachstrasse</v>
      </c>
      <c r="J3805" s="1" t="str" cm="1">
        <f t="array" ref="J3805">IF(H3805="","",IF(COUNT(VALUE(MID(H3805,ROW($A$1:$A$100),1)))=0,"",RIGHT(H3805,LEN(H3805)-MATCH(TRUE,ISNUMBER(VALUE(MID(H3805,ROW($A$1:$A$100),1))),0)+1)))</f>
        <v>2</v>
      </c>
      <c r="K3805" s="1" t="s">
        <v>22</v>
      </c>
      <c r="L3805" s="1" t="s">
        <v>260</v>
      </c>
      <c r="M3805" s="1" t="str">
        <f t="shared" si="178"/>
        <v>8032</v>
      </c>
      <c r="N3805" s="1" t="str">
        <f t="shared" si="179"/>
        <v>Zürich</v>
      </c>
      <c r="O3805" s="1" t="s">
        <v>24</v>
      </c>
      <c r="P3805" s="1" t="s">
        <v>10184</v>
      </c>
      <c r="Q3805" s="1" t="s">
        <v>128</v>
      </c>
      <c r="R3805" s="1" t="s">
        <v>22</v>
      </c>
      <c r="S3805" s="1" t="s">
        <v>22</v>
      </c>
      <c r="T3805" s="1" t="s">
        <v>10185</v>
      </c>
      <c r="U3805" s="1" t="s">
        <v>27</v>
      </c>
    </row>
    <row r="3806" spans="1:21" ht="15" x14ac:dyDescent="0.2">
      <c r="A3806" s="1" t="s">
        <v>16</v>
      </c>
      <c r="B3806" s="1" t="s">
        <v>64</v>
      </c>
      <c r="C3806" s="1" t="s">
        <v>14899</v>
      </c>
      <c r="D3806" s="1" t="s">
        <v>14900</v>
      </c>
      <c r="E3806" s="1" t="s">
        <v>14901</v>
      </c>
      <c r="F3806" s="1" t="s">
        <v>22</v>
      </c>
      <c r="G3806" s="2" t="str">
        <f t="shared" si="177"/>
        <v>Kardiologiepraxis Greifensee</v>
      </c>
      <c r="H3806" s="1" t="s">
        <v>14902</v>
      </c>
      <c r="I3806" s="1" t="str" cm="1">
        <f t="array" ref="I3806">IF(H3806="","",IF(COUNT(VALUE(MID(H3806,ROW($A$1:$A$100),1)))=0,H3806,TRIM(LEFT(H3806,MATCH(TRUE,ISNUMBER(VALUE(MID(H3806,ROW($A$1:$A$100),1))),0)-1))))</f>
        <v>Tumigerstrasse</v>
      </c>
      <c r="J3806" s="1" t="str" cm="1">
        <f t="array" ref="J3806">IF(H3806="","",IF(COUNT(VALUE(MID(H3806,ROW($A$1:$A$100),1)))=0,"",RIGHT(H3806,LEN(H3806)-MATCH(TRUE,ISNUMBER(VALUE(MID(H3806,ROW($A$1:$A$100),1))),0)+1)))</f>
        <v>49</v>
      </c>
      <c r="K3806" s="1" t="s">
        <v>22</v>
      </c>
      <c r="L3806" s="1" t="s">
        <v>9937</v>
      </c>
      <c r="M3806" s="1" t="str">
        <f t="shared" si="178"/>
        <v>8606</v>
      </c>
      <c r="N3806" s="1" t="str">
        <f t="shared" si="179"/>
        <v>Greifensee</v>
      </c>
      <c r="O3806" s="1" t="s">
        <v>24</v>
      </c>
      <c r="P3806" s="1" t="s">
        <v>14903</v>
      </c>
      <c r="Q3806" s="1" t="s">
        <v>128</v>
      </c>
      <c r="R3806" s="1" t="s">
        <v>22</v>
      </c>
      <c r="S3806" s="1" t="s">
        <v>22</v>
      </c>
      <c r="T3806" s="1" t="s">
        <v>14904</v>
      </c>
      <c r="U3806" s="1" t="s">
        <v>27</v>
      </c>
    </row>
    <row r="3807" spans="1:21" ht="15" x14ac:dyDescent="0.2">
      <c r="A3807" s="1" t="s">
        <v>16</v>
      </c>
      <c r="B3807" s="1" t="s">
        <v>64</v>
      </c>
      <c r="C3807" s="1" t="s">
        <v>2023</v>
      </c>
      <c r="D3807" s="1" t="s">
        <v>2024</v>
      </c>
      <c r="E3807" s="1" t="s">
        <v>2025</v>
      </c>
      <c r="F3807" s="1" t="s">
        <v>22</v>
      </c>
      <c r="G3807" s="2" t="str">
        <f t="shared" si="177"/>
        <v>Medbase Heerbrugg - Medbase AG</v>
      </c>
      <c r="H3807" s="1" t="s">
        <v>2026</v>
      </c>
      <c r="I3807" s="1" t="str" cm="1">
        <f t="array" ref="I3807">IF(H3807="","",IF(COUNT(VALUE(MID(H3807,ROW($A$1:$A$100),1)))=0,H3807,TRIM(LEFT(H3807,MATCH(TRUE,ISNUMBER(VALUE(MID(H3807,ROW($A$1:$A$100),1))),0)-1))))</f>
        <v>Aechelistrasse</v>
      </c>
      <c r="J3807" s="1" t="str" cm="1">
        <f t="array" ref="J3807">IF(H3807="","",IF(COUNT(VALUE(MID(H3807,ROW($A$1:$A$100),1)))=0,"",RIGHT(H3807,LEN(H3807)-MATCH(TRUE,ISNUMBER(VALUE(MID(H3807,ROW($A$1:$A$100),1))),0)+1)))</f>
        <v>6</v>
      </c>
      <c r="K3807" s="1" t="s">
        <v>22</v>
      </c>
      <c r="L3807" s="1" t="s">
        <v>1840</v>
      </c>
      <c r="M3807" s="1" t="str">
        <f t="shared" si="178"/>
        <v>9435</v>
      </c>
      <c r="N3807" s="1" t="str">
        <f t="shared" si="179"/>
        <v>Heerbrugg</v>
      </c>
      <c r="O3807" s="1" t="s">
        <v>24</v>
      </c>
      <c r="P3807" s="1" t="s">
        <v>2027</v>
      </c>
      <c r="Q3807" s="1" t="s">
        <v>128</v>
      </c>
      <c r="R3807" s="1" t="s">
        <v>22</v>
      </c>
      <c r="S3807" s="1" t="s">
        <v>22</v>
      </c>
      <c r="T3807" s="1" t="s">
        <v>2028</v>
      </c>
      <c r="U3807" s="1" t="s">
        <v>27</v>
      </c>
    </row>
    <row r="3808" spans="1:21" ht="30" x14ac:dyDescent="0.2">
      <c r="A3808" s="1" t="s">
        <v>16</v>
      </c>
      <c r="B3808" s="1" t="s">
        <v>64</v>
      </c>
      <c r="C3808" s="1" t="s">
        <v>6933</v>
      </c>
      <c r="D3808" s="1" t="s">
        <v>6934</v>
      </c>
      <c r="E3808" s="1" t="s">
        <v>1715</v>
      </c>
      <c r="F3808" s="1" t="s">
        <v>21</v>
      </c>
      <c r="G3808" s="2" t="str">
        <f t="shared" si="177"/>
        <v>Kantonsspital GR - Fontana
_x000D_Gynäkologie und Geburtshilfe</v>
      </c>
      <c r="H3808" s="1" t="s">
        <v>1716</v>
      </c>
      <c r="I3808" s="1" t="str" cm="1">
        <f t="array" ref="I3808">IF(H3808="","",IF(COUNT(VALUE(MID(H3808,ROW($A$1:$A$100),1)))=0,H3808,TRIM(LEFT(H3808,MATCH(TRUE,ISNUMBER(VALUE(MID(H3808,ROW($A$1:$A$100),1))),0)-1))))</f>
        <v>Lürlibadstrasse</v>
      </c>
      <c r="J3808" s="1" t="str" cm="1">
        <f t="array" ref="J3808">IF(H3808="","",IF(COUNT(VALUE(MID(H3808,ROW($A$1:$A$100),1)))=0,"",RIGHT(H3808,LEN(H3808)-MATCH(TRUE,ISNUMBER(VALUE(MID(H3808,ROW($A$1:$A$100),1))),0)+1)))</f>
        <v>118</v>
      </c>
      <c r="K3808" s="1" t="s">
        <v>22</v>
      </c>
      <c r="L3808" s="1" t="s">
        <v>368</v>
      </c>
      <c r="M3808" s="1" t="str">
        <f t="shared" si="178"/>
        <v>7000</v>
      </c>
      <c r="N3808" s="1" t="str">
        <f t="shared" si="179"/>
        <v>Chur</v>
      </c>
      <c r="O3808" s="1" t="s">
        <v>24</v>
      </c>
      <c r="P3808" s="1" t="s">
        <v>6935</v>
      </c>
      <c r="Q3808" s="1" t="s">
        <v>21</v>
      </c>
      <c r="R3808" s="1" t="s">
        <v>22</v>
      </c>
      <c r="S3808" s="1" t="s">
        <v>22</v>
      </c>
      <c r="T3808" s="1" t="s">
        <v>6936</v>
      </c>
      <c r="U3808" s="1" t="s">
        <v>27</v>
      </c>
    </row>
    <row r="3809" spans="1:21" ht="15" x14ac:dyDescent="0.2">
      <c r="A3809" s="1" t="s">
        <v>16</v>
      </c>
      <c r="B3809" s="1" t="s">
        <v>64</v>
      </c>
      <c r="C3809" s="1" t="s">
        <v>7512</v>
      </c>
      <c r="D3809" s="1" t="s">
        <v>7513</v>
      </c>
      <c r="E3809" s="1" t="s">
        <v>7514</v>
      </c>
      <c r="F3809" s="1" t="s">
        <v>22</v>
      </c>
      <c r="G3809" s="2" t="str">
        <f t="shared" si="177"/>
        <v>Praxis Dr. Vergin Damaris</v>
      </c>
      <c r="H3809" s="1" t="s">
        <v>7515</v>
      </c>
      <c r="I3809" s="1" t="str" cm="1">
        <f t="array" ref="I3809">IF(H3809="","",IF(COUNT(VALUE(MID(H3809,ROW($A$1:$A$100),1)))=0,H3809,TRIM(LEFT(H3809,MATCH(TRUE,ISNUMBER(VALUE(MID(H3809,ROW($A$1:$A$100),1))),0)-1))))</f>
        <v>Florastrasse</v>
      </c>
      <c r="J3809" s="1" t="str" cm="1">
        <f t="array" ref="J3809">IF(H3809="","",IF(COUNT(VALUE(MID(H3809,ROW($A$1:$A$100),1)))=0,"",RIGHT(H3809,LEN(H3809)-MATCH(TRUE,ISNUMBER(VALUE(MID(H3809,ROW($A$1:$A$100),1))),0)+1)))</f>
        <v>14</v>
      </c>
      <c r="K3809" s="1" t="s">
        <v>22</v>
      </c>
      <c r="L3809" s="1" t="s">
        <v>3750</v>
      </c>
      <c r="M3809" s="1" t="str">
        <f t="shared" si="178"/>
        <v>8800</v>
      </c>
      <c r="N3809" s="1" t="str">
        <f t="shared" si="179"/>
        <v>Thalwil</v>
      </c>
      <c r="O3809" s="1" t="s">
        <v>24</v>
      </c>
      <c r="P3809" s="1" t="s">
        <v>7516</v>
      </c>
      <c r="Q3809" s="1" t="s">
        <v>21</v>
      </c>
      <c r="R3809" s="1" t="s">
        <v>22</v>
      </c>
      <c r="S3809" s="1" t="s">
        <v>22</v>
      </c>
      <c r="T3809" s="1" t="s">
        <v>7517</v>
      </c>
      <c r="U3809" s="1" t="s">
        <v>27</v>
      </c>
    </row>
    <row r="3810" spans="1:21" ht="15" x14ac:dyDescent="0.2">
      <c r="A3810" s="1" t="s">
        <v>16</v>
      </c>
      <c r="B3810" s="1" t="s">
        <v>64</v>
      </c>
      <c r="C3810" s="1" t="s">
        <v>1394</v>
      </c>
      <c r="D3810" s="1" t="s">
        <v>7513</v>
      </c>
      <c r="E3810" s="1" t="s">
        <v>11091</v>
      </c>
      <c r="F3810" s="1" t="s">
        <v>22</v>
      </c>
      <c r="G3810" s="2" t="str">
        <f t="shared" si="177"/>
        <v>Praxis Dr. Vergin Iris</v>
      </c>
      <c r="H3810" s="1" t="s">
        <v>6340</v>
      </c>
      <c r="I3810" s="1" t="str" cm="1">
        <f t="array" ref="I3810">IF(H3810="","",IF(COUNT(VALUE(MID(H3810,ROW($A$1:$A$100),1)))=0,H3810,TRIM(LEFT(H3810,MATCH(TRUE,ISNUMBER(VALUE(MID(H3810,ROW($A$1:$A$100),1))),0)-1))))</f>
        <v>Seefeldstrasse</v>
      </c>
      <c r="J3810" s="1" t="str" cm="1">
        <f t="array" ref="J3810">IF(H3810="","",IF(COUNT(VALUE(MID(H3810,ROW($A$1:$A$100),1)))=0,"",RIGHT(H3810,LEN(H3810)-MATCH(TRUE,ISNUMBER(VALUE(MID(H3810,ROW($A$1:$A$100),1))),0)+1)))</f>
        <v>66</v>
      </c>
      <c r="K3810" s="1" t="s">
        <v>22</v>
      </c>
      <c r="L3810" s="1" t="s">
        <v>327</v>
      </c>
      <c r="M3810" s="1" t="str">
        <f t="shared" si="178"/>
        <v>8008</v>
      </c>
      <c r="N3810" s="1" t="str">
        <f t="shared" si="179"/>
        <v>Zürich</v>
      </c>
      <c r="O3810" s="1" t="s">
        <v>24</v>
      </c>
      <c r="P3810" s="1" t="s">
        <v>7516</v>
      </c>
      <c r="Q3810" s="1" t="s">
        <v>21</v>
      </c>
      <c r="R3810" s="1" t="s">
        <v>22</v>
      </c>
      <c r="S3810" s="1" t="s">
        <v>22</v>
      </c>
      <c r="T3810" s="1" t="s">
        <v>11092</v>
      </c>
      <c r="U3810" s="1" t="s">
        <v>27</v>
      </c>
    </row>
    <row r="3811" spans="1:21" ht="15" x14ac:dyDescent="0.2">
      <c r="A3811" s="1" t="s">
        <v>73</v>
      </c>
      <c r="B3811" s="1" t="s">
        <v>64</v>
      </c>
      <c r="C3811" s="1" t="s">
        <v>176</v>
      </c>
      <c r="D3811" s="1" t="s">
        <v>7513</v>
      </c>
      <c r="E3811" s="1" t="s">
        <v>10153</v>
      </c>
      <c r="F3811" s="1" t="s">
        <v>22</v>
      </c>
      <c r="G3811" s="2" t="str">
        <f t="shared" si="177"/>
        <v>Dorfpraxis Bonstetten</v>
      </c>
      <c r="H3811" s="1" t="s">
        <v>10154</v>
      </c>
      <c r="I3811" s="1" t="str" cm="1">
        <f t="array" ref="I3811">IF(H3811="","",IF(COUNT(VALUE(MID(H3811,ROW($A$1:$A$100),1)))=0,H3811,TRIM(LEFT(H3811,MATCH(TRUE,ISNUMBER(VALUE(MID(H3811,ROW($A$1:$A$100),1))),0)-1))))</f>
        <v>Chilestrasse</v>
      </c>
      <c r="J3811" s="1" t="str" cm="1">
        <f t="array" ref="J3811">IF(H3811="","",IF(COUNT(VALUE(MID(H3811,ROW($A$1:$A$100),1)))=0,"",RIGHT(H3811,LEN(H3811)-MATCH(TRUE,ISNUMBER(VALUE(MID(H3811,ROW($A$1:$A$100),1))),0)+1)))</f>
        <v>11</v>
      </c>
      <c r="K3811" s="1" t="s">
        <v>22</v>
      </c>
      <c r="L3811" s="1" t="s">
        <v>6394</v>
      </c>
      <c r="M3811" s="1" t="str">
        <f t="shared" si="178"/>
        <v>8906</v>
      </c>
      <c r="N3811" s="1" t="str">
        <f t="shared" si="179"/>
        <v>Bonstetten</v>
      </c>
      <c r="O3811" s="1" t="s">
        <v>24</v>
      </c>
      <c r="P3811" s="1" t="s">
        <v>12875</v>
      </c>
      <c r="Q3811" s="1" t="s">
        <v>128</v>
      </c>
      <c r="R3811" s="1" t="s">
        <v>22</v>
      </c>
      <c r="S3811" s="1" t="s">
        <v>22</v>
      </c>
      <c r="T3811" s="1" t="s">
        <v>12876</v>
      </c>
      <c r="U3811" s="1" t="s">
        <v>27</v>
      </c>
    </row>
    <row r="3812" spans="1:21" ht="30" x14ac:dyDescent="0.2">
      <c r="A3812" s="1" t="s">
        <v>73</v>
      </c>
      <c r="B3812" s="1" t="s">
        <v>17</v>
      </c>
      <c r="C3812" s="1" t="s">
        <v>5856</v>
      </c>
      <c r="D3812" s="1" t="s">
        <v>5857</v>
      </c>
      <c r="E3812" s="1" t="s">
        <v>1208</v>
      </c>
      <c r="F3812" s="1" t="s">
        <v>156</v>
      </c>
      <c r="G3812" s="2" t="str">
        <f t="shared" si="177"/>
        <v>Kantonsspital Aarau AG
_x000D_Frauenklinik</v>
      </c>
      <c r="H3812" s="1" t="s">
        <v>22</v>
      </c>
      <c r="I3812" s="1" t="str" cm="1">
        <f t="array" ref="I3812">IF(H3812="","",IF(COUNT(VALUE(MID(H3812,ROW($A$1:$A$100),1)))=0,H3812,TRIM(LEFT(H3812,MATCH(TRUE,ISNUMBER(VALUE(MID(H3812,ROW($A$1:$A$100),1))),0)-1))))</f>
        <v/>
      </c>
      <c r="J3812" s="1" t="str" cm="1">
        <f t="array" ref="J3812">IF(H3812="","",IF(COUNT(VALUE(MID(H3812,ROW($A$1:$A$100),1)))=0,"",RIGHT(H3812,LEN(H3812)-MATCH(TRUE,ISNUMBER(VALUE(MID(H3812,ROW($A$1:$A$100),1))),0)+1)))</f>
        <v/>
      </c>
      <c r="K3812" s="1" t="s">
        <v>3277</v>
      </c>
      <c r="L3812" s="1" t="s">
        <v>1110</v>
      </c>
      <c r="M3812" s="1" t="str">
        <f t="shared" si="178"/>
        <v>5000</v>
      </c>
      <c r="N3812" s="1" t="str">
        <f t="shared" si="179"/>
        <v>Aarau</v>
      </c>
      <c r="O3812" s="1" t="s">
        <v>24</v>
      </c>
      <c r="P3812" s="1" t="s">
        <v>5858</v>
      </c>
      <c r="Q3812" s="1" t="s">
        <v>21</v>
      </c>
      <c r="R3812" s="1" t="s">
        <v>22</v>
      </c>
      <c r="S3812" s="1" t="s">
        <v>22</v>
      </c>
      <c r="T3812" s="1" t="s">
        <v>5859</v>
      </c>
      <c r="U3812" s="1" t="s">
        <v>27</v>
      </c>
    </row>
    <row r="3813" spans="1:21" ht="30" x14ac:dyDescent="0.2">
      <c r="A3813" s="1" t="s">
        <v>16</v>
      </c>
      <c r="B3813" s="1" t="s">
        <v>64</v>
      </c>
      <c r="C3813" s="1" t="s">
        <v>1074</v>
      </c>
      <c r="D3813" s="1" t="s">
        <v>5626</v>
      </c>
      <c r="E3813" s="1" t="s">
        <v>794</v>
      </c>
      <c r="F3813" s="1" t="s">
        <v>156</v>
      </c>
      <c r="G3813" s="2" t="str">
        <f t="shared" si="177"/>
        <v>Luzerner Kantonsspital
_x000D_Frauenklinik</v>
      </c>
      <c r="H3813" s="1" t="s">
        <v>796</v>
      </c>
      <c r="I3813" s="1" t="str" cm="1">
        <f t="array" ref="I3813">IF(H3813="","",IF(COUNT(VALUE(MID(H3813,ROW($A$1:$A$100),1)))=0,H3813,TRIM(LEFT(H3813,MATCH(TRUE,ISNUMBER(VALUE(MID(H3813,ROW($A$1:$A$100),1))),0)-1))))</f>
        <v>Spitalstrasse</v>
      </c>
      <c r="J3813" s="1" t="str" cm="1">
        <f t="array" ref="J3813">IF(H3813="","",IF(COUNT(VALUE(MID(H3813,ROW($A$1:$A$100),1)))=0,"",RIGHT(H3813,LEN(H3813)-MATCH(TRUE,ISNUMBER(VALUE(MID(H3813,ROW($A$1:$A$100),1))),0)+1)))</f>
        <v/>
      </c>
      <c r="K3813" s="1" t="s">
        <v>22</v>
      </c>
      <c r="L3813" s="1" t="s">
        <v>797</v>
      </c>
      <c r="M3813" s="1" t="str">
        <f t="shared" si="178"/>
        <v>6000</v>
      </c>
      <c r="N3813" s="1" t="str">
        <f t="shared" si="179"/>
        <v>Luzern 16</v>
      </c>
      <c r="O3813" s="1" t="s">
        <v>24</v>
      </c>
      <c r="P3813" s="1" t="s">
        <v>5627</v>
      </c>
      <c r="Q3813" s="1" t="s">
        <v>21</v>
      </c>
      <c r="R3813" s="1" t="s">
        <v>22</v>
      </c>
      <c r="S3813" s="1" t="s">
        <v>22</v>
      </c>
      <c r="T3813" s="1" t="s">
        <v>5628</v>
      </c>
      <c r="U3813" s="1" t="s">
        <v>27</v>
      </c>
    </row>
    <row r="3814" spans="1:21" ht="15" x14ac:dyDescent="0.2">
      <c r="A3814" s="1" t="s">
        <v>16</v>
      </c>
      <c r="B3814" s="1" t="s">
        <v>64</v>
      </c>
      <c r="C3814" s="1" t="s">
        <v>2621</v>
      </c>
      <c r="D3814" s="1" t="s">
        <v>2622</v>
      </c>
      <c r="E3814" s="1" t="s">
        <v>2623</v>
      </c>
      <c r="F3814" s="1" t="s">
        <v>22</v>
      </c>
      <c r="G3814" s="2" t="str">
        <f t="shared" si="177"/>
        <v>arzthaus.ch AG Zürich Stadelhof</v>
      </c>
      <c r="H3814" s="1" t="s">
        <v>2624</v>
      </c>
      <c r="I3814" s="1" t="str" cm="1">
        <f t="array" ref="I3814">IF(H3814="","",IF(COUNT(VALUE(MID(H3814,ROW($A$1:$A$100),1)))=0,H3814,TRIM(LEFT(H3814,MATCH(TRUE,ISNUMBER(VALUE(MID(H3814,ROW($A$1:$A$100),1))),0)-1))))</f>
        <v>Goethestrasse</v>
      </c>
      <c r="J3814" s="1" t="str" cm="1">
        <f t="array" ref="J3814">IF(H3814="","",IF(COUNT(VALUE(MID(H3814,ROW($A$1:$A$100),1)))=0,"",RIGHT(H3814,LEN(H3814)-MATCH(TRUE,ISNUMBER(VALUE(MID(H3814,ROW($A$1:$A$100),1))),0)+1)))</f>
        <v>14</v>
      </c>
      <c r="K3814" s="1" t="s">
        <v>22</v>
      </c>
      <c r="L3814" s="1" t="s">
        <v>415</v>
      </c>
      <c r="M3814" s="1" t="str">
        <f t="shared" si="178"/>
        <v>8001</v>
      </c>
      <c r="N3814" s="1" t="str">
        <f t="shared" si="179"/>
        <v>Zürich</v>
      </c>
      <c r="O3814" s="1" t="s">
        <v>24</v>
      </c>
      <c r="P3814" s="1" t="s">
        <v>2625</v>
      </c>
      <c r="Q3814" s="1" t="s">
        <v>128</v>
      </c>
      <c r="R3814" s="1" t="s">
        <v>22</v>
      </c>
      <c r="S3814" s="1" t="s">
        <v>22</v>
      </c>
      <c r="T3814" s="1" t="s">
        <v>2626</v>
      </c>
      <c r="U3814" s="1" t="s">
        <v>27</v>
      </c>
    </row>
    <row r="3815" spans="1:21" ht="30" x14ac:dyDescent="0.2">
      <c r="A3815" s="1" t="s">
        <v>16</v>
      </c>
      <c r="B3815" s="1" t="s">
        <v>64</v>
      </c>
      <c r="C3815" s="1" t="s">
        <v>4194</v>
      </c>
      <c r="D3815" s="1" t="s">
        <v>4195</v>
      </c>
      <c r="E3815" s="1" t="s">
        <v>4196</v>
      </c>
      <c r="F3815" s="1" t="s">
        <v>4197</v>
      </c>
      <c r="G3815" s="2" t="str">
        <f t="shared" si="177"/>
        <v>Schweizer Paraplegiker-Zentrum
_x000D_Ambulatorium</v>
      </c>
      <c r="H3815" s="1" t="s">
        <v>4198</v>
      </c>
      <c r="I3815" s="1" t="str" cm="1">
        <f t="array" ref="I3815">IF(H3815="","",IF(COUNT(VALUE(MID(H3815,ROW($A$1:$A$100),1)))=0,H3815,TRIM(LEFT(H3815,MATCH(TRUE,ISNUMBER(VALUE(MID(H3815,ROW($A$1:$A$100),1))),0)-1))))</f>
        <v>Guido A. Zäch-Strasse</v>
      </c>
      <c r="J3815" s="1" t="str" cm="1">
        <f t="array" ref="J3815">IF(H3815="","",IF(COUNT(VALUE(MID(H3815,ROW($A$1:$A$100),1)))=0,"",RIGHT(H3815,LEN(H3815)-MATCH(TRUE,ISNUMBER(VALUE(MID(H3815,ROW($A$1:$A$100),1))),0)+1)))</f>
        <v>1</v>
      </c>
      <c r="K3815" s="1" t="s">
        <v>22</v>
      </c>
      <c r="L3815" s="1" t="s">
        <v>4199</v>
      </c>
      <c r="M3815" s="1" t="str">
        <f t="shared" si="178"/>
        <v>6207</v>
      </c>
      <c r="N3815" s="1" t="str">
        <f t="shared" si="179"/>
        <v>Nottwil</v>
      </c>
      <c r="O3815" s="1" t="s">
        <v>24</v>
      </c>
      <c r="P3815" s="1" t="s">
        <v>4200</v>
      </c>
      <c r="Q3815" s="1" t="s">
        <v>21</v>
      </c>
      <c r="R3815" s="1" t="s">
        <v>22</v>
      </c>
      <c r="S3815" s="1" t="s">
        <v>22</v>
      </c>
      <c r="T3815" s="1" t="s">
        <v>4201</v>
      </c>
      <c r="U3815" s="1" t="s">
        <v>27</v>
      </c>
    </row>
    <row r="3816" spans="1:21" ht="30" x14ac:dyDescent="0.2">
      <c r="A3816" s="1" t="s">
        <v>16</v>
      </c>
      <c r="B3816" s="1" t="s">
        <v>17</v>
      </c>
      <c r="C3816" s="1" t="s">
        <v>2305</v>
      </c>
      <c r="D3816" s="1" t="s">
        <v>4105</v>
      </c>
      <c r="E3816" s="1" t="s">
        <v>67</v>
      </c>
      <c r="F3816" s="1" t="s">
        <v>68</v>
      </c>
      <c r="G3816" s="2" t="str">
        <f t="shared" si="177"/>
        <v>Kantonsspital Winterthur
_x000D_Klinik für Geburtshilfe und Gyn.</v>
      </c>
      <c r="H3816" s="1" t="s">
        <v>22</v>
      </c>
      <c r="I3816" s="1" t="str" cm="1">
        <f t="array" ref="I3816">IF(H3816="","",IF(COUNT(VALUE(MID(H3816,ROW($A$1:$A$100),1)))=0,H3816,TRIM(LEFT(H3816,MATCH(TRUE,ISNUMBER(VALUE(MID(H3816,ROW($A$1:$A$100),1))),0)-1))))</f>
        <v/>
      </c>
      <c r="J3816" s="1" t="str" cm="1">
        <f t="array" ref="J3816">IF(H3816="","",IF(COUNT(VALUE(MID(H3816,ROW($A$1:$A$100),1)))=0,"",RIGHT(H3816,LEN(H3816)-MATCH(TRUE,ISNUMBER(VALUE(MID(H3816,ROW($A$1:$A$100),1))),0)+1)))</f>
        <v/>
      </c>
      <c r="K3816" s="1" t="s">
        <v>69</v>
      </c>
      <c r="L3816" s="1" t="s">
        <v>70</v>
      </c>
      <c r="M3816" s="1" t="str">
        <f t="shared" si="178"/>
        <v>8401</v>
      </c>
      <c r="N3816" s="1" t="str">
        <f t="shared" si="179"/>
        <v>Winterthur</v>
      </c>
      <c r="O3816" s="1" t="s">
        <v>24</v>
      </c>
      <c r="P3816" s="1" t="s">
        <v>4106</v>
      </c>
      <c r="Q3816" s="1" t="s">
        <v>21</v>
      </c>
      <c r="R3816" s="1" t="s">
        <v>22</v>
      </c>
      <c r="S3816" s="1" t="s">
        <v>22</v>
      </c>
      <c r="T3816" s="1" t="s">
        <v>4107</v>
      </c>
      <c r="U3816" s="1" t="s">
        <v>27</v>
      </c>
    </row>
    <row r="3817" spans="1:21" ht="15" x14ac:dyDescent="0.2">
      <c r="A3817" s="1" t="s">
        <v>73</v>
      </c>
      <c r="B3817" s="1" t="s">
        <v>64</v>
      </c>
      <c r="C3817" s="1" t="s">
        <v>2225</v>
      </c>
      <c r="D3817" s="1" t="s">
        <v>2226</v>
      </c>
      <c r="E3817" s="1" t="s">
        <v>2227</v>
      </c>
      <c r="F3817" s="1" t="s">
        <v>22</v>
      </c>
      <c r="G3817" s="2" t="str">
        <f t="shared" si="177"/>
        <v>Zentrum für Schmerzmedizin</v>
      </c>
      <c r="H3817" s="1" t="s">
        <v>1109</v>
      </c>
      <c r="I3817" s="1" t="str" cm="1">
        <f t="array" ref="I3817">IF(H3817="","",IF(COUNT(VALUE(MID(H3817,ROW($A$1:$A$100),1)))=0,H3817,TRIM(LEFT(H3817,MATCH(TRUE,ISNUMBER(VALUE(MID(H3817,ROW($A$1:$A$100),1))),0)-1))))</f>
        <v>Bahnhofstrasse</v>
      </c>
      <c r="J3817" s="1" t="str" cm="1">
        <f t="array" ref="J3817">IF(H3817="","",IF(COUNT(VALUE(MID(H3817,ROW($A$1:$A$100),1)))=0,"",RIGHT(H3817,LEN(H3817)-MATCH(TRUE,ISNUMBER(VALUE(MID(H3817,ROW($A$1:$A$100),1))),0)+1)))</f>
        <v>29</v>
      </c>
      <c r="K3817" s="1" t="s">
        <v>22</v>
      </c>
      <c r="L3817" s="1" t="s">
        <v>2032</v>
      </c>
      <c r="M3817" s="1" t="str">
        <f t="shared" si="178"/>
        <v>7310</v>
      </c>
      <c r="N3817" s="1" t="str">
        <f t="shared" si="179"/>
        <v>Bad Ragaz</v>
      </c>
      <c r="O3817" s="1" t="s">
        <v>24</v>
      </c>
      <c r="P3817" s="1" t="s">
        <v>2228</v>
      </c>
      <c r="Q3817" s="1" t="s">
        <v>128</v>
      </c>
      <c r="R3817" s="1" t="s">
        <v>22</v>
      </c>
      <c r="S3817" s="1" t="s">
        <v>22</v>
      </c>
      <c r="T3817" s="1" t="s">
        <v>2229</v>
      </c>
      <c r="U3817" s="1" t="s">
        <v>27</v>
      </c>
    </row>
    <row r="3818" spans="1:21" ht="15" x14ac:dyDescent="0.2">
      <c r="A3818" s="1" t="s">
        <v>73</v>
      </c>
      <c r="B3818" s="1" t="s">
        <v>64</v>
      </c>
      <c r="C3818" s="1" t="s">
        <v>10210</v>
      </c>
      <c r="D3818" s="1" t="s">
        <v>2226</v>
      </c>
      <c r="E3818" s="1" t="s">
        <v>5351</v>
      </c>
      <c r="F3818" s="1" t="s">
        <v>22</v>
      </c>
      <c r="G3818" s="2" t="str">
        <f t="shared" si="177"/>
        <v>Praxis Dr. Vetsch Ruedi</v>
      </c>
      <c r="H3818" s="1" t="s">
        <v>5352</v>
      </c>
      <c r="I3818" s="1" t="str" cm="1">
        <f t="array" ref="I3818">IF(H3818="","",IF(COUNT(VALUE(MID(H3818,ROW($A$1:$A$100),1)))=0,H3818,TRIM(LEFT(H3818,MATCH(TRUE,ISNUMBER(VALUE(MID(H3818,ROW($A$1:$A$100),1))),0)-1))))</f>
        <v>Heidenerstrasse</v>
      </c>
      <c r="J3818" s="1" t="str" cm="1">
        <f t="array" ref="J3818">IF(H3818="","",IF(COUNT(VALUE(MID(H3818,ROW($A$1:$A$100),1)))=0,"",RIGHT(H3818,LEN(H3818)-MATCH(TRUE,ISNUMBER(VALUE(MID(H3818,ROW($A$1:$A$100),1))),0)+1)))</f>
        <v>9</v>
      </c>
      <c r="K3818" s="1" t="s">
        <v>22</v>
      </c>
      <c r="L3818" s="1" t="s">
        <v>5353</v>
      </c>
      <c r="M3818" s="1" t="str">
        <f t="shared" si="178"/>
        <v>9034</v>
      </c>
      <c r="N3818" s="1" t="str">
        <f t="shared" si="179"/>
        <v>Eggersriet</v>
      </c>
      <c r="O3818" s="1" t="s">
        <v>24</v>
      </c>
      <c r="P3818" s="1" t="s">
        <v>2228</v>
      </c>
      <c r="Q3818" s="1" t="s">
        <v>128</v>
      </c>
      <c r="R3818" s="1" t="s">
        <v>22</v>
      </c>
      <c r="S3818" s="1" t="s">
        <v>22</v>
      </c>
      <c r="T3818" s="1" t="s">
        <v>10211</v>
      </c>
      <c r="U3818" s="1" t="s">
        <v>27</v>
      </c>
    </row>
    <row r="3819" spans="1:21" ht="15" x14ac:dyDescent="0.2">
      <c r="A3819" s="1" t="s">
        <v>73</v>
      </c>
      <c r="B3819" s="1" t="s">
        <v>64</v>
      </c>
      <c r="C3819" s="1" t="s">
        <v>534</v>
      </c>
      <c r="D3819" s="1" t="s">
        <v>2226</v>
      </c>
      <c r="E3819" s="1" t="s">
        <v>10207</v>
      </c>
      <c r="F3819" s="1" t="s">
        <v>22</v>
      </c>
      <c r="G3819" s="2" t="str">
        <f t="shared" si="177"/>
        <v>Praxis Dr. Vetsch Walter</v>
      </c>
      <c r="H3819" s="1" t="s">
        <v>10208</v>
      </c>
      <c r="I3819" s="1" t="str" cm="1">
        <f t="array" ref="I3819">IF(H3819="","",IF(COUNT(VALUE(MID(H3819,ROW($A$1:$A$100),1)))=0,H3819,TRIM(LEFT(H3819,MATCH(TRUE,ISNUMBER(VALUE(MID(H3819,ROW($A$1:$A$100),1))),0)-1))))</f>
        <v>Unterdorfstrasse</v>
      </c>
      <c r="J3819" s="1" t="str" cm="1">
        <f t="array" ref="J3819">IF(H3819="","",IF(COUNT(VALUE(MID(H3819,ROW($A$1:$A$100),1)))=0,"",RIGHT(H3819,LEN(H3819)-MATCH(TRUE,ISNUMBER(VALUE(MID(H3819,ROW($A$1:$A$100),1))),0)+1)))</f>
        <v>83</v>
      </c>
      <c r="K3819" s="1" t="s">
        <v>22</v>
      </c>
      <c r="L3819" s="1" t="s">
        <v>1642</v>
      </c>
      <c r="M3819" s="1" t="str">
        <f t="shared" si="178"/>
        <v>9443</v>
      </c>
      <c r="N3819" s="1" t="str">
        <f t="shared" si="179"/>
        <v>Widnau</v>
      </c>
      <c r="O3819" s="1" t="s">
        <v>24</v>
      </c>
      <c r="P3819" s="1" t="s">
        <v>2228</v>
      </c>
      <c r="Q3819" s="1" t="s">
        <v>128</v>
      </c>
      <c r="R3819" s="1" t="s">
        <v>22</v>
      </c>
      <c r="S3819" s="1" t="s">
        <v>22</v>
      </c>
      <c r="T3819" s="1" t="s">
        <v>10209</v>
      </c>
      <c r="U3819" s="1" t="s">
        <v>27</v>
      </c>
    </row>
    <row r="3820" spans="1:21" ht="30" x14ac:dyDescent="0.2">
      <c r="A3820" s="1" t="s">
        <v>16</v>
      </c>
      <c r="B3820" s="1" t="s">
        <v>64</v>
      </c>
      <c r="C3820" s="1" t="s">
        <v>8141</v>
      </c>
      <c r="D3820" s="1" t="s">
        <v>8142</v>
      </c>
      <c r="E3820" s="1" t="s">
        <v>3145</v>
      </c>
      <c r="F3820" s="1" t="s">
        <v>156</v>
      </c>
      <c r="G3820" s="2" t="str">
        <f t="shared" si="177"/>
        <v>Kantonsspital Baselland
_x000D_Frauenklinik</v>
      </c>
      <c r="H3820" s="1" t="s">
        <v>3147</v>
      </c>
      <c r="I3820" s="1" t="str" cm="1">
        <f t="array" ref="I3820">IF(H3820="","",IF(COUNT(VALUE(MID(H3820,ROW($A$1:$A$100),1)))=0,H3820,TRIM(LEFT(H3820,MATCH(TRUE,ISNUMBER(VALUE(MID(H3820,ROW($A$1:$A$100),1))),0)-1))))</f>
        <v>Rheinstrasse</v>
      </c>
      <c r="J3820" s="1" t="str" cm="1">
        <f t="array" ref="J3820">IF(H3820="","",IF(COUNT(VALUE(MID(H3820,ROW($A$1:$A$100),1)))=0,"",RIGHT(H3820,LEN(H3820)-MATCH(TRUE,ISNUMBER(VALUE(MID(H3820,ROW($A$1:$A$100),1))),0)+1)))</f>
        <v>26</v>
      </c>
      <c r="K3820" s="1" t="s">
        <v>22</v>
      </c>
      <c r="L3820" s="1" t="s">
        <v>631</v>
      </c>
      <c r="M3820" s="1" t="str">
        <f t="shared" si="178"/>
        <v>4410</v>
      </c>
      <c r="N3820" s="1" t="str">
        <f t="shared" si="179"/>
        <v>Liestal</v>
      </c>
      <c r="O3820" s="1" t="s">
        <v>24</v>
      </c>
      <c r="P3820" s="1" t="s">
        <v>8143</v>
      </c>
      <c r="Q3820" s="1" t="s">
        <v>21</v>
      </c>
      <c r="R3820" s="1" t="s">
        <v>22</v>
      </c>
      <c r="S3820" s="1" t="s">
        <v>22</v>
      </c>
      <c r="T3820" s="1" t="s">
        <v>8144</v>
      </c>
      <c r="U3820" s="1" t="s">
        <v>27</v>
      </c>
    </row>
    <row r="3821" spans="1:21" ht="15" x14ac:dyDescent="0.2">
      <c r="A3821" s="1" t="s">
        <v>73</v>
      </c>
      <c r="B3821" s="1" t="s">
        <v>17</v>
      </c>
      <c r="C3821" s="1" t="s">
        <v>10217</v>
      </c>
      <c r="D3821" s="1" t="s">
        <v>8142</v>
      </c>
      <c r="E3821" s="1" t="s">
        <v>10218</v>
      </c>
      <c r="F3821" s="1" t="s">
        <v>22</v>
      </c>
      <c r="G3821" s="2" t="str">
        <f t="shared" si="177"/>
        <v>Hausarztpraxis am Mattenbach</v>
      </c>
      <c r="H3821" s="1" t="s">
        <v>10219</v>
      </c>
      <c r="I3821" s="1" t="str" cm="1">
        <f t="array" ref="I3821">IF(H3821="","",IF(COUNT(VALUE(MID(H3821,ROW($A$1:$A$100),1)))=0,H3821,TRIM(LEFT(H3821,MATCH(TRUE,ISNUMBER(VALUE(MID(H3821,ROW($A$1:$A$100),1))),0)-1))))</f>
        <v>Tösstalstrasse</v>
      </c>
      <c r="J3821" s="1" t="str" cm="1">
        <f t="array" ref="J3821">IF(H3821="","",IF(COUNT(VALUE(MID(H3821,ROW($A$1:$A$100),1)))=0,"",RIGHT(H3821,LEN(H3821)-MATCH(TRUE,ISNUMBER(VALUE(MID(H3821,ROW($A$1:$A$100),1))),0)+1)))</f>
        <v>174</v>
      </c>
      <c r="K3821" s="1" t="s">
        <v>22</v>
      </c>
      <c r="L3821" s="1" t="s">
        <v>291</v>
      </c>
      <c r="M3821" s="1" t="str">
        <f t="shared" si="178"/>
        <v>8400</v>
      </c>
      <c r="N3821" s="1" t="str">
        <f t="shared" si="179"/>
        <v>Winterthur</v>
      </c>
      <c r="O3821" s="1" t="s">
        <v>24</v>
      </c>
      <c r="P3821" s="1" t="s">
        <v>10220</v>
      </c>
      <c r="Q3821" s="1" t="s">
        <v>128</v>
      </c>
      <c r="R3821" s="1" t="s">
        <v>22</v>
      </c>
      <c r="S3821" s="1" t="s">
        <v>22</v>
      </c>
      <c r="T3821" s="1" t="s">
        <v>10221</v>
      </c>
      <c r="U3821" s="1" t="s">
        <v>27</v>
      </c>
    </row>
    <row r="3822" spans="1:21" ht="15" x14ac:dyDescent="0.2">
      <c r="A3822" s="1" t="s">
        <v>16</v>
      </c>
      <c r="B3822" s="1" t="s">
        <v>17</v>
      </c>
      <c r="C3822" s="1" t="s">
        <v>11639</v>
      </c>
      <c r="D3822" s="1" t="s">
        <v>8142</v>
      </c>
      <c r="E3822" s="1" t="s">
        <v>10218</v>
      </c>
      <c r="F3822" s="1" t="s">
        <v>22</v>
      </c>
      <c r="G3822" s="2" t="str">
        <f t="shared" si="177"/>
        <v>Hausarztpraxis am Mattenbach</v>
      </c>
      <c r="H3822" s="1" t="s">
        <v>10219</v>
      </c>
      <c r="I3822" s="1" t="str" cm="1">
        <f t="array" ref="I3822">IF(H3822="","",IF(COUNT(VALUE(MID(H3822,ROW($A$1:$A$100),1)))=0,H3822,TRIM(LEFT(H3822,MATCH(TRUE,ISNUMBER(VALUE(MID(H3822,ROW($A$1:$A$100),1))),0)-1))))</f>
        <v>Tösstalstrasse</v>
      </c>
      <c r="J3822" s="1" t="str" cm="1">
        <f t="array" ref="J3822">IF(H3822="","",IF(COUNT(VALUE(MID(H3822,ROW($A$1:$A$100),1)))=0,"",RIGHT(H3822,LEN(H3822)-MATCH(TRUE,ISNUMBER(VALUE(MID(H3822,ROW($A$1:$A$100),1))),0)+1)))</f>
        <v>174</v>
      </c>
      <c r="K3822" s="1" t="s">
        <v>22</v>
      </c>
      <c r="L3822" s="1" t="s">
        <v>291</v>
      </c>
      <c r="M3822" s="1" t="str">
        <f t="shared" si="178"/>
        <v>8400</v>
      </c>
      <c r="N3822" s="1" t="str">
        <f t="shared" si="179"/>
        <v>Winterthur</v>
      </c>
      <c r="O3822" s="1" t="s">
        <v>24</v>
      </c>
      <c r="P3822" s="1" t="s">
        <v>11640</v>
      </c>
      <c r="Q3822" s="1" t="s">
        <v>128</v>
      </c>
      <c r="R3822" s="1" t="s">
        <v>22</v>
      </c>
      <c r="S3822" s="1" t="s">
        <v>22</v>
      </c>
      <c r="T3822" s="1" t="s">
        <v>11641</v>
      </c>
      <c r="U3822" s="1" t="s">
        <v>27</v>
      </c>
    </row>
    <row r="3823" spans="1:21" ht="15" x14ac:dyDescent="0.2">
      <c r="A3823" s="1" t="s">
        <v>73</v>
      </c>
      <c r="B3823" s="1" t="s">
        <v>64</v>
      </c>
      <c r="C3823" s="1" t="s">
        <v>3586</v>
      </c>
      <c r="D3823" s="1" t="s">
        <v>3587</v>
      </c>
      <c r="E3823" s="1" t="s">
        <v>3588</v>
      </c>
      <c r="F3823" s="1" t="s">
        <v>22</v>
      </c>
      <c r="G3823" s="2" t="str">
        <f t="shared" si="177"/>
        <v>Arztpraxis Vetterli</v>
      </c>
      <c r="H3823" s="1" t="s">
        <v>3589</v>
      </c>
      <c r="I3823" s="1" t="str" cm="1">
        <f t="array" ref="I3823">IF(H3823="","",IF(COUNT(VALUE(MID(H3823,ROW($A$1:$A$100),1)))=0,H3823,TRIM(LEFT(H3823,MATCH(TRUE,ISNUMBER(VALUE(MID(H3823,ROW($A$1:$A$100),1))),0)-1))))</f>
        <v>Espenstrasse</v>
      </c>
      <c r="J3823" s="1" t="str" cm="1">
        <f t="array" ref="J3823">IF(H3823="","",IF(COUNT(VALUE(MID(H3823,ROW($A$1:$A$100),1)))=0,"",RIGHT(H3823,LEN(H3823)-MATCH(TRUE,ISNUMBER(VALUE(MID(H3823,ROW($A$1:$A$100),1))),0)+1)))</f>
        <v>30</v>
      </c>
      <c r="K3823" s="1" t="s">
        <v>22</v>
      </c>
      <c r="L3823" s="1" t="s">
        <v>883</v>
      </c>
      <c r="M3823" s="1" t="str">
        <f t="shared" si="178"/>
        <v>9220</v>
      </c>
      <c r="N3823" s="1" t="str">
        <f t="shared" si="179"/>
        <v>Bischofszell</v>
      </c>
      <c r="O3823" s="1" t="s">
        <v>24</v>
      </c>
      <c r="P3823" s="1" t="s">
        <v>3590</v>
      </c>
      <c r="Q3823" s="1" t="s">
        <v>128</v>
      </c>
      <c r="R3823" s="1" t="s">
        <v>22</v>
      </c>
      <c r="S3823" s="1" t="s">
        <v>22</v>
      </c>
      <c r="T3823" s="1" t="s">
        <v>3591</v>
      </c>
      <c r="U3823" s="1" t="s">
        <v>27</v>
      </c>
    </row>
    <row r="3824" spans="1:21" ht="15" x14ac:dyDescent="0.2">
      <c r="A3824" s="1" t="s">
        <v>73</v>
      </c>
      <c r="B3824" s="1" t="s">
        <v>64</v>
      </c>
      <c r="C3824" s="1" t="s">
        <v>2694</v>
      </c>
      <c r="D3824" s="1" t="s">
        <v>3587</v>
      </c>
      <c r="E3824" s="1" t="s">
        <v>3588</v>
      </c>
      <c r="F3824" s="1" t="s">
        <v>22</v>
      </c>
      <c r="G3824" s="2" t="str">
        <f t="shared" si="177"/>
        <v>Arztpraxis Vetterli</v>
      </c>
      <c r="H3824" s="1" t="s">
        <v>3589</v>
      </c>
      <c r="I3824" s="1" t="str" cm="1">
        <f t="array" ref="I3824">IF(H3824="","",IF(COUNT(VALUE(MID(H3824,ROW($A$1:$A$100),1)))=0,H3824,TRIM(LEFT(H3824,MATCH(TRUE,ISNUMBER(VALUE(MID(H3824,ROW($A$1:$A$100),1))),0)-1))))</f>
        <v>Espenstrasse</v>
      </c>
      <c r="J3824" s="1" t="str" cm="1">
        <f t="array" ref="J3824">IF(H3824="","",IF(COUNT(VALUE(MID(H3824,ROW($A$1:$A$100),1)))=0,"",RIGHT(H3824,LEN(H3824)-MATCH(TRUE,ISNUMBER(VALUE(MID(H3824,ROW($A$1:$A$100),1))),0)+1)))</f>
        <v>30</v>
      </c>
      <c r="K3824" s="1" t="s">
        <v>22</v>
      </c>
      <c r="L3824" s="1" t="s">
        <v>883</v>
      </c>
      <c r="M3824" s="1" t="str">
        <f t="shared" si="178"/>
        <v>9220</v>
      </c>
      <c r="N3824" s="1" t="str">
        <f t="shared" si="179"/>
        <v>Bischofszell</v>
      </c>
      <c r="O3824" s="1" t="s">
        <v>24</v>
      </c>
      <c r="P3824" s="1" t="s">
        <v>3590</v>
      </c>
      <c r="Q3824" s="1" t="s">
        <v>128</v>
      </c>
      <c r="R3824" s="1" t="s">
        <v>22</v>
      </c>
      <c r="S3824" s="1" t="s">
        <v>22</v>
      </c>
      <c r="T3824" s="1" t="s">
        <v>10206</v>
      </c>
      <c r="U3824" s="1" t="s">
        <v>27</v>
      </c>
    </row>
    <row r="3825" spans="1:21" ht="15" x14ac:dyDescent="0.2">
      <c r="A3825" s="1" t="s">
        <v>16</v>
      </c>
      <c r="B3825" s="1" t="s">
        <v>64</v>
      </c>
      <c r="C3825" s="1" t="s">
        <v>6979</v>
      </c>
      <c r="D3825" s="1" t="s">
        <v>10212</v>
      </c>
      <c r="E3825" s="1" t="s">
        <v>10213</v>
      </c>
      <c r="F3825" s="1" t="s">
        <v>22</v>
      </c>
      <c r="G3825" s="2" t="str">
        <f t="shared" si="177"/>
        <v>Praxis am Schaffhauserplatz</v>
      </c>
      <c r="H3825" s="1" t="s">
        <v>10214</v>
      </c>
      <c r="I3825" s="1" t="str" cm="1">
        <f t="array" ref="I3825">IF(H3825="","",IF(COUNT(VALUE(MID(H3825,ROW($A$1:$A$100),1)))=0,H3825,TRIM(LEFT(H3825,MATCH(TRUE,ISNUMBER(VALUE(MID(H3825,ROW($A$1:$A$100),1))),0)-1))))</f>
        <v>Schaffhauserstrasse</v>
      </c>
      <c r="J3825" s="1" t="str" cm="1">
        <f t="array" ref="J3825">IF(H3825="","",IF(COUNT(VALUE(MID(H3825,ROW($A$1:$A$100),1)))=0,"",RIGHT(H3825,LEN(H3825)-MATCH(TRUE,ISNUMBER(VALUE(MID(H3825,ROW($A$1:$A$100),1))),0)+1)))</f>
        <v>74</v>
      </c>
      <c r="K3825" s="1" t="s">
        <v>22</v>
      </c>
      <c r="L3825" s="1" t="s">
        <v>227</v>
      </c>
      <c r="M3825" s="1" t="str">
        <f t="shared" si="178"/>
        <v>8057</v>
      </c>
      <c r="N3825" s="1" t="str">
        <f t="shared" si="179"/>
        <v>Zürich</v>
      </c>
      <c r="O3825" s="1" t="s">
        <v>24</v>
      </c>
      <c r="P3825" s="1" t="s">
        <v>10215</v>
      </c>
      <c r="Q3825" s="1" t="s">
        <v>128</v>
      </c>
      <c r="R3825" s="1" t="s">
        <v>22</v>
      </c>
      <c r="S3825" s="1" t="s">
        <v>22</v>
      </c>
      <c r="T3825" s="1" t="s">
        <v>10216</v>
      </c>
      <c r="U3825" s="1" t="s">
        <v>27</v>
      </c>
    </row>
    <row r="3826" spans="1:21" ht="30" x14ac:dyDescent="0.2">
      <c r="A3826" s="1" t="s">
        <v>16</v>
      </c>
      <c r="B3826" s="1" t="s">
        <v>64</v>
      </c>
      <c r="C3826" s="1" t="s">
        <v>8422</v>
      </c>
      <c r="D3826" s="1" t="s">
        <v>14696</v>
      </c>
      <c r="E3826" s="1" t="s">
        <v>163</v>
      </c>
      <c r="F3826" s="1" t="s">
        <v>745</v>
      </c>
      <c r="G3826" s="2" t="str">
        <f t="shared" si="177"/>
        <v>Inselspital Bern
_x000D_Klinik für Frauenheilkunde</v>
      </c>
      <c r="H3826" s="1" t="s">
        <v>165</v>
      </c>
      <c r="I3826" s="1" t="str" cm="1">
        <f t="array" ref="I3826">IF(H3826="","",IF(COUNT(VALUE(MID(H3826,ROW($A$1:$A$100),1)))=0,H3826,TRIM(LEFT(H3826,MATCH(TRUE,ISNUMBER(VALUE(MID(H3826,ROW($A$1:$A$100),1))),0)-1))))</f>
        <v>Friedbühlstrasse</v>
      </c>
      <c r="J3826" s="1" t="str" cm="1">
        <f t="array" ref="J3826">IF(H3826="","",IF(COUNT(VALUE(MID(H3826,ROW($A$1:$A$100),1)))=0,"",RIGHT(H3826,LEN(H3826)-MATCH(TRUE,ISNUMBER(VALUE(MID(H3826,ROW($A$1:$A$100),1))),0)+1)))</f>
        <v>19</v>
      </c>
      <c r="K3826" s="1" t="s">
        <v>22</v>
      </c>
      <c r="L3826" s="1" t="s">
        <v>166</v>
      </c>
      <c r="M3826" s="1" t="str">
        <f t="shared" si="178"/>
        <v>3010</v>
      </c>
      <c r="N3826" s="1" t="str">
        <f t="shared" si="179"/>
        <v>Bern</v>
      </c>
      <c r="O3826" s="1" t="s">
        <v>24</v>
      </c>
      <c r="P3826" s="1" t="s">
        <v>14697</v>
      </c>
      <c r="Q3826" s="1" t="s">
        <v>21</v>
      </c>
      <c r="R3826" s="1" t="s">
        <v>22</v>
      </c>
      <c r="S3826" s="1" t="s">
        <v>22</v>
      </c>
      <c r="T3826" s="1" t="s">
        <v>14698</v>
      </c>
      <c r="U3826" s="1" t="s">
        <v>27</v>
      </c>
    </row>
    <row r="3827" spans="1:21" ht="15" x14ac:dyDescent="0.2">
      <c r="A3827" s="1" t="s">
        <v>16</v>
      </c>
      <c r="B3827" s="1" t="s">
        <v>64</v>
      </c>
      <c r="C3827" s="1" t="s">
        <v>2785</v>
      </c>
      <c r="D3827" s="1" t="s">
        <v>15983</v>
      </c>
      <c r="E3827" s="1" t="s">
        <v>15984</v>
      </c>
      <c r="F3827" s="1" t="s">
        <v>22</v>
      </c>
      <c r="G3827" s="2" t="str">
        <f t="shared" si="177"/>
        <v>Hausarzt- und Spezialarztpraxis</v>
      </c>
      <c r="H3827" s="1" t="s">
        <v>15985</v>
      </c>
      <c r="I3827" s="1" t="str" cm="1">
        <f t="array" ref="I3827">IF(H3827="","",IF(COUNT(VALUE(MID(H3827,ROW($A$1:$A$100),1)))=0,H3827,TRIM(LEFT(H3827,MATCH(TRUE,ISNUMBER(VALUE(MID(H3827,ROW($A$1:$A$100),1))),0)-1))))</f>
        <v>Birmensdorferstrasse</v>
      </c>
      <c r="J3827" s="1" t="str" cm="1">
        <f t="array" ref="J3827">IF(H3827="","",IF(COUNT(VALUE(MID(H3827,ROW($A$1:$A$100),1)))=0,"",RIGHT(H3827,LEN(H3827)-MATCH(TRUE,ISNUMBER(VALUE(MID(H3827,ROW($A$1:$A$100),1))),0)+1)))</f>
        <v>380</v>
      </c>
      <c r="K3827" s="1" t="s">
        <v>22</v>
      </c>
      <c r="L3827" s="1" t="s">
        <v>2106</v>
      </c>
      <c r="M3827" s="1" t="str">
        <f t="shared" si="178"/>
        <v>8055</v>
      </c>
      <c r="N3827" s="1" t="str">
        <f t="shared" si="179"/>
        <v>Zürich</v>
      </c>
      <c r="O3827" s="1" t="s">
        <v>24</v>
      </c>
      <c r="P3827" s="1" t="s">
        <v>15986</v>
      </c>
      <c r="Q3827" s="1" t="s">
        <v>128</v>
      </c>
      <c r="R3827" s="1" t="s">
        <v>22</v>
      </c>
      <c r="S3827" s="1" t="s">
        <v>22</v>
      </c>
      <c r="T3827" s="1" t="s">
        <v>15987</v>
      </c>
      <c r="U3827" s="1" t="s">
        <v>27</v>
      </c>
    </row>
    <row r="3828" spans="1:21" ht="15" x14ac:dyDescent="0.2">
      <c r="A3828" s="1" t="s">
        <v>73</v>
      </c>
      <c r="B3828" s="1" t="s">
        <v>64</v>
      </c>
      <c r="C3828" s="1" t="s">
        <v>475</v>
      </c>
      <c r="D3828" s="1" t="s">
        <v>6143</v>
      </c>
      <c r="E3828" s="1" t="s">
        <v>948</v>
      </c>
      <c r="F3828" s="1" t="s">
        <v>22</v>
      </c>
      <c r="G3828" s="2" t="str">
        <f t="shared" si="177"/>
        <v>Medbase Winterthur Neuwiesen</v>
      </c>
      <c r="H3828" s="1" t="s">
        <v>949</v>
      </c>
      <c r="I3828" s="1" t="str" cm="1">
        <f t="array" ref="I3828">IF(H3828="","",IF(COUNT(VALUE(MID(H3828,ROW($A$1:$A$100),1)))=0,H3828,TRIM(LEFT(H3828,MATCH(TRUE,ISNUMBER(VALUE(MID(H3828,ROW($A$1:$A$100),1))),0)-1))))</f>
        <v>Gertrudstrasse</v>
      </c>
      <c r="J3828" s="1" t="str" cm="1">
        <f t="array" ref="J3828">IF(H3828="","",IF(COUNT(VALUE(MID(H3828,ROW($A$1:$A$100),1)))=0,"",RIGHT(H3828,LEN(H3828)-MATCH(TRUE,ISNUMBER(VALUE(MID(H3828,ROW($A$1:$A$100),1))),0)+1)))</f>
        <v>1</v>
      </c>
      <c r="K3828" s="1" t="s">
        <v>22</v>
      </c>
      <c r="L3828" s="1" t="s">
        <v>291</v>
      </c>
      <c r="M3828" s="1" t="str">
        <f t="shared" si="178"/>
        <v>8400</v>
      </c>
      <c r="N3828" s="1" t="str">
        <f t="shared" si="179"/>
        <v>Winterthur</v>
      </c>
      <c r="O3828" s="1" t="s">
        <v>24</v>
      </c>
      <c r="P3828" s="1" t="s">
        <v>6144</v>
      </c>
      <c r="Q3828" s="1" t="s">
        <v>128</v>
      </c>
      <c r="R3828" s="1" t="s">
        <v>80</v>
      </c>
      <c r="S3828" s="1" t="s">
        <v>22</v>
      </c>
      <c r="T3828" s="1" t="s">
        <v>6145</v>
      </c>
      <c r="U3828" s="1" t="s">
        <v>27</v>
      </c>
    </row>
    <row r="3829" spans="1:21" ht="15" x14ac:dyDescent="0.2">
      <c r="A3829" s="1" t="s">
        <v>16</v>
      </c>
      <c r="B3829" s="1" t="s">
        <v>900</v>
      </c>
      <c r="C3829" s="1" t="s">
        <v>14387</v>
      </c>
      <c r="D3829" s="1" t="s">
        <v>14388</v>
      </c>
      <c r="E3829" s="1" t="s">
        <v>9033</v>
      </c>
      <c r="F3829" s="1" t="s">
        <v>22</v>
      </c>
      <c r="G3829" s="2" t="str">
        <f t="shared" si="177"/>
        <v>Praxis Buchsbaum AG</v>
      </c>
      <c r="H3829" s="1" t="s">
        <v>9034</v>
      </c>
      <c r="I3829" s="1" t="str" cm="1">
        <f t="array" ref="I3829">IF(H3829="","",IF(COUNT(VALUE(MID(H3829,ROW($A$1:$A$100),1)))=0,H3829,TRIM(LEFT(H3829,MATCH(TRUE,ISNUMBER(VALUE(MID(H3829,ROW($A$1:$A$100),1))),0)-1))))</f>
        <v>Schwertstrasse</v>
      </c>
      <c r="J3829" s="1" t="str" cm="1">
        <f t="array" ref="J3829">IF(H3829="","",IF(COUNT(VALUE(MID(H3829,ROW($A$1:$A$100),1)))=0,"",RIGHT(H3829,LEN(H3829)-MATCH(TRUE,ISNUMBER(VALUE(MID(H3829,ROW($A$1:$A$100),1))),0)+1)))</f>
        <v>9</v>
      </c>
      <c r="K3829" s="1" t="s">
        <v>22</v>
      </c>
      <c r="L3829" s="1" t="s">
        <v>180</v>
      </c>
      <c r="M3829" s="1" t="str">
        <f t="shared" si="178"/>
        <v>8200</v>
      </c>
      <c r="N3829" s="1" t="str">
        <f t="shared" si="179"/>
        <v>Schaffhausen</v>
      </c>
      <c r="O3829" s="1" t="s">
        <v>24</v>
      </c>
      <c r="P3829" s="1" t="s">
        <v>14389</v>
      </c>
      <c r="Q3829" s="1" t="s">
        <v>128</v>
      </c>
      <c r="R3829" s="1" t="s">
        <v>22</v>
      </c>
      <c r="S3829" s="1" t="s">
        <v>22</v>
      </c>
      <c r="T3829" s="1" t="s">
        <v>14390</v>
      </c>
      <c r="U3829" s="1" t="s">
        <v>27</v>
      </c>
    </row>
    <row r="3830" spans="1:21" ht="30" x14ac:dyDescent="0.2">
      <c r="A3830" s="1" t="s">
        <v>73</v>
      </c>
      <c r="B3830" s="1" t="s">
        <v>64</v>
      </c>
      <c r="C3830" s="1" t="s">
        <v>14229</v>
      </c>
      <c r="D3830" s="1" t="s">
        <v>14230</v>
      </c>
      <c r="E3830" s="1" t="s">
        <v>750</v>
      </c>
      <c r="F3830" s="1" t="s">
        <v>156</v>
      </c>
      <c r="G3830" s="2" t="str">
        <f t="shared" si="177"/>
        <v>Universitätsspital Basel
_x000D_Frauenklinik</v>
      </c>
      <c r="H3830" s="1" t="s">
        <v>752</v>
      </c>
      <c r="I3830" s="1" t="str" cm="1">
        <f t="array" ref="I3830">IF(H3830="","",IF(COUNT(VALUE(MID(H3830,ROW($A$1:$A$100),1)))=0,H3830,TRIM(LEFT(H3830,MATCH(TRUE,ISNUMBER(VALUE(MID(H3830,ROW($A$1:$A$100),1))),0)-1))))</f>
        <v>Spitalstrasse</v>
      </c>
      <c r="J3830" s="1" t="str" cm="1">
        <f t="array" ref="J3830">IF(H3830="","",IF(COUNT(VALUE(MID(H3830,ROW($A$1:$A$100),1)))=0,"",RIGHT(H3830,LEN(H3830)-MATCH(TRUE,ISNUMBER(VALUE(MID(H3830,ROW($A$1:$A$100),1))),0)+1)))</f>
        <v>21</v>
      </c>
      <c r="K3830" s="1" t="s">
        <v>22</v>
      </c>
      <c r="L3830" s="1" t="s">
        <v>753</v>
      </c>
      <c r="M3830" s="1" t="str">
        <f t="shared" si="178"/>
        <v>4031</v>
      </c>
      <c r="N3830" s="1" t="str">
        <f t="shared" si="179"/>
        <v>Basel</v>
      </c>
      <c r="O3830" s="1" t="s">
        <v>24</v>
      </c>
      <c r="P3830" s="1" t="s">
        <v>14231</v>
      </c>
      <c r="Q3830" s="1" t="s">
        <v>21</v>
      </c>
      <c r="R3830" s="1" t="s">
        <v>22</v>
      </c>
      <c r="S3830" s="1" t="s">
        <v>22</v>
      </c>
      <c r="T3830" s="1" t="s">
        <v>14232</v>
      </c>
      <c r="U3830" s="1" t="s">
        <v>27</v>
      </c>
    </row>
    <row r="3831" spans="1:21" ht="15" x14ac:dyDescent="0.2">
      <c r="A3831" s="1" t="s">
        <v>16</v>
      </c>
      <c r="B3831" s="1" t="s">
        <v>64</v>
      </c>
      <c r="C3831" s="1" t="s">
        <v>2405</v>
      </c>
      <c r="D3831" s="1" t="s">
        <v>5732</v>
      </c>
      <c r="E3831" s="1" t="s">
        <v>5733</v>
      </c>
      <c r="F3831" s="1" t="s">
        <v>22</v>
      </c>
      <c r="G3831" s="2" t="str">
        <f t="shared" si="177"/>
        <v>Dr. Grossenbacher &amp; Dr. Viktorin</v>
      </c>
      <c r="H3831" s="1" t="s">
        <v>2721</v>
      </c>
      <c r="I3831" s="1" t="str" cm="1">
        <f t="array" ref="I3831">IF(H3831="","",IF(COUNT(VALUE(MID(H3831,ROW($A$1:$A$100),1)))=0,H3831,TRIM(LEFT(H3831,MATCH(TRUE,ISNUMBER(VALUE(MID(H3831,ROW($A$1:$A$100),1))),0)-1))))</f>
        <v>Poststrasse</v>
      </c>
      <c r="J3831" s="1" t="str" cm="1">
        <f t="array" ref="J3831">IF(H3831="","",IF(COUNT(VALUE(MID(H3831,ROW($A$1:$A$100),1)))=0,"",RIGHT(H3831,LEN(H3831)-MATCH(TRUE,ISNUMBER(VALUE(MID(H3831,ROW($A$1:$A$100),1))),0)+1)))</f>
        <v>3</v>
      </c>
      <c r="K3831" s="1" t="s">
        <v>22</v>
      </c>
      <c r="L3831" s="1" t="s">
        <v>1455</v>
      </c>
      <c r="M3831" s="1" t="str">
        <f t="shared" si="178"/>
        <v>8910</v>
      </c>
      <c r="N3831" s="1" t="str">
        <f t="shared" si="179"/>
        <v>Affoltern am Albis</v>
      </c>
      <c r="O3831" s="1" t="s">
        <v>24</v>
      </c>
      <c r="P3831" s="1" t="s">
        <v>5734</v>
      </c>
      <c r="Q3831" s="1" t="s">
        <v>21</v>
      </c>
      <c r="R3831" s="1" t="s">
        <v>22</v>
      </c>
      <c r="S3831" s="1" t="s">
        <v>22</v>
      </c>
      <c r="T3831" s="1" t="s">
        <v>5735</v>
      </c>
      <c r="U3831" s="1" t="s">
        <v>27</v>
      </c>
    </row>
    <row r="3832" spans="1:21" ht="30" x14ac:dyDescent="0.2">
      <c r="A3832" s="1" t="s">
        <v>16</v>
      </c>
      <c r="B3832" s="1" t="s">
        <v>64</v>
      </c>
      <c r="C3832" s="1" t="s">
        <v>10361</v>
      </c>
      <c r="D3832" s="1" t="s">
        <v>10362</v>
      </c>
      <c r="E3832" s="1" t="s">
        <v>10363</v>
      </c>
      <c r="F3832" s="1" t="s">
        <v>10364</v>
      </c>
      <c r="G3832" s="2" t="str">
        <f t="shared" si="177"/>
        <v>Klinik Lengg AG
_x000D_Arztpraxis Riedholz</v>
      </c>
      <c r="H3832" s="1" t="s">
        <v>10365</v>
      </c>
      <c r="I3832" s="1" t="str" cm="1">
        <f t="array" ref="I3832">IF(H3832="","",IF(COUNT(VALUE(MID(H3832,ROW($A$1:$A$100),1)))=0,H3832,TRIM(LEFT(H3832,MATCH(TRUE,ISNUMBER(VALUE(MID(H3832,ROW($A$1:$A$100),1))),0)-1))))</f>
        <v>Bleulerstrasse</v>
      </c>
      <c r="J3832" s="1" t="str" cm="1">
        <f t="array" ref="J3832">IF(H3832="","",IF(COUNT(VALUE(MID(H3832,ROW($A$1:$A$100),1)))=0,"",RIGHT(H3832,LEN(H3832)-MATCH(TRUE,ISNUMBER(VALUE(MID(H3832,ROW($A$1:$A$100),1))),0)+1)))</f>
        <v>80a</v>
      </c>
      <c r="K3832" s="1" t="s">
        <v>22</v>
      </c>
      <c r="L3832" s="1" t="s">
        <v>327</v>
      </c>
      <c r="M3832" s="1" t="str">
        <f t="shared" si="178"/>
        <v>8008</v>
      </c>
      <c r="N3832" s="1" t="str">
        <f t="shared" si="179"/>
        <v>Zürich</v>
      </c>
      <c r="O3832" s="1" t="s">
        <v>24</v>
      </c>
      <c r="P3832" s="1" t="s">
        <v>10366</v>
      </c>
      <c r="Q3832" s="1" t="s">
        <v>128</v>
      </c>
      <c r="R3832" s="1" t="s">
        <v>22</v>
      </c>
      <c r="S3832" s="1" t="s">
        <v>22</v>
      </c>
      <c r="T3832" s="1" t="s">
        <v>10367</v>
      </c>
      <c r="U3832" s="1" t="s">
        <v>27</v>
      </c>
    </row>
    <row r="3833" spans="1:21" ht="15" x14ac:dyDescent="0.2">
      <c r="A3833" s="1" t="s">
        <v>16</v>
      </c>
      <c r="B3833" s="1" t="s">
        <v>64</v>
      </c>
      <c r="C3833" s="1" t="s">
        <v>10368</v>
      </c>
      <c r="D3833" s="1" t="s">
        <v>10369</v>
      </c>
      <c r="E3833" s="1" t="s">
        <v>10370</v>
      </c>
      <c r="F3833" s="1" t="s">
        <v>22</v>
      </c>
      <c r="G3833" s="2" t="str">
        <f t="shared" si="177"/>
        <v>Praxis Dr. Vilan / Dr. Witzig</v>
      </c>
      <c r="H3833" s="1" t="s">
        <v>10371</v>
      </c>
      <c r="I3833" s="1" t="str" cm="1">
        <f t="array" ref="I3833">IF(H3833="","",IF(COUNT(VALUE(MID(H3833,ROW($A$1:$A$100),1)))=0,H3833,TRIM(LEFT(H3833,MATCH(TRUE,ISNUMBER(VALUE(MID(H3833,ROW($A$1:$A$100),1))),0)-1))))</f>
        <v>Schiffliweg</v>
      </c>
      <c r="J3833" s="1" t="str" cm="1">
        <f t="array" ref="J3833">IF(H3833="","",IF(COUNT(VALUE(MID(H3833,ROW($A$1:$A$100),1)))=0,"",RIGHT(H3833,LEN(H3833)-MATCH(TRUE,ISNUMBER(VALUE(MID(H3833,ROW($A$1:$A$100),1))),0)+1)))</f>
        <v>7</v>
      </c>
      <c r="K3833" s="1" t="s">
        <v>22</v>
      </c>
      <c r="L3833" s="1" t="s">
        <v>3090</v>
      </c>
      <c r="M3833" s="1" t="str">
        <f t="shared" si="178"/>
        <v>8700</v>
      </c>
      <c r="N3833" s="1" t="str">
        <f t="shared" si="179"/>
        <v>Küsnacht ZH</v>
      </c>
      <c r="O3833" s="1" t="s">
        <v>24</v>
      </c>
      <c r="P3833" s="1" t="s">
        <v>10372</v>
      </c>
      <c r="Q3833" s="1" t="s">
        <v>128</v>
      </c>
      <c r="R3833" s="1" t="s">
        <v>22</v>
      </c>
      <c r="S3833" s="1" t="s">
        <v>22</v>
      </c>
      <c r="T3833" s="1" t="s">
        <v>10373</v>
      </c>
      <c r="U3833" s="1" t="s">
        <v>27</v>
      </c>
    </row>
    <row r="3834" spans="1:21" ht="15" x14ac:dyDescent="0.2">
      <c r="A3834" s="1" t="s">
        <v>73</v>
      </c>
      <c r="B3834" s="1" t="s">
        <v>64</v>
      </c>
      <c r="C3834" s="1" t="s">
        <v>9864</v>
      </c>
      <c r="D3834" s="1" t="s">
        <v>10353</v>
      </c>
      <c r="E3834" s="1" t="s">
        <v>10354</v>
      </c>
      <c r="F3834" s="1" t="s">
        <v>22</v>
      </c>
      <c r="G3834" s="2" t="str">
        <f t="shared" si="177"/>
        <v>Praxis Dr. Villars Pierre</v>
      </c>
      <c r="H3834" s="1" t="s">
        <v>10355</v>
      </c>
      <c r="I3834" s="1" t="str" cm="1">
        <f t="array" ref="I3834">IF(H3834="","",IF(COUNT(VALUE(MID(H3834,ROW($A$1:$A$100),1)))=0,H3834,TRIM(LEFT(H3834,MATCH(TRUE,ISNUMBER(VALUE(MID(H3834,ROW($A$1:$A$100),1))),0)-1))))</f>
        <v>Dufourstrasse</v>
      </c>
      <c r="J3834" s="1" t="str" cm="1">
        <f t="array" ref="J3834">IF(H3834="","",IF(COUNT(VALUE(MID(H3834,ROW($A$1:$A$100),1)))=0,"",RIGHT(H3834,LEN(H3834)-MATCH(TRUE,ISNUMBER(VALUE(MID(H3834,ROW($A$1:$A$100),1))),0)+1)))</f>
        <v>143</v>
      </c>
      <c r="K3834" s="1" t="s">
        <v>22</v>
      </c>
      <c r="L3834" s="1" t="s">
        <v>327</v>
      </c>
      <c r="M3834" s="1" t="str">
        <f t="shared" si="178"/>
        <v>8008</v>
      </c>
      <c r="N3834" s="1" t="str">
        <f t="shared" si="179"/>
        <v>Zürich</v>
      </c>
      <c r="O3834" s="1" t="s">
        <v>24</v>
      </c>
      <c r="P3834" s="1" t="s">
        <v>10356</v>
      </c>
      <c r="Q3834" s="1" t="s">
        <v>21</v>
      </c>
      <c r="R3834" s="1" t="s">
        <v>22</v>
      </c>
      <c r="S3834" s="1" t="s">
        <v>22</v>
      </c>
      <c r="T3834" s="1" t="s">
        <v>10357</v>
      </c>
      <c r="U3834" s="1" t="s">
        <v>27</v>
      </c>
    </row>
    <row r="3835" spans="1:21" ht="15" x14ac:dyDescent="0.2">
      <c r="A3835" s="1" t="s">
        <v>16</v>
      </c>
      <c r="B3835" s="1" t="s">
        <v>64</v>
      </c>
      <c r="C3835" s="1" t="s">
        <v>3714</v>
      </c>
      <c r="D3835" s="1" t="s">
        <v>3715</v>
      </c>
      <c r="E3835" s="1" t="s">
        <v>3716</v>
      </c>
      <c r="F3835" s="1" t="s">
        <v>22</v>
      </c>
      <c r="G3835" s="2" t="str">
        <f t="shared" si="177"/>
        <v>SIHLMED GmbH</v>
      </c>
      <c r="H3835" s="1" t="s">
        <v>3717</v>
      </c>
      <c r="I3835" s="1" t="str" cm="1">
        <f t="array" ref="I3835">IF(H3835="","",IF(COUNT(VALUE(MID(H3835,ROW($A$1:$A$100),1)))=0,H3835,TRIM(LEFT(H3835,MATCH(TRUE,ISNUMBER(VALUE(MID(H3835,ROW($A$1:$A$100),1))),0)-1))))</f>
        <v>Badenerstrasse</v>
      </c>
      <c r="J3835" s="1" t="str" cm="1">
        <f t="array" ref="J3835">IF(H3835="","",IF(COUNT(VALUE(MID(H3835,ROW($A$1:$A$100),1)))=0,"",RIGHT(H3835,LEN(H3835)-MATCH(TRUE,ISNUMBER(VALUE(MID(H3835,ROW($A$1:$A$100),1))),0)+1)))</f>
        <v>333</v>
      </c>
      <c r="K3835" s="1" t="s">
        <v>22</v>
      </c>
      <c r="L3835" s="1" t="s">
        <v>1557</v>
      </c>
      <c r="M3835" s="1" t="str">
        <f t="shared" si="178"/>
        <v>8003</v>
      </c>
      <c r="N3835" s="1" t="str">
        <f t="shared" si="179"/>
        <v>Zürich</v>
      </c>
      <c r="O3835" s="1" t="s">
        <v>24</v>
      </c>
      <c r="P3835" s="1" t="s">
        <v>3718</v>
      </c>
      <c r="Q3835" s="1" t="s">
        <v>80</v>
      </c>
      <c r="R3835" s="1" t="s">
        <v>22</v>
      </c>
      <c r="S3835" s="1" t="s">
        <v>22</v>
      </c>
      <c r="T3835" s="1" t="s">
        <v>3719</v>
      </c>
      <c r="U3835" s="1" t="s">
        <v>27</v>
      </c>
    </row>
    <row r="3836" spans="1:21" ht="15" x14ac:dyDescent="0.2">
      <c r="A3836" s="1" t="s">
        <v>73</v>
      </c>
      <c r="B3836" s="1" t="s">
        <v>17</v>
      </c>
      <c r="C3836" s="1" t="s">
        <v>2393</v>
      </c>
      <c r="D3836" s="1" t="s">
        <v>7500</v>
      </c>
      <c r="E3836" s="1" t="s">
        <v>10374</v>
      </c>
      <c r="F3836" s="1" t="s">
        <v>22</v>
      </c>
      <c r="G3836" s="2" t="str">
        <f t="shared" si="177"/>
        <v>Praxisgemeinschaft Grüningen</v>
      </c>
      <c r="H3836" s="1" t="s">
        <v>10375</v>
      </c>
      <c r="I3836" s="1" t="str" cm="1">
        <f t="array" ref="I3836">IF(H3836="","",IF(COUNT(VALUE(MID(H3836,ROW($A$1:$A$100),1)))=0,H3836,TRIM(LEFT(H3836,MATCH(TRUE,ISNUMBER(VALUE(MID(H3836,ROW($A$1:$A$100),1))),0)-1))))</f>
        <v>Auf der Büechlen</v>
      </c>
      <c r="J3836" s="1" t="str" cm="1">
        <f t="array" ref="J3836">IF(H3836="","",IF(COUNT(VALUE(MID(H3836,ROW($A$1:$A$100),1)))=0,"",RIGHT(H3836,LEN(H3836)-MATCH(TRUE,ISNUMBER(VALUE(MID(H3836,ROW($A$1:$A$100),1))),0)+1)))</f>
        <v>33</v>
      </c>
      <c r="K3836" s="1" t="s">
        <v>22</v>
      </c>
      <c r="L3836" s="1" t="s">
        <v>4606</v>
      </c>
      <c r="M3836" s="1" t="str">
        <f t="shared" si="178"/>
        <v>8627</v>
      </c>
      <c r="N3836" s="1" t="str">
        <f t="shared" si="179"/>
        <v>Grüningen</v>
      </c>
      <c r="O3836" s="1" t="s">
        <v>24</v>
      </c>
      <c r="P3836" s="1" t="s">
        <v>10376</v>
      </c>
      <c r="Q3836" s="1" t="s">
        <v>128</v>
      </c>
      <c r="R3836" s="1" t="s">
        <v>22</v>
      </c>
      <c r="S3836" s="1" t="s">
        <v>22</v>
      </c>
      <c r="T3836" s="1" t="s">
        <v>10377</v>
      </c>
      <c r="U3836" s="1" t="s">
        <v>27</v>
      </c>
    </row>
    <row r="3837" spans="1:21" ht="30" x14ac:dyDescent="0.2">
      <c r="A3837" s="1" t="s">
        <v>16</v>
      </c>
      <c r="B3837" s="1" t="s">
        <v>64</v>
      </c>
      <c r="C3837" s="1" t="s">
        <v>10378</v>
      </c>
      <c r="D3837" s="1" t="s">
        <v>7500</v>
      </c>
      <c r="E3837" s="1" t="s">
        <v>163</v>
      </c>
      <c r="F3837" s="1" t="s">
        <v>745</v>
      </c>
      <c r="G3837" s="2" t="str">
        <f t="shared" si="177"/>
        <v>Inselspital Bern
_x000D_Klinik für Frauenheilkunde</v>
      </c>
      <c r="H3837" s="1" t="s">
        <v>165</v>
      </c>
      <c r="I3837" s="1" t="str" cm="1">
        <f t="array" ref="I3837">IF(H3837="","",IF(COUNT(VALUE(MID(H3837,ROW($A$1:$A$100),1)))=0,H3837,TRIM(LEFT(H3837,MATCH(TRUE,ISNUMBER(VALUE(MID(H3837,ROW($A$1:$A$100),1))),0)-1))))</f>
        <v>Friedbühlstrasse</v>
      </c>
      <c r="J3837" s="1" t="str" cm="1">
        <f t="array" ref="J3837">IF(H3837="","",IF(COUNT(VALUE(MID(H3837,ROW($A$1:$A$100),1)))=0,"",RIGHT(H3837,LEN(H3837)-MATCH(TRUE,ISNUMBER(VALUE(MID(H3837,ROW($A$1:$A$100),1))),0)+1)))</f>
        <v>19</v>
      </c>
      <c r="K3837" s="1" t="s">
        <v>22</v>
      </c>
      <c r="L3837" s="1" t="s">
        <v>166</v>
      </c>
      <c r="M3837" s="1" t="str">
        <f t="shared" si="178"/>
        <v>3010</v>
      </c>
      <c r="N3837" s="1" t="str">
        <f t="shared" si="179"/>
        <v>Bern</v>
      </c>
      <c r="O3837" s="1" t="s">
        <v>24</v>
      </c>
      <c r="P3837" s="1" t="s">
        <v>10379</v>
      </c>
      <c r="Q3837" s="1" t="s">
        <v>21</v>
      </c>
      <c r="R3837" s="1" t="s">
        <v>22</v>
      </c>
      <c r="S3837" s="1" t="s">
        <v>22</v>
      </c>
      <c r="T3837" s="1" t="s">
        <v>10380</v>
      </c>
      <c r="U3837" s="1" t="s">
        <v>27</v>
      </c>
    </row>
    <row r="3838" spans="1:21" ht="15" x14ac:dyDescent="0.2">
      <c r="A3838" s="1" t="s">
        <v>73</v>
      </c>
      <c r="B3838" s="1" t="s">
        <v>64</v>
      </c>
      <c r="C3838" s="1" t="s">
        <v>7499</v>
      </c>
      <c r="D3838" s="1" t="s">
        <v>7500</v>
      </c>
      <c r="E3838" s="1" t="s">
        <v>1603</v>
      </c>
      <c r="F3838" s="1" t="s">
        <v>22</v>
      </c>
      <c r="G3838" s="2" t="str">
        <f t="shared" si="177"/>
        <v>Medvita Praxis GmbH</v>
      </c>
      <c r="H3838" s="1" t="s">
        <v>1604</v>
      </c>
      <c r="I3838" s="1" t="str" cm="1">
        <f t="array" ref="I3838">IF(H3838="","",IF(COUNT(VALUE(MID(H3838,ROW($A$1:$A$100),1)))=0,H3838,TRIM(LEFT(H3838,MATCH(TRUE,ISNUMBER(VALUE(MID(H3838,ROW($A$1:$A$100),1))),0)-1))))</f>
        <v>Ottenbacherstrasse</v>
      </c>
      <c r="J3838" s="1" t="str" cm="1">
        <f t="array" ref="J3838">IF(H3838="","",IF(COUNT(VALUE(MID(H3838,ROW($A$1:$A$100),1)))=0,"",RIGHT(H3838,LEN(H3838)-MATCH(TRUE,ISNUMBER(VALUE(MID(H3838,ROW($A$1:$A$100),1))),0)+1)))</f>
        <v>6</v>
      </c>
      <c r="K3838" s="1" t="s">
        <v>22</v>
      </c>
      <c r="L3838" s="1" t="s">
        <v>1475</v>
      </c>
      <c r="M3838" s="1" t="str">
        <f t="shared" si="178"/>
        <v>8912</v>
      </c>
      <c r="N3838" s="1" t="str">
        <f t="shared" si="179"/>
        <v>Obfelden</v>
      </c>
      <c r="O3838" s="1" t="s">
        <v>24</v>
      </c>
      <c r="P3838" s="1" t="s">
        <v>7501</v>
      </c>
      <c r="Q3838" s="1" t="s">
        <v>128</v>
      </c>
      <c r="R3838" s="1" t="s">
        <v>22</v>
      </c>
      <c r="S3838" s="1" t="s">
        <v>22</v>
      </c>
      <c r="T3838" s="1" t="s">
        <v>7502</v>
      </c>
      <c r="U3838" s="1" t="s">
        <v>27</v>
      </c>
    </row>
    <row r="3839" spans="1:21" ht="15" x14ac:dyDescent="0.2">
      <c r="A3839" s="1" t="s">
        <v>16</v>
      </c>
      <c r="B3839" s="1" t="s">
        <v>64</v>
      </c>
      <c r="C3839" s="1" t="s">
        <v>1645</v>
      </c>
      <c r="D3839" s="1" t="s">
        <v>1646</v>
      </c>
      <c r="E3839" s="1" t="s">
        <v>1647</v>
      </c>
      <c r="F3839" s="1" t="s">
        <v>22</v>
      </c>
      <c r="G3839" s="2" t="str">
        <f t="shared" si="177"/>
        <v>CentralGyn AG</v>
      </c>
      <c r="H3839" s="1" t="s">
        <v>1648</v>
      </c>
      <c r="I3839" s="1" t="str" cm="1">
        <f t="array" ref="I3839">IF(H3839="","",IF(COUNT(VALUE(MID(H3839,ROW($A$1:$A$100),1)))=0,H3839,TRIM(LEFT(H3839,MATCH(TRUE,ISNUMBER(VALUE(MID(H3839,ROW($A$1:$A$100),1))),0)-1))))</f>
        <v>Stampfenbachstrasse</v>
      </c>
      <c r="J3839" s="1" t="str" cm="1">
        <f t="array" ref="J3839">IF(H3839="","",IF(COUNT(VALUE(MID(H3839,ROW($A$1:$A$100),1)))=0,"",RIGHT(H3839,LEN(H3839)-MATCH(TRUE,ISNUMBER(VALUE(MID(H3839,ROW($A$1:$A$100),1))),0)+1)))</f>
        <v>7</v>
      </c>
      <c r="K3839" s="1" t="s">
        <v>22</v>
      </c>
      <c r="L3839" s="1" t="s">
        <v>415</v>
      </c>
      <c r="M3839" s="1" t="str">
        <f t="shared" si="178"/>
        <v>8001</v>
      </c>
      <c r="N3839" s="1" t="str">
        <f t="shared" si="179"/>
        <v>Zürich</v>
      </c>
      <c r="O3839" s="1" t="s">
        <v>24</v>
      </c>
      <c r="P3839" s="1" t="s">
        <v>1649</v>
      </c>
      <c r="Q3839" s="1" t="s">
        <v>21</v>
      </c>
      <c r="R3839" s="1" t="s">
        <v>22</v>
      </c>
      <c r="S3839" s="1" t="s">
        <v>22</v>
      </c>
      <c r="T3839" s="1" t="s">
        <v>1650</v>
      </c>
      <c r="U3839" s="1" t="s">
        <v>27</v>
      </c>
    </row>
    <row r="3840" spans="1:21" ht="15" x14ac:dyDescent="0.2">
      <c r="A3840" s="1" t="s">
        <v>73</v>
      </c>
      <c r="B3840" s="1" t="s">
        <v>64</v>
      </c>
      <c r="C3840" s="1" t="s">
        <v>10505</v>
      </c>
      <c r="D3840" s="1" t="s">
        <v>10506</v>
      </c>
      <c r="E3840" s="1" t="s">
        <v>10507</v>
      </c>
      <c r="F3840" s="1" t="s">
        <v>22</v>
      </c>
      <c r="G3840" s="2" t="str">
        <f t="shared" si="177"/>
        <v>Gerbi Praxis Uerikon</v>
      </c>
      <c r="H3840" s="1" t="s">
        <v>10508</v>
      </c>
      <c r="I3840" s="1" t="str" cm="1">
        <f t="array" ref="I3840">IF(H3840="","",IF(COUNT(VALUE(MID(H3840,ROW($A$1:$A$100),1)))=0,H3840,TRIM(LEFT(H3840,MATCH(TRUE,ISNUMBER(VALUE(MID(H3840,ROW($A$1:$A$100),1))),0)-1))))</f>
        <v>Gerbi</v>
      </c>
      <c r="J3840" s="1" t="str" cm="1">
        <f t="array" ref="J3840">IF(H3840="","",IF(COUNT(VALUE(MID(H3840,ROW($A$1:$A$100),1)))=0,"",RIGHT(H3840,LEN(H3840)-MATCH(TRUE,ISNUMBER(VALUE(MID(H3840,ROW($A$1:$A$100),1))),0)+1)))</f>
        <v>10</v>
      </c>
      <c r="K3840" s="1" t="s">
        <v>22</v>
      </c>
      <c r="L3840" s="1" t="s">
        <v>9931</v>
      </c>
      <c r="M3840" s="1" t="str">
        <f t="shared" si="178"/>
        <v>8713</v>
      </c>
      <c r="N3840" s="1" t="str">
        <f t="shared" si="179"/>
        <v>Uerikon</v>
      </c>
      <c r="O3840" s="1" t="s">
        <v>24</v>
      </c>
      <c r="P3840" s="1" t="s">
        <v>10509</v>
      </c>
      <c r="Q3840" s="1" t="s">
        <v>128</v>
      </c>
      <c r="R3840" s="1" t="s">
        <v>22</v>
      </c>
      <c r="S3840" s="1" t="s">
        <v>22</v>
      </c>
      <c r="T3840" s="1" t="s">
        <v>10510</v>
      </c>
      <c r="U3840" s="1" t="s">
        <v>27</v>
      </c>
    </row>
    <row r="3841" spans="1:21" ht="15" x14ac:dyDescent="0.2">
      <c r="A3841" s="1" t="s">
        <v>16</v>
      </c>
      <c r="B3841" s="1" t="s">
        <v>64</v>
      </c>
      <c r="C3841" s="1" t="s">
        <v>10401</v>
      </c>
      <c r="D3841" s="1" t="s">
        <v>10402</v>
      </c>
      <c r="E3841" s="1" t="s">
        <v>7662</v>
      </c>
      <c r="F3841" s="1" t="s">
        <v>22</v>
      </c>
      <c r="G3841" s="2" t="str">
        <f t="shared" si="177"/>
        <v>Frauenpraxis Maternité AG</v>
      </c>
      <c r="H3841" s="1" t="s">
        <v>7663</v>
      </c>
      <c r="I3841" s="1" t="str" cm="1">
        <f t="array" ref="I3841">IF(H3841="","",IF(COUNT(VALUE(MID(H3841,ROW($A$1:$A$100),1)))=0,H3841,TRIM(LEFT(H3841,MATCH(TRUE,ISNUMBER(VALUE(MID(H3841,ROW($A$1:$A$100),1))),0)-1))))</f>
        <v>Bruggstrasse</v>
      </c>
      <c r="J3841" s="1" t="str" cm="1">
        <f t="array" ref="J3841">IF(H3841="","",IF(COUNT(VALUE(MID(H3841,ROW($A$1:$A$100),1)))=0,"",RIGHT(H3841,LEN(H3841)-MATCH(TRUE,ISNUMBER(VALUE(MID(H3841,ROW($A$1:$A$100),1))),0)+1)))</f>
        <v>12b</v>
      </c>
      <c r="K3841" s="1" t="s">
        <v>22</v>
      </c>
      <c r="L3841" s="1" t="s">
        <v>3485</v>
      </c>
      <c r="M3841" s="1" t="str">
        <f t="shared" si="178"/>
        <v>4153</v>
      </c>
      <c r="N3841" s="1" t="str">
        <f t="shared" si="179"/>
        <v>Reinach BL</v>
      </c>
      <c r="O3841" s="1" t="s">
        <v>24</v>
      </c>
      <c r="P3841" s="1" t="s">
        <v>10403</v>
      </c>
      <c r="Q3841" s="1" t="s">
        <v>21</v>
      </c>
      <c r="R3841" s="1" t="s">
        <v>22</v>
      </c>
      <c r="S3841" s="1" t="s">
        <v>22</v>
      </c>
      <c r="T3841" s="1" t="s">
        <v>10404</v>
      </c>
      <c r="U3841" s="1" t="s">
        <v>27</v>
      </c>
    </row>
    <row r="3842" spans="1:21" ht="30" x14ac:dyDescent="0.2">
      <c r="A3842" s="1" t="s">
        <v>73</v>
      </c>
      <c r="B3842" s="1" t="s">
        <v>64</v>
      </c>
      <c r="C3842" s="1" t="s">
        <v>10426</v>
      </c>
      <c r="D3842" s="1" t="s">
        <v>10427</v>
      </c>
      <c r="E3842" s="1" t="s">
        <v>1445</v>
      </c>
      <c r="F3842" s="1" t="s">
        <v>1446</v>
      </c>
      <c r="G3842" s="2" t="str">
        <f t="shared" ref="G3842:G3905" si="180">IF(F3842="",E3842,E3842 &amp; CHAR(10) &amp; CHAR(13) &amp; F3842)</f>
        <v>Spital Zollikerberg
_x000D_Gynäkologie - Frauenklinik</v>
      </c>
      <c r="H3842" s="1" t="s">
        <v>1447</v>
      </c>
      <c r="I3842" s="1" t="str" cm="1">
        <f t="array" ref="I3842">IF(H3842="","",IF(COUNT(VALUE(MID(H3842,ROW($A$1:$A$100),1)))=0,H3842,TRIM(LEFT(H3842,MATCH(TRUE,ISNUMBER(VALUE(MID(H3842,ROW($A$1:$A$100),1))),0)-1))))</f>
        <v>Trichtenhauser Strasse</v>
      </c>
      <c r="J3842" s="1" t="str" cm="1">
        <f t="array" ref="J3842">IF(H3842="","",IF(COUNT(VALUE(MID(H3842,ROW($A$1:$A$100),1)))=0,"",RIGHT(H3842,LEN(H3842)-MATCH(TRUE,ISNUMBER(VALUE(MID(H3842,ROW($A$1:$A$100),1))),0)+1)))</f>
        <v>20</v>
      </c>
      <c r="K3842" s="1" t="s">
        <v>22</v>
      </c>
      <c r="L3842" s="1" t="s">
        <v>1448</v>
      </c>
      <c r="M3842" s="1" t="str">
        <f t="shared" ref="M3842:M3905" si="181">LEFT(L3842,4)</f>
        <v>8125</v>
      </c>
      <c r="N3842" s="1" t="str">
        <f t="shared" ref="N3842:N3905" si="182">RIGHT(L3842,LEN(L3842)-5)</f>
        <v>Zollikerberg</v>
      </c>
      <c r="O3842" s="1" t="s">
        <v>24</v>
      </c>
      <c r="P3842" s="1" t="s">
        <v>10428</v>
      </c>
      <c r="Q3842" s="1" t="s">
        <v>21</v>
      </c>
      <c r="R3842" s="1" t="s">
        <v>22</v>
      </c>
      <c r="S3842" s="1" t="s">
        <v>22</v>
      </c>
      <c r="T3842" s="1" t="s">
        <v>10429</v>
      </c>
      <c r="U3842" s="1" t="s">
        <v>27</v>
      </c>
    </row>
    <row r="3843" spans="1:21" ht="15" x14ac:dyDescent="0.2">
      <c r="A3843" s="1" t="s">
        <v>16</v>
      </c>
      <c r="B3843" s="1" t="s">
        <v>17</v>
      </c>
      <c r="C3843" s="1" t="s">
        <v>830</v>
      </c>
      <c r="D3843" s="1" t="s">
        <v>6620</v>
      </c>
      <c r="E3843" s="1" t="s">
        <v>6621</v>
      </c>
      <c r="F3843" s="1" t="s">
        <v>22</v>
      </c>
      <c r="G3843" s="2" t="str">
        <f t="shared" si="180"/>
        <v>Praxis Holbeinstrasse</v>
      </c>
      <c r="H3843" s="1" t="s">
        <v>6622</v>
      </c>
      <c r="I3843" s="1" t="str" cm="1">
        <f t="array" ref="I3843">IF(H3843="","",IF(COUNT(VALUE(MID(H3843,ROW($A$1:$A$100),1)))=0,H3843,TRIM(LEFT(H3843,MATCH(TRUE,ISNUMBER(VALUE(MID(H3843,ROW($A$1:$A$100),1))),0)-1))))</f>
        <v>Holbeinstrasse</v>
      </c>
      <c r="J3843" s="1" t="str" cm="1">
        <f t="array" ref="J3843">IF(H3843="","",IF(COUNT(VALUE(MID(H3843,ROW($A$1:$A$100),1)))=0,"",RIGHT(H3843,LEN(H3843)-MATCH(TRUE,ISNUMBER(VALUE(MID(H3843,ROW($A$1:$A$100),1))),0)+1)))</f>
        <v>65</v>
      </c>
      <c r="K3843" s="1" t="s">
        <v>22</v>
      </c>
      <c r="L3843" s="1" t="s">
        <v>1417</v>
      </c>
      <c r="M3843" s="1" t="str">
        <f t="shared" si="181"/>
        <v>4051</v>
      </c>
      <c r="N3843" s="1" t="str">
        <f t="shared" si="182"/>
        <v>Basel</v>
      </c>
      <c r="O3843" s="1" t="s">
        <v>24</v>
      </c>
      <c r="P3843" s="1" t="s">
        <v>6623</v>
      </c>
      <c r="Q3843" s="1" t="s">
        <v>21</v>
      </c>
      <c r="R3843" s="1" t="s">
        <v>22</v>
      </c>
      <c r="S3843" s="1" t="s">
        <v>22</v>
      </c>
      <c r="T3843" s="1" t="s">
        <v>6624</v>
      </c>
      <c r="U3843" s="1" t="s">
        <v>27</v>
      </c>
    </row>
    <row r="3844" spans="1:21" ht="15" x14ac:dyDescent="0.2">
      <c r="A3844" s="1" t="s">
        <v>73</v>
      </c>
      <c r="B3844" s="1" t="s">
        <v>64</v>
      </c>
      <c r="C3844" s="1" t="s">
        <v>3221</v>
      </c>
      <c r="D3844" s="1" t="s">
        <v>5488</v>
      </c>
      <c r="E3844" s="1" t="s">
        <v>325</v>
      </c>
      <c r="F3844" s="1" t="s">
        <v>22</v>
      </c>
      <c r="G3844" s="2" t="str">
        <f t="shared" si="180"/>
        <v>PERINATAL ZÜRICH GmbH</v>
      </c>
      <c r="H3844" s="1" t="s">
        <v>326</v>
      </c>
      <c r="I3844" s="1" t="str" cm="1">
        <f t="array" ref="I3844">IF(H3844="","",IF(COUNT(VALUE(MID(H3844,ROW($A$1:$A$100),1)))=0,H3844,TRIM(LEFT(H3844,MATCH(TRUE,ISNUMBER(VALUE(MID(H3844,ROW($A$1:$A$100),1))),0)-1))))</f>
        <v>Seefeldstrasse</v>
      </c>
      <c r="J3844" s="1" t="str" cm="1">
        <f t="array" ref="J3844">IF(H3844="","",IF(COUNT(VALUE(MID(H3844,ROW($A$1:$A$100),1)))=0,"",RIGHT(H3844,LEN(H3844)-MATCH(TRUE,ISNUMBER(VALUE(MID(H3844,ROW($A$1:$A$100),1))),0)+1)))</f>
        <v>214</v>
      </c>
      <c r="K3844" s="1" t="s">
        <v>22</v>
      </c>
      <c r="L3844" s="1" t="s">
        <v>327</v>
      </c>
      <c r="M3844" s="1" t="str">
        <f t="shared" si="181"/>
        <v>8008</v>
      </c>
      <c r="N3844" s="1" t="str">
        <f t="shared" si="182"/>
        <v>Zürich</v>
      </c>
      <c r="O3844" s="1" t="s">
        <v>24</v>
      </c>
      <c r="P3844" s="1" t="s">
        <v>10437</v>
      </c>
      <c r="Q3844" s="1" t="s">
        <v>21</v>
      </c>
      <c r="R3844" s="1" t="s">
        <v>22</v>
      </c>
      <c r="S3844" s="1" t="s">
        <v>22</v>
      </c>
      <c r="T3844" s="1" t="s">
        <v>10438</v>
      </c>
      <c r="U3844" s="1" t="s">
        <v>27</v>
      </c>
    </row>
    <row r="3845" spans="1:21" ht="15" x14ac:dyDescent="0.2">
      <c r="A3845" s="1" t="s">
        <v>16</v>
      </c>
      <c r="B3845" s="1" t="s">
        <v>64</v>
      </c>
      <c r="C3845" s="1" t="s">
        <v>455</v>
      </c>
      <c r="D3845" s="1" t="s">
        <v>5488</v>
      </c>
      <c r="E3845" s="1" t="s">
        <v>1484</v>
      </c>
      <c r="F3845" s="1" t="s">
        <v>22</v>
      </c>
      <c r="G3845" s="2" t="str">
        <f t="shared" si="180"/>
        <v>ISIS Praxisgemeinschaft</v>
      </c>
      <c r="H3845" s="1" t="s">
        <v>1485</v>
      </c>
      <c r="I3845" s="1" t="str" cm="1">
        <f t="array" ref="I3845">IF(H3845="","",IF(COUNT(VALUE(MID(H3845,ROW($A$1:$A$100),1)))=0,H3845,TRIM(LEFT(H3845,MATCH(TRUE,ISNUMBER(VALUE(MID(H3845,ROW($A$1:$A$100),1))),0)-1))))</f>
        <v>Viehmarktgasse</v>
      </c>
      <c r="J3845" s="1" t="str" cm="1">
        <f t="array" ref="J3845">IF(H3845="","",IF(COUNT(VALUE(MID(H3845,ROW($A$1:$A$100),1)))=0,"",RIGHT(H3845,LEN(H3845)-MATCH(TRUE,ISNUMBER(VALUE(MID(H3845,ROW($A$1:$A$100),1))),0)+1)))</f>
        <v>37</v>
      </c>
      <c r="K3845" s="1" t="s">
        <v>22</v>
      </c>
      <c r="L3845" s="1" t="s">
        <v>1486</v>
      </c>
      <c r="M3845" s="1" t="str">
        <f t="shared" si="181"/>
        <v>4242</v>
      </c>
      <c r="N3845" s="1" t="str">
        <f t="shared" si="182"/>
        <v>Laufen</v>
      </c>
      <c r="O3845" s="1" t="s">
        <v>24</v>
      </c>
      <c r="P3845" s="1" t="s">
        <v>5491</v>
      </c>
      <c r="Q3845" s="1" t="s">
        <v>21</v>
      </c>
      <c r="R3845" s="1" t="s">
        <v>22</v>
      </c>
      <c r="S3845" s="1" t="s">
        <v>22</v>
      </c>
      <c r="T3845" s="1" t="s">
        <v>10439</v>
      </c>
      <c r="U3845" s="1" t="s">
        <v>27</v>
      </c>
    </row>
    <row r="3846" spans="1:21" ht="15" x14ac:dyDescent="0.2">
      <c r="A3846" s="1" t="s">
        <v>16</v>
      </c>
      <c r="B3846" s="1" t="s">
        <v>64</v>
      </c>
      <c r="C3846" s="1" t="s">
        <v>243</v>
      </c>
      <c r="D3846" s="1" t="s">
        <v>5488</v>
      </c>
      <c r="E3846" s="1" t="s">
        <v>5489</v>
      </c>
      <c r="F3846" s="1" t="s">
        <v>22</v>
      </c>
      <c r="G3846" s="2" t="str">
        <f t="shared" si="180"/>
        <v>Quartierpraxis Rigiplatz</v>
      </c>
      <c r="H3846" s="1" t="s">
        <v>5490</v>
      </c>
      <c r="I3846" s="1" t="str" cm="1">
        <f t="array" ref="I3846">IF(H3846="","",IF(COUNT(VALUE(MID(H3846,ROW($A$1:$A$100),1)))=0,H3846,TRIM(LEFT(H3846,MATCH(TRUE,ISNUMBER(VALUE(MID(H3846,ROW($A$1:$A$100),1))),0)-1))))</f>
        <v>Universitätstrasse</v>
      </c>
      <c r="J3846" s="1" t="str" cm="1">
        <f t="array" ref="J3846">IF(H3846="","",IF(COUNT(VALUE(MID(H3846,ROW($A$1:$A$100),1)))=0,"",RIGHT(H3846,LEN(H3846)-MATCH(TRUE,ISNUMBER(VALUE(MID(H3846,ROW($A$1:$A$100),1))),0)+1)))</f>
        <v>100</v>
      </c>
      <c r="K3846" s="1" t="s">
        <v>22</v>
      </c>
      <c r="L3846" s="1" t="s">
        <v>505</v>
      </c>
      <c r="M3846" s="1" t="str">
        <f t="shared" si="181"/>
        <v>8006</v>
      </c>
      <c r="N3846" s="1" t="str">
        <f t="shared" si="182"/>
        <v>Zürich</v>
      </c>
      <c r="O3846" s="1" t="s">
        <v>24</v>
      </c>
      <c r="P3846" s="1" t="s">
        <v>5491</v>
      </c>
      <c r="Q3846" s="1" t="s">
        <v>128</v>
      </c>
      <c r="R3846" s="1" t="s">
        <v>22</v>
      </c>
      <c r="S3846" s="1" t="s">
        <v>22</v>
      </c>
      <c r="T3846" s="1" t="s">
        <v>5492</v>
      </c>
      <c r="U3846" s="1" t="s">
        <v>27</v>
      </c>
    </row>
    <row r="3847" spans="1:21" ht="15" x14ac:dyDescent="0.2">
      <c r="A3847" s="1" t="s">
        <v>73</v>
      </c>
      <c r="B3847" s="1" t="s">
        <v>64</v>
      </c>
      <c r="C3847" s="1" t="s">
        <v>2393</v>
      </c>
      <c r="D3847" s="1" t="s">
        <v>10440</v>
      </c>
      <c r="E3847" s="1" t="s">
        <v>10441</v>
      </c>
      <c r="F3847" s="1" t="s">
        <v>22</v>
      </c>
      <c r="G3847" s="2" t="str">
        <f t="shared" si="180"/>
        <v>Praxis Dr. Vögele Andreas</v>
      </c>
      <c r="H3847" s="1" t="s">
        <v>10442</v>
      </c>
      <c r="I3847" s="1" t="str" cm="1">
        <f t="array" ref="I3847">IF(H3847="","",IF(COUNT(VALUE(MID(H3847,ROW($A$1:$A$100),1)))=0,H3847,TRIM(LEFT(H3847,MATCH(TRUE,ISNUMBER(VALUE(MID(H3847,ROW($A$1:$A$100),1))),0)-1))))</f>
        <v>Zähringerstrasse</v>
      </c>
      <c r="J3847" s="1" t="str" cm="1">
        <f t="array" ref="J3847">IF(H3847="","",IF(COUNT(VALUE(MID(H3847,ROW($A$1:$A$100),1)))=0,"",RIGHT(H3847,LEN(H3847)-MATCH(TRUE,ISNUMBER(VALUE(MID(H3847,ROW($A$1:$A$100),1))),0)+1)))</f>
        <v>32</v>
      </c>
      <c r="K3847" s="1" t="s">
        <v>22</v>
      </c>
      <c r="L3847" s="1" t="s">
        <v>415</v>
      </c>
      <c r="M3847" s="1" t="str">
        <f t="shared" si="181"/>
        <v>8001</v>
      </c>
      <c r="N3847" s="1" t="str">
        <f t="shared" si="182"/>
        <v>Zürich</v>
      </c>
      <c r="O3847" s="1" t="s">
        <v>24</v>
      </c>
      <c r="P3847" s="1" t="s">
        <v>10443</v>
      </c>
      <c r="Q3847" s="1" t="s">
        <v>128</v>
      </c>
      <c r="R3847" s="1" t="s">
        <v>22</v>
      </c>
      <c r="S3847" s="1" t="s">
        <v>22</v>
      </c>
      <c r="T3847" s="1" t="s">
        <v>10444</v>
      </c>
      <c r="U3847" s="1" t="s">
        <v>27</v>
      </c>
    </row>
    <row r="3848" spans="1:21" ht="15" x14ac:dyDescent="0.2">
      <c r="A3848" s="1" t="s">
        <v>73</v>
      </c>
      <c r="B3848" s="1" t="s">
        <v>64</v>
      </c>
      <c r="C3848" s="1" t="s">
        <v>3528</v>
      </c>
      <c r="D3848" s="1" t="s">
        <v>10430</v>
      </c>
      <c r="E3848" s="1" t="s">
        <v>6467</v>
      </c>
      <c r="F3848" s="1" t="s">
        <v>22</v>
      </c>
      <c r="G3848" s="2" t="str">
        <f t="shared" si="180"/>
        <v>Frauenarztpraxis Langenthal AG</v>
      </c>
      <c r="H3848" s="1" t="s">
        <v>6468</v>
      </c>
      <c r="I3848" s="1" t="str" cm="1">
        <f t="array" ref="I3848">IF(H3848="","",IF(COUNT(VALUE(MID(H3848,ROW($A$1:$A$100),1)))=0,H3848,TRIM(LEFT(H3848,MATCH(TRUE,ISNUMBER(VALUE(MID(H3848,ROW($A$1:$A$100),1))),0)-1))))</f>
        <v>Talstrasse</v>
      </c>
      <c r="J3848" s="1" t="str" cm="1">
        <f t="array" ref="J3848">IF(H3848="","",IF(COUNT(VALUE(MID(H3848,ROW($A$1:$A$100),1)))=0,"",RIGHT(H3848,LEN(H3848)-MATCH(TRUE,ISNUMBER(VALUE(MID(H3848,ROW($A$1:$A$100),1))),0)+1)))</f>
        <v>6</v>
      </c>
      <c r="K3848" s="1" t="s">
        <v>22</v>
      </c>
      <c r="L3848" s="1" t="s">
        <v>247</v>
      </c>
      <c r="M3848" s="1" t="str">
        <f t="shared" si="181"/>
        <v>4900</v>
      </c>
      <c r="N3848" s="1" t="str">
        <f t="shared" si="182"/>
        <v>Langenthal</v>
      </c>
      <c r="O3848" s="1" t="s">
        <v>24</v>
      </c>
      <c r="P3848" s="1" t="s">
        <v>10431</v>
      </c>
      <c r="Q3848" s="1" t="s">
        <v>21</v>
      </c>
      <c r="R3848" s="1" t="s">
        <v>22</v>
      </c>
      <c r="S3848" s="1" t="s">
        <v>22</v>
      </c>
      <c r="T3848" s="1" t="s">
        <v>10432</v>
      </c>
      <c r="U3848" s="1" t="s">
        <v>27</v>
      </c>
    </row>
    <row r="3849" spans="1:21" ht="15" x14ac:dyDescent="0.2">
      <c r="A3849" s="1" t="s">
        <v>16</v>
      </c>
      <c r="B3849" s="1" t="s">
        <v>64</v>
      </c>
      <c r="C3849" s="1" t="s">
        <v>2992</v>
      </c>
      <c r="D3849" s="1" t="s">
        <v>10430</v>
      </c>
      <c r="E3849" s="1" t="s">
        <v>10433</v>
      </c>
      <c r="F3849" s="1" t="s">
        <v>22</v>
      </c>
      <c r="G3849" s="2" t="str">
        <f t="shared" si="180"/>
        <v>Frauenärztliche Praxis Dr. Vogt</v>
      </c>
      <c r="H3849" s="1" t="s">
        <v>10434</v>
      </c>
      <c r="I3849" s="1" t="str" cm="1">
        <f t="array" ref="I3849">IF(H3849="","",IF(COUNT(VALUE(MID(H3849,ROW($A$1:$A$100),1)))=0,H3849,TRIM(LEFT(H3849,MATCH(TRUE,ISNUMBER(VALUE(MID(H3849,ROW($A$1:$A$100),1))),0)-1))))</f>
        <v>Spitalstrasse</v>
      </c>
      <c r="J3849" s="1" t="str" cm="1">
        <f t="array" ref="J3849">IF(H3849="","",IF(COUNT(VALUE(MID(H3849,ROW($A$1:$A$100),1)))=0,"",RIGHT(H3849,LEN(H3849)-MATCH(TRUE,ISNUMBER(VALUE(MID(H3849,ROW($A$1:$A$100),1))),0)+1)))</f>
        <v>25</v>
      </c>
      <c r="K3849" s="1" t="s">
        <v>22</v>
      </c>
      <c r="L3849" s="1" t="s">
        <v>3177</v>
      </c>
      <c r="M3849" s="1" t="str">
        <f t="shared" si="181"/>
        <v>8952</v>
      </c>
      <c r="N3849" s="1" t="str">
        <f t="shared" si="182"/>
        <v>Schlieren</v>
      </c>
      <c r="O3849" s="1" t="s">
        <v>24</v>
      </c>
      <c r="P3849" s="1" t="s">
        <v>10435</v>
      </c>
      <c r="Q3849" s="1" t="s">
        <v>21</v>
      </c>
      <c r="R3849" s="1" t="s">
        <v>22</v>
      </c>
      <c r="S3849" s="1" t="s">
        <v>22</v>
      </c>
      <c r="T3849" s="1" t="s">
        <v>10436</v>
      </c>
      <c r="U3849" s="1" t="s">
        <v>27</v>
      </c>
    </row>
    <row r="3850" spans="1:21" ht="15" x14ac:dyDescent="0.2">
      <c r="A3850" s="1" t="s">
        <v>73</v>
      </c>
      <c r="B3850" s="1" t="s">
        <v>17</v>
      </c>
      <c r="C3850" s="1" t="s">
        <v>6516</v>
      </c>
      <c r="D3850" s="1" t="s">
        <v>7589</v>
      </c>
      <c r="E3850" s="1" t="s">
        <v>7590</v>
      </c>
      <c r="F3850" s="1" t="s">
        <v>22</v>
      </c>
      <c r="G3850" s="2" t="str">
        <f t="shared" si="180"/>
        <v>Praxis Voigt / Bäuerle</v>
      </c>
      <c r="H3850" s="1" t="s">
        <v>7591</v>
      </c>
      <c r="I3850" s="1" t="str" cm="1">
        <f t="array" ref="I3850">IF(H3850="","",IF(COUNT(VALUE(MID(H3850,ROW($A$1:$A$100),1)))=0,H3850,TRIM(LEFT(H3850,MATCH(TRUE,ISNUMBER(VALUE(MID(H3850,ROW($A$1:$A$100),1))),0)-1))))</f>
        <v>Schachenstrasse</v>
      </c>
      <c r="J3850" s="1" t="str" cm="1">
        <f t="array" ref="J3850">IF(H3850="","",IF(COUNT(VALUE(MID(H3850,ROW($A$1:$A$100),1)))=0,"",RIGHT(H3850,LEN(H3850)-MATCH(TRUE,ISNUMBER(VALUE(MID(H3850,ROW($A$1:$A$100),1))),0)+1)))</f>
        <v>4</v>
      </c>
      <c r="K3850" s="1" t="s">
        <v>22</v>
      </c>
      <c r="L3850" s="1" t="s">
        <v>7592</v>
      </c>
      <c r="M3850" s="1" t="str">
        <f t="shared" si="181"/>
        <v>8907</v>
      </c>
      <c r="N3850" s="1" t="str">
        <f t="shared" si="182"/>
        <v>Wettswil</v>
      </c>
      <c r="O3850" s="1" t="s">
        <v>24</v>
      </c>
      <c r="P3850" s="1" t="s">
        <v>7593</v>
      </c>
      <c r="Q3850" s="1" t="s">
        <v>80</v>
      </c>
      <c r="R3850" s="1" t="s">
        <v>22</v>
      </c>
      <c r="S3850" s="1" t="s">
        <v>22</v>
      </c>
      <c r="T3850" s="1" t="s">
        <v>7594</v>
      </c>
      <c r="U3850" s="1" t="s">
        <v>27</v>
      </c>
    </row>
    <row r="3851" spans="1:21" ht="15" x14ac:dyDescent="0.2">
      <c r="A3851" s="1" t="s">
        <v>73</v>
      </c>
      <c r="B3851" s="1" t="s">
        <v>64</v>
      </c>
      <c r="C3851" s="1" t="s">
        <v>494</v>
      </c>
      <c r="D3851" s="1" t="s">
        <v>10445</v>
      </c>
      <c r="E3851" s="1" t="s">
        <v>10446</v>
      </c>
      <c r="F3851" s="1" t="s">
        <v>22</v>
      </c>
      <c r="G3851" s="2" t="str">
        <f t="shared" si="180"/>
        <v>Praxis Dr. Vokal Martin</v>
      </c>
      <c r="H3851" s="1" t="s">
        <v>10447</v>
      </c>
      <c r="I3851" s="1" t="str" cm="1">
        <f t="array" ref="I3851">IF(H3851="","",IF(COUNT(VALUE(MID(H3851,ROW($A$1:$A$100),1)))=0,H3851,TRIM(LEFT(H3851,MATCH(TRUE,ISNUMBER(VALUE(MID(H3851,ROW($A$1:$A$100),1))),0)-1))))</f>
        <v>Clarastrasse</v>
      </c>
      <c r="J3851" s="1" t="str" cm="1">
        <f t="array" ref="J3851">IF(H3851="","",IF(COUNT(VALUE(MID(H3851,ROW($A$1:$A$100),1)))=0,"",RIGHT(H3851,LEN(H3851)-MATCH(TRUE,ISNUMBER(VALUE(MID(H3851,ROW($A$1:$A$100),1))),0)+1)))</f>
        <v>19</v>
      </c>
      <c r="K3851" s="1" t="s">
        <v>22</v>
      </c>
      <c r="L3851" s="1" t="s">
        <v>1103</v>
      </c>
      <c r="M3851" s="1" t="str">
        <f t="shared" si="181"/>
        <v>4058</v>
      </c>
      <c r="N3851" s="1" t="str">
        <f t="shared" si="182"/>
        <v>Basel</v>
      </c>
      <c r="O3851" s="1" t="s">
        <v>24</v>
      </c>
      <c r="P3851" s="1" t="s">
        <v>10448</v>
      </c>
      <c r="Q3851" s="1" t="s">
        <v>21</v>
      </c>
      <c r="R3851" s="1" t="s">
        <v>22</v>
      </c>
      <c r="S3851" s="1" t="s">
        <v>22</v>
      </c>
      <c r="T3851" s="1" t="s">
        <v>10449</v>
      </c>
      <c r="U3851" s="1" t="s">
        <v>27</v>
      </c>
    </row>
    <row r="3852" spans="1:21" ht="30" x14ac:dyDescent="0.2">
      <c r="A3852" s="1" t="s">
        <v>16</v>
      </c>
      <c r="B3852" s="1" t="s">
        <v>64</v>
      </c>
      <c r="C3852" s="1" t="s">
        <v>10450</v>
      </c>
      <c r="D3852" s="1" t="s">
        <v>10451</v>
      </c>
      <c r="E3852" s="1" t="s">
        <v>1870</v>
      </c>
      <c r="F3852" s="1" t="s">
        <v>1871</v>
      </c>
      <c r="G3852" s="2" t="str">
        <f t="shared" si="180"/>
        <v>Spital Grabs
_x000D_Frauenklinik Spital Grabs</v>
      </c>
      <c r="H3852" s="1" t="s">
        <v>1872</v>
      </c>
      <c r="I3852" s="1" t="str" cm="1">
        <f t="array" ref="I3852">IF(H3852="","",IF(COUNT(VALUE(MID(H3852,ROW($A$1:$A$100),1)))=0,H3852,TRIM(LEFT(H3852,MATCH(TRUE,ISNUMBER(VALUE(MID(H3852,ROW($A$1:$A$100),1))),0)-1))))</f>
        <v>Spitalstrasse</v>
      </c>
      <c r="J3852" s="1" t="str" cm="1">
        <f t="array" ref="J3852">IF(H3852="","",IF(COUNT(VALUE(MID(H3852,ROW($A$1:$A$100),1)))=0,"",RIGHT(H3852,LEN(H3852)-MATCH(TRUE,ISNUMBER(VALUE(MID(H3852,ROW($A$1:$A$100),1))),0)+1)))</f>
        <v>44</v>
      </c>
      <c r="K3852" s="1" t="s">
        <v>22</v>
      </c>
      <c r="L3852" s="1" t="s">
        <v>1873</v>
      </c>
      <c r="M3852" s="1" t="str">
        <f t="shared" si="181"/>
        <v>9472</v>
      </c>
      <c r="N3852" s="1" t="str">
        <f t="shared" si="182"/>
        <v>Grabs</v>
      </c>
      <c r="O3852" s="1" t="s">
        <v>24</v>
      </c>
      <c r="P3852" s="1" t="s">
        <v>10452</v>
      </c>
      <c r="Q3852" s="1" t="s">
        <v>21</v>
      </c>
      <c r="R3852" s="1" t="s">
        <v>22</v>
      </c>
      <c r="S3852" s="1" t="s">
        <v>22</v>
      </c>
      <c r="T3852" s="1" t="s">
        <v>10453</v>
      </c>
      <c r="U3852" s="1" t="s">
        <v>27</v>
      </c>
    </row>
    <row r="3853" spans="1:21" ht="15" x14ac:dyDescent="0.2">
      <c r="A3853" s="1" t="s">
        <v>16</v>
      </c>
      <c r="B3853" s="1" t="s">
        <v>64</v>
      </c>
      <c r="C3853" s="1" t="s">
        <v>1297</v>
      </c>
      <c r="D3853" s="1" t="s">
        <v>6803</v>
      </c>
      <c r="E3853" s="1" t="s">
        <v>359</v>
      </c>
      <c r="F3853" s="1" t="s">
        <v>22</v>
      </c>
      <c r="G3853" s="2" t="str">
        <f t="shared" si="180"/>
        <v>Frauenpraxis Schaffhausen</v>
      </c>
      <c r="H3853" s="1" t="s">
        <v>360</v>
      </c>
      <c r="I3853" s="1" t="str" cm="1">
        <f t="array" ref="I3853">IF(H3853="","",IF(COUNT(VALUE(MID(H3853,ROW($A$1:$A$100),1)))=0,H3853,TRIM(LEFT(H3853,MATCH(TRUE,ISNUMBER(VALUE(MID(H3853,ROW($A$1:$A$100),1))),0)-1))))</f>
        <v>Stauffacherstrasse</v>
      </c>
      <c r="J3853" s="1" t="str" cm="1">
        <f t="array" ref="J3853">IF(H3853="","",IF(COUNT(VALUE(MID(H3853,ROW($A$1:$A$100),1)))=0,"",RIGHT(H3853,LEN(H3853)-MATCH(TRUE,ISNUMBER(VALUE(MID(H3853,ROW($A$1:$A$100),1))),0)+1)))</f>
        <v>36</v>
      </c>
      <c r="K3853" s="1" t="s">
        <v>22</v>
      </c>
      <c r="L3853" s="1" t="s">
        <v>180</v>
      </c>
      <c r="M3853" s="1" t="str">
        <f t="shared" si="181"/>
        <v>8200</v>
      </c>
      <c r="N3853" s="1" t="str">
        <f t="shared" si="182"/>
        <v>Schaffhausen</v>
      </c>
      <c r="O3853" s="1" t="s">
        <v>24</v>
      </c>
      <c r="P3853" s="1" t="s">
        <v>6804</v>
      </c>
      <c r="Q3853" s="1" t="s">
        <v>21</v>
      </c>
      <c r="R3853" s="1" t="s">
        <v>22</v>
      </c>
      <c r="S3853" s="1" t="s">
        <v>22</v>
      </c>
      <c r="T3853" s="1" t="s">
        <v>6805</v>
      </c>
      <c r="U3853" s="1" t="s">
        <v>27</v>
      </c>
    </row>
    <row r="3854" spans="1:21" ht="15" x14ac:dyDescent="0.2">
      <c r="A3854" s="1" t="s">
        <v>16</v>
      </c>
      <c r="B3854" s="1" t="s">
        <v>64</v>
      </c>
      <c r="C3854" s="1" t="s">
        <v>5842</v>
      </c>
      <c r="D3854" s="1" t="s">
        <v>5843</v>
      </c>
      <c r="E3854" s="1" t="s">
        <v>319</v>
      </c>
      <c r="F3854" s="1" t="s">
        <v>22</v>
      </c>
      <c r="G3854" s="2" t="str">
        <f t="shared" si="180"/>
        <v>Permanence Marktplatz Oerlikon</v>
      </c>
      <c r="H3854" s="1" t="s">
        <v>320</v>
      </c>
      <c r="I3854" s="1" t="str" cm="1">
        <f t="array" ref="I3854">IF(H3854="","",IF(COUNT(VALUE(MID(H3854,ROW($A$1:$A$100),1)))=0,H3854,TRIM(LEFT(H3854,MATCH(TRUE,ISNUMBER(VALUE(MID(H3854,ROW($A$1:$A$100),1))),0)-1))))</f>
        <v>Hofwiesenstrasse</v>
      </c>
      <c r="J3854" s="1" t="str" cm="1">
        <f t="array" ref="J3854">IF(H3854="","",IF(COUNT(VALUE(MID(H3854,ROW($A$1:$A$100),1)))=0,"",RIGHT(H3854,LEN(H3854)-MATCH(TRUE,ISNUMBER(VALUE(MID(H3854,ROW($A$1:$A$100),1))),0)+1)))</f>
        <v>349</v>
      </c>
      <c r="K3854" s="1" t="s">
        <v>22</v>
      </c>
      <c r="L3854" s="1" t="s">
        <v>86</v>
      </c>
      <c r="M3854" s="1" t="str">
        <f t="shared" si="181"/>
        <v>8050</v>
      </c>
      <c r="N3854" s="1" t="str">
        <f t="shared" si="182"/>
        <v>Zürich</v>
      </c>
      <c r="O3854" s="1" t="s">
        <v>24</v>
      </c>
      <c r="P3854" s="1" t="s">
        <v>5844</v>
      </c>
      <c r="Q3854" s="1" t="s">
        <v>128</v>
      </c>
      <c r="R3854" s="1" t="s">
        <v>22</v>
      </c>
      <c r="S3854" s="1" t="s">
        <v>22</v>
      </c>
      <c r="T3854" s="1" t="s">
        <v>5845</v>
      </c>
      <c r="U3854" s="1" t="s">
        <v>27</v>
      </c>
    </row>
    <row r="3855" spans="1:21" ht="15" x14ac:dyDescent="0.2">
      <c r="A3855" s="1" t="s">
        <v>16</v>
      </c>
      <c r="B3855" s="1" t="s">
        <v>64</v>
      </c>
      <c r="C3855" s="1" t="s">
        <v>918</v>
      </c>
      <c r="D3855" s="1" t="s">
        <v>5843</v>
      </c>
      <c r="E3855" s="1" t="s">
        <v>9020</v>
      </c>
      <c r="F3855" s="1" t="s">
        <v>22</v>
      </c>
      <c r="G3855" s="2" t="str">
        <f t="shared" si="180"/>
        <v>Frauenpraxis Dr. Vollenweider</v>
      </c>
      <c r="H3855" s="1" t="s">
        <v>9021</v>
      </c>
      <c r="I3855" s="1" t="str" cm="1">
        <f t="array" ref="I3855">IF(H3855="","",IF(COUNT(VALUE(MID(H3855,ROW($A$1:$A$100),1)))=0,H3855,TRIM(LEFT(H3855,MATCH(TRUE,ISNUMBER(VALUE(MID(H3855,ROW($A$1:$A$100),1))),0)-1))))</f>
        <v>Bergstrasse</v>
      </c>
      <c r="J3855" s="1" t="str" cm="1">
        <f t="array" ref="J3855">IF(H3855="","",IF(COUNT(VALUE(MID(H3855,ROW($A$1:$A$100),1)))=0,"",RIGHT(H3855,LEN(H3855)-MATCH(TRUE,ISNUMBER(VALUE(MID(H3855,ROW($A$1:$A$100),1))),0)+1)))</f>
        <v>37</v>
      </c>
      <c r="K3855" s="1" t="s">
        <v>22</v>
      </c>
      <c r="L3855" s="1" t="s">
        <v>2754</v>
      </c>
      <c r="M3855" s="1" t="str">
        <f t="shared" si="181"/>
        <v>8708</v>
      </c>
      <c r="N3855" s="1" t="str">
        <f t="shared" si="182"/>
        <v>Männedorf</v>
      </c>
      <c r="O3855" s="1" t="s">
        <v>24</v>
      </c>
      <c r="P3855" s="1" t="s">
        <v>5844</v>
      </c>
      <c r="Q3855" s="1" t="s">
        <v>21</v>
      </c>
      <c r="R3855" s="1" t="s">
        <v>22</v>
      </c>
      <c r="S3855" s="1" t="s">
        <v>22</v>
      </c>
      <c r="T3855" s="1" t="s">
        <v>10454</v>
      </c>
      <c r="U3855" s="1" t="s">
        <v>27</v>
      </c>
    </row>
    <row r="3856" spans="1:21" ht="30" x14ac:dyDescent="0.2">
      <c r="A3856" s="1" t="s">
        <v>16</v>
      </c>
      <c r="B3856" s="1" t="s">
        <v>64</v>
      </c>
      <c r="C3856" s="1" t="s">
        <v>3870</v>
      </c>
      <c r="D3856" s="1" t="s">
        <v>5968</v>
      </c>
      <c r="E3856" s="1" t="s">
        <v>163</v>
      </c>
      <c r="F3856" s="1" t="s">
        <v>745</v>
      </c>
      <c r="G3856" s="2" t="str">
        <f t="shared" si="180"/>
        <v>Inselspital Bern
_x000D_Klinik für Frauenheilkunde</v>
      </c>
      <c r="H3856" s="1" t="s">
        <v>165</v>
      </c>
      <c r="I3856" s="1" t="str" cm="1">
        <f t="array" ref="I3856">IF(H3856="","",IF(COUNT(VALUE(MID(H3856,ROW($A$1:$A$100),1)))=0,H3856,TRIM(LEFT(H3856,MATCH(TRUE,ISNUMBER(VALUE(MID(H3856,ROW($A$1:$A$100),1))),0)-1))))</f>
        <v>Friedbühlstrasse</v>
      </c>
      <c r="J3856" s="1" t="str" cm="1">
        <f t="array" ref="J3856">IF(H3856="","",IF(COUNT(VALUE(MID(H3856,ROW($A$1:$A$100),1)))=0,"",RIGHT(H3856,LEN(H3856)-MATCH(TRUE,ISNUMBER(VALUE(MID(H3856,ROW($A$1:$A$100),1))),0)+1)))</f>
        <v>19</v>
      </c>
      <c r="K3856" s="1" t="s">
        <v>22</v>
      </c>
      <c r="L3856" s="1" t="s">
        <v>166</v>
      </c>
      <c r="M3856" s="1" t="str">
        <f t="shared" si="181"/>
        <v>3010</v>
      </c>
      <c r="N3856" s="1" t="str">
        <f t="shared" si="182"/>
        <v>Bern</v>
      </c>
      <c r="O3856" s="1" t="s">
        <v>24</v>
      </c>
      <c r="P3856" s="1" t="s">
        <v>5969</v>
      </c>
      <c r="Q3856" s="1" t="s">
        <v>21</v>
      </c>
      <c r="R3856" s="1" t="s">
        <v>22</v>
      </c>
      <c r="S3856" s="1" t="s">
        <v>22</v>
      </c>
      <c r="T3856" s="1" t="s">
        <v>5970</v>
      </c>
      <c r="U3856" s="1" t="s">
        <v>27</v>
      </c>
    </row>
    <row r="3857" spans="1:21" ht="15" x14ac:dyDescent="0.2">
      <c r="A3857" s="1" t="s">
        <v>16</v>
      </c>
      <c r="B3857" s="1" t="s">
        <v>64</v>
      </c>
      <c r="C3857" s="1" t="s">
        <v>1911</v>
      </c>
      <c r="D3857" s="1" t="s">
        <v>5786</v>
      </c>
      <c r="E3857" s="1" t="s">
        <v>5787</v>
      </c>
      <c r="F3857" s="1" t="s">
        <v>22</v>
      </c>
      <c r="G3857" s="2" t="str">
        <f t="shared" si="180"/>
        <v>frauenpraxis4U</v>
      </c>
      <c r="H3857" s="1" t="s">
        <v>5788</v>
      </c>
      <c r="I3857" s="1" t="str" cm="1">
        <f t="array" ref="I3857">IF(H3857="","",IF(COUNT(VALUE(MID(H3857,ROW($A$1:$A$100),1)))=0,H3857,TRIM(LEFT(H3857,MATCH(TRUE,ISNUMBER(VALUE(MID(H3857,ROW($A$1:$A$100),1))),0)-1))))</f>
        <v>Hauptstrasse</v>
      </c>
      <c r="J3857" s="1" t="str" cm="1">
        <f t="array" ref="J3857">IF(H3857="","",IF(COUNT(VALUE(MID(H3857,ROW($A$1:$A$100),1)))=0,"",RIGHT(H3857,LEN(H3857)-MATCH(TRUE,ISNUMBER(VALUE(MID(H3857,ROW($A$1:$A$100),1))),0)+1)))</f>
        <v>48</v>
      </c>
      <c r="K3857" s="1" t="s">
        <v>22</v>
      </c>
      <c r="L3857" s="1" t="s">
        <v>5789</v>
      </c>
      <c r="M3857" s="1" t="str">
        <f t="shared" si="181"/>
        <v>4450</v>
      </c>
      <c r="N3857" s="1" t="str">
        <f t="shared" si="182"/>
        <v>Sissach</v>
      </c>
      <c r="O3857" s="1" t="s">
        <v>24</v>
      </c>
      <c r="P3857" s="1" t="s">
        <v>5790</v>
      </c>
      <c r="Q3857" s="1" t="s">
        <v>21</v>
      </c>
      <c r="R3857" s="1" t="s">
        <v>22</v>
      </c>
      <c r="S3857" s="1" t="s">
        <v>22</v>
      </c>
      <c r="T3857" s="1" t="s">
        <v>5791</v>
      </c>
      <c r="U3857" s="1" t="s">
        <v>27</v>
      </c>
    </row>
    <row r="3858" spans="1:21" ht="15" x14ac:dyDescent="0.2">
      <c r="A3858" s="1" t="s">
        <v>73</v>
      </c>
      <c r="B3858" s="1" t="s">
        <v>64</v>
      </c>
      <c r="C3858" s="1" t="s">
        <v>1051</v>
      </c>
      <c r="D3858" s="1" t="s">
        <v>6491</v>
      </c>
      <c r="E3858" s="1" t="s">
        <v>3606</v>
      </c>
      <c r="F3858" s="1" t="s">
        <v>22</v>
      </c>
      <c r="G3858" s="2" t="str">
        <f t="shared" si="180"/>
        <v>ZPW Zentralpraxis Wallisellen AG</v>
      </c>
      <c r="H3858" s="1" t="s">
        <v>3607</v>
      </c>
      <c r="I3858" s="1" t="str" cm="1">
        <f t="array" ref="I3858">IF(H3858="","",IF(COUNT(VALUE(MID(H3858,ROW($A$1:$A$100),1)))=0,H3858,TRIM(LEFT(H3858,MATCH(TRUE,ISNUMBER(VALUE(MID(H3858,ROW($A$1:$A$100),1))),0)-1))))</f>
        <v>Zentralstrasse</v>
      </c>
      <c r="J3858" s="1" t="str" cm="1">
        <f t="array" ref="J3858">IF(H3858="","",IF(COUNT(VALUE(MID(H3858,ROW($A$1:$A$100),1)))=0,"",RIGHT(H3858,LEN(H3858)-MATCH(TRUE,ISNUMBER(VALUE(MID(H3858,ROW($A$1:$A$100),1))),0)+1)))</f>
        <v>6</v>
      </c>
      <c r="K3858" s="1" t="s">
        <v>22</v>
      </c>
      <c r="L3858" s="1" t="s">
        <v>681</v>
      </c>
      <c r="M3858" s="1" t="str">
        <f t="shared" si="181"/>
        <v>8304</v>
      </c>
      <c r="N3858" s="1" t="str">
        <f t="shared" si="182"/>
        <v>Wallisellen</v>
      </c>
      <c r="O3858" s="1" t="s">
        <v>24</v>
      </c>
      <c r="P3858" s="1" t="s">
        <v>6492</v>
      </c>
      <c r="Q3858" s="1" t="s">
        <v>128</v>
      </c>
      <c r="R3858" s="1" t="s">
        <v>22</v>
      </c>
      <c r="S3858" s="1" t="s">
        <v>22</v>
      </c>
      <c r="T3858" s="1" t="s">
        <v>6493</v>
      </c>
      <c r="U3858" s="1" t="s">
        <v>27</v>
      </c>
    </row>
    <row r="3859" spans="1:21" ht="30" x14ac:dyDescent="0.2">
      <c r="A3859" s="1" t="s">
        <v>16</v>
      </c>
      <c r="B3859" s="1" t="s">
        <v>17</v>
      </c>
      <c r="C3859" s="1" t="s">
        <v>145</v>
      </c>
      <c r="D3859" s="1" t="s">
        <v>146</v>
      </c>
      <c r="E3859" s="1" t="s">
        <v>132</v>
      </c>
      <c r="F3859" s="1" t="s">
        <v>21</v>
      </c>
      <c r="G3859" s="2" t="str">
        <f t="shared" si="180"/>
        <v>Spital Oberengadin
_x000D_Gynäkologie und Geburtshilfe</v>
      </c>
      <c r="H3859" s="1" t="s">
        <v>133</v>
      </c>
      <c r="I3859" s="1" t="str" cm="1">
        <f t="array" ref="I3859">IF(H3859="","",IF(COUNT(VALUE(MID(H3859,ROW($A$1:$A$100),1)))=0,H3859,TRIM(LEFT(H3859,MATCH(TRUE,ISNUMBER(VALUE(MID(H3859,ROW($A$1:$A$100),1))),0)-1))))</f>
        <v>Via Nouva</v>
      </c>
      <c r="J3859" s="1" t="str" cm="1">
        <f t="array" ref="J3859">IF(H3859="","",IF(COUNT(VALUE(MID(H3859,ROW($A$1:$A$100),1)))=0,"",RIGHT(H3859,LEN(H3859)-MATCH(TRUE,ISNUMBER(VALUE(MID(H3859,ROW($A$1:$A$100),1))),0)+1)))</f>
        <v>3</v>
      </c>
      <c r="K3859" s="1" t="s">
        <v>22</v>
      </c>
      <c r="L3859" s="1" t="s">
        <v>134</v>
      </c>
      <c r="M3859" s="1" t="str">
        <f t="shared" si="181"/>
        <v>7503</v>
      </c>
      <c r="N3859" s="1" t="str">
        <f t="shared" si="182"/>
        <v>Samedan</v>
      </c>
      <c r="O3859" s="1" t="s">
        <v>24</v>
      </c>
      <c r="P3859" s="1" t="s">
        <v>147</v>
      </c>
      <c r="Q3859" s="1" t="s">
        <v>21</v>
      </c>
      <c r="R3859" s="1" t="s">
        <v>22</v>
      </c>
      <c r="S3859" s="1" t="s">
        <v>22</v>
      </c>
      <c r="T3859" s="1" t="s">
        <v>148</v>
      </c>
      <c r="U3859" s="1" t="s">
        <v>27</v>
      </c>
    </row>
    <row r="3860" spans="1:21" ht="15" x14ac:dyDescent="0.2">
      <c r="A3860" s="1" t="s">
        <v>73</v>
      </c>
      <c r="B3860" s="1" t="s">
        <v>64</v>
      </c>
      <c r="C3860" s="1" t="s">
        <v>2979</v>
      </c>
      <c r="D3860" s="1" t="s">
        <v>15513</v>
      </c>
      <c r="E3860" s="1" t="s">
        <v>4827</v>
      </c>
      <c r="F3860" s="1" t="s">
        <v>22</v>
      </c>
      <c r="G3860" s="2" t="str">
        <f t="shared" si="180"/>
        <v>Enzian Health AG</v>
      </c>
      <c r="H3860" s="1" t="s">
        <v>4828</v>
      </c>
      <c r="I3860" s="1" t="str" cm="1">
        <f t="array" ref="I3860">IF(H3860="","",IF(COUNT(VALUE(MID(H3860,ROW($A$1:$A$100),1)))=0,H3860,TRIM(LEFT(H3860,MATCH(TRUE,ISNUMBER(VALUE(MID(H3860,ROW($A$1:$A$100),1))),0)-1))))</f>
        <v>Seestrasse</v>
      </c>
      <c r="J3860" s="1" t="str" cm="1">
        <f t="array" ref="J3860">IF(H3860="","",IF(COUNT(VALUE(MID(H3860,ROW($A$1:$A$100),1)))=0,"",RIGHT(H3860,LEN(H3860)-MATCH(TRUE,ISNUMBER(VALUE(MID(H3860,ROW($A$1:$A$100),1))),0)+1)))</f>
        <v>25</v>
      </c>
      <c r="K3860" s="1" t="s">
        <v>22</v>
      </c>
      <c r="L3860" s="1" t="s">
        <v>3293</v>
      </c>
      <c r="M3860" s="1" t="str">
        <f t="shared" si="181"/>
        <v>8330</v>
      </c>
      <c r="N3860" s="1" t="str">
        <f t="shared" si="182"/>
        <v>Pfäffikon ZH</v>
      </c>
      <c r="O3860" s="1" t="s">
        <v>24</v>
      </c>
      <c r="P3860" s="1" t="s">
        <v>15514</v>
      </c>
      <c r="Q3860" s="1" t="s">
        <v>128</v>
      </c>
      <c r="R3860" s="1" t="s">
        <v>22</v>
      </c>
      <c r="S3860" s="1" t="s">
        <v>22</v>
      </c>
      <c r="T3860" s="1" t="s">
        <v>15515</v>
      </c>
      <c r="U3860" s="1" t="s">
        <v>27</v>
      </c>
    </row>
    <row r="3861" spans="1:21" ht="15" x14ac:dyDescent="0.2">
      <c r="A3861" s="1" t="s">
        <v>16</v>
      </c>
      <c r="B3861" s="1" t="s">
        <v>17</v>
      </c>
      <c r="C3861" s="1" t="s">
        <v>2929</v>
      </c>
      <c r="D3861" s="1" t="s">
        <v>6738</v>
      </c>
      <c r="E3861" s="1" t="s">
        <v>1057</v>
      </c>
      <c r="F3861" s="1" t="s">
        <v>22</v>
      </c>
      <c r="G3861" s="2" t="str">
        <f t="shared" si="180"/>
        <v>arzthaus.ch - Zürich Löwenplatz</v>
      </c>
      <c r="H3861" s="1" t="s">
        <v>1058</v>
      </c>
      <c r="I3861" s="1" t="str" cm="1">
        <f t="array" ref="I3861">IF(H3861="","",IF(COUNT(VALUE(MID(H3861,ROW($A$1:$A$100),1)))=0,H3861,TRIM(LEFT(H3861,MATCH(TRUE,ISNUMBER(VALUE(MID(H3861,ROW($A$1:$A$100),1))),0)-1))))</f>
        <v>Schweizergasse</v>
      </c>
      <c r="J3861" s="1" t="str" cm="1">
        <f t="array" ref="J3861">IF(H3861="","",IF(COUNT(VALUE(MID(H3861,ROW($A$1:$A$100),1)))=0,"",RIGHT(H3861,LEN(H3861)-MATCH(TRUE,ISNUMBER(VALUE(MID(H3861,ROW($A$1:$A$100),1))),0)+1)))</f>
        <v>14</v>
      </c>
      <c r="K3861" s="1" t="s">
        <v>22</v>
      </c>
      <c r="L3861" s="1" t="s">
        <v>415</v>
      </c>
      <c r="M3861" s="1" t="str">
        <f t="shared" si="181"/>
        <v>8001</v>
      </c>
      <c r="N3861" s="1" t="str">
        <f t="shared" si="182"/>
        <v>Zürich</v>
      </c>
      <c r="O3861" s="1" t="s">
        <v>24</v>
      </c>
      <c r="P3861" s="1" t="s">
        <v>6739</v>
      </c>
      <c r="Q3861" s="1" t="s">
        <v>128</v>
      </c>
      <c r="R3861" s="1" t="s">
        <v>22</v>
      </c>
      <c r="S3861" s="1" t="s">
        <v>22</v>
      </c>
      <c r="T3861" s="1" t="s">
        <v>6740</v>
      </c>
      <c r="U3861" s="1" t="s">
        <v>27</v>
      </c>
    </row>
    <row r="3862" spans="1:21" ht="15" x14ac:dyDescent="0.2">
      <c r="A3862" s="1" t="s">
        <v>16</v>
      </c>
      <c r="B3862" s="1" t="s">
        <v>64</v>
      </c>
      <c r="C3862" s="1" t="s">
        <v>455</v>
      </c>
      <c r="D3862" s="1" t="s">
        <v>10514</v>
      </c>
      <c r="E3862" s="1" t="s">
        <v>10515</v>
      </c>
      <c r="F3862" s="1" t="s">
        <v>22</v>
      </c>
      <c r="G3862" s="2" t="str">
        <f t="shared" si="180"/>
        <v>Praxis Dr. Von Dach Brigitte</v>
      </c>
      <c r="H3862" s="1" t="s">
        <v>782</v>
      </c>
      <c r="I3862" s="1" t="str" cm="1">
        <f t="array" ref="I3862">IF(H3862="","",IF(COUNT(VALUE(MID(H3862,ROW($A$1:$A$100),1)))=0,H3862,TRIM(LEFT(H3862,MATCH(TRUE,ISNUMBER(VALUE(MID(H3862,ROW($A$1:$A$100),1))),0)-1))))</f>
        <v>Zeughausgasse</v>
      </c>
      <c r="J3862" s="1" t="str" cm="1">
        <f t="array" ref="J3862">IF(H3862="","",IF(COUNT(VALUE(MID(H3862,ROW($A$1:$A$100),1)))=0,"",RIGHT(H3862,LEN(H3862)-MATCH(TRUE,ISNUMBER(VALUE(MID(H3862,ROW($A$1:$A$100),1))),0)+1)))</f>
        <v>22</v>
      </c>
      <c r="K3862" s="1" t="s">
        <v>22</v>
      </c>
      <c r="L3862" s="1" t="s">
        <v>402</v>
      </c>
      <c r="M3862" s="1" t="str">
        <f t="shared" si="181"/>
        <v>3011</v>
      </c>
      <c r="N3862" s="1" t="str">
        <f t="shared" si="182"/>
        <v>Bern</v>
      </c>
      <c r="O3862" s="1" t="s">
        <v>24</v>
      </c>
      <c r="P3862" s="1" t="s">
        <v>10516</v>
      </c>
      <c r="Q3862" s="1" t="s">
        <v>21</v>
      </c>
      <c r="R3862" s="1" t="s">
        <v>22</v>
      </c>
      <c r="S3862" s="1" t="s">
        <v>22</v>
      </c>
      <c r="T3862" s="1" t="s">
        <v>10517</v>
      </c>
      <c r="U3862" s="1" t="s">
        <v>27</v>
      </c>
    </row>
    <row r="3863" spans="1:21" ht="15" x14ac:dyDescent="0.2">
      <c r="A3863" s="1" t="s">
        <v>73</v>
      </c>
      <c r="B3863" s="1" t="s">
        <v>17</v>
      </c>
      <c r="C3863" s="1" t="s">
        <v>5179</v>
      </c>
      <c r="D3863" s="1" t="s">
        <v>5180</v>
      </c>
      <c r="E3863" s="1" t="s">
        <v>4576</v>
      </c>
      <c r="F3863" s="1" t="s">
        <v>22</v>
      </c>
      <c r="G3863" s="2" t="str">
        <f t="shared" si="180"/>
        <v>Arztpraxis MED4HINWIL</v>
      </c>
      <c r="H3863" s="1" t="s">
        <v>4577</v>
      </c>
      <c r="I3863" s="1" t="str" cm="1">
        <f t="array" ref="I3863">IF(H3863="","",IF(COUNT(VALUE(MID(H3863,ROW($A$1:$A$100),1)))=0,H3863,TRIM(LEFT(H3863,MATCH(TRUE,ISNUMBER(VALUE(MID(H3863,ROW($A$1:$A$100),1))),0)-1))))</f>
        <v>Bahnhofplatz</v>
      </c>
      <c r="J3863" s="1" t="str" cm="1">
        <f t="array" ref="J3863">IF(H3863="","",IF(COUNT(VALUE(MID(H3863,ROW($A$1:$A$100),1)))=0,"",RIGHT(H3863,LEN(H3863)-MATCH(TRUE,ISNUMBER(VALUE(MID(H3863,ROW($A$1:$A$100),1))),0)+1)))</f>
        <v>4a</v>
      </c>
      <c r="K3863" s="1" t="s">
        <v>22</v>
      </c>
      <c r="L3863" s="1" t="s">
        <v>1529</v>
      </c>
      <c r="M3863" s="1" t="str">
        <f t="shared" si="181"/>
        <v>8340</v>
      </c>
      <c r="N3863" s="1" t="str">
        <f t="shared" si="182"/>
        <v>Hinwil</v>
      </c>
      <c r="O3863" s="1" t="s">
        <v>24</v>
      </c>
      <c r="P3863" s="1" t="s">
        <v>5181</v>
      </c>
      <c r="Q3863" s="1" t="s">
        <v>128</v>
      </c>
      <c r="R3863" s="1" t="s">
        <v>22</v>
      </c>
      <c r="S3863" s="1" t="s">
        <v>22</v>
      </c>
      <c r="T3863" s="1" t="s">
        <v>5182</v>
      </c>
      <c r="U3863" s="1" t="s">
        <v>27</v>
      </c>
    </row>
    <row r="3864" spans="1:21" ht="15" x14ac:dyDescent="0.2">
      <c r="A3864" s="1" t="s">
        <v>16</v>
      </c>
      <c r="B3864" s="1" t="s">
        <v>17</v>
      </c>
      <c r="C3864" s="1" t="s">
        <v>1814</v>
      </c>
      <c r="D3864" s="1" t="s">
        <v>1815</v>
      </c>
      <c r="E3864" s="1" t="s">
        <v>1816</v>
      </c>
      <c r="F3864" s="1" t="s">
        <v>22</v>
      </c>
      <c r="G3864" s="2" t="str">
        <f t="shared" si="180"/>
        <v>FertiSuisse AG</v>
      </c>
      <c r="H3864" s="1" t="s">
        <v>1817</v>
      </c>
      <c r="I3864" s="1" t="str" cm="1">
        <f t="array" ref="I3864">IF(H3864="","",IF(COUNT(VALUE(MID(H3864,ROW($A$1:$A$100),1)))=0,H3864,TRIM(LEFT(H3864,MATCH(TRUE,ISNUMBER(VALUE(MID(H3864,ROW($A$1:$A$100),1))),0)-1))))</f>
        <v>Centralbahnstrasse</v>
      </c>
      <c r="J3864" s="1" t="str" cm="1">
        <f t="array" ref="J3864">IF(H3864="","",IF(COUNT(VALUE(MID(H3864,ROW($A$1:$A$100),1)))=0,"",RIGHT(H3864,LEN(H3864)-MATCH(TRUE,ISNUMBER(VALUE(MID(H3864,ROW($A$1:$A$100),1))),0)+1)))</f>
        <v>9</v>
      </c>
      <c r="K3864" s="1" t="s">
        <v>22</v>
      </c>
      <c r="L3864" s="1" t="s">
        <v>1417</v>
      </c>
      <c r="M3864" s="1" t="str">
        <f t="shared" si="181"/>
        <v>4051</v>
      </c>
      <c r="N3864" s="1" t="str">
        <f t="shared" si="182"/>
        <v>Basel</v>
      </c>
      <c r="O3864" s="1" t="s">
        <v>24</v>
      </c>
      <c r="P3864" s="1" t="s">
        <v>1818</v>
      </c>
      <c r="Q3864" s="1" t="s">
        <v>21</v>
      </c>
      <c r="R3864" s="1" t="s">
        <v>22</v>
      </c>
      <c r="S3864" s="1" t="s">
        <v>22</v>
      </c>
      <c r="T3864" s="1" t="s">
        <v>1819</v>
      </c>
      <c r="U3864" s="1" t="s">
        <v>27</v>
      </c>
    </row>
    <row r="3865" spans="1:21" ht="30" x14ac:dyDescent="0.2">
      <c r="A3865" s="1" t="s">
        <v>16</v>
      </c>
      <c r="B3865" s="1" t="s">
        <v>17</v>
      </c>
      <c r="C3865" s="1" t="s">
        <v>4571</v>
      </c>
      <c r="D3865" s="1" t="s">
        <v>4572</v>
      </c>
      <c r="E3865" s="1" t="s">
        <v>1357</v>
      </c>
      <c r="F3865" s="1" t="s">
        <v>156</v>
      </c>
      <c r="G3865" s="2" t="str">
        <f t="shared" si="180"/>
        <v>Kantonsspital St. Gallen
_x000D_Frauenklinik</v>
      </c>
      <c r="H3865" s="1" t="s">
        <v>1358</v>
      </c>
      <c r="I3865" s="1" t="str" cm="1">
        <f t="array" ref="I3865">IF(H3865="","",IF(COUNT(VALUE(MID(H3865,ROW($A$1:$A$100),1)))=0,H3865,TRIM(LEFT(H3865,MATCH(TRUE,ISNUMBER(VALUE(MID(H3865,ROW($A$1:$A$100),1))),0)-1))))</f>
        <v>Rorschacher Strasse</v>
      </c>
      <c r="J3865" s="1" t="str" cm="1">
        <f t="array" ref="J3865">IF(H3865="","",IF(COUNT(VALUE(MID(H3865,ROW($A$1:$A$100),1)))=0,"",RIGHT(H3865,LEN(H3865)-MATCH(TRUE,ISNUMBER(VALUE(MID(H3865,ROW($A$1:$A$100),1))),0)+1)))</f>
        <v>95</v>
      </c>
      <c r="K3865" s="1" t="s">
        <v>22</v>
      </c>
      <c r="L3865" s="1" t="s">
        <v>1359</v>
      </c>
      <c r="M3865" s="1" t="str">
        <f t="shared" si="181"/>
        <v>9007</v>
      </c>
      <c r="N3865" s="1" t="str">
        <f t="shared" si="182"/>
        <v>St. Gallen</v>
      </c>
      <c r="O3865" s="1" t="s">
        <v>24</v>
      </c>
      <c r="P3865" s="1" t="s">
        <v>4573</v>
      </c>
      <c r="Q3865" s="1" t="s">
        <v>21</v>
      </c>
      <c r="R3865" s="1" t="s">
        <v>22</v>
      </c>
      <c r="S3865" s="1" t="s">
        <v>22</v>
      </c>
      <c r="T3865" s="1" t="s">
        <v>4574</v>
      </c>
      <c r="U3865" s="1" t="s">
        <v>27</v>
      </c>
    </row>
    <row r="3866" spans="1:21" ht="30" x14ac:dyDescent="0.2">
      <c r="A3866" s="1" t="s">
        <v>16</v>
      </c>
      <c r="B3866" s="1" t="s">
        <v>64</v>
      </c>
      <c r="C3866" s="1" t="s">
        <v>8562</v>
      </c>
      <c r="D3866" s="1" t="s">
        <v>14954</v>
      </c>
      <c r="E3866" s="1" t="s">
        <v>1698</v>
      </c>
      <c r="F3866" s="1" t="s">
        <v>1699</v>
      </c>
      <c r="G3866" s="2" t="str">
        <f t="shared" si="180"/>
        <v>Universitätsspital Zürich
_x000D_Klinik für Geburtshilfe</v>
      </c>
      <c r="H3866" s="1" t="s">
        <v>1700</v>
      </c>
      <c r="I3866" s="1" t="str" cm="1">
        <f t="array" ref="I3866">IF(H3866="","",IF(COUNT(VALUE(MID(H3866,ROW($A$1:$A$100),1)))=0,H3866,TRIM(LEFT(H3866,MATCH(TRUE,ISNUMBER(VALUE(MID(H3866,ROW($A$1:$A$100),1))),0)-1))))</f>
        <v>Frauenklinikstrasse</v>
      </c>
      <c r="J3866" s="1" t="str" cm="1">
        <f t="array" ref="J3866">IF(H3866="","",IF(COUNT(VALUE(MID(H3866,ROW($A$1:$A$100),1)))=0,"",RIGHT(H3866,LEN(H3866)-MATCH(TRUE,ISNUMBER(VALUE(MID(H3866,ROW($A$1:$A$100),1))),0)+1)))</f>
        <v>10</v>
      </c>
      <c r="K3866" s="1" t="s">
        <v>22</v>
      </c>
      <c r="L3866" s="1" t="s">
        <v>1701</v>
      </c>
      <c r="M3866" s="1" t="str">
        <f t="shared" si="181"/>
        <v>8091</v>
      </c>
      <c r="N3866" s="1" t="str">
        <f t="shared" si="182"/>
        <v>Zürich</v>
      </c>
      <c r="O3866" s="1" t="s">
        <v>24</v>
      </c>
      <c r="P3866" s="1" t="s">
        <v>14955</v>
      </c>
      <c r="Q3866" s="1" t="s">
        <v>21</v>
      </c>
      <c r="R3866" s="1" t="s">
        <v>22</v>
      </c>
      <c r="S3866" s="1" t="s">
        <v>22</v>
      </c>
      <c r="T3866" s="1" t="s">
        <v>14956</v>
      </c>
      <c r="U3866" s="1" t="s">
        <v>27</v>
      </c>
    </row>
    <row r="3867" spans="1:21" ht="15" x14ac:dyDescent="0.2">
      <c r="A3867" s="1" t="s">
        <v>16</v>
      </c>
      <c r="B3867" s="1" t="s">
        <v>64</v>
      </c>
      <c r="C3867" s="1" t="s">
        <v>11734</v>
      </c>
      <c r="D3867" s="1" t="s">
        <v>11735</v>
      </c>
      <c r="E3867" s="1" t="s">
        <v>2935</v>
      </c>
      <c r="F3867" s="1" t="s">
        <v>22</v>
      </c>
      <c r="G3867" s="2" t="str">
        <f t="shared" si="180"/>
        <v>GYN ZOLLIKON</v>
      </c>
      <c r="H3867" s="1" t="s">
        <v>853</v>
      </c>
      <c r="I3867" s="1" t="str" cm="1">
        <f t="array" ref="I3867">IF(H3867="","",IF(COUNT(VALUE(MID(H3867,ROW($A$1:$A$100),1)))=0,H3867,TRIM(LEFT(H3867,MATCH(TRUE,ISNUMBER(VALUE(MID(H3867,ROW($A$1:$A$100),1))),0)-1))))</f>
        <v>Alte Landstrasse</v>
      </c>
      <c r="J3867" s="1" t="str" cm="1">
        <f t="array" ref="J3867">IF(H3867="","",IF(COUNT(VALUE(MID(H3867,ROW($A$1:$A$100),1)))=0,"",RIGHT(H3867,LEN(H3867)-MATCH(TRUE,ISNUMBER(VALUE(MID(H3867,ROW($A$1:$A$100),1))),0)+1)))</f>
        <v>112</v>
      </c>
      <c r="K3867" s="1" t="s">
        <v>22</v>
      </c>
      <c r="L3867" s="1" t="s">
        <v>854</v>
      </c>
      <c r="M3867" s="1" t="str">
        <f t="shared" si="181"/>
        <v>8702</v>
      </c>
      <c r="N3867" s="1" t="str">
        <f t="shared" si="182"/>
        <v>Zollikon</v>
      </c>
      <c r="O3867" s="1" t="s">
        <v>24</v>
      </c>
      <c r="P3867" s="1" t="s">
        <v>11736</v>
      </c>
      <c r="Q3867" s="1" t="s">
        <v>21</v>
      </c>
      <c r="R3867" s="1" t="s">
        <v>22</v>
      </c>
      <c r="S3867" s="1" t="s">
        <v>22</v>
      </c>
      <c r="T3867" s="1" t="s">
        <v>11737</v>
      </c>
      <c r="U3867" s="1" t="s">
        <v>27</v>
      </c>
    </row>
    <row r="3868" spans="1:21" ht="30" x14ac:dyDescent="0.2">
      <c r="A3868" s="1" t="s">
        <v>16</v>
      </c>
      <c r="B3868" s="1" t="s">
        <v>3052</v>
      </c>
      <c r="C3868" s="1" t="s">
        <v>1074</v>
      </c>
      <c r="D3868" s="1" t="s">
        <v>10464</v>
      </c>
      <c r="E3868" s="1" t="s">
        <v>894</v>
      </c>
      <c r="F3868" s="1" t="s">
        <v>895</v>
      </c>
      <c r="G3868" s="2" t="str">
        <f t="shared" si="180"/>
        <v>Stadtspital Triemli
_x000D_Frauenklinik Triemli</v>
      </c>
      <c r="H3868" s="1" t="s">
        <v>896</v>
      </c>
      <c r="I3868" s="1" t="str" cm="1">
        <f t="array" ref="I3868">IF(H3868="","",IF(COUNT(VALUE(MID(H3868,ROW($A$1:$A$100),1)))=0,H3868,TRIM(LEFT(H3868,MATCH(TRUE,ISNUMBER(VALUE(MID(H3868,ROW($A$1:$A$100),1))),0)-1))))</f>
        <v>Birmensdorferstrasse</v>
      </c>
      <c r="J3868" s="1" t="str" cm="1">
        <f t="array" ref="J3868">IF(H3868="","",IF(COUNT(VALUE(MID(H3868,ROW($A$1:$A$100),1)))=0,"",RIGHT(H3868,LEN(H3868)-MATCH(TRUE,ISNUMBER(VALUE(MID(H3868,ROW($A$1:$A$100),1))),0)+1)))</f>
        <v>497</v>
      </c>
      <c r="K3868" s="1" t="s">
        <v>22</v>
      </c>
      <c r="L3868" s="1" t="s">
        <v>897</v>
      </c>
      <c r="M3868" s="1" t="str">
        <f t="shared" si="181"/>
        <v>8063</v>
      </c>
      <c r="N3868" s="1" t="str">
        <f t="shared" si="182"/>
        <v>Zürich</v>
      </c>
      <c r="O3868" s="1" t="s">
        <v>24</v>
      </c>
      <c r="P3868" s="1" t="s">
        <v>10465</v>
      </c>
      <c r="Q3868" s="1" t="s">
        <v>21</v>
      </c>
      <c r="R3868" s="1" t="s">
        <v>22</v>
      </c>
      <c r="S3868" s="1" t="s">
        <v>22</v>
      </c>
      <c r="T3868" s="1" t="s">
        <v>10466</v>
      </c>
      <c r="U3868" s="1" t="s">
        <v>27</v>
      </c>
    </row>
    <row r="3869" spans="1:21" ht="15" x14ac:dyDescent="0.2">
      <c r="A3869" s="1" t="s">
        <v>16</v>
      </c>
      <c r="B3869" s="1" t="s">
        <v>64</v>
      </c>
      <c r="C3869" s="1" t="s">
        <v>6853</v>
      </c>
      <c r="D3869" s="1" t="s">
        <v>7914</v>
      </c>
      <c r="E3869" s="1" t="s">
        <v>7915</v>
      </c>
      <c r="F3869" s="1" t="s">
        <v>22</v>
      </c>
      <c r="G3869" s="2" t="str">
        <f t="shared" si="180"/>
        <v>Praxis Florastrasse</v>
      </c>
      <c r="H3869" s="1" t="s">
        <v>7916</v>
      </c>
      <c r="I3869" s="1" t="str" cm="1">
        <f t="array" ref="I3869">IF(H3869="","",IF(COUNT(VALUE(MID(H3869,ROW($A$1:$A$100),1)))=0,H3869,TRIM(LEFT(H3869,MATCH(TRUE,ISNUMBER(VALUE(MID(H3869,ROW($A$1:$A$100),1))),0)-1))))</f>
        <v>Florastrasse</v>
      </c>
      <c r="J3869" s="1" t="str" cm="1">
        <f t="array" ref="J3869">IF(H3869="","",IF(COUNT(VALUE(MID(H3869,ROW($A$1:$A$100),1)))=0,"",RIGHT(H3869,LEN(H3869)-MATCH(TRUE,ISNUMBER(VALUE(MID(H3869,ROW($A$1:$A$100),1))),0)+1)))</f>
        <v>2</v>
      </c>
      <c r="K3869" s="1" t="s">
        <v>22</v>
      </c>
      <c r="L3869" s="1" t="s">
        <v>2460</v>
      </c>
      <c r="M3869" s="1" t="str">
        <f t="shared" si="181"/>
        <v>8134</v>
      </c>
      <c r="N3869" s="1" t="str">
        <f t="shared" si="182"/>
        <v>Adliswil</v>
      </c>
      <c r="O3869" s="1" t="s">
        <v>24</v>
      </c>
      <c r="P3869" s="1" t="s">
        <v>7917</v>
      </c>
      <c r="Q3869" s="1" t="s">
        <v>128</v>
      </c>
      <c r="R3869" s="1" t="s">
        <v>22</v>
      </c>
      <c r="S3869" s="1" t="s">
        <v>22</v>
      </c>
      <c r="T3869" s="1" t="s">
        <v>7918</v>
      </c>
      <c r="U3869" s="1" t="s">
        <v>27</v>
      </c>
    </row>
    <row r="3870" spans="1:21" ht="15" x14ac:dyDescent="0.2">
      <c r="A3870" s="1" t="s">
        <v>16</v>
      </c>
      <c r="B3870" s="1" t="s">
        <v>64</v>
      </c>
      <c r="C3870" s="1" t="s">
        <v>1651</v>
      </c>
      <c r="D3870" s="1" t="s">
        <v>6662</v>
      </c>
      <c r="E3870" s="1" t="s">
        <v>6663</v>
      </c>
      <c r="F3870" s="1" t="s">
        <v>22</v>
      </c>
      <c r="G3870" s="2" t="str">
        <f t="shared" si="180"/>
        <v>Praxis Dr. Lerch GmbH</v>
      </c>
      <c r="H3870" s="1" t="s">
        <v>6664</v>
      </c>
      <c r="I3870" s="1" t="str" cm="1">
        <f t="array" ref="I3870">IF(H3870="","",IF(COUNT(VALUE(MID(H3870,ROW($A$1:$A$100),1)))=0,H3870,TRIM(LEFT(H3870,MATCH(TRUE,ISNUMBER(VALUE(MID(H3870,ROW($A$1:$A$100),1))),0)-1))))</f>
        <v>Seestrasse</v>
      </c>
      <c r="J3870" s="1" t="str" cm="1">
        <f t="array" ref="J3870">IF(H3870="","",IF(COUNT(VALUE(MID(H3870,ROW($A$1:$A$100),1)))=0,"",RIGHT(H3870,LEN(H3870)-MATCH(TRUE,ISNUMBER(VALUE(MID(H3870,ROW($A$1:$A$100),1))),0)+1)))</f>
        <v>115</v>
      </c>
      <c r="K3870" s="1" t="s">
        <v>22</v>
      </c>
      <c r="L3870" s="1" t="s">
        <v>740</v>
      </c>
      <c r="M3870" s="1" t="str">
        <f t="shared" si="181"/>
        <v>8820</v>
      </c>
      <c r="N3870" s="1" t="str">
        <f t="shared" si="182"/>
        <v>Wädenswil</v>
      </c>
      <c r="O3870" s="1" t="s">
        <v>24</v>
      </c>
      <c r="P3870" s="1" t="s">
        <v>6665</v>
      </c>
      <c r="Q3870" s="1" t="s">
        <v>21</v>
      </c>
      <c r="R3870" s="1" t="s">
        <v>22</v>
      </c>
      <c r="S3870" s="1" t="s">
        <v>22</v>
      </c>
      <c r="T3870" s="1" t="s">
        <v>6666</v>
      </c>
      <c r="U3870" s="1" t="s">
        <v>27</v>
      </c>
    </row>
    <row r="3871" spans="1:21" ht="30" x14ac:dyDescent="0.2">
      <c r="A3871" s="1" t="s">
        <v>16</v>
      </c>
      <c r="B3871" s="1" t="s">
        <v>64</v>
      </c>
      <c r="C3871" s="1" t="s">
        <v>1074</v>
      </c>
      <c r="D3871" s="1" t="s">
        <v>7371</v>
      </c>
      <c r="E3871" s="1" t="s">
        <v>7372</v>
      </c>
      <c r="F3871" s="1" t="s">
        <v>7373</v>
      </c>
      <c r="G3871" s="2" t="str">
        <f t="shared" si="180"/>
        <v>City Notfall AG
_x000D_Localmedgyncare</v>
      </c>
      <c r="H3871" s="1" t="s">
        <v>7374</v>
      </c>
      <c r="I3871" s="1" t="str" cm="1">
        <f t="array" ref="I3871">IF(H3871="","",IF(COUNT(VALUE(MID(H3871,ROW($A$1:$A$100),1)))=0,H3871,TRIM(LEFT(H3871,MATCH(TRUE,ISNUMBER(VALUE(MID(H3871,ROW($A$1:$A$100),1))),0)-1))))</f>
        <v>Schanzenstrasse</v>
      </c>
      <c r="J3871" s="1" t="str" cm="1">
        <f t="array" ref="J3871">IF(H3871="","",IF(COUNT(VALUE(MID(H3871,ROW($A$1:$A$100),1)))=0,"",RIGHT(H3871,LEN(H3871)-MATCH(TRUE,ISNUMBER(VALUE(MID(H3871,ROW($A$1:$A$100),1))),0)+1)))</f>
        <v>4A</v>
      </c>
      <c r="K3871" s="1" t="s">
        <v>22</v>
      </c>
      <c r="L3871" s="1" t="s">
        <v>3170</v>
      </c>
      <c r="M3871" s="1" t="str">
        <f t="shared" si="181"/>
        <v>3008</v>
      </c>
      <c r="N3871" s="1" t="str">
        <f t="shared" si="182"/>
        <v>Bern</v>
      </c>
      <c r="O3871" s="1" t="s">
        <v>24</v>
      </c>
      <c r="P3871" s="1" t="s">
        <v>7375</v>
      </c>
      <c r="Q3871" s="1" t="s">
        <v>21</v>
      </c>
      <c r="R3871" s="1" t="s">
        <v>22</v>
      </c>
      <c r="S3871" s="1" t="s">
        <v>22</v>
      </c>
      <c r="T3871" s="1" t="s">
        <v>7376</v>
      </c>
      <c r="U3871" s="1" t="s">
        <v>27</v>
      </c>
    </row>
    <row r="3872" spans="1:21" ht="15" x14ac:dyDescent="0.2">
      <c r="A3872" s="1" t="s">
        <v>16</v>
      </c>
      <c r="B3872" s="1" t="s">
        <v>64</v>
      </c>
      <c r="C3872" s="1" t="s">
        <v>5476</v>
      </c>
      <c r="D3872" s="1" t="s">
        <v>6799</v>
      </c>
      <c r="E3872" s="1" t="s">
        <v>6800</v>
      </c>
      <c r="F3872" s="1" t="s">
        <v>22</v>
      </c>
      <c r="G3872" s="2" t="str">
        <f t="shared" si="180"/>
        <v>Frauenpraxis Fluntern</v>
      </c>
      <c r="H3872" s="1" t="s">
        <v>2233</v>
      </c>
      <c r="I3872" s="1" t="str" cm="1">
        <f t="array" ref="I3872">IF(H3872="","",IF(COUNT(VALUE(MID(H3872,ROW($A$1:$A$100),1)))=0,H3872,TRIM(LEFT(H3872,MATCH(TRUE,ISNUMBER(VALUE(MID(H3872,ROW($A$1:$A$100),1))),0)-1))))</f>
        <v>Zürichbergstrasse</v>
      </c>
      <c r="J3872" s="1" t="str" cm="1">
        <f t="array" ref="J3872">IF(H3872="","",IF(COUNT(VALUE(MID(H3872,ROW($A$1:$A$100),1)))=0,"",RIGHT(H3872,LEN(H3872)-MATCH(TRUE,ISNUMBER(VALUE(MID(H3872,ROW($A$1:$A$100),1))),0)+1)))</f>
        <v>70</v>
      </c>
      <c r="K3872" s="1" t="s">
        <v>22</v>
      </c>
      <c r="L3872" s="1" t="s">
        <v>2234</v>
      </c>
      <c r="M3872" s="1" t="str">
        <f t="shared" si="181"/>
        <v>8044</v>
      </c>
      <c r="N3872" s="1" t="str">
        <f t="shared" si="182"/>
        <v>Zürich</v>
      </c>
      <c r="O3872" s="1" t="s">
        <v>24</v>
      </c>
      <c r="P3872" s="1" t="s">
        <v>6801</v>
      </c>
      <c r="Q3872" s="1" t="s">
        <v>21</v>
      </c>
      <c r="R3872" s="1" t="s">
        <v>22</v>
      </c>
      <c r="S3872" s="1" t="s">
        <v>22</v>
      </c>
      <c r="T3872" s="1" t="s">
        <v>6802</v>
      </c>
      <c r="U3872" s="1" t="s">
        <v>27</v>
      </c>
    </row>
    <row r="3873" spans="1:21" ht="30" x14ac:dyDescent="0.2">
      <c r="A3873" s="1" t="s">
        <v>16</v>
      </c>
      <c r="B3873" s="1" t="s">
        <v>17</v>
      </c>
      <c r="C3873" s="1" t="s">
        <v>14729</v>
      </c>
      <c r="D3873" s="1" t="s">
        <v>14730</v>
      </c>
      <c r="E3873" s="1" t="s">
        <v>3235</v>
      </c>
      <c r="F3873" s="1" t="s">
        <v>1724</v>
      </c>
      <c r="G3873" s="2" t="str">
        <f t="shared" si="180"/>
        <v>Solothurner Spitäler AG
_x000D_Gynäkologie</v>
      </c>
      <c r="H3873" s="1" t="s">
        <v>3236</v>
      </c>
      <c r="I3873" s="1" t="str" cm="1">
        <f t="array" ref="I3873">IF(H3873="","",IF(COUNT(VALUE(MID(H3873,ROW($A$1:$A$100),1)))=0,H3873,TRIM(LEFT(H3873,MATCH(TRUE,ISNUMBER(VALUE(MID(H3873,ROW($A$1:$A$100),1))),0)-1))))</f>
        <v>Schöngrünstrasse</v>
      </c>
      <c r="J3873" s="1" t="str" cm="1">
        <f t="array" ref="J3873">IF(H3873="","",IF(COUNT(VALUE(MID(H3873,ROW($A$1:$A$100),1)))=0,"",RIGHT(H3873,LEN(H3873)-MATCH(TRUE,ISNUMBER(VALUE(MID(H3873,ROW($A$1:$A$100),1))),0)+1)))</f>
        <v>42</v>
      </c>
      <c r="K3873" s="1" t="s">
        <v>22</v>
      </c>
      <c r="L3873" s="1" t="s">
        <v>395</v>
      </c>
      <c r="M3873" s="1" t="str">
        <f t="shared" si="181"/>
        <v>4500</v>
      </c>
      <c r="N3873" s="1" t="str">
        <f t="shared" si="182"/>
        <v>Solothurn</v>
      </c>
      <c r="O3873" s="1" t="s">
        <v>24</v>
      </c>
      <c r="P3873" s="1" t="s">
        <v>14731</v>
      </c>
      <c r="Q3873" s="1" t="s">
        <v>21</v>
      </c>
      <c r="R3873" s="1" t="s">
        <v>22</v>
      </c>
      <c r="S3873" s="1" t="s">
        <v>22</v>
      </c>
      <c r="T3873" s="1" t="s">
        <v>14732</v>
      </c>
      <c r="U3873" s="1" t="s">
        <v>27</v>
      </c>
    </row>
    <row r="3874" spans="1:21" ht="15" x14ac:dyDescent="0.2">
      <c r="A3874" s="1" t="s">
        <v>16</v>
      </c>
      <c r="B3874" s="1" t="s">
        <v>204</v>
      </c>
      <c r="C3874" s="1" t="s">
        <v>1220</v>
      </c>
      <c r="D3874" s="1" t="s">
        <v>10521</v>
      </c>
      <c r="E3874" s="1" t="s">
        <v>3102</v>
      </c>
      <c r="F3874" s="1" t="s">
        <v>22</v>
      </c>
      <c r="G3874" s="2" t="str">
        <f t="shared" si="180"/>
        <v>gynhealth GmbH - Höschgasse</v>
      </c>
      <c r="H3874" s="1" t="s">
        <v>3103</v>
      </c>
      <c r="I3874" s="1" t="str" cm="1">
        <f t="array" ref="I3874">IF(H3874="","",IF(COUNT(VALUE(MID(H3874,ROW($A$1:$A$100),1)))=0,H3874,TRIM(LEFT(H3874,MATCH(TRUE,ISNUMBER(VALUE(MID(H3874,ROW($A$1:$A$100),1))),0)-1))))</f>
        <v>Höschgasse</v>
      </c>
      <c r="J3874" s="1" t="str" cm="1">
        <f t="array" ref="J3874">IF(H3874="","",IF(COUNT(VALUE(MID(H3874,ROW($A$1:$A$100),1)))=0,"",RIGHT(H3874,LEN(H3874)-MATCH(TRUE,ISNUMBER(VALUE(MID(H3874,ROW($A$1:$A$100),1))),0)+1)))</f>
        <v>50</v>
      </c>
      <c r="K3874" s="1" t="s">
        <v>22</v>
      </c>
      <c r="L3874" s="1" t="s">
        <v>327</v>
      </c>
      <c r="M3874" s="1" t="str">
        <f t="shared" si="181"/>
        <v>8008</v>
      </c>
      <c r="N3874" s="1" t="str">
        <f t="shared" si="182"/>
        <v>Zürich</v>
      </c>
      <c r="O3874" s="1" t="s">
        <v>24</v>
      </c>
      <c r="P3874" s="1" t="s">
        <v>10522</v>
      </c>
      <c r="Q3874" s="1" t="s">
        <v>21</v>
      </c>
      <c r="R3874" s="1" t="s">
        <v>22</v>
      </c>
      <c r="S3874" s="1" t="s">
        <v>22</v>
      </c>
      <c r="T3874" s="1" t="s">
        <v>10523</v>
      </c>
      <c r="U3874" s="1" t="s">
        <v>27</v>
      </c>
    </row>
    <row r="3875" spans="1:21" ht="15" x14ac:dyDescent="0.2">
      <c r="A3875" s="1" t="s">
        <v>16</v>
      </c>
      <c r="B3875" s="1" t="s">
        <v>17</v>
      </c>
      <c r="C3875" s="1" t="s">
        <v>3082</v>
      </c>
      <c r="D3875" s="1" t="s">
        <v>10527</v>
      </c>
      <c r="E3875" s="1" t="s">
        <v>6993</v>
      </c>
      <c r="F3875" s="1" t="s">
        <v>22</v>
      </c>
      <c r="G3875" s="2" t="str">
        <f t="shared" si="180"/>
        <v>Praxis GO87</v>
      </c>
      <c r="H3875" s="1" t="s">
        <v>6994</v>
      </c>
      <c r="I3875" s="1" t="str" cm="1">
        <f t="array" ref="I3875">IF(H3875="","",IF(COUNT(VALUE(MID(H3875,ROW($A$1:$A$100),1)))=0,H3875,TRIM(LEFT(H3875,MATCH(TRUE,ISNUMBER(VALUE(MID(H3875,ROW($A$1:$A$100),1))),0)-1))))</f>
        <v>Goldbrunnenstrasse</v>
      </c>
      <c r="J3875" s="1" t="str" cm="1">
        <f t="array" ref="J3875">IF(H3875="","",IF(COUNT(VALUE(MID(H3875,ROW($A$1:$A$100),1)))=0,"",RIGHT(H3875,LEN(H3875)-MATCH(TRUE,ISNUMBER(VALUE(MID(H3875,ROW($A$1:$A$100),1))),0)+1)))</f>
        <v>87</v>
      </c>
      <c r="K3875" s="1" t="s">
        <v>22</v>
      </c>
      <c r="L3875" s="1" t="s">
        <v>2106</v>
      </c>
      <c r="M3875" s="1" t="str">
        <f t="shared" si="181"/>
        <v>8055</v>
      </c>
      <c r="N3875" s="1" t="str">
        <f t="shared" si="182"/>
        <v>Zürich</v>
      </c>
      <c r="O3875" s="1" t="s">
        <v>24</v>
      </c>
      <c r="P3875" s="1" t="s">
        <v>10528</v>
      </c>
      <c r="Q3875" s="1" t="s">
        <v>21</v>
      </c>
      <c r="R3875" s="1" t="s">
        <v>22</v>
      </c>
      <c r="S3875" s="1" t="s">
        <v>22</v>
      </c>
      <c r="T3875" s="1" t="s">
        <v>10529</v>
      </c>
      <c r="U3875" s="1" t="s">
        <v>27</v>
      </c>
    </row>
    <row r="3876" spans="1:21" ht="15" x14ac:dyDescent="0.2">
      <c r="A3876" s="1" t="s">
        <v>16</v>
      </c>
      <c r="B3876" s="1" t="s">
        <v>900</v>
      </c>
      <c r="C3876" s="1" t="s">
        <v>282</v>
      </c>
      <c r="D3876" s="1" t="s">
        <v>15516</v>
      </c>
      <c r="E3876" s="1" t="s">
        <v>3225</v>
      </c>
      <c r="F3876" s="1" t="s">
        <v>22</v>
      </c>
      <c r="G3876" s="2" t="str">
        <f t="shared" si="180"/>
        <v>gynhealth GmbH</v>
      </c>
      <c r="H3876" s="1" t="s">
        <v>3226</v>
      </c>
      <c r="I3876" s="1" t="str" cm="1">
        <f t="array" ref="I3876">IF(H3876="","",IF(COUNT(VALUE(MID(H3876,ROW($A$1:$A$100),1)))=0,H3876,TRIM(LEFT(H3876,MATCH(TRUE,ISNUMBER(VALUE(MID(H3876,ROW($A$1:$A$100),1))),0)-1))))</f>
        <v>Seefeldstrasse</v>
      </c>
      <c r="J3876" s="1" t="str" cm="1">
        <f t="array" ref="J3876">IF(H3876="","",IF(COUNT(VALUE(MID(H3876,ROW($A$1:$A$100),1)))=0,"",RIGHT(H3876,LEN(H3876)-MATCH(TRUE,ISNUMBER(VALUE(MID(H3876,ROW($A$1:$A$100),1))),0)+1)))</f>
        <v>152</v>
      </c>
      <c r="K3876" s="1" t="s">
        <v>22</v>
      </c>
      <c r="L3876" s="1" t="s">
        <v>327</v>
      </c>
      <c r="M3876" s="1" t="str">
        <f t="shared" si="181"/>
        <v>8008</v>
      </c>
      <c r="N3876" s="1" t="str">
        <f t="shared" si="182"/>
        <v>Zürich</v>
      </c>
      <c r="O3876" s="1" t="s">
        <v>24</v>
      </c>
      <c r="P3876" s="1" t="s">
        <v>15517</v>
      </c>
      <c r="Q3876" s="1" t="s">
        <v>21</v>
      </c>
      <c r="R3876" s="1" t="s">
        <v>22</v>
      </c>
      <c r="S3876" s="1" t="s">
        <v>22</v>
      </c>
      <c r="T3876" s="1" t="s">
        <v>15518</v>
      </c>
      <c r="U3876" s="1" t="s">
        <v>27</v>
      </c>
    </row>
    <row r="3877" spans="1:21" ht="30" x14ac:dyDescent="0.2">
      <c r="A3877" s="1" t="s">
        <v>73</v>
      </c>
      <c r="B3877" s="1" t="s">
        <v>204</v>
      </c>
      <c r="C3877" s="1" t="s">
        <v>197</v>
      </c>
      <c r="D3877" s="1" t="s">
        <v>10524</v>
      </c>
      <c r="E3877" s="1" t="s">
        <v>163</v>
      </c>
      <c r="F3877" s="1" t="s">
        <v>769</v>
      </c>
      <c r="G3877" s="2" t="str">
        <f t="shared" si="180"/>
        <v>Inselspital Bern
_x000D_Gyn. Endokrinologie und Reprod.</v>
      </c>
      <c r="H3877" s="1" t="s">
        <v>165</v>
      </c>
      <c r="I3877" s="1" t="str" cm="1">
        <f t="array" ref="I3877">IF(H3877="","",IF(COUNT(VALUE(MID(H3877,ROW($A$1:$A$100),1)))=0,H3877,TRIM(LEFT(H3877,MATCH(TRUE,ISNUMBER(VALUE(MID(H3877,ROW($A$1:$A$100),1))),0)-1))))</f>
        <v>Friedbühlstrasse</v>
      </c>
      <c r="J3877" s="1" t="str" cm="1">
        <f t="array" ref="J3877">IF(H3877="","",IF(COUNT(VALUE(MID(H3877,ROW($A$1:$A$100),1)))=0,"",RIGHT(H3877,LEN(H3877)-MATCH(TRUE,ISNUMBER(VALUE(MID(H3877,ROW($A$1:$A$100),1))),0)+1)))</f>
        <v>19</v>
      </c>
      <c r="K3877" s="1" t="s">
        <v>22</v>
      </c>
      <c r="L3877" s="1" t="s">
        <v>166</v>
      </c>
      <c r="M3877" s="1" t="str">
        <f t="shared" si="181"/>
        <v>3010</v>
      </c>
      <c r="N3877" s="1" t="str">
        <f t="shared" si="182"/>
        <v>Bern</v>
      </c>
      <c r="O3877" s="1" t="s">
        <v>24</v>
      </c>
      <c r="P3877" s="1" t="s">
        <v>10525</v>
      </c>
      <c r="Q3877" s="1" t="s">
        <v>21</v>
      </c>
      <c r="R3877" s="1" t="s">
        <v>22</v>
      </c>
      <c r="S3877" s="1" t="s">
        <v>22</v>
      </c>
      <c r="T3877" s="1" t="s">
        <v>10526</v>
      </c>
      <c r="U3877" s="1" t="s">
        <v>27</v>
      </c>
    </row>
    <row r="3878" spans="1:21" ht="15" x14ac:dyDescent="0.2">
      <c r="A3878" s="1" t="s">
        <v>16</v>
      </c>
      <c r="B3878" s="1" t="s">
        <v>64</v>
      </c>
      <c r="C3878" s="1" t="s">
        <v>418</v>
      </c>
      <c r="D3878" s="1" t="s">
        <v>10511</v>
      </c>
      <c r="E3878" s="1" t="s">
        <v>8794</v>
      </c>
      <c r="F3878" s="1" t="s">
        <v>22</v>
      </c>
      <c r="G3878" s="2" t="str">
        <f t="shared" si="180"/>
        <v>ZiSMed</v>
      </c>
      <c r="H3878" s="1" t="s">
        <v>8795</v>
      </c>
      <c r="I3878" s="1" t="str" cm="1">
        <f t="array" ref="I3878">IF(H3878="","",IF(COUNT(VALUE(MID(H3878,ROW($A$1:$A$100),1)))=0,H3878,TRIM(LEFT(H3878,MATCH(TRUE,ISNUMBER(VALUE(MID(H3878,ROW($A$1:$A$100),1))),0)-1))))</f>
        <v>Minervastrasse</v>
      </c>
      <c r="J3878" s="1" t="str" cm="1">
        <f t="array" ref="J3878">IF(H3878="","",IF(COUNT(VALUE(MID(H3878,ROW($A$1:$A$100),1)))=0,"",RIGHT(H3878,LEN(H3878)-MATCH(TRUE,ISNUMBER(VALUE(MID(H3878,ROW($A$1:$A$100),1))),0)+1)))</f>
        <v>99</v>
      </c>
      <c r="K3878" s="1" t="s">
        <v>22</v>
      </c>
      <c r="L3878" s="1" t="s">
        <v>260</v>
      </c>
      <c r="M3878" s="1" t="str">
        <f t="shared" si="181"/>
        <v>8032</v>
      </c>
      <c r="N3878" s="1" t="str">
        <f t="shared" si="182"/>
        <v>Zürich</v>
      </c>
      <c r="O3878" s="1" t="s">
        <v>24</v>
      </c>
      <c r="P3878" s="1" t="s">
        <v>10512</v>
      </c>
      <c r="Q3878" s="1" t="s">
        <v>21</v>
      </c>
      <c r="R3878" s="1" t="s">
        <v>22</v>
      </c>
      <c r="S3878" s="1" t="s">
        <v>22</v>
      </c>
      <c r="T3878" s="1" t="s">
        <v>10513</v>
      </c>
      <c r="U3878" s="1" t="s">
        <v>27</v>
      </c>
    </row>
    <row r="3879" spans="1:21" ht="15" x14ac:dyDescent="0.2">
      <c r="A3879" s="1" t="s">
        <v>73</v>
      </c>
      <c r="B3879" s="1" t="s">
        <v>64</v>
      </c>
      <c r="C3879" s="1" t="s">
        <v>2694</v>
      </c>
      <c r="D3879" s="1" t="s">
        <v>10518</v>
      </c>
      <c r="E3879" s="1" t="s">
        <v>1005</v>
      </c>
      <c r="F3879" s="1" t="s">
        <v>22</v>
      </c>
      <c r="G3879" s="2" t="str">
        <f t="shared" si="180"/>
        <v>Hausarztpraxis Plus</v>
      </c>
      <c r="H3879" s="1" t="s">
        <v>1006</v>
      </c>
      <c r="I3879" s="1" t="str" cm="1">
        <f t="array" ref="I3879">IF(H3879="","",IF(COUNT(VALUE(MID(H3879,ROW($A$1:$A$100),1)))=0,H3879,TRIM(LEFT(H3879,MATCH(TRUE,ISNUMBER(VALUE(MID(H3879,ROW($A$1:$A$100),1))),0)-1))))</f>
        <v>Forchstrasse</v>
      </c>
      <c r="J3879" s="1" t="str" cm="1">
        <f t="array" ref="J3879">IF(H3879="","",IF(COUNT(VALUE(MID(H3879,ROW($A$1:$A$100),1)))=0,"",RIGHT(H3879,LEN(H3879)-MATCH(TRUE,ISNUMBER(VALUE(MID(H3879,ROW($A$1:$A$100),1))),0)+1)))</f>
        <v>143</v>
      </c>
      <c r="K3879" s="1" t="s">
        <v>22</v>
      </c>
      <c r="L3879" s="1" t="s">
        <v>1007</v>
      </c>
      <c r="M3879" s="1" t="str">
        <f t="shared" si="181"/>
        <v>8132</v>
      </c>
      <c r="N3879" s="1" t="str">
        <f t="shared" si="182"/>
        <v>Egg b. Zürich</v>
      </c>
      <c r="O3879" s="1" t="s">
        <v>24</v>
      </c>
      <c r="P3879" s="1" t="s">
        <v>10519</v>
      </c>
      <c r="Q3879" s="1" t="s">
        <v>128</v>
      </c>
      <c r="R3879" s="1" t="s">
        <v>22</v>
      </c>
      <c r="S3879" s="1" t="s">
        <v>22</v>
      </c>
      <c r="T3879" s="1" t="s">
        <v>10520</v>
      </c>
      <c r="U3879" s="1" t="s">
        <v>27</v>
      </c>
    </row>
    <row r="3880" spans="1:21" ht="30" x14ac:dyDescent="0.2">
      <c r="A3880" s="1" t="s">
        <v>16</v>
      </c>
      <c r="B3880" s="1" t="s">
        <v>64</v>
      </c>
      <c r="C3880" s="1" t="s">
        <v>6180</v>
      </c>
      <c r="D3880" s="1" t="s">
        <v>6181</v>
      </c>
      <c r="E3880" s="1" t="s">
        <v>1698</v>
      </c>
      <c r="F3880" s="1" t="s">
        <v>1699</v>
      </c>
      <c r="G3880" s="2" t="str">
        <f t="shared" si="180"/>
        <v>Universitätsspital Zürich
_x000D_Klinik für Geburtshilfe</v>
      </c>
      <c r="H3880" s="1" t="s">
        <v>1700</v>
      </c>
      <c r="I3880" s="1" t="str" cm="1">
        <f t="array" ref="I3880">IF(H3880="","",IF(COUNT(VALUE(MID(H3880,ROW($A$1:$A$100),1)))=0,H3880,TRIM(LEFT(H3880,MATCH(TRUE,ISNUMBER(VALUE(MID(H3880,ROW($A$1:$A$100),1))),0)-1))))</f>
        <v>Frauenklinikstrasse</v>
      </c>
      <c r="J3880" s="1" t="str" cm="1">
        <f t="array" ref="J3880">IF(H3880="","",IF(COUNT(VALUE(MID(H3880,ROW($A$1:$A$100),1)))=0,"",RIGHT(H3880,LEN(H3880)-MATCH(TRUE,ISNUMBER(VALUE(MID(H3880,ROW($A$1:$A$100),1))),0)+1)))</f>
        <v>10</v>
      </c>
      <c r="K3880" s="1" t="s">
        <v>22</v>
      </c>
      <c r="L3880" s="1" t="s">
        <v>1701</v>
      </c>
      <c r="M3880" s="1" t="str">
        <f t="shared" si="181"/>
        <v>8091</v>
      </c>
      <c r="N3880" s="1" t="str">
        <f t="shared" si="182"/>
        <v>Zürich</v>
      </c>
      <c r="O3880" s="1" t="s">
        <v>24</v>
      </c>
      <c r="P3880" s="1" t="s">
        <v>6182</v>
      </c>
      <c r="Q3880" s="1" t="s">
        <v>21</v>
      </c>
      <c r="R3880" s="1" t="s">
        <v>22</v>
      </c>
      <c r="S3880" s="1" t="s">
        <v>22</v>
      </c>
      <c r="T3880" s="1" t="s">
        <v>6183</v>
      </c>
      <c r="U3880" s="1" t="s">
        <v>27</v>
      </c>
    </row>
    <row r="3881" spans="1:21" ht="30" x14ac:dyDescent="0.2">
      <c r="A3881" s="1" t="s">
        <v>16</v>
      </c>
      <c r="B3881" s="1" t="s">
        <v>64</v>
      </c>
      <c r="C3881" s="1" t="s">
        <v>1655</v>
      </c>
      <c r="D3881" s="1" t="s">
        <v>2126</v>
      </c>
      <c r="E3881" s="1" t="s">
        <v>2127</v>
      </c>
      <c r="F3881" s="1" t="s">
        <v>21</v>
      </c>
      <c r="G3881" s="2" t="str">
        <f t="shared" si="180"/>
        <v>Regionalspital Surselva AG
_x000D_Gynäkologie und Geburtshilfe</v>
      </c>
      <c r="H3881" s="1" t="s">
        <v>1365</v>
      </c>
      <c r="I3881" s="1" t="str" cm="1">
        <f t="array" ref="I3881">IF(H3881="","",IF(COUNT(VALUE(MID(H3881,ROW($A$1:$A$100),1)))=0,H3881,TRIM(LEFT(H3881,MATCH(TRUE,ISNUMBER(VALUE(MID(H3881,ROW($A$1:$A$100),1))),0)-1))))</f>
        <v>Spitalstrasse</v>
      </c>
      <c r="J3881" s="1" t="str" cm="1">
        <f t="array" ref="J3881">IF(H3881="","",IF(COUNT(VALUE(MID(H3881,ROW($A$1:$A$100),1)))=0,"",RIGHT(H3881,LEN(H3881)-MATCH(TRUE,ISNUMBER(VALUE(MID(H3881,ROW($A$1:$A$100),1))),0)+1)))</f>
        <v>6</v>
      </c>
      <c r="K3881" s="1" t="s">
        <v>22</v>
      </c>
      <c r="L3881" s="1" t="s">
        <v>2128</v>
      </c>
      <c r="M3881" s="1" t="str">
        <f t="shared" si="181"/>
        <v>7130</v>
      </c>
      <c r="N3881" s="1" t="str">
        <f t="shared" si="182"/>
        <v>Ilanz</v>
      </c>
      <c r="O3881" s="1" t="s">
        <v>24</v>
      </c>
      <c r="P3881" s="1" t="s">
        <v>2129</v>
      </c>
      <c r="Q3881" s="1" t="s">
        <v>21</v>
      </c>
      <c r="R3881" s="1" t="s">
        <v>22</v>
      </c>
      <c r="S3881" s="1" t="s">
        <v>22</v>
      </c>
      <c r="T3881" s="1" t="s">
        <v>2130</v>
      </c>
      <c r="U3881" s="1" t="s">
        <v>27</v>
      </c>
    </row>
    <row r="3882" spans="1:21" ht="30" x14ac:dyDescent="0.2">
      <c r="A3882" s="1" t="s">
        <v>16</v>
      </c>
      <c r="B3882" s="1" t="s">
        <v>64</v>
      </c>
      <c r="C3882" s="1" t="s">
        <v>1278</v>
      </c>
      <c r="D3882" s="1" t="s">
        <v>6137</v>
      </c>
      <c r="E3882" s="1" t="s">
        <v>67</v>
      </c>
      <c r="F3882" s="1" t="s">
        <v>68</v>
      </c>
      <c r="G3882" s="2" t="str">
        <f t="shared" si="180"/>
        <v>Kantonsspital Winterthur
_x000D_Klinik für Geburtshilfe und Gyn.</v>
      </c>
      <c r="H3882" s="1" t="s">
        <v>22</v>
      </c>
      <c r="I3882" s="1" t="str" cm="1">
        <f t="array" ref="I3882">IF(H3882="","",IF(COUNT(VALUE(MID(H3882,ROW($A$1:$A$100),1)))=0,H3882,TRIM(LEFT(H3882,MATCH(TRUE,ISNUMBER(VALUE(MID(H3882,ROW($A$1:$A$100),1))),0)-1))))</f>
        <v/>
      </c>
      <c r="J3882" s="1" t="str" cm="1">
        <f t="array" ref="J3882">IF(H3882="","",IF(COUNT(VALUE(MID(H3882,ROW($A$1:$A$100),1)))=0,"",RIGHT(H3882,LEN(H3882)-MATCH(TRUE,ISNUMBER(VALUE(MID(H3882,ROW($A$1:$A$100),1))),0)+1)))</f>
        <v/>
      </c>
      <c r="K3882" s="1" t="s">
        <v>69</v>
      </c>
      <c r="L3882" s="1" t="s">
        <v>70</v>
      </c>
      <c r="M3882" s="1" t="str">
        <f t="shared" si="181"/>
        <v>8401</v>
      </c>
      <c r="N3882" s="1" t="str">
        <f t="shared" si="182"/>
        <v>Winterthur</v>
      </c>
      <c r="O3882" s="1" t="s">
        <v>24</v>
      </c>
      <c r="P3882" s="1" t="s">
        <v>6138</v>
      </c>
      <c r="Q3882" s="1" t="s">
        <v>21</v>
      </c>
      <c r="R3882" s="1" t="s">
        <v>22</v>
      </c>
      <c r="S3882" s="1" t="s">
        <v>22</v>
      </c>
      <c r="T3882" s="1" t="s">
        <v>6139</v>
      </c>
      <c r="U3882" s="1" t="s">
        <v>27</v>
      </c>
    </row>
    <row r="3883" spans="1:21" ht="30" x14ac:dyDescent="0.2">
      <c r="A3883" s="1" t="s">
        <v>16</v>
      </c>
      <c r="B3883" s="1" t="s">
        <v>64</v>
      </c>
      <c r="C3883" s="1" t="s">
        <v>137</v>
      </c>
      <c r="D3883" s="1" t="s">
        <v>138</v>
      </c>
      <c r="E3883" s="1" t="s">
        <v>132</v>
      </c>
      <c r="F3883" s="1" t="s">
        <v>21</v>
      </c>
      <c r="G3883" s="2" t="str">
        <f t="shared" si="180"/>
        <v>Spital Oberengadin
_x000D_Gynäkologie und Geburtshilfe</v>
      </c>
      <c r="H3883" s="1" t="s">
        <v>133</v>
      </c>
      <c r="I3883" s="1" t="str" cm="1">
        <f t="array" ref="I3883">IF(H3883="","",IF(COUNT(VALUE(MID(H3883,ROW($A$1:$A$100),1)))=0,H3883,TRIM(LEFT(H3883,MATCH(TRUE,ISNUMBER(VALUE(MID(H3883,ROW($A$1:$A$100),1))),0)-1))))</f>
        <v>Via Nouva</v>
      </c>
      <c r="J3883" s="1" t="str" cm="1">
        <f t="array" ref="J3883">IF(H3883="","",IF(COUNT(VALUE(MID(H3883,ROW($A$1:$A$100),1)))=0,"",RIGHT(H3883,LEN(H3883)-MATCH(TRUE,ISNUMBER(VALUE(MID(H3883,ROW($A$1:$A$100),1))),0)+1)))</f>
        <v>3</v>
      </c>
      <c r="K3883" s="1" t="s">
        <v>22</v>
      </c>
      <c r="L3883" s="1" t="s">
        <v>134</v>
      </c>
      <c r="M3883" s="1" t="str">
        <f t="shared" si="181"/>
        <v>7503</v>
      </c>
      <c r="N3883" s="1" t="str">
        <f t="shared" si="182"/>
        <v>Samedan</v>
      </c>
      <c r="O3883" s="1" t="s">
        <v>24</v>
      </c>
      <c r="P3883" s="1" t="s">
        <v>139</v>
      </c>
      <c r="Q3883" s="1" t="s">
        <v>21</v>
      </c>
      <c r="R3883" s="1" t="s">
        <v>22</v>
      </c>
      <c r="S3883" s="1" t="s">
        <v>22</v>
      </c>
      <c r="T3883" s="1" t="s">
        <v>140</v>
      </c>
      <c r="U3883" s="1" t="s">
        <v>27</v>
      </c>
    </row>
    <row r="3884" spans="1:21" ht="15" x14ac:dyDescent="0.2">
      <c r="A3884" s="1" t="s">
        <v>16</v>
      </c>
      <c r="B3884" s="1" t="s">
        <v>900</v>
      </c>
      <c r="C3884" s="1" t="s">
        <v>837</v>
      </c>
      <c r="D3884" s="1" t="s">
        <v>1961</v>
      </c>
      <c r="E3884" s="1" t="s">
        <v>1962</v>
      </c>
      <c r="F3884" s="1" t="s">
        <v>22</v>
      </c>
      <c r="G3884" s="2" t="str">
        <f t="shared" si="180"/>
        <v>Arztpraxis Herbilo</v>
      </c>
      <c r="H3884" s="1" t="s">
        <v>1963</v>
      </c>
      <c r="I3884" s="1" t="str" cm="1">
        <f t="array" ref="I3884">IF(H3884="","",IF(COUNT(VALUE(MID(H3884,ROW($A$1:$A$100),1)))=0,H3884,TRIM(LEFT(H3884,MATCH(TRUE,ISNUMBER(VALUE(MID(H3884,ROW($A$1:$A$100),1))),0)-1))))</f>
        <v>Stüdliackerstrasse</v>
      </c>
      <c r="J3884" s="1" t="str" cm="1">
        <f t="array" ref="J3884">IF(H3884="","",IF(COUNT(VALUE(MID(H3884,ROW($A$1:$A$100),1)))=0,"",RIGHT(H3884,LEN(H3884)-MATCH(TRUE,ISNUMBER(VALUE(MID(H3884,ROW($A$1:$A$100),1))),0)+1)))</f>
        <v>11</v>
      </c>
      <c r="K3884" s="1" t="s">
        <v>22</v>
      </c>
      <c r="L3884" s="1" t="s">
        <v>1964</v>
      </c>
      <c r="M3884" s="1" t="str">
        <f t="shared" si="181"/>
        <v>8207</v>
      </c>
      <c r="N3884" s="1" t="str">
        <f t="shared" si="182"/>
        <v>Schaffhausen</v>
      </c>
      <c r="O3884" s="1" t="s">
        <v>24</v>
      </c>
      <c r="P3884" s="1" t="s">
        <v>1965</v>
      </c>
      <c r="Q3884" s="1" t="s">
        <v>80</v>
      </c>
      <c r="R3884" s="1" t="s">
        <v>22</v>
      </c>
      <c r="S3884" s="1" t="s">
        <v>22</v>
      </c>
      <c r="T3884" s="1" t="s">
        <v>1966</v>
      </c>
      <c r="U3884" s="1" t="s">
        <v>27</v>
      </c>
    </row>
    <row r="3885" spans="1:21" ht="15" x14ac:dyDescent="0.2">
      <c r="A3885" s="1" t="s">
        <v>16</v>
      </c>
      <c r="B3885" s="1" t="s">
        <v>64</v>
      </c>
      <c r="C3885" s="1" t="s">
        <v>718</v>
      </c>
      <c r="D3885" s="1" t="s">
        <v>719</v>
      </c>
      <c r="E3885" s="1" t="s">
        <v>720</v>
      </c>
      <c r="F3885" s="1" t="s">
        <v>22</v>
      </c>
      <c r="G3885" s="2" t="str">
        <f t="shared" si="180"/>
        <v>Praxis Altnau</v>
      </c>
      <c r="H3885" s="1" t="s">
        <v>721</v>
      </c>
      <c r="I3885" s="1" t="str" cm="1">
        <f t="array" ref="I3885">IF(H3885="","",IF(COUNT(VALUE(MID(H3885,ROW($A$1:$A$100),1)))=0,H3885,TRIM(LEFT(H3885,MATCH(TRUE,ISNUMBER(VALUE(MID(H3885,ROW($A$1:$A$100),1))),0)-1))))</f>
        <v>Güttingerstrasse</v>
      </c>
      <c r="J3885" s="1" t="str" cm="1">
        <f t="array" ref="J3885">IF(H3885="","",IF(COUNT(VALUE(MID(H3885,ROW($A$1:$A$100),1)))=0,"",RIGHT(H3885,LEN(H3885)-MATCH(TRUE,ISNUMBER(VALUE(MID(H3885,ROW($A$1:$A$100),1))),0)+1)))</f>
        <v>47</v>
      </c>
      <c r="K3885" s="1" t="s">
        <v>22</v>
      </c>
      <c r="L3885" s="1" t="s">
        <v>722</v>
      </c>
      <c r="M3885" s="1" t="str">
        <f t="shared" si="181"/>
        <v>8595</v>
      </c>
      <c r="N3885" s="1" t="str">
        <f t="shared" si="182"/>
        <v>Altnau</v>
      </c>
      <c r="O3885" s="1" t="s">
        <v>24</v>
      </c>
      <c r="P3885" s="1" t="s">
        <v>723</v>
      </c>
      <c r="Q3885" s="1" t="s">
        <v>80</v>
      </c>
      <c r="R3885" s="1" t="s">
        <v>22</v>
      </c>
      <c r="S3885" s="1" t="s">
        <v>22</v>
      </c>
      <c r="T3885" s="1" t="s">
        <v>724</v>
      </c>
      <c r="U3885" s="1" t="s">
        <v>27</v>
      </c>
    </row>
    <row r="3886" spans="1:21" ht="15" x14ac:dyDescent="0.2">
      <c r="A3886" s="1" t="s">
        <v>16</v>
      </c>
      <c r="B3886" s="1" t="s">
        <v>64</v>
      </c>
      <c r="C3886" s="1" t="s">
        <v>7254</v>
      </c>
      <c r="D3886" s="1" t="s">
        <v>7255</v>
      </c>
      <c r="E3886" s="1" t="s">
        <v>7256</v>
      </c>
      <c r="F3886" s="1" t="s">
        <v>22</v>
      </c>
      <c r="G3886" s="2" t="str">
        <f t="shared" si="180"/>
        <v>Praxis Dr. Vránková Denisa</v>
      </c>
      <c r="H3886" s="1" t="s">
        <v>226</v>
      </c>
      <c r="I3886" s="1" t="str" cm="1">
        <f t="array" ref="I3886">IF(H3886="","",IF(COUNT(VALUE(MID(H3886,ROW($A$1:$A$100),1)))=0,H3886,TRIM(LEFT(H3886,MATCH(TRUE,ISNUMBER(VALUE(MID(H3886,ROW($A$1:$A$100),1))),0)-1))))</f>
        <v>Hofwiesenstrasse</v>
      </c>
      <c r="J3886" s="1" t="str" cm="1">
        <f t="array" ref="J3886">IF(H3886="","",IF(COUNT(VALUE(MID(H3886,ROW($A$1:$A$100),1)))=0,"",RIGHT(H3886,LEN(H3886)-MATCH(TRUE,ISNUMBER(VALUE(MID(H3886,ROW($A$1:$A$100),1))),0)+1)))</f>
        <v>3</v>
      </c>
      <c r="K3886" s="1" t="s">
        <v>22</v>
      </c>
      <c r="L3886" s="1" t="s">
        <v>227</v>
      </c>
      <c r="M3886" s="1" t="str">
        <f t="shared" si="181"/>
        <v>8057</v>
      </c>
      <c r="N3886" s="1" t="str">
        <f t="shared" si="182"/>
        <v>Zürich</v>
      </c>
      <c r="O3886" s="1" t="s">
        <v>24</v>
      </c>
      <c r="P3886" s="1" t="s">
        <v>7257</v>
      </c>
      <c r="Q3886" s="1" t="s">
        <v>128</v>
      </c>
      <c r="R3886" s="1" t="s">
        <v>22</v>
      </c>
      <c r="S3886" s="1" t="s">
        <v>22</v>
      </c>
      <c r="T3886" s="1" t="s">
        <v>7258</v>
      </c>
      <c r="U3886" s="1" t="s">
        <v>27</v>
      </c>
    </row>
    <row r="3887" spans="1:21" ht="15" x14ac:dyDescent="0.2">
      <c r="A3887" s="1" t="s">
        <v>73</v>
      </c>
      <c r="B3887" s="1" t="s">
        <v>64</v>
      </c>
      <c r="C3887" s="1" t="s">
        <v>2694</v>
      </c>
      <c r="D3887" s="1" t="s">
        <v>15446</v>
      </c>
      <c r="E3887" s="1" t="s">
        <v>15447</v>
      </c>
      <c r="F3887" s="1" t="s">
        <v>22</v>
      </c>
      <c r="G3887" s="2" t="str">
        <f t="shared" si="180"/>
        <v>MEDICLEVER GmbH</v>
      </c>
      <c r="H3887" s="1" t="s">
        <v>15448</v>
      </c>
      <c r="I3887" s="1" t="str" cm="1">
        <f t="array" ref="I3887">IF(H3887="","",IF(COUNT(VALUE(MID(H3887,ROW($A$1:$A$100),1)))=0,H3887,TRIM(LEFT(H3887,MATCH(TRUE,ISNUMBER(VALUE(MID(H3887,ROW($A$1:$A$100),1))),0)-1))))</f>
        <v>Comercialstrasse</v>
      </c>
      <c r="J3887" s="1" t="str" cm="1">
        <f t="array" ref="J3887">IF(H3887="","",IF(COUNT(VALUE(MID(H3887,ROW($A$1:$A$100),1)))=0,"",RIGHT(H3887,LEN(H3887)-MATCH(TRUE,ISNUMBER(VALUE(MID(H3887,ROW($A$1:$A$100),1))),0)+1)))</f>
        <v>19</v>
      </c>
      <c r="K3887" s="1" t="s">
        <v>22</v>
      </c>
      <c r="L3887" s="1" t="s">
        <v>368</v>
      </c>
      <c r="M3887" s="1" t="str">
        <f t="shared" si="181"/>
        <v>7000</v>
      </c>
      <c r="N3887" s="1" t="str">
        <f t="shared" si="182"/>
        <v>Chur</v>
      </c>
      <c r="O3887" s="1" t="s">
        <v>24</v>
      </c>
      <c r="P3887" s="1" t="s">
        <v>15449</v>
      </c>
      <c r="Q3887" s="1" t="s">
        <v>21</v>
      </c>
      <c r="R3887" s="1" t="s">
        <v>22</v>
      </c>
      <c r="S3887" s="1" t="s">
        <v>22</v>
      </c>
      <c r="T3887" s="1" t="s">
        <v>15450</v>
      </c>
      <c r="U3887" s="1" t="s">
        <v>27</v>
      </c>
    </row>
    <row r="3888" spans="1:21" ht="15" x14ac:dyDescent="0.2">
      <c r="A3888" s="1" t="s">
        <v>73</v>
      </c>
      <c r="B3888" s="1" t="s">
        <v>64</v>
      </c>
      <c r="C3888" s="1" t="s">
        <v>6997</v>
      </c>
      <c r="D3888" s="1" t="s">
        <v>6998</v>
      </c>
      <c r="E3888" s="1" t="s">
        <v>2188</v>
      </c>
      <c r="F3888" s="1" t="s">
        <v>22</v>
      </c>
      <c r="G3888" s="2" t="str">
        <f t="shared" si="180"/>
        <v>Arztpraxis Römerweg</v>
      </c>
      <c r="H3888" s="1" t="s">
        <v>2189</v>
      </c>
      <c r="I3888" s="1" t="str" cm="1">
        <f t="array" ref="I3888">IF(H3888="","",IF(COUNT(VALUE(MID(H3888,ROW($A$1:$A$100),1)))=0,H3888,TRIM(LEFT(H3888,MATCH(TRUE,ISNUMBER(VALUE(MID(H3888,ROW($A$1:$A$100),1))),0)-1))))</f>
        <v>Römerweg</v>
      </c>
      <c r="J3888" s="1" t="str" cm="1">
        <f t="array" ref="J3888">IF(H3888="","",IF(COUNT(VALUE(MID(H3888,ROW($A$1:$A$100),1)))=0,"",RIGHT(H3888,LEN(H3888)-MATCH(TRUE,ISNUMBER(VALUE(MID(H3888,ROW($A$1:$A$100),1))),0)+1)))</f>
        <v>51</v>
      </c>
      <c r="K3888" s="1" t="s">
        <v>22</v>
      </c>
      <c r="L3888" s="1" t="s">
        <v>2190</v>
      </c>
      <c r="M3888" s="1" t="str">
        <f t="shared" si="181"/>
        <v>8424</v>
      </c>
      <c r="N3888" s="1" t="str">
        <f t="shared" si="182"/>
        <v>Embrach</v>
      </c>
      <c r="O3888" s="1" t="s">
        <v>24</v>
      </c>
      <c r="P3888" s="1" t="s">
        <v>6999</v>
      </c>
      <c r="Q3888" s="1" t="s">
        <v>128</v>
      </c>
      <c r="R3888" s="1" t="s">
        <v>22</v>
      </c>
      <c r="S3888" s="1" t="s">
        <v>22</v>
      </c>
      <c r="T3888" s="1" t="s">
        <v>7000</v>
      </c>
      <c r="U3888" s="1" t="s">
        <v>27</v>
      </c>
    </row>
    <row r="3889" spans="1:21" ht="15" x14ac:dyDescent="0.2">
      <c r="A3889" s="1" t="s">
        <v>73</v>
      </c>
      <c r="B3889" s="1" t="s">
        <v>64</v>
      </c>
      <c r="C3889" s="1" t="s">
        <v>1061</v>
      </c>
      <c r="D3889" s="1" t="s">
        <v>10470</v>
      </c>
      <c r="E3889" s="1" t="s">
        <v>10471</v>
      </c>
      <c r="F3889" s="1" t="s">
        <v>22</v>
      </c>
      <c r="G3889" s="2" t="str">
        <f t="shared" si="180"/>
        <v>Arztpraxis Medore Uzwil AG</v>
      </c>
      <c r="H3889" s="1" t="s">
        <v>10472</v>
      </c>
      <c r="I3889" s="1" t="str" cm="1">
        <f t="array" ref="I3889">IF(H3889="","",IF(COUNT(VALUE(MID(H3889,ROW($A$1:$A$100),1)))=0,H3889,TRIM(LEFT(H3889,MATCH(TRUE,ISNUMBER(VALUE(MID(H3889,ROW($A$1:$A$100),1))),0)-1))))</f>
        <v>Bahnhofstrasse</v>
      </c>
      <c r="J3889" s="1" t="str" cm="1">
        <f t="array" ref="J3889">IF(H3889="","",IF(COUNT(VALUE(MID(H3889,ROW($A$1:$A$100),1)))=0,"",RIGHT(H3889,LEN(H3889)-MATCH(TRUE,ISNUMBER(VALUE(MID(H3889,ROW($A$1:$A$100),1))),0)+1)))</f>
        <v>75</v>
      </c>
      <c r="K3889" s="1" t="s">
        <v>22</v>
      </c>
      <c r="L3889" s="1" t="s">
        <v>702</v>
      </c>
      <c r="M3889" s="1" t="str">
        <f t="shared" si="181"/>
        <v>9240</v>
      </c>
      <c r="N3889" s="1" t="str">
        <f t="shared" si="182"/>
        <v>Uzwil</v>
      </c>
      <c r="O3889" s="1" t="s">
        <v>24</v>
      </c>
      <c r="P3889" s="1" t="s">
        <v>10473</v>
      </c>
      <c r="Q3889" s="1" t="s">
        <v>128</v>
      </c>
      <c r="R3889" s="1" t="s">
        <v>22</v>
      </c>
      <c r="S3889" s="1" t="s">
        <v>22</v>
      </c>
      <c r="T3889" s="1" t="s">
        <v>10474</v>
      </c>
      <c r="U3889" s="1" t="s">
        <v>27</v>
      </c>
    </row>
    <row r="3890" spans="1:21" ht="15" x14ac:dyDescent="0.2">
      <c r="A3890" s="1" t="s">
        <v>73</v>
      </c>
      <c r="B3890" s="1" t="s">
        <v>64</v>
      </c>
      <c r="C3890" s="1" t="s">
        <v>462</v>
      </c>
      <c r="D3890" s="1" t="s">
        <v>10549</v>
      </c>
      <c r="E3890" s="1" t="s">
        <v>10550</v>
      </c>
      <c r="F3890" s="1" t="s">
        <v>22</v>
      </c>
      <c r="G3890" s="2" t="str">
        <f t="shared" si="180"/>
        <v>hausarzt-steckborn ag</v>
      </c>
      <c r="H3890" s="1" t="s">
        <v>10551</v>
      </c>
      <c r="I3890" s="1" t="str" cm="1">
        <f t="array" ref="I3890">IF(H3890="","",IF(COUNT(VALUE(MID(H3890,ROW($A$1:$A$100),1)))=0,H3890,TRIM(LEFT(H3890,MATCH(TRUE,ISNUMBER(VALUE(MID(H3890,ROW($A$1:$A$100),1))),0)-1))))</f>
        <v>Lindenweg</v>
      </c>
      <c r="J3890" s="1" t="str" cm="1">
        <f t="array" ref="J3890">IF(H3890="","",IF(COUNT(VALUE(MID(H3890,ROW($A$1:$A$100),1)))=0,"",RIGHT(H3890,LEN(H3890)-MATCH(TRUE,ISNUMBER(VALUE(MID(H3890,ROW($A$1:$A$100),1))),0)+1)))</f>
        <v>4</v>
      </c>
      <c r="K3890" s="1" t="s">
        <v>22</v>
      </c>
      <c r="L3890" s="1" t="s">
        <v>531</v>
      </c>
      <c r="M3890" s="1" t="str">
        <f t="shared" si="181"/>
        <v>8266</v>
      </c>
      <c r="N3890" s="1" t="str">
        <f t="shared" si="182"/>
        <v>Steckborn</v>
      </c>
      <c r="O3890" s="1" t="s">
        <v>24</v>
      </c>
      <c r="P3890" s="1" t="s">
        <v>10552</v>
      </c>
      <c r="Q3890" s="1" t="s">
        <v>128</v>
      </c>
      <c r="R3890" s="1" t="s">
        <v>22</v>
      </c>
      <c r="S3890" s="1" t="s">
        <v>22</v>
      </c>
      <c r="T3890" s="1" t="s">
        <v>10553</v>
      </c>
      <c r="U3890" s="1" t="s">
        <v>27</v>
      </c>
    </row>
    <row r="3891" spans="1:21" ht="15" x14ac:dyDescent="0.2">
      <c r="A3891" s="1" t="s">
        <v>73</v>
      </c>
      <c r="B3891" s="1" t="s">
        <v>64</v>
      </c>
      <c r="C3891" s="1" t="s">
        <v>10475</v>
      </c>
      <c r="D3891" s="1" t="s">
        <v>10476</v>
      </c>
      <c r="E3891" s="1" t="s">
        <v>10477</v>
      </c>
      <c r="F3891" s="1" t="s">
        <v>22</v>
      </c>
      <c r="G3891" s="2" t="str">
        <f t="shared" si="180"/>
        <v>Frauenarztpraxis Winterthur</v>
      </c>
      <c r="H3891" s="1" t="s">
        <v>10478</v>
      </c>
      <c r="I3891" s="1" t="str" cm="1">
        <f t="array" ref="I3891">IF(H3891="","",IF(COUNT(VALUE(MID(H3891,ROW($A$1:$A$100),1)))=0,H3891,TRIM(LEFT(H3891,MATCH(TRUE,ISNUMBER(VALUE(MID(H3891,ROW($A$1:$A$100),1))),0)-1))))</f>
        <v>Schaffhauserstrasse</v>
      </c>
      <c r="J3891" s="1" t="str" cm="1">
        <f t="array" ref="J3891">IF(H3891="","",IF(COUNT(VALUE(MID(H3891,ROW($A$1:$A$100),1)))=0,"",RIGHT(H3891,LEN(H3891)-MATCH(TRUE,ISNUMBER(VALUE(MID(H3891,ROW($A$1:$A$100),1))),0)+1)))</f>
        <v>79</v>
      </c>
      <c r="K3891" s="1" t="s">
        <v>22</v>
      </c>
      <c r="L3891" s="1" t="s">
        <v>291</v>
      </c>
      <c r="M3891" s="1" t="str">
        <f t="shared" si="181"/>
        <v>8400</v>
      </c>
      <c r="N3891" s="1" t="str">
        <f t="shared" si="182"/>
        <v>Winterthur</v>
      </c>
      <c r="O3891" s="1" t="s">
        <v>24</v>
      </c>
      <c r="P3891" s="1" t="s">
        <v>10479</v>
      </c>
      <c r="Q3891" s="1" t="s">
        <v>21</v>
      </c>
      <c r="R3891" s="1" t="s">
        <v>22</v>
      </c>
      <c r="S3891" s="1" t="s">
        <v>22</v>
      </c>
      <c r="T3891" s="1" t="s">
        <v>10480</v>
      </c>
      <c r="U3891" s="1" t="s">
        <v>27</v>
      </c>
    </row>
    <row r="3892" spans="1:21" ht="15" x14ac:dyDescent="0.2">
      <c r="A3892" s="1" t="s">
        <v>16</v>
      </c>
      <c r="B3892" s="1" t="s">
        <v>900</v>
      </c>
      <c r="C3892" s="1" t="s">
        <v>813</v>
      </c>
      <c r="D3892" s="1" t="s">
        <v>15301</v>
      </c>
      <c r="E3892" s="1" t="s">
        <v>3012</v>
      </c>
      <c r="F3892" s="1" t="s">
        <v>22</v>
      </c>
      <c r="G3892" s="2" t="str">
        <f t="shared" si="180"/>
        <v>Medbase Schaffhausen</v>
      </c>
      <c r="H3892" s="1" t="s">
        <v>3013</v>
      </c>
      <c r="I3892" s="1" t="str" cm="1">
        <f t="array" ref="I3892">IF(H3892="","",IF(COUNT(VALUE(MID(H3892,ROW($A$1:$A$100),1)))=0,H3892,TRIM(LEFT(H3892,MATCH(TRUE,ISNUMBER(VALUE(MID(H3892,ROW($A$1:$A$100),1))),0)-1))))</f>
        <v>Bleicheplatz</v>
      </c>
      <c r="J3892" s="1" t="str" cm="1">
        <f t="array" ref="J3892">IF(H3892="","",IF(COUNT(VALUE(MID(H3892,ROW($A$1:$A$100),1)))=0,"",RIGHT(H3892,LEN(H3892)-MATCH(TRUE,ISNUMBER(VALUE(MID(H3892,ROW($A$1:$A$100),1))),0)+1)))</f>
        <v>3</v>
      </c>
      <c r="K3892" s="1" t="s">
        <v>22</v>
      </c>
      <c r="L3892" s="1" t="s">
        <v>180</v>
      </c>
      <c r="M3892" s="1" t="str">
        <f t="shared" si="181"/>
        <v>8200</v>
      </c>
      <c r="N3892" s="1" t="str">
        <f t="shared" si="182"/>
        <v>Schaffhausen</v>
      </c>
      <c r="O3892" s="1" t="s">
        <v>24</v>
      </c>
      <c r="P3892" s="1" t="s">
        <v>15302</v>
      </c>
      <c r="Q3892" s="1" t="s">
        <v>128</v>
      </c>
      <c r="R3892" s="1" t="s">
        <v>22</v>
      </c>
      <c r="S3892" s="1" t="s">
        <v>22</v>
      </c>
      <c r="T3892" s="1" t="s">
        <v>15303</v>
      </c>
      <c r="U3892" s="1" t="s">
        <v>27</v>
      </c>
    </row>
    <row r="3893" spans="1:21" ht="30" x14ac:dyDescent="0.2">
      <c r="A3893" s="1" t="s">
        <v>73</v>
      </c>
      <c r="B3893" s="1" t="s">
        <v>64</v>
      </c>
      <c r="C3893" s="1" t="s">
        <v>14258</v>
      </c>
      <c r="D3893" s="1" t="s">
        <v>14259</v>
      </c>
      <c r="E3893" s="1" t="s">
        <v>2939</v>
      </c>
      <c r="F3893" s="1" t="s">
        <v>21</v>
      </c>
      <c r="G3893" s="2" t="str">
        <f t="shared" si="180"/>
        <v>Spital Wil
_x000D_Gynäkologie und Geburtshilfe</v>
      </c>
      <c r="H3893" s="1" t="s">
        <v>2940</v>
      </c>
      <c r="I3893" s="1" t="str" cm="1">
        <f t="array" ref="I3893">IF(H3893="","",IF(COUNT(VALUE(MID(H3893,ROW($A$1:$A$100),1)))=0,H3893,TRIM(LEFT(H3893,MATCH(TRUE,ISNUMBER(VALUE(MID(H3893,ROW($A$1:$A$100),1))),0)-1))))</f>
        <v>Fürstenlandstrasse</v>
      </c>
      <c r="J3893" s="1" t="str" cm="1">
        <f t="array" ref="J3893">IF(H3893="","",IF(COUNT(VALUE(MID(H3893,ROW($A$1:$A$100),1)))=0,"",RIGHT(H3893,LEN(H3893)-MATCH(TRUE,ISNUMBER(VALUE(MID(H3893,ROW($A$1:$A$100),1))),0)+1)))</f>
        <v>32</v>
      </c>
      <c r="K3893" s="1" t="s">
        <v>22</v>
      </c>
      <c r="L3893" s="1" t="s">
        <v>688</v>
      </c>
      <c r="M3893" s="1" t="str">
        <f t="shared" si="181"/>
        <v>9500</v>
      </c>
      <c r="N3893" s="1" t="str">
        <f t="shared" si="182"/>
        <v>Wil SG</v>
      </c>
      <c r="O3893" s="1" t="s">
        <v>24</v>
      </c>
      <c r="P3893" s="1" t="s">
        <v>14260</v>
      </c>
      <c r="Q3893" s="1" t="s">
        <v>21</v>
      </c>
      <c r="R3893" s="1" t="s">
        <v>22</v>
      </c>
      <c r="S3893" s="1" t="s">
        <v>22</v>
      </c>
      <c r="T3893" s="1" t="s">
        <v>14261</v>
      </c>
      <c r="U3893" s="1" t="s">
        <v>27</v>
      </c>
    </row>
    <row r="3894" spans="1:21" ht="15" x14ac:dyDescent="0.2">
      <c r="A3894" s="1" t="s">
        <v>16</v>
      </c>
      <c r="B3894" s="1" t="s">
        <v>64</v>
      </c>
      <c r="C3894" s="1" t="s">
        <v>469</v>
      </c>
      <c r="D3894" s="1" t="s">
        <v>15041</v>
      </c>
      <c r="E3894" s="1" t="s">
        <v>2639</v>
      </c>
      <c r="F3894" s="1" t="s">
        <v>22</v>
      </c>
      <c r="G3894" s="2" t="str">
        <f t="shared" si="180"/>
        <v>Praxis Untermoos AG</v>
      </c>
      <c r="H3894" s="1" t="s">
        <v>2640</v>
      </c>
      <c r="I3894" s="1" t="str" cm="1">
        <f t="array" ref="I3894">IF(H3894="","",IF(COUNT(VALUE(MID(H3894,ROW($A$1:$A$100),1)))=0,H3894,TRIM(LEFT(H3894,MATCH(TRUE,ISNUMBER(VALUE(MID(H3894,ROW($A$1:$A$100),1))),0)-1))))</f>
        <v>Untermoosstrasse</v>
      </c>
      <c r="J3894" s="1" t="str" cm="1">
        <f t="array" ref="J3894">IF(H3894="","",IF(COUNT(VALUE(MID(H3894,ROW($A$1:$A$100),1)))=0,"",RIGHT(H3894,LEN(H3894)-MATCH(TRUE,ISNUMBER(VALUE(MID(H3894,ROW($A$1:$A$100),1))),0)+1)))</f>
        <v>11</v>
      </c>
      <c r="K3894" s="1" t="s">
        <v>22</v>
      </c>
      <c r="L3894" s="1" t="s">
        <v>2641</v>
      </c>
      <c r="M3894" s="1" t="str">
        <f t="shared" si="181"/>
        <v>8355</v>
      </c>
      <c r="N3894" s="1" t="str">
        <f t="shared" si="182"/>
        <v>Aadorf</v>
      </c>
      <c r="O3894" s="1" t="s">
        <v>24</v>
      </c>
      <c r="P3894" s="1" t="s">
        <v>15042</v>
      </c>
      <c r="Q3894" s="1" t="s">
        <v>128</v>
      </c>
      <c r="R3894" s="1" t="s">
        <v>22</v>
      </c>
      <c r="S3894" s="1" t="s">
        <v>22</v>
      </c>
      <c r="T3894" s="1" t="s">
        <v>15043</v>
      </c>
      <c r="U3894" s="1" t="s">
        <v>27</v>
      </c>
    </row>
    <row r="3895" spans="1:21" ht="30" x14ac:dyDescent="0.2">
      <c r="A3895" s="1" t="s">
        <v>16</v>
      </c>
      <c r="B3895" s="1" t="s">
        <v>64</v>
      </c>
      <c r="C3895" s="1" t="s">
        <v>1651</v>
      </c>
      <c r="D3895" s="1" t="s">
        <v>6814</v>
      </c>
      <c r="E3895" s="1" t="s">
        <v>105</v>
      </c>
      <c r="F3895" s="1" t="s">
        <v>21</v>
      </c>
      <c r="G3895" s="2" t="str">
        <f t="shared" si="180"/>
        <v>Spital Bülach
_x000D_Gynäkologie und Geburtshilfe</v>
      </c>
      <c r="H3895" s="1" t="s">
        <v>106</v>
      </c>
      <c r="I3895" s="1" t="str" cm="1">
        <f t="array" ref="I3895">IF(H3895="","",IF(COUNT(VALUE(MID(H3895,ROW($A$1:$A$100),1)))=0,H3895,TRIM(LEFT(H3895,MATCH(TRUE,ISNUMBER(VALUE(MID(H3895,ROW($A$1:$A$100),1))),0)-1))))</f>
        <v>Spitalstrasse</v>
      </c>
      <c r="J3895" s="1" t="str" cm="1">
        <f t="array" ref="J3895">IF(H3895="","",IF(COUNT(VALUE(MID(H3895,ROW($A$1:$A$100),1)))=0,"",RIGHT(H3895,LEN(H3895)-MATCH(TRUE,ISNUMBER(VALUE(MID(H3895,ROW($A$1:$A$100),1))),0)+1)))</f>
        <v>24</v>
      </c>
      <c r="K3895" s="1" t="s">
        <v>22</v>
      </c>
      <c r="L3895" s="1" t="s">
        <v>107</v>
      </c>
      <c r="M3895" s="1" t="str">
        <f t="shared" si="181"/>
        <v>8180</v>
      </c>
      <c r="N3895" s="1" t="str">
        <f t="shared" si="182"/>
        <v>Bülach</v>
      </c>
      <c r="O3895" s="1" t="s">
        <v>24</v>
      </c>
      <c r="P3895" s="1" t="s">
        <v>6815</v>
      </c>
      <c r="Q3895" s="1" t="s">
        <v>21</v>
      </c>
      <c r="R3895" s="1" t="s">
        <v>22</v>
      </c>
      <c r="S3895" s="1" t="s">
        <v>22</v>
      </c>
      <c r="T3895" s="1" t="s">
        <v>6816</v>
      </c>
      <c r="U3895" s="1" t="s">
        <v>27</v>
      </c>
    </row>
    <row r="3896" spans="1:21" ht="15" x14ac:dyDescent="0.2">
      <c r="A3896" s="1" t="s">
        <v>73</v>
      </c>
      <c r="B3896" s="1" t="s">
        <v>64</v>
      </c>
      <c r="C3896" s="1" t="s">
        <v>122</v>
      </c>
      <c r="D3896" s="1" t="s">
        <v>10259</v>
      </c>
      <c r="E3896" s="1" t="s">
        <v>8150</v>
      </c>
      <c r="F3896" s="1" t="s">
        <v>22</v>
      </c>
      <c r="G3896" s="2" t="str">
        <f t="shared" si="180"/>
        <v>Arztpraxis Eisenwerkstrasse</v>
      </c>
      <c r="H3896" s="1" t="s">
        <v>8151</v>
      </c>
      <c r="I3896" s="1" t="str" cm="1">
        <f t="array" ref="I3896">IF(H3896="","",IF(COUNT(VALUE(MID(H3896,ROW($A$1:$A$100),1)))=0,H3896,TRIM(LEFT(H3896,MATCH(TRUE,ISNUMBER(VALUE(MID(H3896,ROW($A$1:$A$100),1))),0)-1))))</f>
        <v>Eisenwerkstrasse</v>
      </c>
      <c r="J3896" s="1" t="str" cm="1">
        <f t="array" ref="J3896">IF(H3896="","",IF(COUNT(VALUE(MID(H3896,ROW($A$1:$A$100),1)))=0,"",RIGHT(H3896,LEN(H3896)-MATCH(TRUE,ISNUMBER(VALUE(MID(H3896,ROW($A$1:$A$100),1))),0)+1)))</f>
        <v>49</v>
      </c>
      <c r="K3896" s="1" t="s">
        <v>22</v>
      </c>
      <c r="L3896" s="1" t="s">
        <v>187</v>
      </c>
      <c r="M3896" s="1" t="str">
        <f t="shared" si="181"/>
        <v>8500</v>
      </c>
      <c r="N3896" s="1" t="str">
        <f t="shared" si="182"/>
        <v>Frauenfeld</v>
      </c>
      <c r="O3896" s="1" t="s">
        <v>24</v>
      </c>
      <c r="P3896" s="1" t="s">
        <v>10260</v>
      </c>
      <c r="Q3896" s="1" t="s">
        <v>128</v>
      </c>
      <c r="R3896" s="1" t="s">
        <v>22</v>
      </c>
      <c r="S3896" s="1" t="s">
        <v>22</v>
      </c>
      <c r="T3896" s="1" t="s">
        <v>10261</v>
      </c>
      <c r="U3896" s="1" t="s">
        <v>27</v>
      </c>
    </row>
    <row r="3897" spans="1:21" ht="15" x14ac:dyDescent="0.2">
      <c r="A3897" s="1" t="s">
        <v>16</v>
      </c>
      <c r="B3897" s="1" t="s">
        <v>64</v>
      </c>
      <c r="C3897" s="1" t="s">
        <v>6247</v>
      </c>
      <c r="D3897" s="1" t="s">
        <v>2256</v>
      </c>
      <c r="E3897" s="1" t="s">
        <v>6248</v>
      </c>
      <c r="F3897" s="1" t="s">
        <v>22</v>
      </c>
      <c r="G3897" s="2" t="str">
        <f t="shared" si="180"/>
        <v>Praxis Dr. Wagner Anna Margareta</v>
      </c>
      <c r="H3897" s="1" t="s">
        <v>6249</v>
      </c>
      <c r="I3897" s="1" t="str" cm="1">
        <f t="array" ref="I3897">IF(H3897="","",IF(COUNT(VALUE(MID(H3897,ROW($A$1:$A$100),1)))=0,H3897,TRIM(LEFT(H3897,MATCH(TRUE,ISNUMBER(VALUE(MID(H3897,ROW($A$1:$A$100),1))),0)-1))))</f>
        <v>Spalenvorstadt</v>
      </c>
      <c r="J3897" s="1" t="str" cm="1">
        <f t="array" ref="J3897">IF(H3897="","",IF(COUNT(VALUE(MID(H3897,ROW($A$1:$A$100),1)))=0,"",RIGHT(H3897,LEN(H3897)-MATCH(TRUE,ISNUMBER(VALUE(MID(H3897,ROW($A$1:$A$100),1))),0)+1)))</f>
        <v>3</v>
      </c>
      <c r="K3897" s="1" t="s">
        <v>22</v>
      </c>
      <c r="L3897" s="1" t="s">
        <v>1417</v>
      </c>
      <c r="M3897" s="1" t="str">
        <f t="shared" si="181"/>
        <v>4051</v>
      </c>
      <c r="N3897" s="1" t="str">
        <f t="shared" si="182"/>
        <v>Basel</v>
      </c>
      <c r="O3897" s="1" t="s">
        <v>24</v>
      </c>
      <c r="P3897" s="1" t="s">
        <v>2259</v>
      </c>
      <c r="Q3897" s="1" t="s">
        <v>21</v>
      </c>
      <c r="R3897" s="1" t="s">
        <v>22</v>
      </c>
      <c r="S3897" s="1" t="s">
        <v>22</v>
      </c>
      <c r="T3897" s="1" t="s">
        <v>6250</v>
      </c>
      <c r="U3897" s="1" t="s">
        <v>27</v>
      </c>
    </row>
    <row r="3898" spans="1:21" ht="15" x14ac:dyDescent="0.2">
      <c r="A3898" s="1" t="s">
        <v>73</v>
      </c>
      <c r="B3898" s="1" t="s">
        <v>64</v>
      </c>
      <c r="C3898" s="1" t="s">
        <v>5306</v>
      </c>
      <c r="D3898" s="1" t="s">
        <v>2256</v>
      </c>
      <c r="E3898" s="1" t="s">
        <v>6686</v>
      </c>
      <c r="F3898" s="1" t="s">
        <v>22</v>
      </c>
      <c r="G3898" s="2" t="str">
        <f t="shared" si="180"/>
        <v>Medbase Uster</v>
      </c>
      <c r="H3898" s="1" t="s">
        <v>6687</v>
      </c>
      <c r="I3898" s="1" t="str" cm="1">
        <f t="array" ref="I3898">IF(H3898="","",IF(COUNT(VALUE(MID(H3898,ROW($A$1:$A$100),1)))=0,H3898,TRIM(LEFT(H3898,MATCH(TRUE,ISNUMBER(VALUE(MID(H3898,ROW($A$1:$A$100),1))),0)-1))))</f>
        <v>Oberlandstrasse</v>
      </c>
      <c r="J3898" s="1" t="str" cm="1">
        <f t="array" ref="J3898">IF(H3898="","",IF(COUNT(VALUE(MID(H3898,ROW($A$1:$A$100),1)))=0,"",RIGHT(H3898,LEN(H3898)-MATCH(TRUE,ISNUMBER(VALUE(MID(H3898,ROW($A$1:$A$100),1))),0)+1)))</f>
        <v>104</v>
      </c>
      <c r="K3898" s="1" t="s">
        <v>22</v>
      </c>
      <c r="L3898" s="1" t="s">
        <v>638</v>
      </c>
      <c r="M3898" s="1" t="str">
        <f t="shared" si="181"/>
        <v>8610</v>
      </c>
      <c r="N3898" s="1" t="str">
        <f t="shared" si="182"/>
        <v>Uster</v>
      </c>
      <c r="O3898" s="1" t="s">
        <v>24</v>
      </c>
      <c r="P3898" s="1" t="s">
        <v>10251</v>
      </c>
      <c r="Q3898" s="1" t="s">
        <v>80</v>
      </c>
      <c r="R3898" s="1" t="s">
        <v>22</v>
      </c>
      <c r="S3898" s="1" t="s">
        <v>22</v>
      </c>
      <c r="T3898" s="1" t="s">
        <v>15839</v>
      </c>
      <c r="U3898" s="1" t="s">
        <v>27</v>
      </c>
    </row>
    <row r="3899" spans="1:21" ht="30" x14ac:dyDescent="0.2">
      <c r="A3899" s="1" t="s">
        <v>16</v>
      </c>
      <c r="B3899" s="1" t="s">
        <v>64</v>
      </c>
      <c r="C3899" s="1" t="s">
        <v>15656</v>
      </c>
      <c r="D3899" s="1" t="s">
        <v>2256</v>
      </c>
      <c r="E3899" s="1" t="s">
        <v>750</v>
      </c>
      <c r="F3899" s="1" t="s">
        <v>156</v>
      </c>
      <c r="G3899" s="2" t="str">
        <f t="shared" si="180"/>
        <v>Universitätsspital Basel
_x000D_Frauenklinik</v>
      </c>
      <c r="H3899" s="1" t="s">
        <v>752</v>
      </c>
      <c r="I3899" s="1" t="str" cm="1">
        <f t="array" ref="I3899">IF(H3899="","",IF(COUNT(VALUE(MID(H3899,ROW($A$1:$A$100),1)))=0,H3899,TRIM(LEFT(H3899,MATCH(TRUE,ISNUMBER(VALUE(MID(H3899,ROW($A$1:$A$100),1))),0)-1))))</f>
        <v>Spitalstrasse</v>
      </c>
      <c r="J3899" s="1" t="str" cm="1">
        <f t="array" ref="J3899">IF(H3899="","",IF(COUNT(VALUE(MID(H3899,ROW($A$1:$A$100),1)))=0,"",RIGHT(H3899,LEN(H3899)-MATCH(TRUE,ISNUMBER(VALUE(MID(H3899,ROW($A$1:$A$100),1))),0)+1)))</f>
        <v>21</v>
      </c>
      <c r="K3899" s="1" t="s">
        <v>22</v>
      </c>
      <c r="L3899" s="1" t="s">
        <v>753</v>
      </c>
      <c r="M3899" s="1" t="str">
        <f t="shared" si="181"/>
        <v>4031</v>
      </c>
      <c r="N3899" s="1" t="str">
        <f t="shared" si="182"/>
        <v>Basel</v>
      </c>
      <c r="O3899" s="1" t="s">
        <v>24</v>
      </c>
      <c r="P3899" s="1" t="s">
        <v>2259</v>
      </c>
      <c r="Q3899" s="1" t="s">
        <v>21</v>
      </c>
      <c r="R3899" s="1" t="s">
        <v>22</v>
      </c>
      <c r="S3899" s="1" t="s">
        <v>22</v>
      </c>
      <c r="T3899" s="1" t="s">
        <v>15657</v>
      </c>
      <c r="U3899" s="1" t="s">
        <v>27</v>
      </c>
    </row>
    <row r="3900" spans="1:21" ht="15" x14ac:dyDescent="0.2">
      <c r="A3900" s="1" t="s">
        <v>16</v>
      </c>
      <c r="B3900" s="1" t="s">
        <v>17</v>
      </c>
      <c r="C3900" s="1" t="s">
        <v>1894</v>
      </c>
      <c r="D3900" s="1" t="s">
        <v>2256</v>
      </c>
      <c r="E3900" s="1" t="s">
        <v>3055</v>
      </c>
      <c r="F3900" s="1" t="s">
        <v>22</v>
      </c>
      <c r="G3900" s="2" t="str">
        <f t="shared" si="180"/>
        <v>gyn-zentrum AG - Haldenstrasse</v>
      </c>
      <c r="H3900" s="1" t="s">
        <v>3056</v>
      </c>
      <c r="I3900" s="1" t="str" cm="1">
        <f t="array" ref="I3900">IF(H3900="","",IF(COUNT(VALUE(MID(H3900,ROW($A$1:$A$100),1)))=0,H3900,TRIM(LEFT(H3900,MATCH(TRUE,ISNUMBER(VALUE(MID(H3900,ROW($A$1:$A$100),1))),0)-1))))</f>
        <v>Haldenstrasse</v>
      </c>
      <c r="J3900" s="1" t="str" cm="1">
        <f t="array" ref="J3900">IF(H3900="","",IF(COUNT(VALUE(MID(H3900,ROW($A$1:$A$100),1)))=0,"",RIGHT(H3900,LEN(H3900)-MATCH(TRUE,ISNUMBER(VALUE(MID(H3900,ROW($A$1:$A$100),1))),0)+1)))</f>
        <v>11</v>
      </c>
      <c r="K3900" s="1" t="s">
        <v>22</v>
      </c>
      <c r="L3900" s="1" t="s">
        <v>3057</v>
      </c>
      <c r="M3900" s="1" t="str">
        <f t="shared" si="181"/>
        <v>6006</v>
      </c>
      <c r="N3900" s="1" t="str">
        <f t="shared" si="182"/>
        <v>Luzern</v>
      </c>
      <c r="O3900" s="1" t="s">
        <v>24</v>
      </c>
      <c r="P3900" s="1" t="s">
        <v>16209</v>
      </c>
      <c r="Q3900" s="1" t="s">
        <v>21</v>
      </c>
      <c r="R3900" s="1" t="s">
        <v>22</v>
      </c>
      <c r="S3900" s="1" t="s">
        <v>22</v>
      </c>
      <c r="T3900" s="1" t="s">
        <v>16210</v>
      </c>
      <c r="U3900" s="1" t="s">
        <v>27</v>
      </c>
    </row>
    <row r="3901" spans="1:21" ht="15" x14ac:dyDescent="0.2">
      <c r="A3901" s="1" t="s">
        <v>73</v>
      </c>
      <c r="B3901" s="1" t="s">
        <v>64</v>
      </c>
      <c r="C3901" s="1" t="s">
        <v>10253</v>
      </c>
      <c r="D3901" s="1" t="s">
        <v>2256</v>
      </c>
      <c r="E3901" s="1" t="s">
        <v>10254</v>
      </c>
      <c r="F3901" s="1" t="s">
        <v>22</v>
      </c>
      <c r="G3901" s="2" t="str">
        <f t="shared" si="180"/>
        <v>Praxis Dörflingen</v>
      </c>
      <c r="H3901" s="1" t="s">
        <v>10255</v>
      </c>
      <c r="I3901" s="1" t="str" cm="1">
        <f t="array" ref="I3901">IF(H3901="","",IF(COUNT(VALUE(MID(H3901,ROW($A$1:$A$100),1)))=0,H3901,TRIM(LEFT(H3901,MATCH(TRUE,ISNUMBER(VALUE(MID(H3901,ROW($A$1:$A$100),1))),0)-1))))</f>
        <v>Gärtlistrasse</v>
      </c>
      <c r="J3901" s="1" t="str" cm="1">
        <f t="array" ref="J3901">IF(H3901="","",IF(COUNT(VALUE(MID(H3901,ROW($A$1:$A$100),1)))=0,"",RIGHT(H3901,LEN(H3901)-MATCH(TRUE,ISNUMBER(VALUE(MID(H3901,ROW($A$1:$A$100),1))),0)+1)))</f>
        <v>8</v>
      </c>
      <c r="K3901" s="1" t="s">
        <v>22</v>
      </c>
      <c r="L3901" s="1" t="s">
        <v>10256</v>
      </c>
      <c r="M3901" s="1" t="str">
        <f t="shared" si="181"/>
        <v>8239</v>
      </c>
      <c r="N3901" s="1" t="str">
        <f t="shared" si="182"/>
        <v>Dörflingen</v>
      </c>
      <c r="O3901" s="1" t="s">
        <v>24</v>
      </c>
      <c r="P3901" s="1" t="s">
        <v>10251</v>
      </c>
      <c r="Q3901" s="1" t="s">
        <v>128</v>
      </c>
      <c r="R3901" s="1" t="s">
        <v>22</v>
      </c>
      <c r="S3901" s="1" t="s">
        <v>22</v>
      </c>
      <c r="T3901" s="1" t="s">
        <v>10257</v>
      </c>
      <c r="U3901" s="1" t="s">
        <v>27</v>
      </c>
    </row>
    <row r="3902" spans="1:21" ht="15" x14ac:dyDescent="0.2">
      <c r="A3902" s="1" t="s">
        <v>16</v>
      </c>
      <c r="B3902" s="1" t="s">
        <v>64</v>
      </c>
      <c r="C3902" s="1" t="s">
        <v>2255</v>
      </c>
      <c r="D3902" s="1" t="s">
        <v>2256</v>
      </c>
      <c r="E3902" s="1" t="s">
        <v>2257</v>
      </c>
      <c r="F3902" s="1" t="s">
        <v>22</v>
      </c>
      <c r="G3902" s="2" t="str">
        <f t="shared" si="180"/>
        <v>Sanacare Liestal Rathausstrasse</v>
      </c>
      <c r="H3902" s="1" t="s">
        <v>2258</v>
      </c>
      <c r="I3902" s="1" t="str" cm="1">
        <f t="array" ref="I3902">IF(H3902="","",IF(COUNT(VALUE(MID(H3902,ROW($A$1:$A$100),1)))=0,H3902,TRIM(LEFT(H3902,MATCH(TRUE,ISNUMBER(VALUE(MID(H3902,ROW($A$1:$A$100),1))),0)-1))))</f>
        <v>Rathausstrasse</v>
      </c>
      <c r="J3902" s="1" t="str" cm="1">
        <f t="array" ref="J3902">IF(H3902="","",IF(COUNT(VALUE(MID(H3902,ROW($A$1:$A$100),1)))=0,"",RIGHT(H3902,LEN(H3902)-MATCH(TRUE,ISNUMBER(VALUE(MID(H3902,ROW($A$1:$A$100),1))),0)+1)))</f>
        <v>24</v>
      </c>
      <c r="K3902" s="1" t="s">
        <v>22</v>
      </c>
      <c r="L3902" s="1" t="s">
        <v>631</v>
      </c>
      <c r="M3902" s="1" t="str">
        <f t="shared" si="181"/>
        <v>4410</v>
      </c>
      <c r="N3902" s="1" t="str">
        <f t="shared" si="182"/>
        <v>Liestal</v>
      </c>
      <c r="O3902" s="1" t="s">
        <v>24</v>
      </c>
      <c r="P3902" s="1" t="s">
        <v>2259</v>
      </c>
      <c r="Q3902" s="1" t="s">
        <v>21</v>
      </c>
      <c r="R3902" s="1" t="s">
        <v>22</v>
      </c>
      <c r="S3902" s="1" t="s">
        <v>22</v>
      </c>
      <c r="T3902" s="1" t="s">
        <v>2260</v>
      </c>
      <c r="U3902" s="1" t="s">
        <v>27</v>
      </c>
    </row>
    <row r="3903" spans="1:21" ht="30" x14ac:dyDescent="0.2">
      <c r="A3903" s="1" t="s">
        <v>73</v>
      </c>
      <c r="B3903" s="1" t="s">
        <v>64</v>
      </c>
      <c r="C3903" s="1" t="s">
        <v>9469</v>
      </c>
      <c r="D3903" s="1" t="s">
        <v>2256</v>
      </c>
      <c r="E3903" s="1" t="s">
        <v>1521</v>
      </c>
      <c r="F3903" s="1" t="s">
        <v>156</v>
      </c>
      <c r="G3903" s="2" t="str">
        <f t="shared" si="180"/>
        <v>Kantonsspital Münsterlingen
_x000D_Frauenklinik</v>
      </c>
      <c r="H3903" s="1" t="s">
        <v>1522</v>
      </c>
      <c r="I3903" s="1" t="str" cm="1">
        <f t="array" ref="I3903">IF(H3903="","",IF(COUNT(VALUE(MID(H3903,ROW($A$1:$A$100),1)))=0,H3903,TRIM(LEFT(H3903,MATCH(TRUE,ISNUMBER(VALUE(MID(H3903,ROW($A$1:$A$100),1))),0)-1))))</f>
        <v>Spitalcampus</v>
      </c>
      <c r="J3903" s="1" t="str" cm="1">
        <f t="array" ref="J3903">IF(H3903="","",IF(COUNT(VALUE(MID(H3903,ROW($A$1:$A$100),1)))=0,"",RIGHT(H3903,LEN(H3903)-MATCH(TRUE,ISNUMBER(VALUE(MID(H3903,ROW($A$1:$A$100),1))),0)+1)))</f>
        <v>1</v>
      </c>
      <c r="K3903" s="1" t="s">
        <v>22</v>
      </c>
      <c r="L3903" s="1" t="s">
        <v>1523</v>
      </c>
      <c r="M3903" s="1" t="str">
        <f t="shared" si="181"/>
        <v>8596</v>
      </c>
      <c r="N3903" s="1" t="str">
        <f t="shared" si="182"/>
        <v>Münsterlingen</v>
      </c>
      <c r="O3903" s="1" t="s">
        <v>24</v>
      </c>
      <c r="P3903" s="1" t="s">
        <v>10251</v>
      </c>
      <c r="Q3903" s="1" t="s">
        <v>21</v>
      </c>
      <c r="R3903" s="1" t="s">
        <v>22</v>
      </c>
      <c r="S3903" s="1" t="s">
        <v>22</v>
      </c>
      <c r="T3903" s="1" t="s">
        <v>14699</v>
      </c>
      <c r="U3903" s="1" t="s">
        <v>27</v>
      </c>
    </row>
    <row r="3904" spans="1:21" ht="15" x14ac:dyDescent="0.2">
      <c r="A3904" s="1" t="s">
        <v>73</v>
      </c>
      <c r="B3904" s="1" t="s">
        <v>64</v>
      </c>
      <c r="C3904" s="1" t="s">
        <v>6418</v>
      </c>
      <c r="D3904" s="1" t="s">
        <v>2256</v>
      </c>
      <c r="E3904" s="1" t="s">
        <v>10248</v>
      </c>
      <c r="F3904" s="1" t="s">
        <v>22</v>
      </c>
      <c r="G3904" s="2" t="str">
        <f t="shared" si="180"/>
        <v>Praxis Dr. Wagner Patrick</v>
      </c>
      <c r="H3904" s="1" t="s">
        <v>10249</v>
      </c>
      <c r="I3904" s="1" t="str" cm="1">
        <f t="array" ref="I3904">IF(H3904="","",IF(COUNT(VALUE(MID(H3904,ROW($A$1:$A$100),1)))=0,H3904,TRIM(LEFT(H3904,MATCH(TRUE,ISNUMBER(VALUE(MID(H3904,ROW($A$1:$A$100),1))),0)-1))))</f>
        <v>Frohbergstrasse</v>
      </c>
      <c r="J3904" s="1" t="str" cm="1">
        <f t="array" ref="J3904">IF(H3904="","",IF(COUNT(VALUE(MID(H3904,ROW($A$1:$A$100),1)))=0,"",RIGHT(H3904,LEN(H3904)-MATCH(TRUE,ISNUMBER(VALUE(MID(H3904,ROW($A$1:$A$100),1))),0)+1)))</f>
        <v>12</v>
      </c>
      <c r="K3904" s="1" t="s">
        <v>22</v>
      </c>
      <c r="L3904" s="1" t="s">
        <v>10250</v>
      </c>
      <c r="M3904" s="1" t="str">
        <f t="shared" si="181"/>
        <v>8162</v>
      </c>
      <c r="N3904" s="1" t="str">
        <f t="shared" si="182"/>
        <v>Steinmaur</v>
      </c>
      <c r="O3904" s="1" t="s">
        <v>24</v>
      </c>
      <c r="P3904" s="1" t="s">
        <v>10251</v>
      </c>
      <c r="Q3904" s="1" t="s">
        <v>128</v>
      </c>
      <c r="R3904" s="1" t="s">
        <v>22</v>
      </c>
      <c r="S3904" s="1" t="s">
        <v>22</v>
      </c>
      <c r="T3904" s="1" t="s">
        <v>10252</v>
      </c>
      <c r="U3904" s="1" t="s">
        <v>27</v>
      </c>
    </row>
    <row r="3905" spans="1:21" ht="15" x14ac:dyDescent="0.2">
      <c r="A3905" s="1" t="s">
        <v>16</v>
      </c>
      <c r="B3905" s="1" t="s">
        <v>64</v>
      </c>
      <c r="C3905" s="1" t="s">
        <v>310</v>
      </c>
      <c r="D3905" s="1" t="s">
        <v>2256</v>
      </c>
      <c r="E3905" s="1" t="s">
        <v>178</v>
      </c>
      <c r="F3905" s="1" t="s">
        <v>22</v>
      </c>
      <c r="G3905" s="2" t="str">
        <f t="shared" si="180"/>
        <v>Praxis Dr. Wagner / Dr. Prentl</v>
      </c>
      <c r="H3905" s="1" t="s">
        <v>179</v>
      </c>
      <c r="I3905" s="1" t="str" cm="1">
        <f t="array" ref="I3905">IF(H3905="","",IF(COUNT(VALUE(MID(H3905,ROW($A$1:$A$100),1)))=0,H3905,TRIM(LEFT(H3905,MATCH(TRUE,ISNUMBER(VALUE(MID(H3905,ROW($A$1:$A$100),1))),0)-1))))</f>
        <v>Vorstadt</v>
      </c>
      <c r="J3905" s="1" t="str" cm="1">
        <f t="array" ref="J3905">IF(H3905="","",IF(COUNT(VALUE(MID(H3905,ROW($A$1:$A$100),1)))=0,"",RIGHT(H3905,LEN(H3905)-MATCH(TRUE,ISNUMBER(VALUE(MID(H3905,ROW($A$1:$A$100),1))),0)+1)))</f>
        <v>42</v>
      </c>
      <c r="K3905" s="1" t="s">
        <v>22</v>
      </c>
      <c r="L3905" s="1" t="s">
        <v>180</v>
      </c>
      <c r="M3905" s="1" t="str">
        <f t="shared" si="181"/>
        <v>8200</v>
      </c>
      <c r="N3905" s="1" t="str">
        <f t="shared" si="182"/>
        <v>Schaffhausen</v>
      </c>
      <c r="O3905" s="1" t="s">
        <v>24</v>
      </c>
      <c r="P3905" s="1" t="s">
        <v>2259</v>
      </c>
      <c r="Q3905" s="1" t="s">
        <v>21</v>
      </c>
      <c r="R3905" s="1" t="s">
        <v>22</v>
      </c>
      <c r="S3905" s="1" t="s">
        <v>22</v>
      </c>
      <c r="T3905" s="1" t="s">
        <v>10258</v>
      </c>
      <c r="U3905" s="1" t="s">
        <v>27</v>
      </c>
    </row>
    <row r="3906" spans="1:21" ht="30" x14ac:dyDescent="0.2">
      <c r="A3906" s="1" t="s">
        <v>73</v>
      </c>
      <c r="B3906" s="1" t="s">
        <v>17</v>
      </c>
      <c r="C3906" s="1" t="s">
        <v>15799</v>
      </c>
      <c r="D3906" s="1" t="s">
        <v>15800</v>
      </c>
      <c r="E3906" s="1" t="s">
        <v>380</v>
      </c>
      <c r="F3906" s="1" t="s">
        <v>156</v>
      </c>
      <c r="G3906" s="2" t="str">
        <f t="shared" ref="G3906:G3969" si="183">IF(F3906="",E3906,E3906 &amp; CHAR(10) &amp; CHAR(13) &amp; F3906)</f>
        <v>Spital Linth
_x000D_Frauenklinik</v>
      </c>
      <c r="H3906" s="1" t="s">
        <v>381</v>
      </c>
      <c r="I3906" s="1" t="str" cm="1">
        <f t="array" ref="I3906">IF(H3906="","",IF(COUNT(VALUE(MID(H3906,ROW($A$1:$A$100),1)))=0,H3906,TRIM(LEFT(H3906,MATCH(TRUE,ISNUMBER(VALUE(MID(H3906,ROW($A$1:$A$100),1))),0)-1))))</f>
        <v>Gasterstrasse</v>
      </c>
      <c r="J3906" s="1" t="str" cm="1">
        <f t="array" ref="J3906">IF(H3906="","",IF(COUNT(VALUE(MID(H3906,ROW($A$1:$A$100),1)))=0,"",RIGHT(H3906,LEN(H3906)-MATCH(TRUE,ISNUMBER(VALUE(MID(H3906,ROW($A$1:$A$100),1))),0)+1)))</f>
        <v>25</v>
      </c>
      <c r="K3906" s="1" t="s">
        <v>22</v>
      </c>
      <c r="L3906" s="1" t="s">
        <v>382</v>
      </c>
      <c r="M3906" s="1" t="str">
        <f t="shared" ref="M3906:M3969" si="184">LEFT(L3906,4)</f>
        <v>8730</v>
      </c>
      <c r="N3906" s="1" t="str">
        <f t="shared" ref="N3906:N3969" si="185">RIGHT(L3906,LEN(L3906)-5)</f>
        <v>Uznach</v>
      </c>
      <c r="O3906" s="1" t="s">
        <v>24</v>
      </c>
      <c r="P3906" s="1" t="s">
        <v>15801</v>
      </c>
      <c r="Q3906" s="1" t="s">
        <v>21</v>
      </c>
      <c r="R3906" s="1" t="s">
        <v>22</v>
      </c>
      <c r="S3906" s="1" t="s">
        <v>22</v>
      </c>
      <c r="T3906" s="1" t="s">
        <v>15802</v>
      </c>
      <c r="U3906" s="1" t="s">
        <v>27</v>
      </c>
    </row>
    <row r="3907" spans="1:21" ht="15" x14ac:dyDescent="0.2">
      <c r="A3907" s="1" t="s">
        <v>16</v>
      </c>
      <c r="B3907" s="1" t="s">
        <v>64</v>
      </c>
      <c r="C3907" s="1" t="s">
        <v>6979</v>
      </c>
      <c r="D3907" s="1" t="s">
        <v>6980</v>
      </c>
      <c r="E3907" s="1" t="s">
        <v>6981</v>
      </c>
      <c r="F3907" s="1" t="s">
        <v>22</v>
      </c>
      <c r="G3907" s="2" t="str">
        <f t="shared" si="183"/>
        <v>Praxis Kornhaus</v>
      </c>
      <c r="H3907" s="1" t="s">
        <v>6982</v>
      </c>
      <c r="I3907" s="1" t="str" cm="1">
        <f t="array" ref="I3907">IF(H3907="","",IF(COUNT(VALUE(MID(H3907,ROW($A$1:$A$100),1)))=0,H3907,TRIM(LEFT(H3907,MATCH(TRUE,ISNUMBER(VALUE(MID(H3907,ROW($A$1:$A$100),1))),0)-1))))</f>
        <v>Zeughausgasse</v>
      </c>
      <c r="J3907" s="1" t="str" cm="1">
        <f t="array" ref="J3907">IF(H3907="","",IF(COUNT(VALUE(MID(H3907,ROW($A$1:$A$100),1)))=0,"",RIGHT(H3907,LEN(H3907)-MATCH(TRUE,ISNUMBER(VALUE(MID(H3907,ROW($A$1:$A$100),1))),0)+1)))</f>
        <v>12</v>
      </c>
      <c r="K3907" s="1" t="s">
        <v>22</v>
      </c>
      <c r="L3907" s="1" t="s">
        <v>402</v>
      </c>
      <c r="M3907" s="1" t="str">
        <f t="shared" si="184"/>
        <v>3011</v>
      </c>
      <c r="N3907" s="1" t="str">
        <f t="shared" si="185"/>
        <v>Bern</v>
      </c>
      <c r="O3907" s="1" t="s">
        <v>24</v>
      </c>
      <c r="P3907" s="1" t="s">
        <v>6983</v>
      </c>
      <c r="Q3907" s="1" t="s">
        <v>21</v>
      </c>
      <c r="R3907" s="1" t="s">
        <v>22</v>
      </c>
      <c r="S3907" s="1" t="s">
        <v>22</v>
      </c>
      <c r="T3907" s="1" t="s">
        <v>6984</v>
      </c>
      <c r="U3907" s="1" t="s">
        <v>27</v>
      </c>
    </row>
    <row r="3908" spans="1:21" ht="30" x14ac:dyDescent="0.2">
      <c r="A3908" s="1" t="s">
        <v>16</v>
      </c>
      <c r="B3908" s="1" t="s">
        <v>17</v>
      </c>
      <c r="C3908" s="1" t="s">
        <v>15370</v>
      </c>
      <c r="D3908" s="1" t="s">
        <v>15371</v>
      </c>
      <c r="E3908" s="1" t="s">
        <v>894</v>
      </c>
      <c r="F3908" s="1" t="s">
        <v>895</v>
      </c>
      <c r="G3908" s="2" t="str">
        <f t="shared" si="183"/>
        <v>Stadtspital Triemli
_x000D_Frauenklinik Triemli</v>
      </c>
      <c r="H3908" s="1" t="s">
        <v>896</v>
      </c>
      <c r="I3908" s="1" t="str" cm="1">
        <f t="array" ref="I3908">IF(H3908="","",IF(COUNT(VALUE(MID(H3908,ROW($A$1:$A$100),1)))=0,H3908,TRIM(LEFT(H3908,MATCH(TRUE,ISNUMBER(VALUE(MID(H3908,ROW($A$1:$A$100),1))),0)-1))))</f>
        <v>Birmensdorferstrasse</v>
      </c>
      <c r="J3908" s="1" t="str" cm="1">
        <f t="array" ref="J3908">IF(H3908="","",IF(COUNT(VALUE(MID(H3908,ROW($A$1:$A$100),1)))=0,"",RIGHT(H3908,LEN(H3908)-MATCH(TRUE,ISNUMBER(VALUE(MID(H3908,ROW($A$1:$A$100),1))),0)+1)))</f>
        <v>497</v>
      </c>
      <c r="K3908" s="1" t="s">
        <v>22</v>
      </c>
      <c r="L3908" s="1" t="s">
        <v>897</v>
      </c>
      <c r="M3908" s="1" t="str">
        <f t="shared" si="184"/>
        <v>8063</v>
      </c>
      <c r="N3908" s="1" t="str">
        <f t="shared" si="185"/>
        <v>Zürich</v>
      </c>
      <c r="O3908" s="1" t="s">
        <v>24</v>
      </c>
      <c r="P3908" s="1" t="s">
        <v>15372</v>
      </c>
      <c r="Q3908" s="1" t="s">
        <v>21</v>
      </c>
      <c r="R3908" s="1" t="s">
        <v>22</v>
      </c>
      <c r="S3908" s="1" t="s">
        <v>22</v>
      </c>
      <c r="T3908" s="1" t="s">
        <v>15373</v>
      </c>
      <c r="U3908" s="1" t="s">
        <v>27</v>
      </c>
    </row>
    <row r="3909" spans="1:21" ht="30" x14ac:dyDescent="0.2">
      <c r="A3909" s="1" t="s">
        <v>16</v>
      </c>
      <c r="B3909" s="1" t="s">
        <v>64</v>
      </c>
      <c r="C3909" s="1" t="s">
        <v>4143</v>
      </c>
      <c r="D3909" s="1" t="s">
        <v>4144</v>
      </c>
      <c r="E3909" s="1" t="s">
        <v>163</v>
      </c>
      <c r="F3909" s="1" t="s">
        <v>745</v>
      </c>
      <c r="G3909" s="2" t="str">
        <f t="shared" si="183"/>
        <v>Inselspital Bern
_x000D_Klinik für Frauenheilkunde</v>
      </c>
      <c r="H3909" s="1" t="s">
        <v>165</v>
      </c>
      <c r="I3909" s="1" t="str" cm="1">
        <f t="array" ref="I3909">IF(H3909="","",IF(COUNT(VALUE(MID(H3909,ROW($A$1:$A$100),1)))=0,H3909,TRIM(LEFT(H3909,MATCH(TRUE,ISNUMBER(VALUE(MID(H3909,ROW($A$1:$A$100),1))),0)-1))))</f>
        <v>Friedbühlstrasse</v>
      </c>
      <c r="J3909" s="1" t="str" cm="1">
        <f t="array" ref="J3909">IF(H3909="","",IF(COUNT(VALUE(MID(H3909,ROW($A$1:$A$100),1)))=0,"",RIGHT(H3909,LEN(H3909)-MATCH(TRUE,ISNUMBER(VALUE(MID(H3909,ROW($A$1:$A$100),1))),0)+1)))</f>
        <v>19</v>
      </c>
      <c r="K3909" s="1" t="s">
        <v>22</v>
      </c>
      <c r="L3909" s="1" t="s">
        <v>166</v>
      </c>
      <c r="M3909" s="1" t="str">
        <f t="shared" si="184"/>
        <v>3010</v>
      </c>
      <c r="N3909" s="1" t="str">
        <f t="shared" si="185"/>
        <v>Bern</v>
      </c>
      <c r="O3909" s="1" t="s">
        <v>24</v>
      </c>
      <c r="P3909" s="1" t="s">
        <v>4145</v>
      </c>
      <c r="Q3909" s="1" t="s">
        <v>21</v>
      </c>
      <c r="R3909" s="1" t="s">
        <v>22</v>
      </c>
      <c r="S3909" s="1" t="s">
        <v>22</v>
      </c>
      <c r="T3909" s="1" t="s">
        <v>4146</v>
      </c>
      <c r="U3909" s="1" t="s">
        <v>27</v>
      </c>
    </row>
    <row r="3910" spans="1:21" ht="15" x14ac:dyDescent="0.2">
      <c r="A3910" s="1" t="s">
        <v>16</v>
      </c>
      <c r="B3910" s="1" t="s">
        <v>64</v>
      </c>
      <c r="C3910" s="1" t="s">
        <v>654</v>
      </c>
      <c r="D3910" s="1" t="s">
        <v>2608</v>
      </c>
      <c r="E3910" s="1" t="s">
        <v>10276</v>
      </c>
      <c r="F3910" s="1" t="s">
        <v>22</v>
      </c>
      <c r="G3910" s="2" t="str">
        <f t="shared" si="183"/>
        <v>Praxis Dr. Walder-Utz Alice</v>
      </c>
      <c r="H3910" s="1" t="s">
        <v>10277</v>
      </c>
      <c r="I3910" s="1" t="str" cm="1">
        <f t="array" ref="I3910">IF(H3910="","",IF(COUNT(VALUE(MID(H3910,ROW($A$1:$A$100),1)))=0,H3910,TRIM(LEFT(H3910,MATCH(TRUE,ISNUMBER(VALUE(MID(H3910,ROW($A$1:$A$100),1))),0)-1))))</f>
        <v>Florastrasse</v>
      </c>
      <c r="J3910" s="1" t="str" cm="1">
        <f t="array" ref="J3910">IF(H3910="","",IF(COUNT(VALUE(MID(H3910,ROW($A$1:$A$100),1)))=0,"",RIGHT(H3910,LEN(H3910)-MATCH(TRUE,ISNUMBER(VALUE(MID(H3910,ROW($A$1:$A$100),1))),0)+1)))</f>
        <v>1</v>
      </c>
      <c r="K3910" s="1" t="s">
        <v>22</v>
      </c>
      <c r="L3910" s="1" t="s">
        <v>327</v>
      </c>
      <c r="M3910" s="1" t="str">
        <f t="shared" si="184"/>
        <v>8008</v>
      </c>
      <c r="N3910" s="1" t="str">
        <f t="shared" si="185"/>
        <v>Zürich</v>
      </c>
      <c r="O3910" s="1" t="s">
        <v>24</v>
      </c>
      <c r="P3910" s="1" t="s">
        <v>2612</v>
      </c>
      <c r="Q3910" s="1" t="s">
        <v>128</v>
      </c>
      <c r="R3910" s="1" t="s">
        <v>22</v>
      </c>
      <c r="S3910" s="1" t="s">
        <v>22</v>
      </c>
      <c r="T3910" s="1" t="s">
        <v>10278</v>
      </c>
      <c r="U3910" s="1" t="s">
        <v>27</v>
      </c>
    </row>
    <row r="3911" spans="1:21" ht="15" x14ac:dyDescent="0.2">
      <c r="A3911" s="1" t="s">
        <v>16</v>
      </c>
      <c r="B3911" s="1" t="s">
        <v>64</v>
      </c>
      <c r="C3911" s="1" t="s">
        <v>2607</v>
      </c>
      <c r="D3911" s="1" t="s">
        <v>2608</v>
      </c>
      <c r="E3911" s="1" t="s">
        <v>2609</v>
      </c>
      <c r="F3911" s="1" t="s">
        <v>22</v>
      </c>
      <c r="G3911" s="2" t="str">
        <f t="shared" si="183"/>
        <v>Polipraxis Oberuzwil</v>
      </c>
      <c r="H3911" s="1" t="s">
        <v>2610</v>
      </c>
      <c r="I3911" s="1" t="str" cm="1">
        <f t="array" ref="I3911">IF(H3911="","",IF(COUNT(VALUE(MID(H3911,ROW($A$1:$A$100),1)))=0,H3911,TRIM(LEFT(H3911,MATCH(TRUE,ISNUMBER(VALUE(MID(H3911,ROW($A$1:$A$100),1))),0)-1))))</f>
        <v>Wilerstrasse</v>
      </c>
      <c r="J3911" s="1" t="str" cm="1">
        <f t="array" ref="J3911">IF(H3911="","",IF(COUNT(VALUE(MID(H3911,ROW($A$1:$A$100),1)))=0,"",RIGHT(H3911,LEN(H3911)-MATCH(TRUE,ISNUMBER(VALUE(MID(H3911,ROW($A$1:$A$100),1))),0)+1)))</f>
        <v>3</v>
      </c>
      <c r="K3911" s="1" t="s">
        <v>22</v>
      </c>
      <c r="L3911" s="1" t="s">
        <v>2611</v>
      </c>
      <c r="M3911" s="1" t="str">
        <f t="shared" si="184"/>
        <v>9242</v>
      </c>
      <c r="N3911" s="1" t="str">
        <f t="shared" si="185"/>
        <v>Oberuzwil</v>
      </c>
      <c r="O3911" s="1" t="s">
        <v>24</v>
      </c>
      <c r="P3911" s="1" t="s">
        <v>2612</v>
      </c>
      <c r="Q3911" s="1" t="s">
        <v>128</v>
      </c>
      <c r="R3911" s="1" t="s">
        <v>22</v>
      </c>
      <c r="S3911" s="1" t="s">
        <v>22</v>
      </c>
      <c r="T3911" s="1" t="s">
        <v>2613</v>
      </c>
      <c r="U3911" s="1" t="s">
        <v>27</v>
      </c>
    </row>
    <row r="3912" spans="1:21" ht="30" x14ac:dyDescent="0.2">
      <c r="A3912" s="1" t="s">
        <v>16</v>
      </c>
      <c r="B3912" s="1" t="s">
        <v>17</v>
      </c>
      <c r="C3912" s="1" t="s">
        <v>3948</v>
      </c>
      <c r="D3912" s="1" t="s">
        <v>3949</v>
      </c>
      <c r="E3912" s="1" t="s">
        <v>1888</v>
      </c>
      <c r="F3912" s="1" t="s">
        <v>1889</v>
      </c>
      <c r="G3912" s="2" t="str">
        <f t="shared" si="183"/>
        <v>Kantonsspital Schaffhausen
_x000D_Klinik Frauen und Kinder</v>
      </c>
      <c r="H3912" s="1" t="s">
        <v>1890</v>
      </c>
      <c r="I3912" s="1" t="str" cm="1">
        <f t="array" ref="I3912">IF(H3912="","",IF(COUNT(VALUE(MID(H3912,ROW($A$1:$A$100),1)))=0,H3912,TRIM(LEFT(H3912,MATCH(TRUE,ISNUMBER(VALUE(MID(H3912,ROW($A$1:$A$100),1))),0)-1))))</f>
        <v>Geissbergstrasse</v>
      </c>
      <c r="J3912" s="1" t="str" cm="1">
        <f t="array" ref="J3912">IF(H3912="","",IF(COUNT(VALUE(MID(H3912,ROW($A$1:$A$100),1)))=0,"",RIGHT(H3912,LEN(H3912)-MATCH(TRUE,ISNUMBER(VALUE(MID(H3912,ROW($A$1:$A$100),1))),0)+1)))</f>
        <v>81</v>
      </c>
      <c r="K3912" s="1" t="s">
        <v>22</v>
      </c>
      <c r="L3912" s="1" t="s">
        <v>1891</v>
      </c>
      <c r="M3912" s="1" t="str">
        <f t="shared" si="184"/>
        <v>8208</v>
      </c>
      <c r="N3912" s="1" t="str">
        <f t="shared" si="185"/>
        <v>Schaffhausen</v>
      </c>
      <c r="O3912" s="1" t="s">
        <v>24</v>
      </c>
      <c r="P3912" s="1" t="s">
        <v>3950</v>
      </c>
      <c r="Q3912" s="1" t="s">
        <v>21</v>
      </c>
      <c r="R3912" s="1" t="s">
        <v>22</v>
      </c>
      <c r="S3912" s="1" t="s">
        <v>22</v>
      </c>
      <c r="T3912" s="1" t="s">
        <v>3951</v>
      </c>
      <c r="U3912" s="1" t="s">
        <v>27</v>
      </c>
    </row>
    <row r="3913" spans="1:21" ht="30" x14ac:dyDescent="0.2">
      <c r="A3913" s="1" t="s">
        <v>16</v>
      </c>
      <c r="B3913" s="1" t="s">
        <v>17</v>
      </c>
      <c r="C3913" s="1" t="s">
        <v>2571</v>
      </c>
      <c r="D3913" s="1" t="s">
        <v>2572</v>
      </c>
      <c r="E3913" s="1" t="s">
        <v>2573</v>
      </c>
      <c r="F3913" s="1" t="s">
        <v>156</v>
      </c>
      <c r="G3913" s="2" t="str">
        <f t="shared" si="183"/>
        <v>Kantonsspital Glarus
_x000D_Frauenklinik</v>
      </c>
      <c r="H3913" s="1" t="s">
        <v>2574</v>
      </c>
      <c r="I3913" s="1" t="str" cm="1">
        <f t="array" ref="I3913">IF(H3913="","",IF(COUNT(VALUE(MID(H3913,ROW($A$1:$A$100),1)))=0,H3913,TRIM(LEFT(H3913,MATCH(TRUE,ISNUMBER(VALUE(MID(H3913,ROW($A$1:$A$100),1))),0)-1))))</f>
        <v>Burgstrasse</v>
      </c>
      <c r="J3913" s="1" t="str" cm="1">
        <f t="array" ref="J3913">IF(H3913="","",IF(COUNT(VALUE(MID(H3913,ROW($A$1:$A$100),1)))=0,"",RIGHT(H3913,LEN(H3913)-MATCH(TRUE,ISNUMBER(VALUE(MID(H3913,ROW($A$1:$A$100),1))),0)+1)))</f>
        <v>99</v>
      </c>
      <c r="K3913" s="1" t="s">
        <v>22</v>
      </c>
      <c r="L3913" s="1" t="s">
        <v>2575</v>
      </c>
      <c r="M3913" s="1" t="str">
        <f t="shared" si="184"/>
        <v>8750</v>
      </c>
      <c r="N3913" s="1" t="str">
        <f t="shared" si="185"/>
        <v>Glarus</v>
      </c>
      <c r="O3913" s="1" t="s">
        <v>24</v>
      </c>
      <c r="P3913" s="1" t="s">
        <v>2576</v>
      </c>
      <c r="Q3913" s="1" t="s">
        <v>21</v>
      </c>
      <c r="R3913" s="1" t="s">
        <v>22</v>
      </c>
      <c r="S3913" s="1" t="s">
        <v>22</v>
      </c>
      <c r="T3913" s="1" t="s">
        <v>2577</v>
      </c>
      <c r="U3913" s="1" t="s">
        <v>27</v>
      </c>
    </row>
    <row r="3914" spans="1:21" ht="15" x14ac:dyDescent="0.2">
      <c r="A3914" s="1" t="s">
        <v>73</v>
      </c>
      <c r="B3914" s="1" t="s">
        <v>64</v>
      </c>
      <c r="C3914" s="1" t="s">
        <v>10285</v>
      </c>
      <c r="D3914" s="1" t="s">
        <v>10286</v>
      </c>
      <c r="E3914" s="1" t="s">
        <v>10287</v>
      </c>
      <c r="F3914" s="1" t="s">
        <v>22</v>
      </c>
      <c r="G3914" s="2" t="str">
        <f t="shared" si="183"/>
        <v>Praxis Dr. Wali Ashraf</v>
      </c>
      <c r="H3914" s="1" t="s">
        <v>10288</v>
      </c>
      <c r="I3914" s="1" t="str" cm="1">
        <f t="array" ref="I3914">IF(H3914="","",IF(COUNT(VALUE(MID(H3914,ROW($A$1:$A$100),1)))=0,H3914,TRIM(LEFT(H3914,MATCH(TRUE,ISNUMBER(VALUE(MID(H3914,ROW($A$1:$A$100),1))),0)-1))))</f>
        <v>Döbeligut</v>
      </c>
      <c r="J3914" s="1" t="str" cm="1">
        <f t="array" ref="J3914">IF(H3914="","",IF(COUNT(VALUE(MID(H3914,ROW($A$1:$A$100),1)))=0,"",RIGHT(H3914,LEN(H3914)-MATCH(TRUE,ISNUMBER(VALUE(MID(H3914,ROW($A$1:$A$100),1))),0)+1)))</f>
        <v>5</v>
      </c>
      <c r="K3914" s="1" t="s">
        <v>22</v>
      </c>
      <c r="L3914" s="1" t="s">
        <v>5561</v>
      </c>
      <c r="M3914" s="1" t="str">
        <f t="shared" si="184"/>
        <v>4665</v>
      </c>
      <c r="N3914" s="1" t="str">
        <f t="shared" si="185"/>
        <v>Oftringen</v>
      </c>
      <c r="O3914" s="1" t="s">
        <v>24</v>
      </c>
      <c r="P3914" s="1" t="s">
        <v>10289</v>
      </c>
      <c r="Q3914" s="1" t="s">
        <v>21</v>
      </c>
      <c r="R3914" s="1" t="s">
        <v>22</v>
      </c>
      <c r="S3914" s="1" t="s">
        <v>22</v>
      </c>
      <c r="T3914" s="1" t="s">
        <v>10290</v>
      </c>
      <c r="U3914" s="1" t="s">
        <v>27</v>
      </c>
    </row>
    <row r="3915" spans="1:21" ht="30" x14ac:dyDescent="0.2">
      <c r="A3915" s="1" t="s">
        <v>16</v>
      </c>
      <c r="B3915" s="1" t="s">
        <v>17</v>
      </c>
      <c r="C3915" s="1" t="s">
        <v>2929</v>
      </c>
      <c r="D3915" s="1" t="s">
        <v>15420</v>
      </c>
      <c r="E3915" s="1" t="s">
        <v>1568</v>
      </c>
      <c r="F3915" s="1" t="s">
        <v>156</v>
      </c>
      <c r="G3915" s="2" t="str">
        <f t="shared" si="183"/>
        <v>Kantonsspital Baden AG
_x000D_Frauenklinik</v>
      </c>
      <c r="H3915" s="1" t="s">
        <v>1569</v>
      </c>
      <c r="I3915" s="1" t="str" cm="1">
        <f t="array" ref="I3915">IF(H3915="","",IF(COUNT(VALUE(MID(H3915,ROW($A$1:$A$100),1)))=0,H3915,TRIM(LEFT(H3915,MATCH(TRUE,ISNUMBER(VALUE(MID(H3915,ROW($A$1:$A$100),1))),0)-1))))</f>
        <v>Im Ergel</v>
      </c>
      <c r="J3915" s="1" t="str" cm="1">
        <f t="array" ref="J3915">IF(H3915="","",IF(COUNT(VALUE(MID(H3915,ROW($A$1:$A$100),1)))=0,"",RIGHT(H3915,LEN(H3915)-MATCH(TRUE,ISNUMBER(VALUE(MID(H3915,ROW($A$1:$A$100),1))),0)+1)))</f>
        <v>1</v>
      </c>
      <c r="K3915" s="1" t="s">
        <v>22</v>
      </c>
      <c r="L3915" s="1" t="s">
        <v>1570</v>
      </c>
      <c r="M3915" s="1" t="str">
        <f t="shared" si="184"/>
        <v>5404</v>
      </c>
      <c r="N3915" s="1" t="str">
        <f t="shared" si="185"/>
        <v>Baden</v>
      </c>
      <c r="O3915" s="1" t="s">
        <v>24</v>
      </c>
      <c r="P3915" s="1" t="s">
        <v>15421</v>
      </c>
      <c r="Q3915" s="1" t="s">
        <v>21</v>
      </c>
      <c r="R3915" s="1" t="s">
        <v>22</v>
      </c>
      <c r="S3915" s="1" t="s">
        <v>22</v>
      </c>
      <c r="T3915" s="1" t="s">
        <v>15422</v>
      </c>
      <c r="U3915" s="1" t="s">
        <v>27</v>
      </c>
    </row>
    <row r="3916" spans="1:21" ht="15" x14ac:dyDescent="0.2">
      <c r="A3916" s="1" t="s">
        <v>16</v>
      </c>
      <c r="B3916" s="1" t="s">
        <v>64</v>
      </c>
      <c r="C3916" s="1" t="s">
        <v>3639</v>
      </c>
      <c r="D3916" s="1" t="s">
        <v>7840</v>
      </c>
      <c r="E3916" s="1" t="s">
        <v>7466</v>
      </c>
      <c r="F3916" s="1" t="s">
        <v>22</v>
      </c>
      <c r="G3916" s="2" t="str">
        <f t="shared" si="183"/>
        <v>Praxis am Graben</v>
      </c>
      <c r="H3916" s="1" t="s">
        <v>7467</v>
      </c>
      <c r="I3916" s="1" t="str" cm="1">
        <f t="array" ref="I3916">IF(H3916="","",IF(COUNT(VALUE(MID(H3916,ROW($A$1:$A$100),1)))=0,H3916,TRIM(LEFT(H3916,MATCH(TRUE,ISNUMBER(VALUE(MID(H3916,ROW($A$1:$A$100),1))),0)-1))))</f>
        <v>Unterer Graben</v>
      </c>
      <c r="J3916" s="1" t="str" cm="1">
        <f t="array" ref="J3916">IF(H3916="","",IF(COUNT(VALUE(MID(H3916,ROW($A$1:$A$100),1)))=0,"",RIGHT(H3916,LEN(H3916)-MATCH(TRUE,ISNUMBER(VALUE(MID(H3916,ROW($A$1:$A$100),1))),0)+1)))</f>
        <v>35</v>
      </c>
      <c r="K3916" s="1" t="s">
        <v>22</v>
      </c>
      <c r="L3916" s="1" t="s">
        <v>291</v>
      </c>
      <c r="M3916" s="1" t="str">
        <f t="shared" si="184"/>
        <v>8400</v>
      </c>
      <c r="N3916" s="1" t="str">
        <f t="shared" si="185"/>
        <v>Winterthur</v>
      </c>
      <c r="O3916" s="1" t="s">
        <v>24</v>
      </c>
      <c r="P3916" s="1" t="s">
        <v>7841</v>
      </c>
      <c r="Q3916" s="1" t="s">
        <v>128</v>
      </c>
      <c r="R3916" s="1" t="s">
        <v>22</v>
      </c>
      <c r="S3916" s="1" t="s">
        <v>22</v>
      </c>
      <c r="T3916" s="1" t="s">
        <v>7842</v>
      </c>
      <c r="U3916" s="1" t="s">
        <v>27</v>
      </c>
    </row>
    <row r="3917" spans="1:21" ht="15" x14ac:dyDescent="0.2">
      <c r="A3917" s="1" t="s">
        <v>16</v>
      </c>
      <c r="B3917" s="1" t="s">
        <v>17</v>
      </c>
      <c r="C3917" s="1" t="s">
        <v>3086</v>
      </c>
      <c r="D3917" s="1" t="s">
        <v>14518</v>
      </c>
      <c r="E3917" s="1" t="s">
        <v>2747</v>
      </c>
      <c r="F3917" s="1" t="s">
        <v>22</v>
      </c>
      <c r="G3917" s="2" t="str">
        <f t="shared" si="183"/>
        <v>Praxis Gruppe Dübendorf AG</v>
      </c>
      <c r="H3917" s="1" t="s">
        <v>2748</v>
      </c>
      <c r="I3917" s="1" t="str" cm="1">
        <f t="array" ref="I3917">IF(H3917="","",IF(COUNT(VALUE(MID(H3917,ROW($A$1:$A$100),1)))=0,H3917,TRIM(LEFT(H3917,MATCH(TRUE,ISNUMBER(VALUE(MID(H3917,ROW($A$1:$A$100),1))),0)-1))))</f>
        <v>Bettlistrasse</v>
      </c>
      <c r="J3917" s="1" t="str" cm="1">
        <f t="array" ref="J3917">IF(H3917="","",IF(COUNT(VALUE(MID(H3917,ROW($A$1:$A$100),1)))=0,"",RIGHT(H3917,LEN(H3917)-MATCH(TRUE,ISNUMBER(VALUE(MID(H3917,ROW($A$1:$A$100),1))),0)+1)))</f>
        <v>28</v>
      </c>
      <c r="K3917" s="1" t="s">
        <v>22</v>
      </c>
      <c r="L3917" s="1" t="s">
        <v>1398</v>
      </c>
      <c r="M3917" s="1" t="str">
        <f t="shared" si="184"/>
        <v>8600</v>
      </c>
      <c r="N3917" s="1" t="str">
        <f t="shared" si="185"/>
        <v>Dübendorf</v>
      </c>
      <c r="O3917" s="1" t="s">
        <v>24</v>
      </c>
      <c r="P3917" s="1" t="s">
        <v>14519</v>
      </c>
      <c r="Q3917" s="1" t="s">
        <v>80</v>
      </c>
      <c r="R3917" s="1" t="s">
        <v>22</v>
      </c>
      <c r="S3917" s="1" t="s">
        <v>22</v>
      </c>
      <c r="T3917" s="1" t="s">
        <v>14520</v>
      </c>
      <c r="U3917" s="1" t="s">
        <v>27</v>
      </c>
    </row>
    <row r="3918" spans="1:21" ht="15" x14ac:dyDescent="0.2">
      <c r="A3918" s="1" t="s">
        <v>73</v>
      </c>
      <c r="B3918" s="1" t="s">
        <v>64</v>
      </c>
      <c r="C3918" s="1" t="s">
        <v>15926</v>
      </c>
      <c r="D3918" s="1" t="s">
        <v>15927</v>
      </c>
      <c r="E3918" s="1" t="s">
        <v>15928</v>
      </c>
      <c r="F3918" s="1" t="s">
        <v>22</v>
      </c>
      <c r="G3918" s="2" t="str">
        <f t="shared" si="183"/>
        <v>Cada Clinics AG</v>
      </c>
      <c r="H3918" s="1" t="s">
        <v>15929</v>
      </c>
      <c r="I3918" s="1" t="str" cm="1">
        <f t="array" ref="I3918">IF(H3918="","",IF(COUNT(VALUE(MID(H3918,ROW($A$1:$A$100),1)))=0,H3918,TRIM(LEFT(H3918,MATCH(TRUE,ISNUMBER(VALUE(MID(H3918,ROW($A$1:$A$100),1))),0)-1))))</f>
        <v>Bellerivestrasse</v>
      </c>
      <c r="J3918" s="1" t="str" cm="1">
        <f t="array" ref="J3918">IF(H3918="","",IF(COUNT(VALUE(MID(H3918,ROW($A$1:$A$100),1)))=0,"",RIGHT(H3918,LEN(H3918)-MATCH(TRUE,ISNUMBER(VALUE(MID(H3918,ROW($A$1:$A$100),1))),0)+1)))</f>
        <v>36</v>
      </c>
      <c r="K3918" s="1" t="s">
        <v>22</v>
      </c>
      <c r="L3918" s="1" t="s">
        <v>327</v>
      </c>
      <c r="M3918" s="1" t="str">
        <f t="shared" si="184"/>
        <v>8008</v>
      </c>
      <c r="N3918" s="1" t="str">
        <f t="shared" si="185"/>
        <v>Zürich</v>
      </c>
      <c r="O3918" s="1" t="s">
        <v>24</v>
      </c>
      <c r="P3918" s="1" t="s">
        <v>15930</v>
      </c>
      <c r="Q3918" s="1" t="s">
        <v>21</v>
      </c>
      <c r="R3918" s="1" t="s">
        <v>22</v>
      </c>
      <c r="S3918" s="1" t="s">
        <v>22</v>
      </c>
      <c r="T3918" s="1" t="s">
        <v>15931</v>
      </c>
      <c r="U3918" s="1" t="s">
        <v>27</v>
      </c>
    </row>
    <row r="3919" spans="1:21" ht="15" x14ac:dyDescent="0.2">
      <c r="A3919" s="1" t="s">
        <v>16</v>
      </c>
      <c r="B3919" s="1" t="s">
        <v>64</v>
      </c>
      <c r="C3919" s="1" t="s">
        <v>521</v>
      </c>
      <c r="D3919" s="1" t="s">
        <v>10269</v>
      </c>
      <c r="E3919" s="1" t="s">
        <v>10270</v>
      </c>
      <c r="F3919" s="1" t="s">
        <v>22</v>
      </c>
      <c r="G3919" s="2" t="str">
        <f t="shared" si="183"/>
        <v>Praxis Dr. Walser-Yesilöz B.</v>
      </c>
      <c r="H3919" s="1" t="s">
        <v>10271</v>
      </c>
      <c r="I3919" s="1" t="str" cm="1">
        <f t="array" ref="I3919">IF(H3919="","",IF(COUNT(VALUE(MID(H3919,ROW($A$1:$A$100),1)))=0,H3919,TRIM(LEFT(H3919,MATCH(TRUE,ISNUMBER(VALUE(MID(H3919,ROW($A$1:$A$100),1))),0)-1))))</f>
        <v>Marktgasse</v>
      </c>
      <c r="J3919" s="1" t="str" cm="1">
        <f t="array" ref="J3919">IF(H3919="","",IF(COUNT(VALUE(MID(H3919,ROW($A$1:$A$100),1)))=0,"",RIGHT(H3919,LEN(H3919)-MATCH(TRUE,ISNUMBER(VALUE(MID(H3919,ROW($A$1:$A$100),1))),0)+1)))</f>
        <v>78</v>
      </c>
      <c r="K3919" s="1" t="s">
        <v>22</v>
      </c>
      <c r="L3919" s="1" t="s">
        <v>291</v>
      </c>
      <c r="M3919" s="1" t="str">
        <f t="shared" si="184"/>
        <v>8400</v>
      </c>
      <c r="N3919" s="1" t="str">
        <f t="shared" si="185"/>
        <v>Winterthur</v>
      </c>
      <c r="O3919" s="1" t="s">
        <v>24</v>
      </c>
      <c r="P3919" s="1" t="s">
        <v>10272</v>
      </c>
      <c r="Q3919" s="1" t="s">
        <v>21</v>
      </c>
      <c r="R3919" s="1" t="s">
        <v>22</v>
      </c>
      <c r="S3919" s="1" t="s">
        <v>22</v>
      </c>
      <c r="T3919" s="1" t="s">
        <v>10273</v>
      </c>
      <c r="U3919" s="1" t="s">
        <v>27</v>
      </c>
    </row>
    <row r="3920" spans="1:21" ht="15" x14ac:dyDescent="0.2">
      <c r="A3920" s="1" t="s">
        <v>16</v>
      </c>
      <c r="B3920" s="1" t="s">
        <v>64</v>
      </c>
      <c r="C3920" s="1" t="s">
        <v>2035</v>
      </c>
      <c r="D3920" s="1" t="s">
        <v>534</v>
      </c>
      <c r="E3920" s="1" t="s">
        <v>434</v>
      </c>
      <c r="F3920" s="1" t="s">
        <v>22</v>
      </c>
      <c r="G3920" s="2" t="str">
        <f t="shared" si="183"/>
        <v>Sanacare Gruppenpraxis</v>
      </c>
      <c r="H3920" s="1" t="s">
        <v>2911</v>
      </c>
      <c r="I3920" s="1" t="str" cm="1">
        <f t="array" ref="I3920">IF(H3920="","",IF(COUNT(VALUE(MID(H3920,ROW($A$1:$A$100),1)))=0,H3920,TRIM(LEFT(H3920,MATCH(TRUE,ISNUMBER(VALUE(MID(H3920,ROW($A$1:$A$100),1))),0)-1))))</f>
        <v>Rudolfstrasse</v>
      </c>
      <c r="J3920" s="1" t="str" cm="1">
        <f t="array" ref="J3920">IF(H3920="","",IF(COUNT(VALUE(MID(H3920,ROW($A$1:$A$100),1)))=0,"",RIGHT(H3920,LEN(H3920)-MATCH(TRUE,ISNUMBER(VALUE(MID(H3920,ROW($A$1:$A$100),1))),0)+1)))</f>
        <v>13</v>
      </c>
      <c r="K3920" s="1" t="s">
        <v>22</v>
      </c>
      <c r="L3920" s="1" t="s">
        <v>291</v>
      </c>
      <c r="M3920" s="1" t="str">
        <f t="shared" si="184"/>
        <v>8400</v>
      </c>
      <c r="N3920" s="1" t="str">
        <f t="shared" si="185"/>
        <v>Winterthur</v>
      </c>
      <c r="O3920" s="1" t="s">
        <v>24</v>
      </c>
      <c r="P3920" s="1" t="s">
        <v>2912</v>
      </c>
      <c r="Q3920" s="1" t="s">
        <v>128</v>
      </c>
      <c r="R3920" s="1" t="s">
        <v>22</v>
      </c>
      <c r="S3920" s="1" t="s">
        <v>22</v>
      </c>
      <c r="T3920" s="1" t="s">
        <v>2913</v>
      </c>
      <c r="U3920" s="1" t="s">
        <v>27</v>
      </c>
    </row>
    <row r="3921" spans="1:21" ht="15" x14ac:dyDescent="0.2">
      <c r="A3921" s="1" t="s">
        <v>16</v>
      </c>
      <c r="B3921" s="1" t="s">
        <v>64</v>
      </c>
      <c r="C3921" s="1" t="s">
        <v>1187</v>
      </c>
      <c r="D3921" s="1" t="s">
        <v>534</v>
      </c>
      <c r="E3921" s="1" t="s">
        <v>7114</v>
      </c>
      <c r="F3921" s="1" t="s">
        <v>22</v>
      </c>
      <c r="G3921" s="2" t="str">
        <f t="shared" si="183"/>
        <v>Praxis Dr. Bolt / Dr. Walter</v>
      </c>
      <c r="H3921" s="1" t="s">
        <v>7115</v>
      </c>
      <c r="I3921" s="1" t="str" cm="1">
        <f t="array" ref="I3921">IF(H3921="","",IF(COUNT(VALUE(MID(H3921,ROW($A$1:$A$100),1)))=0,H3921,TRIM(LEFT(H3921,MATCH(TRUE,ISNUMBER(VALUE(MID(H3921,ROW($A$1:$A$100),1))),0)-1))))</f>
        <v>Zentralstrasse</v>
      </c>
      <c r="J3921" s="1" t="str" cm="1">
        <f t="array" ref="J3921">IF(H3921="","",IF(COUNT(VALUE(MID(H3921,ROW($A$1:$A$100),1)))=0,"",RIGHT(H3921,LEN(H3921)-MATCH(TRUE,ISNUMBER(VALUE(MID(H3921,ROW($A$1:$A$100),1))),0)+1)))</f>
        <v>87</v>
      </c>
      <c r="K3921" s="1" t="s">
        <v>22</v>
      </c>
      <c r="L3921" s="1" t="s">
        <v>4050</v>
      </c>
      <c r="M3921" s="1" t="str">
        <f t="shared" si="184"/>
        <v>8212</v>
      </c>
      <c r="N3921" s="1" t="str">
        <f t="shared" si="185"/>
        <v>Neuhausen</v>
      </c>
      <c r="O3921" s="1" t="s">
        <v>24</v>
      </c>
      <c r="P3921" s="1" t="s">
        <v>2912</v>
      </c>
      <c r="Q3921" s="1" t="s">
        <v>80</v>
      </c>
      <c r="R3921" s="1" t="s">
        <v>22</v>
      </c>
      <c r="S3921" s="1" t="s">
        <v>22</v>
      </c>
      <c r="T3921" s="1" t="s">
        <v>7116</v>
      </c>
      <c r="U3921" s="1" t="s">
        <v>27</v>
      </c>
    </row>
    <row r="3922" spans="1:21" ht="30" x14ac:dyDescent="0.2">
      <c r="A3922" s="1" t="s">
        <v>16</v>
      </c>
      <c r="B3922" s="1" t="s">
        <v>17</v>
      </c>
      <c r="C3922" s="1" t="s">
        <v>469</v>
      </c>
      <c r="D3922" s="1" t="s">
        <v>534</v>
      </c>
      <c r="E3922" s="1" t="s">
        <v>1568</v>
      </c>
      <c r="F3922" s="1" t="s">
        <v>156</v>
      </c>
      <c r="G3922" s="2" t="str">
        <f t="shared" si="183"/>
        <v>Kantonsspital Baden AG
_x000D_Frauenklinik</v>
      </c>
      <c r="H3922" s="1" t="s">
        <v>1569</v>
      </c>
      <c r="I3922" s="1" t="str" cm="1">
        <f t="array" ref="I3922">IF(H3922="","",IF(COUNT(VALUE(MID(H3922,ROW($A$1:$A$100),1)))=0,H3922,TRIM(LEFT(H3922,MATCH(TRUE,ISNUMBER(VALUE(MID(H3922,ROW($A$1:$A$100),1))),0)-1))))</f>
        <v>Im Ergel</v>
      </c>
      <c r="J3922" s="1" t="str" cm="1">
        <f t="array" ref="J3922">IF(H3922="","",IF(COUNT(VALUE(MID(H3922,ROW($A$1:$A$100),1)))=0,"",RIGHT(H3922,LEN(H3922)-MATCH(TRUE,ISNUMBER(VALUE(MID(H3922,ROW($A$1:$A$100),1))),0)+1)))</f>
        <v>1</v>
      </c>
      <c r="K3922" s="1" t="s">
        <v>22</v>
      </c>
      <c r="L3922" s="1" t="s">
        <v>1570</v>
      </c>
      <c r="M3922" s="1" t="str">
        <f t="shared" si="184"/>
        <v>5404</v>
      </c>
      <c r="N3922" s="1" t="str">
        <f t="shared" si="185"/>
        <v>Baden</v>
      </c>
      <c r="O3922" s="1" t="s">
        <v>24</v>
      </c>
      <c r="P3922" s="1" t="s">
        <v>1827</v>
      </c>
      <c r="Q3922" s="1" t="s">
        <v>21</v>
      </c>
      <c r="R3922" s="1" t="s">
        <v>22</v>
      </c>
      <c r="S3922" s="1" t="s">
        <v>22</v>
      </c>
      <c r="T3922" s="1" t="s">
        <v>1828</v>
      </c>
      <c r="U3922" s="1" t="s">
        <v>27</v>
      </c>
    </row>
    <row r="3923" spans="1:21" ht="15" x14ac:dyDescent="0.2">
      <c r="A3923" s="1" t="s">
        <v>73</v>
      </c>
      <c r="B3923" s="1" t="s">
        <v>17</v>
      </c>
      <c r="C3923" s="1" t="s">
        <v>82</v>
      </c>
      <c r="D3923" s="1" t="s">
        <v>5012</v>
      </c>
      <c r="E3923" s="1" t="s">
        <v>1310</v>
      </c>
      <c r="F3923" s="1" t="s">
        <v>22</v>
      </c>
      <c r="G3923" s="2" t="str">
        <f t="shared" si="183"/>
        <v>mediX praxis Kloten</v>
      </c>
      <c r="H3923" s="1" t="s">
        <v>1168</v>
      </c>
      <c r="I3923" s="1" t="str" cm="1">
        <f t="array" ref="I3923">IF(H3923="","",IF(COUNT(VALUE(MID(H3923,ROW($A$1:$A$100),1)))=0,H3923,TRIM(LEFT(H3923,MATCH(TRUE,ISNUMBER(VALUE(MID(H3923,ROW($A$1:$A$100),1))),0)-1))))</f>
        <v>Schaffhauserstrasse</v>
      </c>
      <c r="J3923" s="1" t="str" cm="1">
        <f t="array" ref="J3923">IF(H3923="","",IF(COUNT(VALUE(MID(H3923,ROW($A$1:$A$100),1)))=0,"",RIGHT(H3923,LEN(H3923)-MATCH(TRUE,ISNUMBER(VALUE(MID(H3923,ROW($A$1:$A$100),1))),0)+1)))</f>
        <v>115</v>
      </c>
      <c r="K3923" s="1" t="s">
        <v>22</v>
      </c>
      <c r="L3923" s="1" t="s">
        <v>78</v>
      </c>
      <c r="M3923" s="1" t="str">
        <f t="shared" si="184"/>
        <v>8302</v>
      </c>
      <c r="N3923" s="1" t="str">
        <f t="shared" si="185"/>
        <v>Kloten</v>
      </c>
      <c r="O3923" s="1" t="s">
        <v>24</v>
      </c>
      <c r="P3923" s="1" t="s">
        <v>10274</v>
      </c>
      <c r="Q3923" s="1" t="s">
        <v>80</v>
      </c>
      <c r="R3923" s="1" t="s">
        <v>22</v>
      </c>
      <c r="S3923" s="1" t="s">
        <v>22</v>
      </c>
      <c r="T3923" s="1" t="s">
        <v>10275</v>
      </c>
      <c r="U3923" s="1" t="s">
        <v>27</v>
      </c>
    </row>
    <row r="3924" spans="1:21" ht="15" x14ac:dyDescent="0.2">
      <c r="A3924" s="1" t="s">
        <v>16</v>
      </c>
      <c r="B3924" s="1" t="s">
        <v>64</v>
      </c>
      <c r="C3924" s="1" t="s">
        <v>5011</v>
      </c>
      <c r="D3924" s="1" t="s">
        <v>5012</v>
      </c>
      <c r="E3924" s="1" t="s">
        <v>5013</v>
      </c>
      <c r="F3924" s="1" t="s">
        <v>22</v>
      </c>
      <c r="G3924" s="2" t="str">
        <f t="shared" si="183"/>
        <v>Praxis Dr. Walther Choon-Kang</v>
      </c>
      <c r="H3924" s="1" t="s">
        <v>5014</v>
      </c>
      <c r="I3924" s="1" t="str" cm="1">
        <f t="array" ref="I3924">IF(H3924="","",IF(COUNT(VALUE(MID(H3924,ROW($A$1:$A$100),1)))=0,H3924,TRIM(LEFT(H3924,MATCH(TRUE,ISNUMBER(VALUE(MID(H3924,ROW($A$1:$A$100),1))),0)-1))))</f>
        <v>Falkenstrasse</v>
      </c>
      <c r="J3924" s="1" t="str" cm="1">
        <f t="array" ref="J3924">IF(H3924="","",IF(COUNT(VALUE(MID(H3924,ROW($A$1:$A$100),1)))=0,"",RIGHT(H3924,LEN(H3924)-MATCH(TRUE,ISNUMBER(VALUE(MID(H3924,ROW($A$1:$A$100),1))),0)+1)))</f>
        <v>25</v>
      </c>
      <c r="K3924" s="1" t="s">
        <v>22</v>
      </c>
      <c r="L3924" s="1" t="s">
        <v>327</v>
      </c>
      <c r="M3924" s="1" t="str">
        <f t="shared" si="184"/>
        <v>8008</v>
      </c>
      <c r="N3924" s="1" t="str">
        <f t="shared" si="185"/>
        <v>Zürich</v>
      </c>
      <c r="O3924" s="1" t="s">
        <v>24</v>
      </c>
      <c r="P3924" s="1" t="s">
        <v>5015</v>
      </c>
      <c r="Q3924" s="1" t="s">
        <v>21</v>
      </c>
      <c r="R3924" s="1" t="s">
        <v>22</v>
      </c>
      <c r="S3924" s="1" t="s">
        <v>22</v>
      </c>
      <c r="T3924" s="1" t="s">
        <v>5016</v>
      </c>
      <c r="U3924" s="1" t="s">
        <v>27</v>
      </c>
    </row>
    <row r="3925" spans="1:21" ht="15" x14ac:dyDescent="0.2">
      <c r="A3925" s="1" t="s">
        <v>16</v>
      </c>
      <c r="B3925" s="1" t="s">
        <v>64</v>
      </c>
      <c r="C3925" s="1" t="s">
        <v>5674</v>
      </c>
      <c r="D3925" s="1" t="s">
        <v>10266</v>
      </c>
      <c r="E3925" s="1" t="s">
        <v>920</v>
      </c>
      <c r="F3925" s="1" t="s">
        <v>22</v>
      </c>
      <c r="G3925" s="2" t="str">
        <f t="shared" si="183"/>
        <v>Praxis Mövenstrasse</v>
      </c>
      <c r="H3925" s="1" t="s">
        <v>921</v>
      </c>
      <c r="I3925" s="1" t="str" cm="1">
        <f t="array" ref="I3925">IF(H3925="","",IF(COUNT(VALUE(MID(H3925,ROW($A$1:$A$100),1)))=0,H3925,TRIM(LEFT(H3925,MATCH(TRUE,ISNUMBER(VALUE(MID(H3925,ROW($A$1:$A$100),1))),0)-1))))</f>
        <v>Mövenstrasse</v>
      </c>
      <c r="J3925" s="1" t="str" cm="1">
        <f t="array" ref="J3925">IF(H3925="","",IF(COUNT(VALUE(MID(H3925,ROW($A$1:$A$100),1)))=0,"",RIGHT(H3925,LEN(H3925)-MATCH(TRUE,ISNUMBER(VALUE(MID(H3925,ROW($A$1:$A$100),1))),0)+1)))</f>
        <v>12</v>
      </c>
      <c r="K3925" s="1" t="s">
        <v>22</v>
      </c>
      <c r="L3925" s="1" t="s">
        <v>922</v>
      </c>
      <c r="M3925" s="1" t="str">
        <f t="shared" si="184"/>
        <v>9015</v>
      </c>
      <c r="N3925" s="1" t="str">
        <f t="shared" si="185"/>
        <v>St. Gallen</v>
      </c>
      <c r="O3925" s="1" t="s">
        <v>24</v>
      </c>
      <c r="P3925" s="1" t="s">
        <v>10267</v>
      </c>
      <c r="Q3925" s="1" t="s">
        <v>128</v>
      </c>
      <c r="R3925" s="1" t="s">
        <v>22</v>
      </c>
      <c r="S3925" s="1" t="s">
        <v>22</v>
      </c>
      <c r="T3925" s="1" t="s">
        <v>10268</v>
      </c>
      <c r="U3925" s="1" t="s">
        <v>27</v>
      </c>
    </row>
    <row r="3926" spans="1:21" ht="15" x14ac:dyDescent="0.2">
      <c r="A3926" s="1" t="s">
        <v>73</v>
      </c>
      <c r="B3926" s="1" t="s">
        <v>17</v>
      </c>
      <c r="C3926" s="1" t="s">
        <v>4282</v>
      </c>
      <c r="D3926" s="1" t="s">
        <v>4283</v>
      </c>
      <c r="E3926" s="1" t="s">
        <v>2277</v>
      </c>
      <c r="F3926" s="1" t="s">
        <v>22</v>
      </c>
      <c r="G3926" s="2" t="str">
        <f t="shared" si="183"/>
        <v>Medbase Kloten</v>
      </c>
      <c r="H3926" s="1" t="s">
        <v>2278</v>
      </c>
      <c r="I3926" s="1" t="str" cm="1">
        <f t="array" ref="I3926">IF(H3926="","",IF(COUNT(VALUE(MID(H3926,ROW($A$1:$A$100),1)))=0,H3926,TRIM(LEFT(H3926,MATCH(TRUE,ISNUMBER(VALUE(MID(H3926,ROW($A$1:$A$100),1))),0)-1))))</f>
        <v>Bachstrasse</v>
      </c>
      <c r="J3926" s="1" t="str" cm="1">
        <f t="array" ref="J3926">IF(H3926="","",IF(COUNT(VALUE(MID(H3926,ROW($A$1:$A$100),1)))=0,"",RIGHT(H3926,LEN(H3926)-MATCH(TRUE,ISNUMBER(VALUE(MID(H3926,ROW($A$1:$A$100),1))),0)+1)))</f>
        <v>9b</v>
      </c>
      <c r="K3926" s="1" t="s">
        <v>22</v>
      </c>
      <c r="L3926" s="1" t="s">
        <v>78</v>
      </c>
      <c r="M3926" s="1" t="str">
        <f t="shared" si="184"/>
        <v>8302</v>
      </c>
      <c r="N3926" s="1" t="str">
        <f t="shared" si="185"/>
        <v>Kloten</v>
      </c>
      <c r="O3926" s="1" t="s">
        <v>24</v>
      </c>
      <c r="P3926" s="1" t="s">
        <v>4284</v>
      </c>
      <c r="Q3926" s="1" t="s">
        <v>80</v>
      </c>
      <c r="R3926" s="1" t="s">
        <v>22</v>
      </c>
      <c r="S3926" s="1" t="s">
        <v>22</v>
      </c>
      <c r="T3926" s="1" t="s">
        <v>4285</v>
      </c>
      <c r="U3926" s="1" t="s">
        <v>27</v>
      </c>
    </row>
    <row r="3927" spans="1:21" ht="15" x14ac:dyDescent="0.2">
      <c r="A3927" s="1" t="s">
        <v>73</v>
      </c>
      <c r="B3927" s="1" t="s">
        <v>64</v>
      </c>
      <c r="C3927" s="1" t="s">
        <v>10233</v>
      </c>
      <c r="D3927" s="1" t="s">
        <v>4283</v>
      </c>
      <c r="E3927" s="1" t="s">
        <v>2954</v>
      </c>
      <c r="F3927" s="1" t="s">
        <v>22</v>
      </c>
      <c r="G3927" s="2" t="str">
        <f t="shared" si="183"/>
        <v>ACAMED Medizinzentrum Dübendorf</v>
      </c>
      <c r="H3927" s="1" t="s">
        <v>2955</v>
      </c>
      <c r="I3927" s="1" t="str" cm="1">
        <f t="array" ref="I3927">IF(H3927="","",IF(COUNT(VALUE(MID(H3927,ROW($A$1:$A$100),1)))=0,H3927,TRIM(LEFT(H3927,MATCH(TRUE,ISNUMBER(VALUE(MID(H3927,ROW($A$1:$A$100),1))),0)-1))))</f>
        <v>Ueberlandstrasse</v>
      </c>
      <c r="J3927" s="1" t="str" cm="1">
        <f t="array" ref="J3927">IF(H3927="","",IF(COUNT(VALUE(MID(H3927,ROW($A$1:$A$100),1)))=0,"",RIGHT(H3927,LEN(H3927)-MATCH(TRUE,ISNUMBER(VALUE(MID(H3927,ROW($A$1:$A$100),1))),0)+1)))</f>
        <v>212</v>
      </c>
      <c r="K3927" s="1" t="s">
        <v>22</v>
      </c>
      <c r="L3927" s="1" t="s">
        <v>1398</v>
      </c>
      <c r="M3927" s="1" t="str">
        <f t="shared" si="184"/>
        <v>8600</v>
      </c>
      <c r="N3927" s="1" t="str">
        <f t="shared" si="185"/>
        <v>Dübendorf</v>
      </c>
      <c r="O3927" s="1" t="s">
        <v>24</v>
      </c>
      <c r="P3927" s="1" t="s">
        <v>10234</v>
      </c>
      <c r="Q3927" s="1" t="s">
        <v>128</v>
      </c>
      <c r="R3927" s="1" t="s">
        <v>22</v>
      </c>
      <c r="S3927" s="1" t="s">
        <v>22</v>
      </c>
      <c r="T3927" s="1" t="s">
        <v>10235</v>
      </c>
      <c r="U3927" s="1" t="s">
        <v>27</v>
      </c>
    </row>
    <row r="3928" spans="1:21" ht="15" x14ac:dyDescent="0.2">
      <c r="A3928" s="1" t="s">
        <v>16</v>
      </c>
      <c r="B3928" s="1" t="s">
        <v>64</v>
      </c>
      <c r="C3928" s="1" t="s">
        <v>8422</v>
      </c>
      <c r="D3928" s="1" t="s">
        <v>8423</v>
      </c>
      <c r="E3928" s="1" t="s">
        <v>3330</v>
      </c>
      <c r="F3928" s="1" t="s">
        <v>22</v>
      </c>
      <c r="G3928" s="2" t="str">
        <f t="shared" si="183"/>
        <v>Gemeinschaftspraxis Rümlang AG</v>
      </c>
      <c r="H3928" s="1" t="s">
        <v>3331</v>
      </c>
      <c r="I3928" s="1" t="str" cm="1">
        <f t="array" ref="I3928">IF(H3928="","",IF(COUNT(VALUE(MID(H3928,ROW($A$1:$A$100),1)))=0,H3928,TRIM(LEFT(H3928,MATCH(TRUE,ISNUMBER(VALUE(MID(H3928,ROW($A$1:$A$100),1))),0)-1))))</f>
        <v>Glatttalstrasse</v>
      </c>
      <c r="J3928" s="1" t="str" cm="1">
        <f t="array" ref="J3928">IF(H3928="","",IF(COUNT(VALUE(MID(H3928,ROW($A$1:$A$100),1)))=0,"",RIGHT(H3928,LEN(H3928)-MATCH(TRUE,ISNUMBER(VALUE(MID(H3928,ROW($A$1:$A$100),1))),0)+1)))</f>
        <v>204</v>
      </c>
      <c r="K3928" s="1" t="s">
        <v>22</v>
      </c>
      <c r="L3928" s="1" t="s">
        <v>3332</v>
      </c>
      <c r="M3928" s="1" t="str">
        <f t="shared" si="184"/>
        <v>8153</v>
      </c>
      <c r="N3928" s="1" t="str">
        <f t="shared" si="185"/>
        <v>Rümlang</v>
      </c>
      <c r="O3928" s="1" t="s">
        <v>24</v>
      </c>
      <c r="P3928" s="1" t="s">
        <v>8424</v>
      </c>
      <c r="Q3928" s="1" t="s">
        <v>128</v>
      </c>
      <c r="R3928" s="1" t="s">
        <v>22</v>
      </c>
      <c r="S3928" s="1" t="s">
        <v>22</v>
      </c>
      <c r="T3928" s="1" t="s">
        <v>8425</v>
      </c>
      <c r="U3928" s="1" t="s">
        <v>27</v>
      </c>
    </row>
    <row r="3929" spans="1:21" ht="15" x14ac:dyDescent="0.2">
      <c r="A3929" s="1" t="s">
        <v>73</v>
      </c>
      <c r="B3929" s="1" t="s">
        <v>64</v>
      </c>
      <c r="C3929" s="1" t="s">
        <v>1451</v>
      </c>
      <c r="D3929" s="1" t="s">
        <v>14253</v>
      </c>
      <c r="E3929" s="1" t="s">
        <v>12951</v>
      </c>
      <c r="F3929" s="1" t="s">
        <v>22</v>
      </c>
      <c r="G3929" s="2" t="str">
        <f t="shared" si="183"/>
        <v>Ärztezentrum Stadtmitte</v>
      </c>
      <c r="H3929" s="1" t="s">
        <v>12952</v>
      </c>
      <c r="I3929" s="1" t="str" cm="1">
        <f t="array" ref="I3929">IF(H3929="","",IF(COUNT(VALUE(MID(H3929,ROW($A$1:$A$100),1)))=0,H3929,TRIM(LEFT(H3929,MATCH(TRUE,ISNUMBER(VALUE(MID(H3929,ROW($A$1:$A$100),1))),0)-1))))</f>
        <v>Schützenstrasse</v>
      </c>
      <c r="J3929" s="1" t="str" cm="1">
        <f t="array" ref="J3929">IF(H3929="","",IF(COUNT(VALUE(MID(H3929,ROW($A$1:$A$100),1)))=0,"",RIGHT(H3929,LEN(H3929)-MATCH(TRUE,ISNUMBER(VALUE(MID(H3929,ROW($A$1:$A$100),1))),0)+1)))</f>
        <v>1</v>
      </c>
      <c r="K3929" s="1" t="s">
        <v>22</v>
      </c>
      <c r="L3929" s="1" t="s">
        <v>644</v>
      </c>
      <c r="M3929" s="1" t="str">
        <f t="shared" si="184"/>
        <v>8280</v>
      </c>
      <c r="N3929" s="1" t="str">
        <f t="shared" si="185"/>
        <v>Kreuzlingen</v>
      </c>
      <c r="O3929" s="1" t="s">
        <v>24</v>
      </c>
      <c r="P3929" s="1" t="s">
        <v>14254</v>
      </c>
      <c r="Q3929" s="1" t="s">
        <v>128</v>
      </c>
      <c r="R3929" s="1" t="s">
        <v>22</v>
      </c>
      <c r="S3929" s="1" t="s">
        <v>22</v>
      </c>
      <c r="T3929" s="1" t="s">
        <v>14255</v>
      </c>
      <c r="U3929" s="1" t="s">
        <v>27</v>
      </c>
    </row>
    <row r="3930" spans="1:21" ht="15" x14ac:dyDescent="0.2">
      <c r="A3930" s="1" t="s">
        <v>16</v>
      </c>
      <c r="B3930" s="1" t="s">
        <v>17</v>
      </c>
      <c r="C3930" s="1" t="s">
        <v>1214</v>
      </c>
      <c r="D3930" s="1" t="s">
        <v>1215</v>
      </c>
      <c r="E3930" s="1" t="s">
        <v>1216</v>
      </c>
      <c r="F3930" s="1" t="s">
        <v>22</v>
      </c>
      <c r="G3930" s="2" t="str">
        <f t="shared" si="183"/>
        <v>Praxis im Grünhof GmbH</v>
      </c>
      <c r="H3930" s="1" t="s">
        <v>1217</v>
      </c>
      <c r="I3930" s="1" t="str" cm="1">
        <f t="array" ref="I3930">IF(H3930="","",IF(COUNT(VALUE(MID(H3930,ROW($A$1:$A$100),1)))=0,H3930,TRIM(LEFT(H3930,MATCH(TRUE,ISNUMBER(VALUE(MID(H3930,ROW($A$1:$A$100),1))),0)-1))))</f>
        <v>Kasernenstrasse</v>
      </c>
      <c r="J3930" s="1" t="str" cm="1">
        <f t="array" ref="J3930">IF(H3930="","",IF(COUNT(VALUE(MID(H3930,ROW($A$1:$A$100),1)))=0,"",RIGHT(H3930,LEN(H3930)-MATCH(TRUE,ISNUMBER(VALUE(MID(H3930,ROW($A$1:$A$100),1))),0)+1)))</f>
        <v>33</v>
      </c>
      <c r="K3930" s="1" t="s">
        <v>22</v>
      </c>
      <c r="L3930" s="1" t="s">
        <v>107</v>
      </c>
      <c r="M3930" s="1" t="str">
        <f t="shared" si="184"/>
        <v>8180</v>
      </c>
      <c r="N3930" s="1" t="str">
        <f t="shared" si="185"/>
        <v>Bülach</v>
      </c>
      <c r="O3930" s="1" t="s">
        <v>24</v>
      </c>
      <c r="P3930" s="1" t="s">
        <v>1218</v>
      </c>
      <c r="Q3930" s="1" t="s">
        <v>128</v>
      </c>
      <c r="R3930" s="1" t="s">
        <v>22</v>
      </c>
      <c r="S3930" s="1" t="s">
        <v>22</v>
      </c>
      <c r="T3930" s="1" t="s">
        <v>1219</v>
      </c>
      <c r="U3930" s="1" t="s">
        <v>27</v>
      </c>
    </row>
    <row r="3931" spans="1:21" ht="15" x14ac:dyDescent="0.2">
      <c r="A3931" s="1" t="s">
        <v>16</v>
      </c>
      <c r="B3931" s="1" t="s">
        <v>17</v>
      </c>
      <c r="C3931" s="1" t="s">
        <v>1774</v>
      </c>
      <c r="D3931" s="1" t="s">
        <v>1775</v>
      </c>
      <c r="E3931" s="1" t="s">
        <v>1776</v>
      </c>
      <c r="F3931" s="1" t="s">
        <v>22</v>
      </c>
      <c r="G3931" s="2" t="str">
        <f t="shared" si="183"/>
        <v>Ärztezentrum Limmatfeld</v>
      </c>
      <c r="H3931" s="1" t="s">
        <v>1777</v>
      </c>
      <c r="I3931" s="1" t="str" cm="1">
        <f t="array" ref="I3931">IF(H3931="","",IF(COUNT(VALUE(MID(H3931,ROW($A$1:$A$100),1)))=0,H3931,TRIM(LEFT(H3931,MATCH(TRUE,ISNUMBER(VALUE(MID(H3931,ROW($A$1:$A$100),1))),0)-1))))</f>
        <v>Überlandstrasse</v>
      </c>
      <c r="J3931" s="1" t="str" cm="1">
        <f t="array" ref="J3931">IF(H3931="","",IF(COUNT(VALUE(MID(H3931,ROW($A$1:$A$100),1)))=0,"",RIGHT(H3931,LEN(H3931)-MATCH(TRUE,ISNUMBER(VALUE(MID(H3931,ROW($A$1:$A$100),1))),0)+1)))</f>
        <v>26</v>
      </c>
      <c r="K3931" s="1" t="s">
        <v>22</v>
      </c>
      <c r="L3931" s="1" t="s">
        <v>100</v>
      </c>
      <c r="M3931" s="1" t="str">
        <f t="shared" si="184"/>
        <v>8953</v>
      </c>
      <c r="N3931" s="1" t="str">
        <f t="shared" si="185"/>
        <v>Dietikon</v>
      </c>
      <c r="O3931" s="1" t="s">
        <v>24</v>
      </c>
      <c r="P3931" s="1" t="s">
        <v>1778</v>
      </c>
      <c r="Q3931" s="1" t="s">
        <v>128</v>
      </c>
      <c r="R3931" s="1" t="s">
        <v>22</v>
      </c>
      <c r="S3931" s="1" t="s">
        <v>22</v>
      </c>
      <c r="T3931" s="1" t="s">
        <v>1779</v>
      </c>
      <c r="U3931" s="1" t="s">
        <v>27</v>
      </c>
    </row>
    <row r="3932" spans="1:21" ht="15" x14ac:dyDescent="0.2">
      <c r="A3932" s="1" t="s">
        <v>16</v>
      </c>
      <c r="B3932" s="1" t="s">
        <v>900</v>
      </c>
      <c r="C3932" s="1" t="s">
        <v>6575</v>
      </c>
      <c r="D3932" s="1" t="s">
        <v>6576</v>
      </c>
      <c r="E3932" s="1" t="s">
        <v>6577</v>
      </c>
      <c r="F3932" s="1" t="s">
        <v>22</v>
      </c>
      <c r="G3932" s="2" t="str">
        <f t="shared" si="183"/>
        <v>Praxis Dr. Wasem-Schorr Elma</v>
      </c>
      <c r="H3932" s="1" t="s">
        <v>6578</v>
      </c>
      <c r="I3932" s="1" t="str" cm="1">
        <f t="array" ref="I3932">IF(H3932="","",IF(COUNT(VALUE(MID(H3932,ROW($A$1:$A$100),1)))=0,H3932,TRIM(LEFT(H3932,MATCH(TRUE,ISNUMBER(VALUE(MID(H3932,ROW($A$1:$A$100),1))),0)-1))))</f>
        <v>Neue Dorfstrasse</v>
      </c>
      <c r="J3932" s="1" t="str" cm="1">
        <f t="array" ref="J3932">IF(H3932="","",IF(COUNT(VALUE(MID(H3932,ROW($A$1:$A$100),1)))=0,"",RIGHT(H3932,LEN(H3932)-MATCH(TRUE,ISNUMBER(VALUE(MID(H3932,ROW($A$1:$A$100),1))),0)+1)))</f>
        <v>13</v>
      </c>
      <c r="K3932" s="1" t="s">
        <v>22</v>
      </c>
      <c r="L3932" s="1" t="s">
        <v>2350</v>
      </c>
      <c r="M3932" s="1" t="str">
        <f t="shared" si="184"/>
        <v>8135</v>
      </c>
      <c r="N3932" s="1" t="str">
        <f t="shared" si="185"/>
        <v>Langnau am Albis</v>
      </c>
      <c r="O3932" s="1" t="s">
        <v>24</v>
      </c>
      <c r="P3932" s="1" t="s">
        <v>6579</v>
      </c>
      <c r="Q3932" s="1" t="s">
        <v>80</v>
      </c>
      <c r="R3932" s="1" t="s">
        <v>22</v>
      </c>
      <c r="S3932" s="1" t="s">
        <v>22</v>
      </c>
      <c r="T3932" s="1" t="s">
        <v>6580</v>
      </c>
      <c r="U3932" s="1" t="s">
        <v>27</v>
      </c>
    </row>
    <row r="3933" spans="1:21" ht="15" x14ac:dyDescent="0.2">
      <c r="A3933" s="1" t="s">
        <v>16</v>
      </c>
      <c r="B3933" s="1" t="s">
        <v>64</v>
      </c>
      <c r="C3933" s="1" t="s">
        <v>2992</v>
      </c>
      <c r="D3933" s="1" t="s">
        <v>2993</v>
      </c>
      <c r="E3933" s="1" t="s">
        <v>2994</v>
      </c>
      <c r="F3933" s="1" t="s">
        <v>22</v>
      </c>
      <c r="G3933" s="2" t="str">
        <f t="shared" si="183"/>
        <v>mediX paxis am bad</v>
      </c>
      <c r="H3933" s="1" t="s">
        <v>2995</v>
      </c>
      <c r="I3933" s="1" t="str" cm="1">
        <f t="array" ref="I3933">IF(H3933="","",IF(COUNT(VALUE(MID(H3933,ROW($A$1:$A$100),1)))=0,H3933,TRIM(LEFT(H3933,MATCH(TRUE,ISNUMBER(VALUE(MID(H3933,ROW($A$1:$A$100),1))),0)-1))))</f>
        <v>Badstrasse</v>
      </c>
      <c r="J3933" s="1" t="str" cm="1">
        <f t="array" ref="J3933">IF(H3933="","",IF(COUNT(VALUE(MID(H3933,ROW($A$1:$A$100),1)))=0,"",RIGHT(H3933,LEN(H3933)-MATCH(TRUE,ISNUMBER(VALUE(MID(H3933,ROW($A$1:$A$100),1))),0)+1)))</f>
        <v>6</v>
      </c>
      <c r="K3933" s="1" t="s">
        <v>22</v>
      </c>
      <c r="L3933" s="1" t="s">
        <v>2460</v>
      </c>
      <c r="M3933" s="1" t="str">
        <f t="shared" si="184"/>
        <v>8134</v>
      </c>
      <c r="N3933" s="1" t="str">
        <f t="shared" si="185"/>
        <v>Adliswil</v>
      </c>
      <c r="O3933" s="1" t="s">
        <v>24</v>
      </c>
      <c r="P3933" s="1" t="s">
        <v>2996</v>
      </c>
      <c r="Q3933" s="1" t="s">
        <v>128</v>
      </c>
      <c r="R3933" s="1" t="s">
        <v>22</v>
      </c>
      <c r="S3933" s="1" t="s">
        <v>22</v>
      </c>
      <c r="T3933" s="1" t="s">
        <v>2997</v>
      </c>
      <c r="U3933" s="1" t="s">
        <v>27</v>
      </c>
    </row>
    <row r="3934" spans="1:21" ht="15" x14ac:dyDescent="0.2">
      <c r="A3934" s="1" t="s">
        <v>16</v>
      </c>
      <c r="B3934" s="1" t="s">
        <v>64</v>
      </c>
      <c r="C3934" s="1" t="s">
        <v>268</v>
      </c>
      <c r="D3934" s="1" t="s">
        <v>10186</v>
      </c>
      <c r="E3934" s="1" t="s">
        <v>10187</v>
      </c>
      <c r="F3934" s="1" t="s">
        <v>22</v>
      </c>
      <c r="G3934" s="2" t="str">
        <f t="shared" si="183"/>
        <v>Praxis Dr. Wäspi Marianne</v>
      </c>
      <c r="H3934" s="1" t="s">
        <v>10188</v>
      </c>
      <c r="I3934" s="1" t="str" cm="1">
        <f t="array" ref="I3934">IF(H3934="","",IF(COUNT(VALUE(MID(H3934,ROW($A$1:$A$100),1)))=0,H3934,TRIM(LEFT(H3934,MATCH(TRUE,ISNUMBER(VALUE(MID(H3934,ROW($A$1:$A$100),1))),0)-1))))</f>
        <v>Veilchenstrasse</v>
      </c>
      <c r="J3934" s="1" t="str" cm="1">
        <f t="array" ref="J3934">IF(H3934="","",IF(COUNT(VALUE(MID(H3934,ROW($A$1:$A$100),1)))=0,"",RIGHT(H3934,LEN(H3934)-MATCH(TRUE,ISNUMBER(VALUE(MID(H3934,ROW($A$1:$A$100),1))),0)+1)))</f>
        <v>22</v>
      </c>
      <c r="K3934" s="1" t="s">
        <v>22</v>
      </c>
      <c r="L3934" s="1" t="s">
        <v>260</v>
      </c>
      <c r="M3934" s="1" t="str">
        <f t="shared" si="184"/>
        <v>8032</v>
      </c>
      <c r="N3934" s="1" t="str">
        <f t="shared" si="185"/>
        <v>Zürich</v>
      </c>
      <c r="O3934" s="1" t="s">
        <v>24</v>
      </c>
      <c r="P3934" s="1" t="s">
        <v>10189</v>
      </c>
      <c r="Q3934" s="1" t="s">
        <v>128</v>
      </c>
      <c r="R3934" s="1" t="s">
        <v>22</v>
      </c>
      <c r="S3934" s="1" t="s">
        <v>22</v>
      </c>
      <c r="T3934" s="1" t="s">
        <v>10190</v>
      </c>
      <c r="U3934" s="1" t="s">
        <v>27</v>
      </c>
    </row>
    <row r="3935" spans="1:21" ht="15" x14ac:dyDescent="0.2">
      <c r="A3935" s="1" t="s">
        <v>73</v>
      </c>
      <c r="B3935" s="1" t="s">
        <v>17</v>
      </c>
      <c r="C3935" s="1" t="s">
        <v>2281</v>
      </c>
      <c r="D3935" s="1" t="s">
        <v>2282</v>
      </c>
      <c r="E3935" s="1" t="s">
        <v>2283</v>
      </c>
      <c r="F3935" s="1" t="s">
        <v>22</v>
      </c>
      <c r="G3935" s="2" t="str">
        <f t="shared" si="183"/>
        <v>Stocker Docs AG</v>
      </c>
      <c r="H3935" s="1" t="s">
        <v>2284</v>
      </c>
      <c r="I3935" s="1" t="str" cm="1">
        <f t="array" ref="I3935">IF(H3935="","",IF(COUNT(VALUE(MID(H3935,ROW($A$1:$A$100),1)))=0,H3935,TRIM(LEFT(H3935,MATCH(TRUE,ISNUMBER(VALUE(MID(H3935,ROW($A$1:$A$100),1))),0)-1))))</f>
        <v>Stockerstrasse</v>
      </c>
      <c r="J3935" s="1" t="str" cm="1">
        <f t="array" ref="J3935">IF(H3935="","",IF(COUNT(VALUE(MID(H3935,ROW($A$1:$A$100),1)))=0,"",RIGHT(H3935,LEN(H3935)-MATCH(TRUE,ISNUMBER(VALUE(MID(H3935,ROW($A$1:$A$100),1))),0)+1)))</f>
        <v>42</v>
      </c>
      <c r="K3935" s="1" t="s">
        <v>22</v>
      </c>
      <c r="L3935" s="1" t="s">
        <v>126</v>
      </c>
      <c r="M3935" s="1" t="str">
        <f t="shared" si="184"/>
        <v>8002</v>
      </c>
      <c r="N3935" s="1" t="str">
        <f t="shared" si="185"/>
        <v>Zürich</v>
      </c>
      <c r="O3935" s="1" t="s">
        <v>24</v>
      </c>
      <c r="P3935" s="1" t="s">
        <v>2285</v>
      </c>
      <c r="Q3935" s="1" t="s">
        <v>128</v>
      </c>
      <c r="R3935" s="1" t="s">
        <v>80</v>
      </c>
      <c r="S3935" s="1" t="s">
        <v>22</v>
      </c>
      <c r="T3935" s="1" t="s">
        <v>2286</v>
      </c>
      <c r="U3935" s="1" t="s">
        <v>27</v>
      </c>
    </row>
    <row r="3936" spans="1:21" ht="15" x14ac:dyDescent="0.2">
      <c r="A3936" s="1" t="s">
        <v>16</v>
      </c>
      <c r="B3936" s="1" t="s">
        <v>17</v>
      </c>
      <c r="C3936" s="1" t="s">
        <v>10140</v>
      </c>
      <c r="D3936" s="1" t="s">
        <v>4826</v>
      </c>
      <c r="E3936" s="1" t="s">
        <v>4556</v>
      </c>
      <c r="F3936" s="1" t="s">
        <v>22</v>
      </c>
      <c r="G3936" s="2" t="str">
        <f t="shared" si="183"/>
        <v>Ärztehaus Hofwis</v>
      </c>
      <c r="H3936" s="1" t="s">
        <v>4557</v>
      </c>
      <c r="I3936" s="1" t="str" cm="1">
        <f t="array" ref="I3936">IF(H3936="","",IF(COUNT(VALUE(MID(H3936,ROW($A$1:$A$100),1)))=0,H3936,TRIM(LEFT(H3936,MATCH(TRUE,ISNUMBER(VALUE(MID(H3936,ROW($A$1:$A$100),1))),0)-1))))</f>
        <v>Hofwis</v>
      </c>
      <c r="J3936" s="1" t="str" cm="1">
        <f t="array" ref="J3936">IF(H3936="","",IF(COUNT(VALUE(MID(H3936,ROW($A$1:$A$100),1)))=0,"",RIGHT(H3936,LEN(H3936)-MATCH(TRUE,ISNUMBER(VALUE(MID(H3936,ROW($A$1:$A$100),1))),0)+1)))</f>
        <v>1</v>
      </c>
      <c r="K3936" s="1" t="s">
        <v>22</v>
      </c>
      <c r="L3936" s="1" t="s">
        <v>4558</v>
      </c>
      <c r="M3936" s="1" t="str">
        <f t="shared" si="184"/>
        <v>8352</v>
      </c>
      <c r="N3936" s="1" t="str">
        <f t="shared" si="185"/>
        <v>Elsau</v>
      </c>
      <c r="O3936" s="1" t="s">
        <v>24</v>
      </c>
      <c r="P3936" s="1" t="s">
        <v>10141</v>
      </c>
      <c r="Q3936" s="1" t="s">
        <v>80</v>
      </c>
      <c r="R3936" s="1" t="s">
        <v>2330</v>
      </c>
      <c r="S3936" s="1" t="s">
        <v>22</v>
      </c>
      <c r="T3936" s="1" t="s">
        <v>10142</v>
      </c>
      <c r="U3936" s="1" t="s">
        <v>27</v>
      </c>
    </row>
    <row r="3937" spans="1:21" ht="15" x14ac:dyDescent="0.2">
      <c r="A3937" s="1" t="s">
        <v>73</v>
      </c>
      <c r="B3937" s="1" t="s">
        <v>64</v>
      </c>
      <c r="C3937" s="1" t="s">
        <v>14294</v>
      </c>
      <c r="D3937" s="1" t="s">
        <v>4826</v>
      </c>
      <c r="E3937" s="1" t="s">
        <v>14295</v>
      </c>
      <c r="F3937" s="1" t="s">
        <v>22</v>
      </c>
      <c r="G3937" s="2" t="str">
        <f t="shared" si="183"/>
        <v>Hausarztpraxis Wigoltingen</v>
      </c>
      <c r="H3937" s="1" t="s">
        <v>14296</v>
      </c>
      <c r="I3937" s="1" t="str" cm="1">
        <f t="array" ref="I3937">IF(H3937="","",IF(COUNT(VALUE(MID(H3937,ROW($A$1:$A$100),1)))=0,H3937,TRIM(LEFT(H3937,MATCH(TRUE,ISNUMBER(VALUE(MID(H3937,ROW($A$1:$A$100),1))),0)-1))))</f>
        <v>Grundstrasse</v>
      </c>
      <c r="J3937" s="1" t="str" cm="1">
        <f t="array" ref="J3937">IF(H3937="","",IF(COUNT(VALUE(MID(H3937,ROW($A$1:$A$100),1)))=0,"",RIGHT(H3937,LEN(H3937)-MATCH(TRUE,ISNUMBER(VALUE(MID(H3937,ROW($A$1:$A$100),1))),0)+1)))</f>
        <v>1</v>
      </c>
      <c r="K3937" s="1" t="s">
        <v>22</v>
      </c>
      <c r="L3937" s="1" t="s">
        <v>14297</v>
      </c>
      <c r="M3937" s="1" t="str">
        <f t="shared" si="184"/>
        <v>8556</v>
      </c>
      <c r="N3937" s="1" t="str">
        <f t="shared" si="185"/>
        <v>Wigoltingen</v>
      </c>
      <c r="O3937" s="1" t="s">
        <v>24</v>
      </c>
      <c r="P3937" s="1" t="s">
        <v>10118</v>
      </c>
      <c r="Q3937" s="1" t="s">
        <v>128</v>
      </c>
      <c r="R3937" s="1" t="s">
        <v>22</v>
      </c>
      <c r="S3937" s="1" t="s">
        <v>22</v>
      </c>
      <c r="T3937" s="1" t="s">
        <v>14298</v>
      </c>
      <c r="U3937" s="1" t="s">
        <v>27</v>
      </c>
    </row>
    <row r="3938" spans="1:21" ht="15" x14ac:dyDescent="0.2">
      <c r="A3938" s="1" t="s">
        <v>73</v>
      </c>
      <c r="B3938" s="1" t="s">
        <v>64</v>
      </c>
      <c r="C3938" s="1" t="s">
        <v>398</v>
      </c>
      <c r="D3938" s="1" t="s">
        <v>4826</v>
      </c>
      <c r="E3938" s="1" t="s">
        <v>10115</v>
      </c>
      <c r="F3938" s="1" t="s">
        <v>22</v>
      </c>
      <c r="G3938" s="2" t="str">
        <f t="shared" si="183"/>
        <v>Praxis am Martinsberg</v>
      </c>
      <c r="H3938" s="1" t="s">
        <v>10116</v>
      </c>
      <c r="I3938" s="1" t="str" cm="1">
        <f t="array" ref="I3938">IF(H3938="","",IF(COUNT(VALUE(MID(H3938,ROW($A$1:$A$100),1)))=0,H3938,TRIM(LEFT(H3938,MATCH(TRUE,ISNUMBER(VALUE(MID(H3938,ROW($A$1:$A$100),1))),0)-1))))</f>
        <v>Fischingerstrasse</v>
      </c>
      <c r="J3938" s="1" t="str" cm="1">
        <f t="array" ref="J3938">IF(H3938="","",IF(COUNT(VALUE(MID(H3938,ROW($A$1:$A$100),1)))=0,"",RIGHT(H3938,LEN(H3938)-MATCH(TRUE,ISNUMBER(VALUE(MID(H3938,ROW($A$1:$A$100),1))),0)+1)))</f>
        <v>47</v>
      </c>
      <c r="K3938" s="1" t="s">
        <v>22</v>
      </c>
      <c r="L3938" s="1" t="s">
        <v>10117</v>
      </c>
      <c r="M3938" s="1" t="str">
        <f t="shared" si="184"/>
        <v>8374</v>
      </c>
      <c r="N3938" s="1" t="str">
        <f t="shared" si="185"/>
        <v>Oberwangen TG</v>
      </c>
      <c r="O3938" s="1" t="s">
        <v>24</v>
      </c>
      <c r="P3938" s="1" t="s">
        <v>10118</v>
      </c>
      <c r="Q3938" s="1" t="s">
        <v>128</v>
      </c>
      <c r="R3938" s="1" t="s">
        <v>22</v>
      </c>
      <c r="S3938" s="1" t="s">
        <v>22</v>
      </c>
      <c r="T3938" s="1" t="s">
        <v>10119</v>
      </c>
      <c r="U3938" s="1" t="s">
        <v>27</v>
      </c>
    </row>
    <row r="3939" spans="1:21" ht="15" x14ac:dyDescent="0.2">
      <c r="A3939" s="1" t="s">
        <v>73</v>
      </c>
      <c r="B3939" s="1" t="s">
        <v>64</v>
      </c>
      <c r="C3939" s="1" t="s">
        <v>10128</v>
      </c>
      <c r="D3939" s="1" t="s">
        <v>4826</v>
      </c>
      <c r="E3939" s="1" t="s">
        <v>10129</v>
      </c>
      <c r="F3939" s="1" t="s">
        <v>22</v>
      </c>
      <c r="G3939" s="2" t="str">
        <f t="shared" si="183"/>
        <v>Praxis Dr. Baertsch / Dr. Weber</v>
      </c>
      <c r="H3939" s="1" t="s">
        <v>7467</v>
      </c>
      <c r="I3939" s="1" t="str" cm="1">
        <f t="array" ref="I3939">IF(H3939="","",IF(COUNT(VALUE(MID(H3939,ROW($A$1:$A$100),1)))=0,H3939,TRIM(LEFT(H3939,MATCH(TRUE,ISNUMBER(VALUE(MID(H3939,ROW($A$1:$A$100),1))),0)-1))))</f>
        <v>Unterer Graben</v>
      </c>
      <c r="J3939" s="1" t="str" cm="1">
        <f t="array" ref="J3939">IF(H3939="","",IF(COUNT(VALUE(MID(H3939,ROW($A$1:$A$100),1)))=0,"",RIGHT(H3939,LEN(H3939)-MATCH(TRUE,ISNUMBER(VALUE(MID(H3939,ROW($A$1:$A$100),1))),0)+1)))</f>
        <v>35</v>
      </c>
      <c r="K3939" s="1" t="s">
        <v>22</v>
      </c>
      <c r="L3939" s="1" t="s">
        <v>291</v>
      </c>
      <c r="M3939" s="1" t="str">
        <f t="shared" si="184"/>
        <v>8400</v>
      </c>
      <c r="N3939" s="1" t="str">
        <f t="shared" si="185"/>
        <v>Winterthur</v>
      </c>
      <c r="O3939" s="1" t="s">
        <v>24</v>
      </c>
      <c r="P3939" s="1" t="s">
        <v>10118</v>
      </c>
      <c r="Q3939" s="1" t="s">
        <v>21</v>
      </c>
      <c r="R3939" s="1" t="s">
        <v>22</v>
      </c>
      <c r="S3939" s="1" t="s">
        <v>22</v>
      </c>
      <c r="T3939" s="1" t="s">
        <v>10130</v>
      </c>
      <c r="U3939" s="1" t="s">
        <v>27</v>
      </c>
    </row>
    <row r="3940" spans="1:21" ht="15" x14ac:dyDescent="0.2">
      <c r="A3940" s="1" t="s">
        <v>16</v>
      </c>
      <c r="B3940" s="1" t="s">
        <v>64</v>
      </c>
      <c r="C3940" s="1" t="s">
        <v>1187</v>
      </c>
      <c r="D3940" s="1" t="s">
        <v>4826</v>
      </c>
      <c r="E3940" s="1" t="s">
        <v>10120</v>
      </c>
      <c r="F3940" s="1" t="s">
        <v>22</v>
      </c>
      <c r="G3940" s="2" t="str">
        <f t="shared" si="183"/>
        <v>Praxis Dr. Weber Karin</v>
      </c>
      <c r="H3940" s="1" t="s">
        <v>10121</v>
      </c>
      <c r="I3940" s="1" t="str" cm="1">
        <f t="array" ref="I3940">IF(H3940="","",IF(COUNT(VALUE(MID(H3940,ROW($A$1:$A$100),1)))=0,H3940,TRIM(LEFT(H3940,MATCH(TRUE,ISNUMBER(VALUE(MID(H3940,ROW($A$1:$A$100),1))),0)-1))))</f>
        <v>Jakobstrasse</v>
      </c>
      <c r="J3940" s="1" t="str" cm="1">
        <f t="array" ref="J3940">IF(H3940="","",IF(COUNT(VALUE(MID(H3940,ROW($A$1:$A$100),1)))=0,"",RIGHT(H3940,LEN(H3940)-MATCH(TRUE,ISNUMBER(VALUE(MID(H3940,ROW($A$1:$A$100),1))),0)+1)))</f>
        <v>6</v>
      </c>
      <c r="K3940" s="1" t="s">
        <v>22</v>
      </c>
      <c r="L3940" s="1" t="s">
        <v>291</v>
      </c>
      <c r="M3940" s="1" t="str">
        <f t="shared" si="184"/>
        <v>8400</v>
      </c>
      <c r="N3940" s="1" t="str">
        <f t="shared" si="185"/>
        <v>Winterthur</v>
      </c>
      <c r="O3940" s="1" t="s">
        <v>24</v>
      </c>
      <c r="P3940" s="1" t="s">
        <v>4936</v>
      </c>
      <c r="Q3940" s="1" t="s">
        <v>21</v>
      </c>
      <c r="R3940" s="1" t="s">
        <v>80</v>
      </c>
      <c r="S3940" s="1" t="s">
        <v>22</v>
      </c>
      <c r="T3940" s="1" t="s">
        <v>10122</v>
      </c>
      <c r="U3940" s="1" t="s">
        <v>27</v>
      </c>
    </row>
    <row r="3941" spans="1:21" ht="15" x14ac:dyDescent="0.2">
      <c r="A3941" s="1" t="s">
        <v>16</v>
      </c>
      <c r="B3941" s="1" t="s">
        <v>64</v>
      </c>
      <c r="C3941" s="1" t="s">
        <v>153</v>
      </c>
      <c r="D3941" s="1" t="s">
        <v>4826</v>
      </c>
      <c r="E3941" s="1" t="s">
        <v>4934</v>
      </c>
      <c r="F3941" s="1" t="s">
        <v>22</v>
      </c>
      <c r="G3941" s="2" t="str">
        <f t="shared" si="183"/>
        <v>Gynpraxis Weber</v>
      </c>
      <c r="H3941" s="1" t="s">
        <v>4935</v>
      </c>
      <c r="I3941" s="1" t="str" cm="1">
        <f t="array" ref="I3941">IF(H3941="","",IF(COUNT(VALUE(MID(H3941,ROW($A$1:$A$100),1)))=0,H3941,TRIM(LEFT(H3941,MATCH(TRUE,ISNUMBER(VALUE(MID(H3941,ROW($A$1:$A$100),1))),0)-1))))</f>
        <v>Bahnhofstrasse</v>
      </c>
      <c r="J3941" s="1" t="str" cm="1">
        <f t="array" ref="J3941">IF(H3941="","",IF(COUNT(VALUE(MID(H3941,ROW($A$1:$A$100),1)))=0,"",RIGHT(H3941,LEN(H3941)-MATCH(TRUE,ISNUMBER(VALUE(MID(H3941,ROW($A$1:$A$100),1))),0)+1)))</f>
        <v>19</v>
      </c>
      <c r="K3941" s="1" t="s">
        <v>22</v>
      </c>
      <c r="L3941" s="1" t="s">
        <v>764</v>
      </c>
      <c r="M3941" s="1" t="str">
        <f t="shared" si="184"/>
        <v>4104</v>
      </c>
      <c r="N3941" s="1" t="str">
        <f t="shared" si="185"/>
        <v>Oberwil BL</v>
      </c>
      <c r="O3941" s="1" t="s">
        <v>24</v>
      </c>
      <c r="P3941" s="1" t="s">
        <v>4936</v>
      </c>
      <c r="Q3941" s="1" t="s">
        <v>21</v>
      </c>
      <c r="R3941" s="1" t="s">
        <v>22</v>
      </c>
      <c r="S3941" s="1" t="s">
        <v>22</v>
      </c>
      <c r="T3941" s="1" t="s">
        <v>4937</v>
      </c>
      <c r="U3941" s="1" t="s">
        <v>27</v>
      </c>
    </row>
    <row r="3942" spans="1:21" ht="15" x14ac:dyDescent="0.2">
      <c r="A3942" s="1" t="s">
        <v>73</v>
      </c>
      <c r="B3942" s="1" t="s">
        <v>64</v>
      </c>
      <c r="C3942" s="1" t="s">
        <v>2441</v>
      </c>
      <c r="D3942" s="1" t="s">
        <v>4826</v>
      </c>
      <c r="E3942" s="1" t="s">
        <v>7318</v>
      </c>
      <c r="F3942" s="1" t="s">
        <v>22</v>
      </c>
      <c r="G3942" s="2" t="str">
        <f t="shared" si="183"/>
        <v>Nauenpraxis Tann</v>
      </c>
      <c r="H3942" s="1" t="s">
        <v>7319</v>
      </c>
      <c r="I3942" s="1" t="str" cm="1">
        <f t="array" ref="I3942">IF(H3942="","",IF(COUNT(VALUE(MID(H3942,ROW($A$1:$A$100),1)))=0,H3942,TRIM(LEFT(H3942,MATCH(TRUE,ISNUMBER(VALUE(MID(H3942,ROW($A$1:$A$100),1))),0)-1))))</f>
        <v>Alte Tannerstrasse</v>
      </c>
      <c r="J3942" s="1" t="str" cm="1">
        <f t="array" ref="J3942">IF(H3942="","",IF(COUNT(VALUE(MID(H3942,ROW($A$1:$A$100),1)))=0,"",RIGHT(H3942,LEN(H3942)-MATCH(TRUE,ISNUMBER(VALUE(MID(H3942,ROW($A$1:$A$100),1))),0)+1)))</f>
        <v>23</v>
      </c>
      <c r="K3942" s="1" t="s">
        <v>22</v>
      </c>
      <c r="L3942" s="1" t="s">
        <v>3881</v>
      </c>
      <c r="M3942" s="1" t="str">
        <f t="shared" si="184"/>
        <v>8632</v>
      </c>
      <c r="N3942" s="1" t="str">
        <f t="shared" si="185"/>
        <v>Tann</v>
      </c>
      <c r="O3942" s="1" t="s">
        <v>24</v>
      </c>
      <c r="P3942" s="1" t="s">
        <v>10118</v>
      </c>
      <c r="Q3942" s="1" t="s">
        <v>128</v>
      </c>
      <c r="R3942" s="1" t="s">
        <v>22</v>
      </c>
      <c r="S3942" s="1" t="s">
        <v>22</v>
      </c>
      <c r="T3942" s="1" t="s">
        <v>10131</v>
      </c>
      <c r="U3942" s="1" t="s">
        <v>27</v>
      </c>
    </row>
    <row r="3943" spans="1:21" ht="15" x14ac:dyDescent="0.2">
      <c r="A3943" s="1" t="s">
        <v>16</v>
      </c>
      <c r="B3943" s="1" t="s">
        <v>64</v>
      </c>
      <c r="C3943" s="1" t="s">
        <v>2700</v>
      </c>
      <c r="D3943" s="1" t="s">
        <v>4826</v>
      </c>
      <c r="E3943" s="1" t="s">
        <v>6886</v>
      </c>
      <c r="F3943" s="1" t="s">
        <v>22</v>
      </c>
      <c r="G3943" s="2" t="str">
        <f t="shared" si="183"/>
        <v>Praxis Dr. Alder &amp; Dr. Weber</v>
      </c>
      <c r="H3943" s="1" t="s">
        <v>6887</v>
      </c>
      <c r="I3943" s="1" t="str" cm="1">
        <f t="array" ref="I3943">IF(H3943="","",IF(COUNT(VALUE(MID(H3943,ROW($A$1:$A$100),1)))=0,H3943,TRIM(LEFT(H3943,MATCH(TRUE,ISNUMBER(VALUE(MID(H3943,ROW($A$1:$A$100),1))),0)-1))))</f>
        <v>Bahnhofstrasse</v>
      </c>
      <c r="J3943" s="1" t="str" cm="1">
        <f t="array" ref="J3943">IF(H3943="","",IF(COUNT(VALUE(MID(H3943,ROW($A$1:$A$100),1)))=0,"",RIGHT(H3943,LEN(H3943)-MATCH(TRUE,ISNUMBER(VALUE(MID(H3943,ROW($A$1:$A$100),1))),0)+1)))</f>
        <v>86</v>
      </c>
      <c r="K3943" s="1" t="s">
        <v>22</v>
      </c>
      <c r="L3943" s="1" t="s">
        <v>1110</v>
      </c>
      <c r="M3943" s="1" t="str">
        <f t="shared" si="184"/>
        <v>5000</v>
      </c>
      <c r="N3943" s="1" t="str">
        <f t="shared" si="185"/>
        <v>Aarau</v>
      </c>
      <c r="O3943" s="1" t="s">
        <v>24</v>
      </c>
      <c r="P3943" s="1" t="s">
        <v>4936</v>
      </c>
      <c r="Q3943" s="1" t="s">
        <v>21</v>
      </c>
      <c r="R3943" s="1" t="s">
        <v>22</v>
      </c>
      <c r="S3943" s="1" t="s">
        <v>22</v>
      </c>
      <c r="T3943" s="1" t="s">
        <v>6888</v>
      </c>
      <c r="U3943" s="1" t="s">
        <v>27</v>
      </c>
    </row>
    <row r="3944" spans="1:21" ht="15" x14ac:dyDescent="0.2">
      <c r="A3944" s="1" t="s">
        <v>16</v>
      </c>
      <c r="B3944" s="1" t="s">
        <v>64</v>
      </c>
      <c r="C3944" s="1" t="s">
        <v>6108</v>
      </c>
      <c r="D3944" s="1" t="s">
        <v>4826</v>
      </c>
      <c r="E3944" s="1" t="s">
        <v>10137</v>
      </c>
      <c r="F3944" s="1" t="s">
        <v>22</v>
      </c>
      <c r="G3944" s="2" t="str">
        <f t="shared" si="183"/>
        <v>Dr. med. Regula Weber AG</v>
      </c>
      <c r="H3944" s="1" t="s">
        <v>10138</v>
      </c>
      <c r="I3944" s="1" t="str" cm="1">
        <f t="array" ref="I3944">IF(H3944="","",IF(COUNT(VALUE(MID(H3944,ROW($A$1:$A$100),1)))=0,H3944,TRIM(LEFT(H3944,MATCH(TRUE,ISNUMBER(VALUE(MID(H3944,ROW($A$1:$A$100),1))),0)-1))))</f>
        <v>Hauptplatz</v>
      </c>
      <c r="J3944" s="1" t="str" cm="1">
        <f t="array" ref="J3944">IF(H3944="","",IF(COUNT(VALUE(MID(H3944,ROW($A$1:$A$100),1)))=0,"",RIGHT(H3944,LEN(H3944)-MATCH(TRUE,ISNUMBER(VALUE(MID(H3944,ROW($A$1:$A$100),1))),0)+1)))</f>
        <v>7</v>
      </c>
      <c r="K3944" s="1" t="s">
        <v>22</v>
      </c>
      <c r="L3944" s="1" t="s">
        <v>4416</v>
      </c>
      <c r="M3944" s="1" t="str">
        <f t="shared" si="184"/>
        <v>6430</v>
      </c>
      <c r="N3944" s="1" t="str">
        <f t="shared" si="185"/>
        <v>Schwyz</v>
      </c>
      <c r="O3944" s="1" t="s">
        <v>24</v>
      </c>
      <c r="P3944" s="1" t="s">
        <v>4936</v>
      </c>
      <c r="Q3944" s="1" t="s">
        <v>21</v>
      </c>
      <c r="R3944" s="1" t="s">
        <v>22</v>
      </c>
      <c r="S3944" s="1" t="s">
        <v>22</v>
      </c>
      <c r="T3944" s="1" t="s">
        <v>10139</v>
      </c>
      <c r="U3944" s="1" t="s">
        <v>27</v>
      </c>
    </row>
    <row r="3945" spans="1:21" ht="15" x14ac:dyDescent="0.2">
      <c r="A3945" s="1" t="s">
        <v>73</v>
      </c>
      <c r="B3945" s="1" t="s">
        <v>17</v>
      </c>
      <c r="C3945" s="1" t="s">
        <v>4825</v>
      </c>
      <c r="D3945" s="1" t="s">
        <v>4826</v>
      </c>
      <c r="E3945" s="1" t="s">
        <v>4827</v>
      </c>
      <c r="F3945" s="1" t="s">
        <v>22</v>
      </c>
      <c r="G3945" s="2" t="str">
        <f t="shared" si="183"/>
        <v>Enzian Health AG</v>
      </c>
      <c r="H3945" s="1" t="s">
        <v>4828</v>
      </c>
      <c r="I3945" s="1" t="str" cm="1">
        <f t="array" ref="I3945">IF(H3945="","",IF(COUNT(VALUE(MID(H3945,ROW($A$1:$A$100),1)))=0,H3945,TRIM(LEFT(H3945,MATCH(TRUE,ISNUMBER(VALUE(MID(H3945,ROW($A$1:$A$100),1))),0)-1))))</f>
        <v>Seestrasse</v>
      </c>
      <c r="J3945" s="1" t="str" cm="1">
        <f t="array" ref="J3945">IF(H3945="","",IF(COUNT(VALUE(MID(H3945,ROW($A$1:$A$100),1)))=0,"",RIGHT(H3945,LEN(H3945)-MATCH(TRUE,ISNUMBER(VALUE(MID(H3945,ROW($A$1:$A$100),1))),0)+1)))</f>
        <v>25</v>
      </c>
      <c r="K3945" s="1" t="s">
        <v>22</v>
      </c>
      <c r="L3945" s="1" t="s">
        <v>3293</v>
      </c>
      <c r="M3945" s="1" t="str">
        <f t="shared" si="184"/>
        <v>8330</v>
      </c>
      <c r="N3945" s="1" t="str">
        <f t="shared" si="185"/>
        <v>Pfäffikon ZH</v>
      </c>
      <c r="O3945" s="1" t="s">
        <v>24</v>
      </c>
      <c r="P3945" s="1" t="s">
        <v>4829</v>
      </c>
      <c r="Q3945" s="1" t="s">
        <v>128</v>
      </c>
      <c r="R3945" s="1" t="s">
        <v>22</v>
      </c>
      <c r="S3945" s="1" t="s">
        <v>22</v>
      </c>
      <c r="T3945" s="1" t="s">
        <v>4830</v>
      </c>
      <c r="U3945" s="1" t="s">
        <v>27</v>
      </c>
    </row>
    <row r="3946" spans="1:21" ht="15" x14ac:dyDescent="0.2">
      <c r="A3946" s="1" t="s">
        <v>73</v>
      </c>
      <c r="B3946" s="1" t="s">
        <v>17</v>
      </c>
      <c r="C3946" s="1" t="s">
        <v>16481</v>
      </c>
      <c r="D3946" s="1" t="s">
        <v>4826</v>
      </c>
      <c r="E3946" s="1" t="s">
        <v>10115</v>
      </c>
      <c r="F3946" s="1" t="s">
        <v>22</v>
      </c>
      <c r="G3946" s="2" t="str">
        <f t="shared" si="183"/>
        <v>Praxis am Martinsberg</v>
      </c>
      <c r="H3946" s="1" t="s">
        <v>10116</v>
      </c>
      <c r="I3946" s="1" t="str" cm="1">
        <f t="array" ref="I3946">IF(H3946="","",IF(COUNT(VALUE(MID(H3946,ROW($A$1:$A$100),1)))=0,H3946,TRIM(LEFT(H3946,MATCH(TRUE,ISNUMBER(VALUE(MID(H3946,ROW($A$1:$A$100),1))),0)-1))))</f>
        <v>Fischingerstrasse</v>
      </c>
      <c r="J3946" s="1" t="str" cm="1">
        <f t="array" ref="J3946">IF(H3946="","",IF(COUNT(VALUE(MID(H3946,ROW($A$1:$A$100),1)))=0,"",RIGHT(H3946,LEN(H3946)-MATCH(TRUE,ISNUMBER(VALUE(MID(H3946,ROW($A$1:$A$100),1))),0)+1)))</f>
        <v>47</v>
      </c>
      <c r="K3946" s="1" t="s">
        <v>22</v>
      </c>
      <c r="L3946" s="1" t="s">
        <v>10117</v>
      </c>
      <c r="M3946" s="1" t="str">
        <f t="shared" si="184"/>
        <v>8374</v>
      </c>
      <c r="N3946" s="1" t="str">
        <f t="shared" si="185"/>
        <v>Oberwangen TG</v>
      </c>
      <c r="O3946" s="1" t="s">
        <v>24</v>
      </c>
      <c r="P3946" s="1" t="s">
        <v>4829</v>
      </c>
      <c r="Q3946" s="1" t="s">
        <v>80</v>
      </c>
      <c r="R3946" s="1" t="s">
        <v>22</v>
      </c>
      <c r="S3946" s="1" t="s">
        <v>22</v>
      </c>
      <c r="T3946" s="1" t="s">
        <v>16482</v>
      </c>
      <c r="U3946" s="1" t="s">
        <v>27</v>
      </c>
    </row>
    <row r="3947" spans="1:21" ht="15" x14ac:dyDescent="0.2">
      <c r="A3947" s="1" t="s">
        <v>73</v>
      </c>
      <c r="B3947" s="1" t="s">
        <v>64</v>
      </c>
      <c r="C3947" s="1" t="s">
        <v>176</v>
      </c>
      <c r="D3947" s="1" t="s">
        <v>10132</v>
      </c>
      <c r="E3947" s="1" t="s">
        <v>10133</v>
      </c>
      <c r="F3947" s="1" t="s">
        <v>22</v>
      </c>
      <c r="G3947" s="2" t="str">
        <f t="shared" si="183"/>
        <v>Praxis Weber &amp; Moser</v>
      </c>
      <c r="H3947" s="1" t="s">
        <v>10134</v>
      </c>
      <c r="I3947" s="1" t="str" cm="1">
        <f t="array" ref="I3947">IF(H3947="","",IF(COUNT(VALUE(MID(H3947,ROW($A$1:$A$100),1)))=0,H3947,TRIM(LEFT(H3947,MATCH(TRUE,ISNUMBER(VALUE(MID(H3947,ROW($A$1:$A$100),1))),0)-1))))</f>
        <v>Johannes Beugger-Strasse</v>
      </c>
      <c r="J3947" s="1" t="str" cm="1">
        <f t="array" ref="J3947">IF(H3947="","",IF(COUNT(VALUE(MID(H3947,ROW($A$1:$A$100),1)))=0,"",RIGHT(H3947,LEN(H3947)-MATCH(TRUE,ISNUMBER(VALUE(MID(H3947,ROW($A$1:$A$100),1))),0)+1)))</f>
        <v>109</v>
      </c>
      <c r="K3947" s="1" t="s">
        <v>22</v>
      </c>
      <c r="L3947" s="1" t="s">
        <v>3787</v>
      </c>
      <c r="M3947" s="1" t="str">
        <f t="shared" si="184"/>
        <v>8408</v>
      </c>
      <c r="N3947" s="1" t="str">
        <f t="shared" si="185"/>
        <v>Winterthur</v>
      </c>
      <c r="O3947" s="1" t="s">
        <v>24</v>
      </c>
      <c r="P3947" s="1" t="s">
        <v>10135</v>
      </c>
      <c r="Q3947" s="1" t="s">
        <v>128</v>
      </c>
      <c r="R3947" s="1" t="s">
        <v>22</v>
      </c>
      <c r="S3947" s="1" t="s">
        <v>22</v>
      </c>
      <c r="T3947" s="1" t="s">
        <v>10136</v>
      </c>
      <c r="U3947" s="1" t="s">
        <v>27</v>
      </c>
    </row>
    <row r="3948" spans="1:21" ht="15" x14ac:dyDescent="0.2">
      <c r="A3948" s="1" t="s">
        <v>16</v>
      </c>
      <c r="B3948" s="1" t="s">
        <v>64</v>
      </c>
      <c r="C3948" s="1" t="s">
        <v>3301</v>
      </c>
      <c r="D3948" s="1" t="s">
        <v>10123</v>
      </c>
      <c r="E3948" s="1" t="s">
        <v>10124</v>
      </c>
      <c r="F3948" s="1" t="s">
        <v>22</v>
      </c>
      <c r="G3948" s="2" t="str">
        <f t="shared" si="183"/>
        <v>Praxis Dr. Weber-Dällenbach C.</v>
      </c>
      <c r="H3948" s="1" t="s">
        <v>10125</v>
      </c>
      <c r="I3948" s="1" t="str" cm="1">
        <f t="array" ref="I3948">IF(H3948="","",IF(COUNT(VALUE(MID(H3948,ROW($A$1:$A$100),1)))=0,H3948,TRIM(LEFT(H3948,MATCH(TRUE,ISNUMBER(VALUE(MID(H3948,ROW($A$1:$A$100),1))),0)-1))))</f>
        <v>Minervastrasse</v>
      </c>
      <c r="J3948" s="1" t="str" cm="1">
        <f t="array" ref="J3948">IF(H3948="","",IF(COUNT(VALUE(MID(H3948,ROW($A$1:$A$100),1)))=0,"",RIGHT(H3948,LEN(H3948)-MATCH(TRUE,ISNUMBER(VALUE(MID(H3948,ROW($A$1:$A$100),1))),0)+1)))</f>
        <v>10</v>
      </c>
      <c r="K3948" s="1" t="s">
        <v>22</v>
      </c>
      <c r="L3948" s="1" t="s">
        <v>260</v>
      </c>
      <c r="M3948" s="1" t="str">
        <f t="shared" si="184"/>
        <v>8032</v>
      </c>
      <c r="N3948" s="1" t="str">
        <f t="shared" si="185"/>
        <v>Zürich</v>
      </c>
      <c r="O3948" s="1" t="s">
        <v>24</v>
      </c>
      <c r="P3948" s="1" t="s">
        <v>10126</v>
      </c>
      <c r="Q3948" s="1" t="s">
        <v>128</v>
      </c>
      <c r="R3948" s="1" t="s">
        <v>22</v>
      </c>
      <c r="S3948" s="1" t="s">
        <v>22</v>
      </c>
      <c r="T3948" s="1" t="s">
        <v>10127</v>
      </c>
      <c r="U3948" s="1" t="s">
        <v>27</v>
      </c>
    </row>
    <row r="3949" spans="1:21" ht="15" x14ac:dyDescent="0.2">
      <c r="A3949" s="1" t="s">
        <v>16</v>
      </c>
      <c r="B3949" s="1" t="s">
        <v>64</v>
      </c>
      <c r="C3949" s="1" t="s">
        <v>6343</v>
      </c>
      <c r="D3949" s="1" t="s">
        <v>10152</v>
      </c>
      <c r="E3949" s="1" t="s">
        <v>10153</v>
      </c>
      <c r="F3949" s="1" t="s">
        <v>22</v>
      </c>
      <c r="G3949" s="2" t="str">
        <f t="shared" si="183"/>
        <v>Dorfpraxis Bonstetten</v>
      </c>
      <c r="H3949" s="1" t="s">
        <v>10154</v>
      </c>
      <c r="I3949" s="1" t="str" cm="1">
        <f t="array" ref="I3949">IF(H3949="","",IF(COUNT(VALUE(MID(H3949,ROW($A$1:$A$100),1)))=0,H3949,TRIM(LEFT(H3949,MATCH(TRUE,ISNUMBER(VALUE(MID(H3949,ROW($A$1:$A$100),1))),0)-1))))</f>
        <v>Chilestrasse</v>
      </c>
      <c r="J3949" s="1" t="str" cm="1">
        <f t="array" ref="J3949">IF(H3949="","",IF(COUNT(VALUE(MID(H3949,ROW($A$1:$A$100),1)))=0,"",RIGHT(H3949,LEN(H3949)-MATCH(TRUE,ISNUMBER(VALUE(MID(H3949,ROW($A$1:$A$100),1))),0)+1)))</f>
        <v>11</v>
      </c>
      <c r="K3949" s="1" t="s">
        <v>22</v>
      </c>
      <c r="L3949" s="1" t="s">
        <v>6394</v>
      </c>
      <c r="M3949" s="1" t="str">
        <f t="shared" si="184"/>
        <v>8906</v>
      </c>
      <c r="N3949" s="1" t="str">
        <f t="shared" si="185"/>
        <v>Bonstetten</v>
      </c>
      <c r="O3949" s="1" t="s">
        <v>24</v>
      </c>
      <c r="P3949" s="1" t="s">
        <v>10155</v>
      </c>
      <c r="Q3949" s="1" t="s">
        <v>128</v>
      </c>
      <c r="R3949" s="1" t="s">
        <v>22</v>
      </c>
      <c r="S3949" s="1" t="s">
        <v>22</v>
      </c>
      <c r="T3949" s="1" t="s">
        <v>10156</v>
      </c>
      <c r="U3949" s="1" t="s">
        <v>27</v>
      </c>
    </row>
    <row r="3950" spans="1:21" ht="15" x14ac:dyDescent="0.2">
      <c r="A3950" s="1" t="s">
        <v>73</v>
      </c>
      <c r="B3950" s="1" t="s">
        <v>64</v>
      </c>
      <c r="C3950" s="1" t="s">
        <v>1980</v>
      </c>
      <c r="D3950" s="1" t="s">
        <v>10147</v>
      </c>
      <c r="E3950" s="1" t="s">
        <v>10148</v>
      </c>
      <c r="F3950" s="1" t="s">
        <v>22</v>
      </c>
      <c r="G3950" s="2" t="str">
        <f t="shared" si="183"/>
        <v>Praxis Dr. Wegmüller Klaus</v>
      </c>
      <c r="H3950" s="1" t="s">
        <v>10149</v>
      </c>
      <c r="I3950" s="1" t="str" cm="1">
        <f t="array" ref="I3950">IF(H3950="","",IF(COUNT(VALUE(MID(H3950,ROW($A$1:$A$100),1)))=0,H3950,TRIM(LEFT(H3950,MATCH(TRUE,ISNUMBER(VALUE(MID(H3950,ROW($A$1:$A$100),1))),0)-1))))</f>
        <v>Kanalpromenade</v>
      </c>
      <c r="J3950" s="1" t="str" cm="1">
        <f t="array" ref="J3950">IF(H3950="","",IF(COUNT(VALUE(MID(H3950,ROW($A$1:$A$100),1)))=0,"",RIGHT(H3950,LEN(H3950)-MATCH(TRUE,ISNUMBER(VALUE(MID(H3950,ROW($A$1:$A$100),1))),0)+1)))</f>
        <v>1</v>
      </c>
      <c r="K3950" s="1" t="s">
        <v>22</v>
      </c>
      <c r="L3950" s="1" t="s">
        <v>2812</v>
      </c>
      <c r="M3950" s="1" t="str">
        <f t="shared" si="184"/>
        <v>3800</v>
      </c>
      <c r="N3950" s="1" t="str">
        <f t="shared" si="185"/>
        <v>Interlaken</v>
      </c>
      <c r="O3950" s="1" t="s">
        <v>24</v>
      </c>
      <c r="P3950" s="1" t="s">
        <v>10150</v>
      </c>
      <c r="Q3950" s="1" t="s">
        <v>21</v>
      </c>
      <c r="R3950" s="1" t="s">
        <v>22</v>
      </c>
      <c r="S3950" s="1" t="s">
        <v>22</v>
      </c>
      <c r="T3950" s="1" t="s">
        <v>10151</v>
      </c>
      <c r="U3950" s="1" t="s">
        <v>27</v>
      </c>
    </row>
    <row r="3951" spans="1:21" ht="15" x14ac:dyDescent="0.2">
      <c r="A3951" s="1" t="s">
        <v>73</v>
      </c>
      <c r="B3951" s="1" t="s">
        <v>64</v>
      </c>
      <c r="C3951" s="1" t="s">
        <v>534</v>
      </c>
      <c r="D3951" s="1" t="s">
        <v>5247</v>
      </c>
      <c r="E3951" s="1" t="s">
        <v>5248</v>
      </c>
      <c r="F3951" s="1" t="s">
        <v>22</v>
      </c>
      <c r="G3951" s="2" t="str">
        <f t="shared" si="183"/>
        <v>Medizinisches Zentrum Rorschach</v>
      </c>
      <c r="H3951" s="1" t="s">
        <v>5249</v>
      </c>
      <c r="I3951" s="1" t="str" cm="1">
        <f t="array" ref="I3951">IF(H3951="","",IF(COUNT(VALUE(MID(H3951,ROW($A$1:$A$100),1)))=0,H3951,TRIM(LEFT(H3951,MATCH(TRUE,ISNUMBER(VALUE(MID(H3951,ROW($A$1:$A$100),1))),0)-1))))</f>
        <v>Marktplatz</v>
      </c>
      <c r="J3951" s="1" t="str" cm="1">
        <f t="array" ref="J3951">IF(H3951="","",IF(COUNT(VALUE(MID(H3951,ROW($A$1:$A$100),1)))=0,"",RIGHT(H3951,LEN(H3951)-MATCH(TRUE,ISNUMBER(VALUE(MID(H3951,ROW($A$1:$A$100),1))),0)+1)))</f>
        <v>9</v>
      </c>
      <c r="K3951" s="1" t="s">
        <v>22</v>
      </c>
      <c r="L3951" s="1" t="s">
        <v>3008</v>
      </c>
      <c r="M3951" s="1" t="str">
        <f t="shared" si="184"/>
        <v>9400</v>
      </c>
      <c r="N3951" s="1" t="str">
        <f t="shared" si="185"/>
        <v>Rorschach</v>
      </c>
      <c r="O3951" s="1" t="s">
        <v>24</v>
      </c>
      <c r="P3951" s="1" t="s">
        <v>5250</v>
      </c>
      <c r="Q3951" s="1" t="s">
        <v>128</v>
      </c>
      <c r="R3951" s="1" t="s">
        <v>22</v>
      </c>
      <c r="S3951" s="1" t="s">
        <v>22</v>
      </c>
      <c r="T3951" s="1" t="s">
        <v>5251</v>
      </c>
      <c r="U3951" s="1" t="s">
        <v>27</v>
      </c>
    </row>
    <row r="3952" spans="1:21" ht="15" x14ac:dyDescent="0.2">
      <c r="A3952" s="1" t="s">
        <v>73</v>
      </c>
      <c r="B3952" s="1" t="s">
        <v>64</v>
      </c>
      <c r="C3952" s="1" t="s">
        <v>2969</v>
      </c>
      <c r="D3952" s="1" t="s">
        <v>2970</v>
      </c>
      <c r="E3952" s="1" t="s">
        <v>2971</v>
      </c>
      <c r="F3952" s="1" t="s">
        <v>22</v>
      </c>
      <c r="G3952" s="2" t="str">
        <f t="shared" si="183"/>
        <v>Ärztezentrum Degersheim AG</v>
      </c>
      <c r="H3952" s="1" t="s">
        <v>2972</v>
      </c>
      <c r="I3952" s="1" t="str" cm="1">
        <f t="array" ref="I3952">IF(H3952="","",IF(COUNT(VALUE(MID(H3952,ROW($A$1:$A$100),1)))=0,H3952,TRIM(LEFT(H3952,MATCH(TRUE,ISNUMBER(VALUE(MID(H3952,ROW($A$1:$A$100),1))),0)-1))))</f>
        <v>Hauptstrasse</v>
      </c>
      <c r="J3952" s="1" t="str" cm="1">
        <f t="array" ref="J3952">IF(H3952="","",IF(COUNT(VALUE(MID(H3952,ROW($A$1:$A$100),1)))=0,"",RIGHT(H3952,LEN(H3952)-MATCH(TRUE,ISNUMBER(VALUE(MID(H3952,ROW($A$1:$A$100),1))),0)+1)))</f>
        <v>69</v>
      </c>
      <c r="K3952" s="1" t="s">
        <v>22</v>
      </c>
      <c r="L3952" s="1" t="s">
        <v>2973</v>
      </c>
      <c r="M3952" s="1" t="str">
        <f t="shared" si="184"/>
        <v>9113</v>
      </c>
      <c r="N3952" s="1" t="str">
        <f t="shared" si="185"/>
        <v>Degersheim</v>
      </c>
      <c r="O3952" s="1" t="s">
        <v>24</v>
      </c>
      <c r="P3952" s="1" t="s">
        <v>2974</v>
      </c>
      <c r="Q3952" s="1" t="s">
        <v>80</v>
      </c>
      <c r="R3952" s="1" t="s">
        <v>22</v>
      </c>
      <c r="S3952" s="1" t="s">
        <v>22</v>
      </c>
      <c r="T3952" s="1" t="s">
        <v>2975</v>
      </c>
      <c r="U3952" s="1" t="s">
        <v>27</v>
      </c>
    </row>
    <row r="3953" spans="1:21" ht="15" x14ac:dyDescent="0.2">
      <c r="A3953" s="1" t="s">
        <v>73</v>
      </c>
      <c r="B3953" s="1" t="s">
        <v>64</v>
      </c>
      <c r="C3953" s="1" t="s">
        <v>10166</v>
      </c>
      <c r="D3953" s="1" t="s">
        <v>10167</v>
      </c>
      <c r="E3953" s="1" t="s">
        <v>6115</v>
      </c>
      <c r="F3953" s="1" t="s">
        <v>22</v>
      </c>
      <c r="G3953" s="2" t="str">
        <f t="shared" si="183"/>
        <v>Ärztepraxis zum Citronenbaum</v>
      </c>
      <c r="H3953" s="1" t="s">
        <v>6116</v>
      </c>
      <c r="I3953" s="1" t="str" cm="1">
        <f t="array" ref="I3953">IF(H3953="","",IF(COUNT(VALUE(MID(H3953,ROW($A$1:$A$100),1)))=0,H3953,TRIM(LEFT(H3953,MATCH(TRUE,ISNUMBER(VALUE(MID(H3953,ROW($A$1:$A$100),1))),0)-1))))</f>
        <v>Untertor</v>
      </c>
      <c r="J3953" s="1" t="str" cm="1">
        <f t="array" ref="J3953">IF(H3953="","",IF(COUNT(VALUE(MID(H3953,ROW($A$1:$A$100),1)))=0,"",RIGHT(H3953,LEN(H3953)-MATCH(TRUE,ISNUMBER(VALUE(MID(H3953,ROW($A$1:$A$100),1))),0)+1)))</f>
        <v>1</v>
      </c>
      <c r="K3953" s="1" t="s">
        <v>22</v>
      </c>
      <c r="L3953" s="1" t="s">
        <v>291</v>
      </c>
      <c r="M3953" s="1" t="str">
        <f t="shared" si="184"/>
        <v>8400</v>
      </c>
      <c r="N3953" s="1" t="str">
        <f t="shared" si="185"/>
        <v>Winterthur</v>
      </c>
      <c r="O3953" s="1" t="s">
        <v>24</v>
      </c>
      <c r="P3953" s="1" t="s">
        <v>10168</v>
      </c>
      <c r="Q3953" s="1" t="s">
        <v>128</v>
      </c>
      <c r="R3953" s="1" t="s">
        <v>22</v>
      </c>
      <c r="S3953" s="1" t="s">
        <v>22</v>
      </c>
      <c r="T3953" s="1" t="s">
        <v>10169</v>
      </c>
      <c r="U3953" s="1" t="s">
        <v>27</v>
      </c>
    </row>
    <row r="3954" spans="1:21" ht="15" x14ac:dyDescent="0.2">
      <c r="A3954" s="1" t="s">
        <v>16</v>
      </c>
      <c r="B3954" s="1" t="s">
        <v>64</v>
      </c>
      <c r="C3954" s="1" t="s">
        <v>2168</v>
      </c>
      <c r="D3954" s="1" t="s">
        <v>2169</v>
      </c>
      <c r="E3954" s="1" t="s">
        <v>1603</v>
      </c>
      <c r="F3954" s="1" t="s">
        <v>22</v>
      </c>
      <c r="G3954" s="2" t="str">
        <f t="shared" si="183"/>
        <v>Medvita Praxis GmbH</v>
      </c>
      <c r="H3954" s="1" t="s">
        <v>1604</v>
      </c>
      <c r="I3954" s="1" t="str" cm="1">
        <f t="array" ref="I3954">IF(H3954="","",IF(COUNT(VALUE(MID(H3954,ROW($A$1:$A$100),1)))=0,H3954,TRIM(LEFT(H3954,MATCH(TRUE,ISNUMBER(VALUE(MID(H3954,ROW($A$1:$A$100),1))),0)-1))))</f>
        <v>Ottenbacherstrasse</v>
      </c>
      <c r="J3954" s="1" t="str" cm="1">
        <f t="array" ref="J3954">IF(H3954="","",IF(COUNT(VALUE(MID(H3954,ROW($A$1:$A$100),1)))=0,"",RIGHT(H3954,LEN(H3954)-MATCH(TRUE,ISNUMBER(VALUE(MID(H3954,ROW($A$1:$A$100),1))),0)+1)))</f>
        <v>6</v>
      </c>
      <c r="K3954" s="1" t="s">
        <v>22</v>
      </c>
      <c r="L3954" s="1" t="s">
        <v>1475</v>
      </c>
      <c r="M3954" s="1" t="str">
        <f t="shared" si="184"/>
        <v>8912</v>
      </c>
      <c r="N3954" s="1" t="str">
        <f t="shared" si="185"/>
        <v>Obfelden</v>
      </c>
      <c r="O3954" s="1" t="s">
        <v>24</v>
      </c>
      <c r="P3954" s="1" t="s">
        <v>2170</v>
      </c>
      <c r="Q3954" s="1" t="s">
        <v>128</v>
      </c>
      <c r="R3954" s="1" t="s">
        <v>22</v>
      </c>
      <c r="S3954" s="1" t="s">
        <v>22</v>
      </c>
      <c r="T3954" s="1" t="s">
        <v>2171</v>
      </c>
      <c r="U3954" s="1" t="s">
        <v>27</v>
      </c>
    </row>
    <row r="3955" spans="1:21" ht="15" x14ac:dyDescent="0.2">
      <c r="A3955" s="1" t="s">
        <v>16</v>
      </c>
      <c r="B3955" s="1" t="s">
        <v>64</v>
      </c>
      <c r="C3955" s="1" t="s">
        <v>2255</v>
      </c>
      <c r="D3955" s="1" t="s">
        <v>5191</v>
      </c>
      <c r="E3955" s="1" t="s">
        <v>5192</v>
      </c>
      <c r="F3955" s="1" t="s">
        <v>22</v>
      </c>
      <c r="G3955" s="2" t="str">
        <f t="shared" si="183"/>
        <v>Neustadtpraxis Zug</v>
      </c>
      <c r="H3955" s="1" t="s">
        <v>5193</v>
      </c>
      <c r="I3955" s="1" t="str" cm="1">
        <f t="array" ref="I3955">IF(H3955="","",IF(COUNT(VALUE(MID(H3955,ROW($A$1:$A$100),1)))=0,H3955,TRIM(LEFT(H3955,MATCH(TRUE,ISNUMBER(VALUE(MID(H3955,ROW($A$1:$A$100),1))),0)-1))))</f>
        <v>Poststrasse</v>
      </c>
      <c r="J3955" s="1" t="str" cm="1">
        <f t="array" ref="J3955">IF(H3955="","",IF(COUNT(VALUE(MID(H3955,ROW($A$1:$A$100),1)))=0,"",RIGHT(H3955,LEN(H3955)-MATCH(TRUE,ISNUMBER(VALUE(MID(H3955,ROW($A$1:$A$100),1))),0)+1)))</f>
        <v>18</v>
      </c>
      <c r="K3955" s="1" t="s">
        <v>22</v>
      </c>
      <c r="L3955" s="1" t="s">
        <v>834</v>
      </c>
      <c r="M3955" s="1" t="str">
        <f t="shared" si="184"/>
        <v>6300</v>
      </c>
      <c r="N3955" s="1" t="str">
        <f t="shared" si="185"/>
        <v>Zug</v>
      </c>
      <c r="O3955" s="1" t="s">
        <v>24</v>
      </c>
      <c r="P3955" s="1" t="s">
        <v>5194</v>
      </c>
      <c r="Q3955" s="1" t="s">
        <v>21</v>
      </c>
      <c r="R3955" s="1" t="s">
        <v>22</v>
      </c>
      <c r="S3955" s="1" t="s">
        <v>22</v>
      </c>
      <c r="T3955" s="1" t="s">
        <v>5195</v>
      </c>
      <c r="U3955" s="1" t="s">
        <v>27</v>
      </c>
    </row>
    <row r="3956" spans="1:21" ht="30" x14ac:dyDescent="0.2">
      <c r="A3956" s="1" t="s">
        <v>16</v>
      </c>
      <c r="B3956" s="1" t="s">
        <v>64</v>
      </c>
      <c r="C3956" s="1" t="s">
        <v>6218</v>
      </c>
      <c r="D3956" s="1" t="s">
        <v>6219</v>
      </c>
      <c r="E3956" s="1" t="s">
        <v>163</v>
      </c>
      <c r="F3956" s="1" t="s">
        <v>769</v>
      </c>
      <c r="G3956" s="2" t="str">
        <f t="shared" si="183"/>
        <v>Inselspital Bern
_x000D_Gyn. Endokrinologie und Reprod.</v>
      </c>
      <c r="H3956" s="1" t="s">
        <v>165</v>
      </c>
      <c r="I3956" s="1" t="str" cm="1">
        <f t="array" ref="I3956">IF(H3956="","",IF(COUNT(VALUE(MID(H3956,ROW($A$1:$A$100),1)))=0,H3956,TRIM(LEFT(H3956,MATCH(TRUE,ISNUMBER(VALUE(MID(H3956,ROW($A$1:$A$100),1))),0)-1))))</f>
        <v>Friedbühlstrasse</v>
      </c>
      <c r="J3956" s="1" t="str" cm="1">
        <f t="array" ref="J3956">IF(H3956="","",IF(COUNT(VALUE(MID(H3956,ROW($A$1:$A$100),1)))=0,"",RIGHT(H3956,LEN(H3956)-MATCH(TRUE,ISNUMBER(VALUE(MID(H3956,ROW($A$1:$A$100),1))),0)+1)))</f>
        <v>19</v>
      </c>
      <c r="K3956" s="1" t="s">
        <v>22</v>
      </c>
      <c r="L3956" s="1" t="s">
        <v>166</v>
      </c>
      <c r="M3956" s="1" t="str">
        <f t="shared" si="184"/>
        <v>3010</v>
      </c>
      <c r="N3956" s="1" t="str">
        <f t="shared" si="185"/>
        <v>Bern</v>
      </c>
      <c r="O3956" s="1" t="s">
        <v>24</v>
      </c>
      <c r="P3956" s="1" t="s">
        <v>6220</v>
      </c>
      <c r="Q3956" s="1" t="s">
        <v>21</v>
      </c>
      <c r="R3956" s="1" t="s">
        <v>22</v>
      </c>
      <c r="S3956" s="1" t="s">
        <v>22</v>
      </c>
      <c r="T3956" s="1" t="s">
        <v>6221</v>
      </c>
      <c r="U3956" s="1" t="s">
        <v>27</v>
      </c>
    </row>
    <row r="3957" spans="1:21" ht="15" x14ac:dyDescent="0.2">
      <c r="A3957" s="1" t="s">
        <v>73</v>
      </c>
      <c r="B3957" s="1" t="s">
        <v>64</v>
      </c>
      <c r="C3957" s="1" t="s">
        <v>2393</v>
      </c>
      <c r="D3957" s="1" t="s">
        <v>9151</v>
      </c>
      <c r="E3957" s="1" t="s">
        <v>91</v>
      </c>
      <c r="F3957" s="1" t="s">
        <v>22</v>
      </c>
      <c r="G3957" s="2" t="str">
        <f t="shared" si="183"/>
        <v>Hausärztezentrum Neunkirch AG</v>
      </c>
      <c r="H3957" s="1" t="s">
        <v>92</v>
      </c>
      <c r="I3957" s="1" t="str" cm="1">
        <f t="array" ref="I3957">IF(H3957="","",IF(COUNT(VALUE(MID(H3957,ROW($A$1:$A$100),1)))=0,H3957,TRIM(LEFT(H3957,MATCH(TRUE,ISNUMBER(VALUE(MID(H3957,ROW($A$1:$A$100),1))),0)-1))))</f>
        <v>Bahnhofstrasse</v>
      </c>
      <c r="J3957" s="1" t="str" cm="1">
        <f t="array" ref="J3957">IF(H3957="","",IF(COUNT(VALUE(MID(H3957,ROW($A$1:$A$100),1)))=0,"",RIGHT(H3957,LEN(H3957)-MATCH(TRUE,ISNUMBER(VALUE(MID(H3957,ROW($A$1:$A$100),1))),0)+1)))</f>
        <v>5a</v>
      </c>
      <c r="K3957" s="1" t="s">
        <v>22</v>
      </c>
      <c r="L3957" s="1" t="s">
        <v>93</v>
      </c>
      <c r="M3957" s="1" t="str">
        <f t="shared" si="184"/>
        <v>8213</v>
      </c>
      <c r="N3957" s="1" t="str">
        <f t="shared" si="185"/>
        <v>Neunkirch</v>
      </c>
      <c r="O3957" s="1" t="s">
        <v>24</v>
      </c>
      <c r="P3957" s="1" t="s">
        <v>10144</v>
      </c>
      <c r="Q3957" s="1" t="s">
        <v>128</v>
      </c>
      <c r="R3957" s="1" t="s">
        <v>22</v>
      </c>
      <c r="S3957" s="1" t="s">
        <v>22</v>
      </c>
      <c r="T3957" s="1" t="s">
        <v>10146</v>
      </c>
      <c r="U3957" s="1" t="s">
        <v>27</v>
      </c>
    </row>
    <row r="3958" spans="1:21" ht="15" x14ac:dyDescent="0.2">
      <c r="A3958" s="1" t="s">
        <v>16</v>
      </c>
      <c r="B3958" s="1" t="s">
        <v>17</v>
      </c>
      <c r="C3958" s="1" t="s">
        <v>521</v>
      </c>
      <c r="D3958" s="1" t="s">
        <v>9151</v>
      </c>
      <c r="E3958" s="1" t="s">
        <v>9152</v>
      </c>
      <c r="F3958" s="1" t="s">
        <v>22</v>
      </c>
      <c r="G3958" s="2" t="str">
        <f t="shared" si="183"/>
        <v>Praxis Dorfstrasse AG</v>
      </c>
      <c r="H3958" s="1" t="s">
        <v>9153</v>
      </c>
      <c r="I3958" s="1" t="str" cm="1">
        <f t="array" ref="I3958">IF(H3958="","",IF(COUNT(VALUE(MID(H3958,ROW($A$1:$A$100),1)))=0,H3958,TRIM(LEFT(H3958,MATCH(TRUE,ISNUMBER(VALUE(MID(H3958,ROW($A$1:$A$100),1))),0)-1))))</f>
        <v>Dorfstrasse</v>
      </c>
      <c r="J3958" s="1" t="str" cm="1">
        <f t="array" ref="J3958">IF(H3958="","",IF(COUNT(VALUE(MID(H3958,ROW($A$1:$A$100),1)))=0,"",RIGHT(H3958,LEN(H3958)-MATCH(TRUE,ISNUMBER(VALUE(MID(H3958,ROW($A$1:$A$100),1))),0)+1)))</f>
        <v>11</v>
      </c>
      <c r="K3958" s="1" t="s">
        <v>22</v>
      </c>
      <c r="L3958" s="1" t="s">
        <v>2357</v>
      </c>
      <c r="M3958" s="1" t="str">
        <f t="shared" si="184"/>
        <v>8307</v>
      </c>
      <c r="N3958" s="1" t="str">
        <f t="shared" si="185"/>
        <v>Effretikon</v>
      </c>
      <c r="O3958" s="1" t="s">
        <v>24</v>
      </c>
      <c r="P3958" s="1" t="s">
        <v>9154</v>
      </c>
      <c r="Q3958" s="1" t="s">
        <v>128</v>
      </c>
      <c r="R3958" s="1" t="s">
        <v>22</v>
      </c>
      <c r="S3958" s="1" t="s">
        <v>22</v>
      </c>
      <c r="T3958" s="1" t="s">
        <v>9155</v>
      </c>
      <c r="U3958" s="1" t="s">
        <v>27</v>
      </c>
    </row>
    <row r="3959" spans="1:21" ht="30" x14ac:dyDescent="0.2">
      <c r="A3959" s="1" t="s">
        <v>73</v>
      </c>
      <c r="B3959" s="1" t="s">
        <v>64</v>
      </c>
      <c r="C3959" s="1" t="s">
        <v>8644</v>
      </c>
      <c r="D3959" s="1" t="s">
        <v>9151</v>
      </c>
      <c r="E3959" s="1" t="s">
        <v>5795</v>
      </c>
      <c r="F3959" s="1" t="s">
        <v>10143</v>
      </c>
      <c r="G3959" s="2" t="str">
        <f t="shared" si="183"/>
        <v>Ärzte im Zentrum
_x000D_Praxis Dr. Weidmann Beat</v>
      </c>
      <c r="H3959" s="1" t="s">
        <v>2513</v>
      </c>
      <c r="I3959" s="1" t="str" cm="1">
        <f t="array" ref="I3959">IF(H3959="","",IF(COUNT(VALUE(MID(H3959,ROW($A$1:$A$100),1)))=0,H3959,TRIM(LEFT(H3959,MATCH(TRUE,ISNUMBER(VALUE(MID(H3959,ROW($A$1:$A$100),1))),0)-1))))</f>
        <v>Bahnhofstrasse</v>
      </c>
      <c r="J3959" s="1" t="str" cm="1">
        <f t="array" ref="J3959">IF(H3959="","",IF(COUNT(VALUE(MID(H3959,ROW($A$1:$A$100),1)))=0,"",RIGHT(H3959,LEN(H3959)-MATCH(TRUE,ISNUMBER(VALUE(MID(H3959,ROW($A$1:$A$100),1))),0)+1)))</f>
        <v>26</v>
      </c>
      <c r="K3959" s="1" t="s">
        <v>22</v>
      </c>
      <c r="L3959" s="1" t="s">
        <v>2783</v>
      </c>
      <c r="M3959" s="1" t="str">
        <f t="shared" si="184"/>
        <v>9320</v>
      </c>
      <c r="N3959" s="1" t="str">
        <f t="shared" si="185"/>
        <v>Arbon</v>
      </c>
      <c r="O3959" s="1" t="s">
        <v>24</v>
      </c>
      <c r="P3959" s="1" t="s">
        <v>10144</v>
      </c>
      <c r="Q3959" s="1" t="s">
        <v>21</v>
      </c>
      <c r="R3959" s="1" t="s">
        <v>22</v>
      </c>
      <c r="S3959" s="1" t="s">
        <v>22</v>
      </c>
      <c r="T3959" s="1" t="s">
        <v>10145</v>
      </c>
      <c r="U3959" s="1" t="s">
        <v>27</v>
      </c>
    </row>
    <row r="3960" spans="1:21" ht="30" x14ac:dyDescent="0.2">
      <c r="A3960" s="1" t="s">
        <v>73</v>
      </c>
      <c r="B3960" s="1" t="s">
        <v>64</v>
      </c>
      <c r="C3960" s="1" t="s">
        <v>2901</v>
      </c>
      <c r="D3960" s="1" t="s">
        <v>15610</v>
      </c>
      <c r="E3960" s="1" t="s">
        <v>1982</v>
      </c>
      <c r="F3960" s="1" t="s">
        <v>21</v>
      </c>
      <c r="G3960" s="2" t="str">
        <f t="shared" si="183"/>
        <v>Center da Sandà Engiadina Bassa
_x000D_Gynäkologie und Geburtshilfe</v>
      </c>
      <c r="H3960" s="1" t="s">
        <v>1983</v>
      </c>
      <c r="I3960" s="1" t="str" cm="1">
        <f t="array" ref="I3960">IF(H3960="","",IF(COUNT(VALUE(MID(H3960,ROW($A$1:$A$100),1)))=0,H3960,TRIM(LEFT(H3960,MATCH(TRUE,ISNUMBER(VALUE(MID(H3960,ROW($A$1:$A$100),1))),0)-1))))</f>
        <v>Via da l'Ospidal</v>
      </c>
      <c r="J3960" s="1" t="str" cm="1">
        <f t="array" ref="J3960">IF(H3960="","",IF(COUNT(VALUE(MID(H3960,ROW($A$1:$A$100),1)))=0,"",RIGHT(H3960,LEN(H3960)-MATCH(TRUE,ISNUMBER(VALUE(MID(H3960,ROW($A$1:$A$100),1))),0)+1)))</f>
        <v>280</v>
      </c>
      <c r="K3960" s="1" t="s">
        <v>22</v>
      </c>
      <c r="L3960" s="1" t="s">
        <v>1984</v>
      </c>
      <c r="M3960" s="1" t="str">
        <f t="shared" si="184"/>
        <v>7550</v>
      </c>
      <c r="N3960" s="1" t="str">
        <f t="shared" si="185"/>
        <v>Scuol</v>
      </c>
      <c r="O3960" s="1" t="s">
        <v>24</v>
      </c>
      <c r="P3960" s="1" t="s">
        <v>15611</v>
      </c>
      <c r="Q3960" s="1" t="s">
        <v>21</v>
      </c>
      <c r="R3960" s="1" t="s">
        <v>22</v>
      </c>
      <c r="S3960" s="1" t="s">
        <v>22</v>
      </c>
      <c r="T3960" s="1" t="s">
        <v>15612</v>
      </c>
      <c r="U3960" s="1" t="s">
        <v>27</v>
      </c>
    </row>
    <row r="3961" spans="1:21" ht="15" x14ac:dyDescent="0.2">
      <c r="A3961" s="1" t="s">
        <v>16</v>
      </c>
      <c r="B3961" s="1" t="s">
        <v>64</v>
      </c>
      <c r="C3961" s="1" t="s">
        <v>4014</v>
      </c>
      <c r="D3961" s="1" t="s">
        <v>10112</v>
      </c>
      <c r="E3961" s="1" t="s">
        <v>8401</v>
      </c>
      <c r="F3961" s="1" t="s">
        <v>22</v>
      </c>
      <c r="G3961" s="2" t="str">
        <f t="shared" si="183"/>
        <v>B3 - Praxis am Bahnhofsplatz</v>
      </c>
      <c r="H3961" s="1" t="s">
        <v>8402</v>
      </c>
      <c r="I3961" s="1" t="str" cm="1">
        <f t="array" ref="I3961">IF(H3961="","",IF(COUNT(VALUE(MID(H3961,ROW($A$1:$A$100),1)))=0,H3961,TRIM(LEFT(H3961,MATCH(TRUE,ISNUMBER(VALUE(MID(H3961,ROW($A$1:$A$100),1))),0)-1))))</f>
        <v>Bahnhofplatz</v>
      </c>
      <c r="J3961" s="1" t="str" cm="1">
        <f t="array" ref="J3961">IF(H3961="","",IF(COUNT(VALUE(MID(H3961,ROW($A$1:$A$100),1)))=0,"",RIGHT(H3961,LEN(H3961)-MATCH(TRUE,ISNUMBER(VALUE(MID(H3961,ROW($A$1:$A$100),1))),0)+1)))</f>
        <v>3</v>
      </c>
      <c r="K3961" s="1" t="s">
        <v>22</v>
      </c>
      <c r="L3961" s="1" t="s">
        <v>415</v>
      </c>
      <c r="M3961" s="1" t="str">
        <f t="shared" si="184"/>
        <v>8001</v>
      </c>
      <c r="N3961" s="1" t="str">
        <f t="shared" si="185"/>
        <v>Zürich</v>
      </c>
      <c r="O3961" s="1" t="s">
        <v>24</v>
      </c>
      <c r="P3961" s="1" t="s">
        <v>10113</v>
      </c>
      <c r="Q3961" s="1" t="s">
        <v>80</v>
      </c>
      <c r="R3961" s="1" t="s">
        <v>22</v>
      </c>
      <c r="S3961" s="1" t="s">
        <v>22</v>
      </c>
      <c r="T3961" s="1" t="s">
        <v>10114</v>
      </c>
      <c r="U3961" s="1" t="s">
        <v>27</v>
      </c>
    </row>
    <row r="3962" spans="1:21" ht="15" x14ac:dyDescent="0.2">
      <c r="A3962" s="1" t="s">
        <v>16</v>
      </c>
      <c r="B3962" s="1" t="s">
        <v>17</v>
      </c>
      <c r="C3962" s="1" t="s">
        <v>521</v>
      </c>
      <c r="D3962" s="1" t="s">
        <v>10222</v>
      </c>
      <c r="E3962" s="1" t="s">
        <v>573</v>
      </c>
      <c r="F3962" s="1" t="s">
        <v>22</v>
      </c>
      <c r="G3962" s="2" t="str">
        <f t="shared" si="183"/>
        <v>Age Medical AG</v>
      </c>
      <c r="H3962" s="1" t="s">
        <v>574</v>
      </c>
      <c r="I3962" s="1" t="str" cm="1">
        <f t="array" ref="I3962">IF(H3962="","",IF(COUNT(VALUE(MID(H3962,ROW($A$1:$A$100),1)))=0,H3962,TRIM(LEFT(H3962,MATCH(TRUE,ISNUMBER(VALUE(MID(H3962,ROW($A$1:$A$100),1))),0)-1))))</f>
        <v>Hardturmstrasse</v>
      </c>
      <c r="J3962" s="1" t="str" cm="1">
        <f t="array" ref="J3962">IF(H3962="","",IF(COUNT(VALUE(MID(H3962,ROW($A$1:$A$100),1)))=0,"",RIGHT(H3962,LEN(H3962)-MATCH(TRUE,ISNUMBER(VALUE(MID(H3962,ROW($A$1:$A$100),1))),0)+1)))</f>
        <v>131</v>
      </c>
      <c r="K3962" s="1" t="s">
        <v>22</v>
      </c>
      <c r="L3962" s="1" t="s">
        <v>201</v>
      </c>
      <c r="M3962" s="1" t="str">
        <f t="shared" si="184"/>
        <v>8005</v>
      </c>
      <c r="N3962" s="1" t="str">
        <f t="shared" si="185"/>
        <v>Zürich</v>
      </c>
      <c r="O3962" s="1" t="s">
        <v>24</v>
      </c>
      <c r="P3962" s="1" t="s">
        <v>10223</v>
      </c>
      <c r="Q3962" s="1" t="s">
        <v>128</v>
      </c>
      <c r="R3962" s="1" t="s">
        <v>80</v>
      </c>
      <c r="S3962" s="1" t="s">
        <v>22</v>
      </c>
      <c r="T3962" s="1" t="s">
        <v>10224</v>
      </c>
      <c r="U3962" s="1" t="s">
        <v>27</v>
      </c>
    </row>
    <row r="3963" spans="1:21" ht="15" x14ac:dyDescent="0.2">
      <c r="A3963" s="1" t="s">
        <v>16</v>
      </c>
      <c r="B3963" s="1" t="s">
        <v>64</v>
      </c>
      <c r="C3963" s="1" t="s">
        <v>3301</v>
      </c>
      <c r="D3963" s="1" t="s">
        <v>10222</v>
      </c>
      <c r="E3963" s="1" t="s">
        <v>413</v>
      </c>
      <c r="F3963" s="1" t="s">
        <v>22</v>
      </c>
      <c r="G3963" s="2" t="str">
        <f t="shared" si="183"/>
        <v>Medbase Zürich Löwenstrasse</v>
      </c>
      <c r="H3963" s="1" t="s">
        <v>414</v>
      </c>
      <c r="I3963" s="1" t="str" cm="1">
        <f t="array" ref="I3963">IF(H3963="","",IF(COUNT(VALUE(MID(H3963,ROW($A$1:$A$100),1)))=0,H3963,TRIM(LEFT(H3963,MATCH(TRUE,ISNUMBER(VALUE(MID(H3963,ROW($A$1:$A$100),1))),0)-1))))</f>
        <v>Löwenstrasse</v>
      </c>
      <c r="J3963" s="1" t="str" cm="1">
        <f t="array" ref="J3963">IF(H3963="","",IF(COUNT(VALUE(MID(H3963,ROW($A$1:$A$100),1)))=0,"",RIGHT(H3963,LEN(H3963)-MATCH(TRUE,ISNUMBER(VALUE(MID(H3963,ROW($A$1:$A$100),1))),0)+1)))</f>
        <v>29</v>
      </c>
      <c r="K3963" s="1" t="s">
        <v>22</v>
      </c>
      <c r="L3963" s="1" t="s">
        <v>415</v>
      </c>
      <c r="M3963" s="1" t="str">
        <f t="shared" si="184"/>
        <v>8001</v>
      </c>
      <c r="N3963" s="1" t="str">
        <f t="shared" si="185"/>
        <v>Zürich</v>
      </c>
      <c r="O3963" s="1" t="s">
        <v>24</v>
      </c>
      <c r="P3963" s="1" t="s">
        <v>10225</v>
      </c>
      <c r="Q3963" s="1" t="s">
        <v>128</v>
      </c>
      <c r="R3963" s="1" t="s">
        <v>22</v>
      </c>
      <c r="S3963" s="1" t="s">
        <v>22</v>
      </c>
      <c r="T3963" s="1" t="s">
        <v>10226</v>
      </c>
      <c r="U3963" s="1" t="s">
        <v>27</v>
      </c>
    </row>
    <row r="3964" spans="1:21" ht="15" x14ac:dyDescent="0.2">
      <c r="A3964" s="1" t="s">
        <v>73</v>
      </c>
      <c r="B3964" s="1" t="s">
        <v>64</v>
      </c>
      <c r="C3964" s="1" t="s">
        <v>1226</v>
      </c>
      <c r="D3964" s="1" t="s">
        <v>2347</v>
      </c>
      <c r="E3964" s="1" t="s">
        <v>2348</v>
      </c>
      <c r="F3964" s="1" t="s">
        <v>22</v>
      </c>
      <c r="G3964" s="2" t="str">
        <f t="shared" si="183"/>
        <v>Praxis am Wolfgraben</v>
      </c>
      <c r="H3964" s="1" t="s">
        <v>2349</v>
      </c>
      <c r="I3964" s="1" t="str" cm="1">
        <f t="array" ref="I3964">IF(H3964="","",IF(COUNT(VALUE(MID(H3964,ROW($A$1:$A$100),1)))=0,H3964,TRIM(LEFT(H3964,MATCH(TRUE,ISNUMBER(VALUE(MID(H3964,ROW($A$1:$A$100),1))),0)-1))))</f>
        <v>Wolfgrabenstrasse</v>
      </c>
      <c r="J3964" s="1" t="str" cm="1">
        <f t="array" ref="J3964">IF(H3964="","",IF(COUNT(VALUE(MID(H3964,ROW($A$1:$A$100),1)))=0,"",RIGHT(H3964,LEN(H3964)-MATCH(TRUE,ISNUMBER(VALUE(MID(H3964,ROW($A$1:$A$100),1))),0)+1)))</f>
        <v>4b</v>
      </c>
      <c r="K3964" s="1" t="s">
        <v>22</v>
      </c>
      <c r="L3964" s="1" t="s">
        <v>2350</v>
      </c>
      <c r="M3964" s="1" t="str">
        <f t="shared" si="184"/>
        <v>8135</v>
      </c>
      <c r="N3964" s="1" t="str">
        <f t="shared" si="185"/>
        <v>Langnau am Albis</v>
      </c>
      <c r="O3964" s="1" t="s">
        <v>24</v>
      </c>
      <c r="P3964" s="1" t="s">
        <v>2351</v>
      </c>
      <c r="Q3964" s="1" t="s">
        <v>128</v>
      </c>
      <c r="R3964" s="1" t="s">
        <v>22</v>
      </c>
      <c r="S3964" s="1" t="s">
        <v>22</v>
      </c>
      <c r="T3964" s="1" t="s">
        <v>2352</v>
      </c>
      <c r="U3964" s="1" t="s">
        <v>27</v>
      </c>
    </row>
    <row r="3965" spans="1:21" ht="15" x14ac:dyDescent="0.2">
      <c r="A3965" s="1" t="s">
        <v>16</v>
      </c>
      <c r="B3965" s="1" t="s">
        <v>64</v>
      </c>
      <c r="C3965" s="1" t="s">
        <v>627</v>
      </c>
      <c r="D3965" s="1" t="s">
        <v>10307</v>
      </c>
      <c r="E3965" s="1" t="s">
        <v>1731</v>
      </c>
      <c r="F3965" s="1" t="s">
        <v>22</v>
      </c>
      <c r="G3965" s="2" t="str">
        <f t="shared" si="183"/>
        <v>Gyn Witikon</v>
      </c>
      <c r="H3965" s="1" t="s">
        <v>1732</v>
      </c>
      <c r="I3965" s="1" t="str" cm="1">
        <f t="array" ref="I3965">IF(H3965="","",IF(COUNT(VALUE(MID(H3965,ROW($A$1:$A$100),1)))=0,H3965,TRIM(LEFT(H3965,MATCH(TRUE,ISNUMBER(VALUE(MID(H3965,ROW($A$1:$A$100),1))),0)-1))))</f>
        <v>Witikonerstrasse</v>
      </c>
      <c r="J3965" s="1" t="str" cm="1">
        <f t="array" ref="J3965">IF(H3965="","",IF(COUNT(VALUE(MID(H3965,ROW($A$1:$A$100),1)))=0,"",RIGHT(H3965,LEN(H3965)-MATCH(TRUE,ISNUMBER(VALUE(MID(H3965,ROW($A$1:$A$100),1))),0)+1)))</f>
        <v>289</v>
      </c>
      <c r="K3965" s="1" t="s">
        <v>22</v>
      </c>
      <c r="L3965" s="1" t="s">
        <v>538</v>
      </c>
      <c r="M3965" s="1" t="str">
        <f t="shared" si="184"/>
        <v>8053</v>
      </c>
      <c r="N3965" s="1" t="str">
        <f t="shared" si="185"/>
        <v>Zürich</v>
      </c>
      <c r="O3965" s="1" t="s">
        <v>24</v>
      </c>
      <c r="P3965" s="1" t="s">
        <v>10308</v>
      </c>
      <c r="Q3965" s="1" t="s">
        <v>21</v>
      </c>
      <c r="R3965" s="1" t="s">
        <v>22</v>
      </c>
      <c r="S3965" s="1" t="s">
        <v>22</v>
      </c>
      <c r="T3965" s="1" t="s">
        <v>10309</v>
      </c>
      <c r="U3965" s="1" t="s">
        <v>27</v>
      </c>
    </row>
    <row r="3966" spans="1:21" ht="15" x14ac:dyDescent="0.2">
      <c r="A3966" s="1" t="s">
        <v>73</v>
      </c>
      <c r="B3966" s="1" t="s">
        <v>17</v>
      </c>
      <c r="C3966" s="1" t="s">
        <v>10160</v>
      </c>
      <c r="D3966" s="1" t="s">
        <v>10161</v>
      </c>
      <c r="E3966" s="1" t="s">
        <v>10162</v>
      </c>
      <c r="F3966" s="1" t="s">
        <v>22</v>
      </c>
      <c r="G3966" s="2" t="str">
        <f t="shared" si="183"/>
        <v>Praxis Dr. Weirich Gerry</v>
      </c>
      <c r="H3966" s="1" t="s">
        <v>10163</v>
      </c>
      <c r="I3966" s="1" t="str" cm="1">
        <f t="array" ref="I3966">IF(H3966="","",IF(COUNT(VALUE(MID(H3966,ROW($A$1:$A$100),1)))=0,H3966,TRIM(LEFT(H3966,MATCH(TRUE,ISNUMBER(VALUE(MID(H3966,ROW($A$1:$A$100),1))),0)-1))))</f>
        <v>Rietstrasse</v>
      </c>
      <c r="J3966" s="1" t="str" cm="1">
        <f t="array" ref="J3966">IF(H3966="","",IF(COUNT(VALUE(MID(H3966,ROW($A$1:$A$100),1)))=0,"",RIGHT(H3966,LEN(H3966)-MATCH(TRUE,ISNUMBER(VALUE(MID(H3966,ROW($A$1:$A$100),1))),0)+1)))</f>
        <v>30</v>
      </c>
      <c r="K3966" s="1" t="s">
        <v>22</v>
      </c>
      <c r="L3966" s="1" t="s">
        <v>180</v>
      </c>
      <c r="M3966" s="1" t="str">
        <f t="shared" si="184"/>
        <v>8200</v>
      </c>
      <c r="N3966" s="1" t="str">
        <f t="shared" si="185"/>
        <v>Schaffhausen</v>
      </c>
      <c r="O3966" s="1" t="s">
        <v>24</v>
      </c>
      <c r="P3966" s="1" t="s">
        <v>10164</v>
      </c>
      <c r="Q3966" s="1" t="s">
        <v>128</v>
      </c>
      <c r="R3966" s="1" t="s">
        <v>22</v>
      </c>
      <c r="S3966" s="1" t="s">
        <v>22</v>
      </c>
      <c r="T3966" s="1" t="s">
        <v>10165</v>
      </c>
      <c r="U3966" s="1" t="s">
        <v>27</v>
      </c>
    </row>
    <row r="3967" spans="1:21" ht="15" x14ac:dyDescent="0.2">
      <c r="A3967" s="1" t="s">
        <v>16</v>
      </c>
      <c r="B3967" s="1" t="s">
        <v>64</v>
      </c>
      <c r="C3967" s="1" t="s">
        <v>2292</v>
      </c>
      <c r="D3967" s="1" t="s">
        <v>2293</v>
      </c>
      <c r="E3967" s="1" t="s">
        <v>2294</v>
      </c>
      <c r="F3967" s="1" t="s">
        <v>22</v>
      </c>
      <c r="G3967" s="2" t="str">
        <f t="shared" si="183"/>
        <v>Praxis Dr. Weis Petra</v>
      </c>
      <c r="H3967" s="1" t="s">
        <v>2295</v>
      </c>
      <c r="I3967" s="1" t="str" cm="1">
        <f t="array" ref="I3967">IF(H3967="","",IF(COUNT(VALUE(MID(H3967,ROW($A$1:$A$100),1)))=0,H3967,TRIM(LEFT(H3967,MATCH(TRUE,ISNUMBER(VALUE(MID(H3967,ROW($A$1:$A$100),1))),0)-1))))</f>
        <v>Bahnhofstrasse</v>
      </c>
      <c r="J3967" s="1" t="str" cm="1">
        <f t="array" ref="J3967">IF(H3967="","",IF(COUNT(VALUE(MID(H3967,ROW($A$1:$A$100),1)))=0,"",RIGHT(H3967,LEN(H3967)-MATCH(TRUE,ISNUMBER(VALUE(MID(H3967,ROW($A$1:$A$100),1))),0)+1)))</f>
        <v>6</v>
      </c>
      <c r="K3967" s="1" t="s">
        <v>22</v>
      </c>
      <c r="L3967" s="1" t="s">
        <v>557</v>
      </c>
      <c r="M3967" s="1" t="str">
        <f t="shared" si="184"/>
        <v>9230</v>
      </c>
      <c r="N3967" s="1" t="str">
        <f t="shared" si="185"/>
        <v>Flawil</v>
      </c>
      <c r="O3967" s="1" t="s">
        <v>24</v>
      </c>
      <c r="P3967" s="1" t="s">
        <v>2296</v>
      </c>
      <c r="Q3967" s="1" t="s">
        <v>128</v>
      </c>
      <c r="R3967" s="1" t="s">
        <v>22</v>
      </c>
      <c r="S3967" s="1" t="s">
        <v>22</v>
      </c>
      <c r="T3967" s="1" t="s">
        <v>2297</v>
      </c>
      <c r="U3967" s="1" t="s">
        <v>27</v>
      </c>
    </row>
    <row r="3968" spans="1:21" ht="15" x14ac:dyDescent="0.2">
      <c r="A3968" s="1" t="s">
        <v>73</v>
      </c>
      <c r="B3968" s="1" t="s">
        <v>17</v>
      </c>
      <c r="C3968" s="1" t="s">
        <v>2537</v>
      </c>
      <c r="D3968" s="1" t="s">
        <v>2538</v>
      </c>
      <c r="E3968" s="1" t="s">
        <v>2539</v>
      </c>
      <c r="F3968" s="1" t="s">
        <v>22</v>
      </c>
      <c r="G3968" s="2" t="str">
        <f t="shared" si="183"/>
        <v>Gynäkologie-Zentrum Biel/Bienne</v>
      </c>
      <c r="H3968" s="1" t="s">
        <v>2540</v>
      </c>
      <c r="I3968" s="1" t="str" cm="1">
        <f t="array" ref="I3968">IF(H3968="","",IF(COUNT(VALUE(MID(H3968,ROW($A$1:$A$100),1)))=0,H3968,TRIM(LEFT(H3968,MATCH(TRUE,ISNUMBER(VALUE(MID(H3968,ROW($A$1:$A$100),1))),0)-1))))</f>
        <v>General-Dufour-Strasse</v>
      </c>
      <c r="J3968" s="1" t="str" cm="1">
        <f t="array" ref="J3968">IF(H3968="","",IF(COUNT(VALUE(MID(H3968,ROW($A$1:$A$100),1)))=0,"",RIGHT(H3968,LEN(H3968)-MATCH(TRUE,ISNUMBER(VALUE(MID(H3968,ROW($A$1:$A$100),1))),0)+1)))</f>
        <v>28</v>
      </c>
      <c r="K3968" s="1" t="s">
        <v>22</v>
      </c>
      <c r="L3968" s="1" t="s">
        <v>485</v>
      </c>
      <c r="M3968" s="1" t="str">
        <f t="shared" si="184"/>
        <v>2502</v>
      </c>
      <c r="N3968" s="1" t="str">
        <f t="shared" si="185"/>
        <v>Biel/Bienne</v>
      </c>
      <c r="O3968" s="1" t="s">
        <v>24</v>
      </c>
      <c r="P3968" s="1" t="s">
        <v>2541</v>
      </c>
      <c r="Q3968" s="1" t="s">
        <v>21</v>
      </c>
      <c r="R3968" s="1" t="s">
        <v>22</v>
      </c>
      <c r="S3968" s="1" t="s">
        <v>22</v>
      </c>
      <c r="T3968" s="1" t="s">
        <v>2542</v>
      </c>
      <c r="U3968" s="1" t="s">
        <v>27</v>
      </c>
    </row>
    <row r="3969" spans="1:21" ht="15" x14ac:dyDescent="0.2">
      <c r="A3969" s="1" t="s">
        <v>16</v>
      </c>
      <c r="B3969" s="1" t="s">
        <v>64</v>
      </c>
      <c r="C3969" s="1" t="s">
        <v>521</v>
      </c>
      <c r="D3969" s="1" t="s">
        <v>10198</v>
      </c>
      <c r="E3969" s="1" t="s">
        <v>9781</v>
      </c>
      <c r="F3969" s="1" t="s">
        <v>22</v>
      </c>
      <c r="G3969" s="2" t="str">
        <f t="shared" si="183"/>
        <v>Praxis im Seefeld</v>
      </c>
      <c r="H3969" s="1" t="s">
        <v>9782</v>
      </c>
      <c r="I3969" s="1" t="str" cm="1">
        <f t="array" ref="I3969">IF(H3969="","",IF(COUNT(VALUE(MID(H3969,ROW($A$1:$A$100),1)))=0,H3969,TRIM(LEFT(H3969,MATCH(TRUE,ISNUMBER(VALUE(MID(H3969,ROW($A$1:$A$100),1))),0)-1))))</f>
        <v>Holbeinstrasse</v>
      </c>
      <c r="J3969" s="1" t="str" cm="1">
        <f t="array" ref="J3969">IF(H3969="","",IF(COUNT(VALUE(MID(H3969,ROW($A$1:$A$100),1)))=0,"",RIGHT(H3969,LEN(H3969)-MATCH(TRUE,ISNUMBER(VALUE(MID(H3969,ROW($A$1:$A$100),1))),0)+1)))</f>
        <v>20</v>
      </c>
      <c r="K3969" s="1" t="s">
        <v>22</v>
      </c>
      <c r="L3969" s="1" t="s">
        <v>327</v>
      </c>
      <c r="M3969" s="1" t="str">
        <f t="shared" si="184"/>
        <v>8008</v>
      </c>
      <c r="N3969" s="1" t="str">
        <f t="shared" si="185"/>
        <v>Zürich</v>
      </c>
      <c r="O3969" s="1" t="s">
        <v>24</v>
      </c>
      <c r="P3969" s="1" t="s">
        <v>10204</v>
      </c>
      <c r="Q3969" s="1" t="s">
        <v>128</v>
      </c>
      <c r="R3969" s="1" t="s">
        <v>22</v>
      </c>
      <c r="S3969" s="1" t="s">
        <v>22</v>
      </c>
      <c r="T3969" s="1" t="s">
        <v>10205</v>
      </c>
      <c r="U3969" s="1" t="s">
        <v>27</v>
      </c>
    </row>
    <row r="3970" spans="1:21" ht="15" x14ac:dyDescent="0.2">
      <c r="A3970" s="1" t="s">
        <v>16</v>
      </c>
      <c r="B3970" s="1" t="s">
        <v>17</v>
      </c>
      <c r="C3970" s="1" t="s">
        <v>310</v>
      </c>
      <c r="D3970" s="1" t="s">
        <v>10198</v>
      </c>
      <c r="E3970" s="1" t="s">
        <v>10199</v>
      </c>
      <c r="F3970" s="1" t="s">
        <v>22</v>
      </c>
      <c r="G3970" s="2" t="str">
        <f t="shared" ref="G3970:G4033" si="186">IF(F3970="",E3970,E3970 &amp; CHAR(10) &amp; CHAR(13) &amp; F3970)</f>
        <v>Praxis Dr. Weiss Susanne</v>
      </c>
      <c r="H3970" s="1" t="s">
        <v>10200</v>
      </c>
      <c r="I3970" s="1" t="str" cm="1">
        <f t="array" ref="I3970">IF(H3970="","",IF(COUNT(VALUE(MID(H3970,ROW($A$1:$A$100),1)))=0,H3970,TRIM(LEFT(H3970,MATCH(TRUE,ISNUMBER(VALUE(MID(H3970,ROW($A$1:$A$100),1))),0)-1))))</f>
        <v>Spitalstrasse</v>
      </c>
      <c r="J3970" s="1" t="str" cm="1">
        <f t="array" ref="J3970">IF(H3970="","",IF(COUNT(VALUE(MID(H3970,ROW($A$1:$A$100),1)))=0,"",RIGHT(H3970,LEN(H3970)-MATCH(TRUE,ISNUMBER(VALUE(MID(H3970,ROW($A$1:$A$100),1))),0)+1)))</f>
        <v>10</v>
      </c>
      <c r="K3970" s="1" t="s">
        <v>22</v>
      </c>
      <c r="L3970" s="1" t="s">
        <v>10201</v>
      </c>
      <c r="M3970" s="1" t="str">
        <f t="shared" ref="M3970:M4033" si="187">LEFT(L3970,4)</f>
        <v>5080</v>
      </c>
      <c r="N3970" s="1" t="str">
        <f t="shared" ref="N3970:N4033" si="188">RIGHT(L3970,LEN(L3970)-5)</f>
        <v>Laufenburg</v>
      </c>
      <c r="O3970" s="1" t="s">
        <v>24</v>
      </c>
      <c r="P3970" s="1" t="s">
        <v>10202</v>
      </c>
      <c r="Q3970" s="1" t="s">
        <v>21</v>
      </c>
      <c r="R3970" s="1" t="s">
        <v>22</v>
      </c>
      <c r="S3970" s="1" t="s">
        <v>22</v>
      </c>
      <c r="T3970" s="1" t="s">
        <v>10203</v>
      </c>
      <c r="U3970" s="1" t="s">
        <v>27</v>
      </c>
    </row>
    <row r="3971" spans="1:21" ht="15" x14ac:dyDescent="0.2">
      <c r="A3971" s="1" t="s">
        <v>16</v>
      </c>
      <c r="B3971" s="1" t="s">
        <v>17</v>
      </c>
      <c r="C3971" s="1" t="s">
        <v>8408</v>
      </c>
      <c r="D3971" s="1" t="s">
        <v>15473</v>
      </c>
      <c r="E3971" s="1" t="s">
        <v>4021</v>
      </c>
      <c r="F3971" s="1" t="s">
        <v>22</v>
      </c>
      <c r="G3971" s="2" t="str">
        <f t="shared" si="186"/>
        <v>Ärztezentrum Töss</v>
      </c>
      <c r="H3971" s="1" t="s">
        <v>4022</v>
      </c>
      <c r="I3971" s="1" t="str" cm="1">
        <f t="array" ref="I3971">IF(H3971="","",IF(COUNT(VALUE(MID(H3971,ROW($A$1:$A$100),1)))=0,H3971,TRIM(LEFT(H3971,MATCH(TRUE,ISNUMBER(VALUE(MID(H3971,ROW($A$1:$A$100),1))),0)-1))))</f>
        <v>Zürcherstrasse</v>
      </c>
      <c r="J3971" s="1" t="str" cm="1">
        <f t="array" ref="J3971">IF(H3971="","",IF(COUNT(VALUE(MID(H3971,ROW($A$1:$A$100),1)))=0,"",RIGHT(H3971,LEN(H3971)-MATCH(TRUE,ISNUMBER(VALUE(MID(H3971,ROW($A$1:$A$100),1))),0)+1)))</f>
        <v>120</v>
      </c>
      <c r="K3971" s="1" t="s">
        <v>22</v>
      </c>
      <c r="L3971" s="1" t="s">
        <v>4023</v>
      </c>
      <c r="M3971" s="1" t="str">
        <f t="shared" si="187"/>
        <v>8406</v>
      </c>
      <c r="N3971" s="1" t="str">
        <f t="shared" si="188"/>
        <v>Winterthur</v>
      </c>
      <c r="O3971" s="1" t="s">
        <v>24</v>
      </c>
      <c r="P3971" s="1" t="s">
        <v>15474</v>
      </c>
      <c r="Q3971" s="1" t="s">
        <v>128</v>
      </c>
      <c r="R3971" s="1" t="s">
        <v>22</v>
      </c>
      <c r="S3971" s="1" t="s">
        <v>22</v>
      </c>
      <c r="T3971" s="1" t="s">
        <v>15475</v>
      </c>
      <c r="U3971" s="1" t="s">
        <v>27</v>
      </c>
    </row>
    <row r="3972" spans="1:21" ht="15" x14ac:dyDescent="0.2">
      <c r="A3972" s="1" t="s">
        <v>16</v>
      </c>
      <c r="B3972" s="1" t="s">
        <v>64</v>
      </c>
      <c r="C3972" s="1" t="s">
        <v>3431</v>
      </c>
      <c r="D3972" s="1" t="s">
        <v>7624</v>
      </c>
      <c r="E3972" s="1" t="s">
        <v>7625</v>
      </c>
      <c r="F3972" s="1" t="s">
        <v>22</v>
      </c>
      <c r="G3972" s="2" t="str">
        <f t="shared" si="186"/>
        <v>Praxis Dr. Wellmann</v>
      </c>
      <c r="H3972" s="1" t="s">
        <v>7626</v>
      </c>
      <c r="I3972" s="1" t="str" cm="1">
        <f t="array" ref="I3972">IF(H3972="","",IF(COUNT(VALUE(MID(H3972,ROW($A$1:$A$100),1)))=0,H3972,TRIM(LEFT(H3972,MATCH(TRUE,ISNUMBER(VALUE(MID(H3972,ROW($A$1:$A$100),1))),0)-1))))</f>
        <v>Frauenfelderstrasse</v>
      </c>
      <c r="J3972" s="1" t="str" cm="1">
        <f t="array" ref="J3972">IF(H3972="","",IF(COUNT(VALUE(MID(H3972,ROW($A$1:$A$100),1)))=0,"",RIGHT(H3972,LEN(H3972)-MATCH(TRUE,ISNUMBER(VALUE(MID(H3972,ROW($A$1:$A$100),1))),0)+1)))</f>
        <v>69</v>
      </c>
      <c r="K3972" s="1" t="s">
        <v>22</v>
      </c>
      <c r="L3972" s="1" t="s">
        <v>1328</v>
      </c>
      <c r="M3972" s="1" t="str">
        <f t="shared" si="187"/>
        <v>8404</v>
      </c>
      <c r="N3972" s="1" t="str">
        <f t="shared" si="188"/>
        <v>Winterthur</v>
      </c>
      <c r="O3972" s="1" t="s">
        <v>24</v>
      </c>
      <c r="P3972" s="1" t="s">
        <v>7627</v>
      </c>
      <c r="Q3972" s="1" t="s">
        <v>80</v>
      </c>
      <c r="R3972" s="1" t="s">
        <v>22</v>
      </c>
      <c r="S3972" s="1" t="s">
        <v>22</v>
      </c>
      <c r="T3972" s="1" t="s">
        <v>7628</v>
      </c>
      <c r="U3972" s="1" t="s">
        <v>27</v>
      </c>
    </row>
    <row r="3973" spans="1:21" ht="15" x14ac:dyDescent="0.2">
      <c r="A3973" s="1" t="s">
        <v>16</v>
      </c>
      <c r="B3973" s="1" t="s">
        <v>64</v>
      </c>
      <c r="C3973" s="1" t="s">
        <v>4262</v>
      </c>
      <c r="D3973" s="1" t="s">
        <v>6522</v>
      </c>
      <c r="E3973" s="1" t="s">
        <v>3062</v>
      </c>
      <c r="F3973" s="1" t="s">
        <v>22</v>
      </c>
      <c r="G3973" s="2" t="str">
        <f t="shared" si="186"/>
        <v>Adlerpraxis</v>
      </c>
      <c r="H3973" s="1" t="s">
        <v>3063</v>
      </c>
      <c r="I3973" s="1" t="str" cm="1">
        <f t="array" ref="I3973">IF(H3973="","",IF(COUNT(VALUE(MID(H3973,ROW($A$1:$A$100),1)))=0,H3973,TRIM(LEFT(H3973,MATCH(TRUE,ISNUMBER(VALUE(MID(H3973,ROW($A$1:$A$100),1))),0)-1))))</f>
        <v>Hauptstrasse</v>
      </c>
      <c r="J3973" s="1" t="str" cm="1">
        <f t="array" ref="J3973">IF(H3973="","",IF(COUNT(VALUE(MID(H3973,ROW($A$1:$A$100),1)))=0,"",RIGHT(H3973,LEN(H3973)-MATCH(TRUE,ISNUMBER(VALUE(MID(H3973,ROW($A$1:$A$100),1))),0)+1)))</f>
        <v>96</v>
      </c>
      <c r="K3973" s="1" t="s">
        <v>22</v>
      </c>
      <c r="L3973" s="1" t="s">
        <v>3064</v>
      </c>
      <c r="M3973" s="1" t="str">
        <f t="shared" si="187"/>
        <v>9434</v>
      </c>
      <c r="N3973" s="1" t="str">
        <f t="shared" si="188"/>
        <v>Au SG</v>
      </c>
      <c r="O3973" s="1" t="s">
        <v>24</v>
      </c>
      <c r="P3973" s="1" t="s">
        <v>6523</v>
      </c>
      <c r="Q3973" s="1" t="s">
        <v>128</v>
      </c>
      <c r="R3973" s="1" t="s">
        <v>22</v>
      </c>
      <c r="S3973" s="1" t="s">
        <v>22</v>
      </c>
      <c r="T3973" s="1" t="s">
        <v>6524</v>
      </c>
      <c r="U3973" s="1" t="s">
        <v>27</v>
      </c>
    </row>
    <row r="3974" spans="1:21" ht="30" x14ac:dyDescent="0.2">
      <c r="A3974" s="1" t="s">
        <v>16</v>
      </c>
      <c r="B3974" s="1" t="s">
        <v>64</v>
      </c>
      <c r="C3974" s="1" t="s">
        <v>16167</v>
      </c>
      <c r="D3974" s="1" t="s">
        <v>16168</v>
      </c>
      <c r="E3974" s="1" t="s">
        <v>20</v>
      </c>
      <c r="F3974" s="1" t="s">
        <v>21</v>
      </c>
      <c r="G3974" s="2" t="str">
        <f t="shared" si="186"/>
        <v>Luzerner Kantonsspital Sursee
_x000D_Gynäkologie und Geburtshilfe</v>
      </c>
      <c r="H3974" s="1" t="s">
        <v>22</v>
      </c>
      <c r="I3974" s="1" t="str" cm="1">
        <f t="array" ref="I3974">IF(H3974="","",IF(COUNT(VALUE(MID(H3974,ROW($A$1:$A$100),1)))=0,H3974,TRIM(LEFT(H3974,MATCH(TRUE,ISNUMBER(VALUE(MID(H3974,ROW($A$1:$A$100),1))),0)-1))))</f>
        <v/>
      </c>
      <c r="J3974" s="1" t="str" cm="1">
        <f t="array" ref="J3974">IF(H3974="","",IF(COUNT(VALUE(MID(H3974,ROW($A$1:$A$100),1)))=0,"",RIGHT(H3974,LEN(H3974)-MATCH(TRUE,ISNUMBER(VALUE(MID(H3974,ROW($A$1:$A$100),1))),0)+1)))</f>
        <v/>
      </c>
      <c r="K3974" s="1" t="s">
        <v>7</v>
      </c>
      <c r="L3974" s="1" t="s">
        <v>23</v>
      </c>
      <c r="M3974" s="1" t="str">
        <f t="shared" si="187"/>
        <v>6210</v>
      </c>
      <c r="N3974" s="1" t="str">
        <f t="shared" si="188"/>
        <v>Sursee</v>
      </c>
      <c r="O3974" s="1" t="s">
        <v>24</v>
      </c>
      <c r="P3974" s="1" t="s">
        <v>16169</v>
      </c>
      <c r="Q3974" s="1" t="s">
        <v>21</v>
      </c>
      <c r="R3974" s="1" t="s">
        <v>22</v>
      </c>
      <c r="S3974" s="1" t="s">
        <v>22</v>
      </c>
      <c r="T3974" s="1" t="s">
        <v>16170</v>
      </c>
      <c r="U3974" s="1" t="s">
        <v>27</v>
      </c>
    </row>
    <row r="3975" spans="1:21" ht="15" x14ac:dyDescent="0.2">
      <c r="A3975" s="1" t="s">
        <v>73</v>
      </c>
      <c r="B3975" s="1" t="s">
        <v>64</v>
      </c>
      <c r="C3975" s="1" t="s">
        <v>5179</v>
      </c>
      <c r="D3975" s="1" t="s">
        <v>10236</v>
      </c>
      <c r="E3975" s="1" t="s">
        <v>300</v>
      </c>
      <c r="F3975" s="1" t="s">
        <v>22</v>
      </c>
      <c r="G3975" s="2" t="str">
        <f t="shared" si="186"/>
        <v>Schlossberg Ärztezentrum AG</v>
      </c>
      <c r="H3975" s="1" t="s">
        <v>1263</v>
      </c>
      <c r="I3975" s="1" t="str" cm="1">
        <f t="array" ref="I3975">IF(H3975="","",IF(COUNT(VALUE(MID(H3975,ROW($A$1:$A$100),1)))=0,H3975,TRIM(LEFT(H3975,MATCH(TRUE,ISNUMBER(VALUE(MID(H3975,ROW($A$1:$A$100),1))),0)-1))))</f>
        <v>Schöntalweg</v>
      </c>
      <c r="J3975" s="1" t="str" cm="1">
        <f t="array" ref="J3975">IF(H3975="","",IF(COUNT(VALUE(MID(H3975,ROW($A$1:$A$100),1)))=0,"",RIGHT(H3975,LEN(H3975)-MATCH(TRUE,ISNUMBER(VALUE(MID(H3975,ROW($A$1:$A$100),1))),0)+1)))</f>
        <v>5</v>
      </c>
      <c r="K3975" s="1" t="s">
        <v>22</v>
      </c>
      <c r="L3975" s="1" t="s">
        <v>1264</v>
      </c>
      <c r="M3975" s="1" t="str">
        <f t="shared" si="187"/>
        <v>8546</v>
      </c>
      <c r="N3975" s="1" t="str">
        <f t="shared" si="188"/>
        <v>Islikon</v>
      </c>
      <c r="O3975" s="1" t="s">
        <v>24</v>
      </c>
      <c r="P3975" s="1" t="s">
        <v>10237</v>
      </c>
      <c r="Q3975" s="1" t="s">
        <v>128</v>
      </c>
      <c r="R3975" s="1" t="s">
        <v>22</v>
      </c>
      <c r="S3975" s="1" t="s">
        <v>22</v>
      </c>
      <c r="T3975" s="1" t="s">
        <v>10238</v>
      </c>
      <c r="U3975" s="1" t="s">
        <v>27</v>
      </c>
    </row>
    <row r="3976" spans="1:21" ht="15" x14ac:dyDescent="0.2">
      <c r="A3976" s="1" t="s">
        <v>73</v>
      </c>
      <c r="B3976" s="1" t="s">
        <v>64</v>
      </c>
      <c r="C3976" s="1" t="s">
        <v>2694</v>
      </c>
      <c r="D3976" s="1" t="s">
        <v>10236</v>
      </c>
      <c r="E3976" s="1" t="s">
        <v>7567</v>
      </c>
      <c r="F3976" s="1" t="s">
        <v>22</v>
      </c>
      <c r="G3976" s="2" t="str">
        <f t="shared" si="186"/>
        <v>Ärztegemeinschaft Dietlikon</v>
      </c>
      <c r="H3976" s="1" t="s">
        <v>7568</v>
      </c>
      <c r="I3976" s="1" t="str" cm="1">
        <f t="array" ref="I3976">IF(H3976="","",IF(COUNT(VALUE(MID(H3976,ROW($A$1:$A$100),1)))=0,H3976,TRIM(LEFT(H3976,MATCH(TRUE,ISNUMBER(VALUE(MID(H3976,ROW($A$1:$A$100),1))),0)-1))))</f>
        <v>Bromackerstrasse</v>
      </c>
      <c r="J3976" s="1" t="str" cm="1">
        <f t="array" ref="J3976">IF(H3976="","",IF(COUNT(VALUE(MID(H3976,ROW($A$1:$A$100),1)))=0,"",RIGHT(H3976,LEN(H3976)-MATCH(TRUE,ISNUMBER(VALUE(MID(H3976,ROW($A$1:$A$100),1))),0)+1)))</f>
        <v>9</v>
      </c>
      <c r="K3976" s="1" t="s">
        <v>22</v>
      </c>
      <c r="L3976" s="1" t="s">
        <v>5432</v>
      </c>
      <c r="M3976" s="1" t="str">
        <f t="shared" si="187"/>
        <v>8305</v>
      </c>
      <c r="N3976" s="1" t="str">
        <f t="shared" si="188"/>
        <v>Dietlikon</v>
      </c>
      <c r="O3976" s="1" t="s">
        <v>24</v>
      </c>
      <c r="P3976" s="1" t="s">
        <v>10237</v>
      </c>
      <c r="Q3976" s="1" t="s">
        <v>128</v>
      </c>
      <c r="R3976" s="1" t="s">
        <v>22</v>
      </c>
      <c r="S3976" s="1" t="s">
        <v>22</v>
      </c>
      <c r="T3976" s="1" t="s">
        <v>10242</v>
      </c>
      <c r="U3976" s="1" t="s">
        <v>27</v>
      </c>
    </row>
    <row r="3977" spans="1:21" ht="30" x14ac:dyDescent="0.2">
      <c r="A3977" s="1" t="s">
        <v>16</v>
      </c>
      <c r="B3977" s="1" t="s">
        <v>64</v>
      </c>
      <c r="C3977" s="1" t="s">
        <v>4668</v>
      </c>
      <c r="D3977" s="1" t="s">
        <v>7940</v>
      </c>
      <c r="E3977" s="1" t="s">
        <v>750</v>
      </c>
      <c r="F3977" s="1" t="s">
        <v>751</v>
      </c>
      <c r="G3977" s="2" t="str">
        <f t="shared" si="186"/>
        <v>Universitätsspital Basel
_x000D_Gynäkologie und Gyn. Onkologie</v>
      </c>
      <c r="H3977" s="1" t="s">
        <v>752</v>
      </c>
      <c r="I3977" s="1" t="str" cm="1">
        <f t="array" ref="I3977">IF(H3977="","",IF(COUNT(VALUE(MID(H3977,ROW($A$1:$A$100),1)))=0,H3977,TRIM(LEFT(H3977,MATCH(TRUE,ISNUMBER(VALUE(MID(H3977,ROW($A$1:$A$100),1))),0)-1))))</f>
        <v>Spitalstrasse</v>
      </c>
      <c r="J3977" s="1" t="str" cm="1">
        <f t="array" ref="J3977">IF(H3977="","",IF(COUNT(VALUE(MID(H3977,ROW($A$1:$A$100),1)))=0,"",RIGHT(H3977,LEN(H3977)-MATCH(TRUE,ISNUMBER(VALUE(MID(H3977,ROW($A$1:$A$100),1))),0)+1)))</f>
        <v>21</v>
      </c>
      <c r="K3977" s="1" t="s">
        <v>22</v>
      </c>
      <c r="L3977" s="1" t="s">
        <v>753</v>
      </c>
      <c r="M3977" s="1" t="str">
        <f t="shared" si="187"/>
        <v>4031</v>
      </c>
      <c r="N3977" s="1" t="str">
        <f t="shared" si="188"/>
        <v>Basel</v>
      </c>
      <c r="O3977" s="1" t="s">
        <v>24</v>
      </c>
      <c r="P3977" s="1" t="s">
        <v>7941</v>
      </c>
      <c r="Q3977" s="1" t="s">
        <v>21</v>
      </c>
      <c r="R3977" s="1" t="s">
        <v>128</v>
      </c>
      <c r="S3977" s="1" t="s">
        <v>22</v>
      </c>
      <c r="T3977" s="1" t="s">
        <v>7942</v>
      </c>
      <c r="U3977" s="1" t="s">
        <v>27</v>
      </c>
    </row>
    <row r="3978" spans="1:21" ht="15" x14ac:dyDescent="0.2">
      <c r="A3978" s="1" t="s">
        <v>16</v>
      </c>
      <c r="B3978" s="1" t="s">
        <v>64</v>
      </c>
      <c r="C3978" s="1" t="s">
        <v>2559</v>
      </c>
      <c r="D3978" s="1" t="s">
        <v>14139</v>
      </c>
      <c r="E3978" s="1" t="s">
        <v>3921</v>
      </c>
      <c r="F3978" s="1" t="s">
        <v>22</v>
      </c>
      <c r="G3978" s="2" t="str">
        <f t="shared" si="186"/>
        <v>Hausarztpraxis Säntishalde</v>
      </c>
      <c r="H3978" s="1" t="s">
        <v>3922</v>
      </c>
      <c r="I3978" s="1" t="str" cm="1">
        <f t="array" ref="I3978">IF(H3978="","",IF(COUNT(VALUE(MID(H3978,ROW($A$1:$A$100),1)))=0,H3978,TRIM(LEFT(H3978,MATCH(TRUE,ISNUMBER(VALUE(MID(H3978,ROW($A$1:$A$100),1))),0)-1))))</f>
        <v>Wuhrstrasse</v>
      </c>
      <c r="J3978" s="1" t="str" cm="1">
        <f t="array" ref="J3978">IF(H3978="","",IF(COUNT(VALUE(MID(H3978,ROW($A$1:$A$100),1)))=0,"",RIGHT(H3978,LEN(H3978)-MATCH(TRUE,ISNUMBER(VALUE(MID(H3978,ROW($A$1:$A$100),1))),0)+1)))</f>
        <v>2A</v>
      </c>
      <c r="K3978" s="1" t="s">
        <v>22</v>
      </c>
      <c r="L3978" s="1" t="s">
        <v>2397</v>
      </c>
      <c r="M3978" s="1" t="str">
        <f t="shared" si="187"/>
        <v>8580</v>
      </c>
      <c r="N3978" s="1" t="str">
        <f t="shared" si="188"/>
        <v>Amriswil</v>
      </c>
      <c r="O3978" s="1" t="s">
        <v>24</v>
      </c>
      <c r="P3978" s="1" t="s">
        <v>14140</v>
      </c>
      <c r="Q3978" s="1" t="s">
        <v>128</v>
      </c>
      <c r="R3978" s="1" t="s">
        <v>22</v>
      </c>
      <c r="S3978" s="1" t="s">
        <v>22</v>
      </c>
      <c r="T3978" s="1" t="s">
        <v>14141</v>
      </c>
      <c r="U3978" s="1" t="s">
        <v>27</v>
      </c>
    </row>
    <row r="3979" spans="1:21" ht="15" x14ac:dyDescent="0.2">
      <c r="A3979" s="1" t="s">
        <v>16</v>
      </c>
      <c r="B3979" s="1" t="s">
        <v>64</v>
      </c>
      <c r="C3979" s="1" t="s">
        <v>2109</v>
      </c>
      <c r="D3979" s="1" t="s">
        <v>11017</v>
      </c>
      <c r="E3979" s="1" t="s">
        <v>3931</v>
      </c>
      <c r="F3979" s="1" t="s">
        <v>22</v>
      </c>
      <c r="G3979" s="2" t="str">
        <f t="shared" si="186"/>
        <v>Ärztezentrum Seetal 11 AG</v>
      </c>
      <c r="H3979" s="1" t="s">
        <v>3932</v>
      </c>
      <c r="I3979" s="1" t="str" cm="1">
        <f t="array" ref="I3979">IF(H3979="","",IF(COUNT(VALUE(MID(H3979,ROW($A$1:$A$100),1)))=0,H3979,TRIM(LEFT(H3979,MATCH(TRUE,ISNUMBER(VALUE(MID(H3979,ROW($A$1:$A$100),1))),0)-1))))</f>
        <v>Seetalstrasse</v>
      </c>
      <c r="J3979" s="1" t="str" cm="1">
        <f t="array" ref="J3979">IF(H3979="","",IF(COUNT(VALUE(MID(H3979,ROW($A$1:$A$100),1)))=0,"",RIGHT(H3979,LEN(H3979)-MATCH(TRUE,ISNUMBER(VALUE(MID(H3979,ROW($A$1:$A$100),1))),0)+1)))</f>
        <v>11</v>
      </c>
      <c r="K3979" s="1" t="s">
        <v>22</v>
      </c>
      <c r="L3979" s="1" t="s">
        <v>2872</v>
      </c>
      <c r="M3979" s="1" t="str">
        <f t="shared" si="187"/>
        <v>6020</v>
      </c>
      <c r="N3979" s="1" t="str">
        <f t="shared" si="188"/>
        <v>Emmenbrücke</v>
      </c>
      <c r="O3979" s="1" t="s">
        <v>24</v>
      </c>
      <c r="P3979" s="1" t="s">
        <v>11018</v>
      </c>
      <c r="Q3979" s="1" t="s">
        <v>21</v>
      </c>
      <c r="R3979" s="1" t="s">
        <v>128</v>
      </c>
      <c r="S3979" s="1" t="s">
        <v>22</v>
      </c>
      <c r="T3979" s="1" t="s">
        <v>11019</v>
      </c>
      <c r="U3979" s="1" t="s">
        <v>27</v>
      </c>
    </row>
    <row r="3980" spans="1:21" ht="15" x14ac:dyDescent="0.2">
      <c r="A3980" s="1" t="s">
        <v>16</v>
      </c>
      <c r="B3980" s="1" t="s">
        <v>64</v>
      </c>
      <c r="C3980" s="1" t="s">
        <v>2292</v>
      </c>
      <c r="D3980" s="1" t="s">
        <v>10655</v>
      </c>
      <c r="E3980" s="1" t="s">
        <v>10656</v>
      </c>
      <c r="F3980" s="1" t="s">
        <v>22</v>
      </c>
      <c r="G3980" s="2" t="str">
        <f t="shared" si="186"/>
        <v>Frauenarztpraxis Oberwil</v>
      </c>
      <c r="H3980" s="1" t="s">
        <v>10657</v>
      </c>
      <c r="I3980" s="1" t="str" cm="1">
        <f t="array" ref="I3980">IF(H3980="","",IF(COUNT(VALUE(MID(H3980,ROW($A$1:$A$100),1)))=0,H3980,TRIM(LEFT(H3980,MATCH(TRUE,ISNUMBER(VALUE(MID(H3980,ROW($A$1:$A$100),1))),0)-1))))</f>
        <v>Passage</v>
      </c>
      <c r="J3980" s="1" t="str" cm="1">
        <f t="array" ref="J3980">IF(H3980="","",IF(COUNT(VALUE(MID(H3980,ROW($A$1:$A$100),1)))=0,"",RIGHT(H3980,LEN(H3980)-MATCH(TRUE,ISNUMBER(VALUE(MID(H3980,ROW($A$1:$A$100),1))),0)+1)))</f>
        <v>4</v>
      </c>
      <c r="K3980" s="1" t="s">
        <v>22</v>
      </c>
      <c r="L3980" s="1" t="s">
        <v>764</v>
      </c>
      <c r="M3980" s="1" t="str">
        <f t="shared" si="187"/>
        <v>4104</v>
      </c>
      <c r="N3980" s="1" t="str">
        <f t="shared" si="188"/>
        <v>Oberwil BL</v>
      </c>
      <c r="O3980" s="1" t="s">
        <v>24</v>
      </c>
      <c r="P3980" s="1" t="s">
        <v>10658</v>
      </c>
      <c r="Q3980" s="1" t="s">
        <v>21</v>
      </c>
      <c r="R3980" s="1" t="s">
        <v>22</v>
      </c>
      <c r="S3980" s="1" t="s">
        <v>22</v>
      </c>
      <c r="T3980" s="1" t="s">
        <v>10659</v>
      </c>
      <c r="U3980" s="1" t="s">
        <v>27</v>
      </c>
    </row>
    <row r="3981" spans="1:21" ht="15" x14ac:dyDescent="0.2">
      <c r="A3981" s="1" t="s">
        <v>73</v>
      </c>
      <c r="B3981" s="1" t="s">
        <v>64</v>
      </c>
      <c r="C3981" s="1" t="s">
        <v>10170</v>
      </c>
      <c r="D3981" s="1" t="s">
        <v>10171</v>
      </c>
      <c r="E3981" s="1" t="s">
        <v>10172</v>
      </c>
      <c r="F3981" s="1" t="s">
        <v>22</v>
      </c>
      <c r="G3981" s="2" t="str">
        <f t="shared" si="186"/>
        <v>Praxis Dr. Werndli Renato</v>
      </c>
      <c r="H3981" s="1" t="s">
        <v>10173</v>
      </c>
      <c r="I3981" s="1" t="str" cm="1">
        <f t="array" ref="I3981">IF(H3981="","",IF(COUNT(VALUE(MID(H3981,ROW($A$1:$A$100),1)))=0,H3981,TRIM(LEFT(H3981,MATCH(TRUE,ISNUMBER(VALUE(MID(H3981,ROW($A$1:$A$100),1))),0)-1))))</f>
        <v>Jakob-Oesch-Strasse</v>
      </c>
      <c r="J3981" s="1" t="str" cm="1">
        <f t="array" ref="J3981">IF(H3981="","",IF(COUNT(VALUE(MID(H3981,ROW($A$1:$A$100),1)))=0,"",RIGHT(H3981,LEN(H3981)-MATCH(TRUE,ISNUMBER(VALUE(MID(H3981,ROW($A$1:$A$100),1))),0)+1)))</f>
        <v>1</v>
      </c>
      <c r="K3981" s="1" t="s">
        <v>22</v>
      </c>
      <c r="L3981" s="1" t="s">
        <v>10174</v>
      </c>
      <c r="M3981" s="1" t="str">
        <f t="shared" si="187"/>
        <v>9453</v>
      </c>
      <c r="N3981" s="1" t="str">
        <f t="shared" si="188"/>
        <v>Eichberg</v>
      </c>
      <c r="O3981" s="1" t="s">
        <v>24</v>
      </c>
      <c r="P3981" s="1" t="s">
        <v>10175</v>
      </c>
      <c r="Q3981" s="1" t="s">
        <v>128</v>
      </c>
      <c r="R3981" s="1" t="s">
        <v>22</v>
      </c>
      <c r="S3981" s="1" t="s">
        <v>22</v>
      </c>
      <c r="T3981" s="1" t="s">
        <v>10176</v>
      </c>
      <c r="U3981" s="1" t="s">
        <v>27</v>
      </c>
    </row>
    <row r="3982" spans="1:21" ht="15" x14ac:dyDescent="0.2">
      <c r="A3982" s="1" t="s">
        <v>73</v>
      </c>
      <c r="B3982" s="1" t="s">
        <v>64</v>
      </c>
      <c r="C3982" s="1" t="s">
        <v>6067</v>
      </c>
      <c r="D3982" s="1" t="s">
        <v>411</v>
      </c>
      <c r="E3982" s="1" t="s">
        <v>10180</v>
      </c>
      <c r="F3982" s="1" t="s">
        <v>22</v>
      </c>
      <c r="G3982" s="2" t="str">
        <f t="shared" si="186"/>
        <v>Gynäkologie am See AG</v>
      </c>
      <c r="H3982" s="1" t="s">
        <v>10181</v>
      </c>
      <c r="I3982" s="1" t="str" cm="1">
        <f t="array" ref="I3982">IF(H3982="","",IF(COUNT(VALUE(MID(H3982,ROW($A$1:$A$100),1)))=0,H3982,TRIM(LEFT(H3982,MATCH(TRUE,ISNUMBER(VALUE(MID(H3982,ROW($A$1:$A$100),1))),0)-1))))</f>
        <v>Bernrainstrasse</v>
      </c>
      <c r="J3982" s="1" t="str" cm="1">
        <f t="array" ref="J3982">IF(H3982="","",IF(COUNT(VALUE(MID(H3982,ROW($A$1:$A$100),1)))=0,"",RIGHT(H3982,LEN(H3982)-MATCH(TRUE,ISNUMBER(VALUE(MID(H3982,ROW($A$1:$A$100),1))),0)+1)))</f>
        <v>19</v>
      </c>
      <c r="K3982" s="1" t="s">
        <v>22</v>
      </c>
      <c r="L3982" s="1" t="s">
        <v>644</v>
      </c>
      <c r="M3982" s="1" t="str">
        <f t="shared" si="187"/>
        <v>8280</v>
      </c>
      <c r="N3982" s="1" t="str">
        <f t="shared" si="188"/>
        <v>Kreuzlingen</v>
      </c>
      <c r="O3982" s="1" t="s">
        <v>24</v>
      </c>
      <c r="P3982" s="1" t="s">
        <v>6505</v>
      </c>
      <c r="Q3982" s="1" t="s">
        <v>21</v>
      </c>
      <c r="R3982" s="1" t="s">
        <v>22</v>
      </c>
      <c r="S3982" s="1" t="s">
        <v>22</v>
      </c>
      <c r="T3982" s="1" t="s">
        <v>10182</v>
      </c>
      <c r="U3982" s="1" t="s">
        <v>27</v>
      </c>
    </row>
    <row r="3983" spans="1:21" ht="15" x14ac:dyDescent="0.2">
      <c r="A3983" s="1" t="s">
        <v>73</v>
      </c>
      <c r="B3983" s="1" t="s">
        <v>64</v>
      </c>
      <c r="C3983" s="1" t="s">
        <v>5569</v>
      </c>
      <c r="D3983" s="1" t="s">
        <v>411</v>
      </c>
      <c r="E3983" s="1" t="s">
        <v>10177</v>
      </c>
      <c r="F3983" s="1" t="s">
        <v>22</v>
      </c>
      <c r="G3983" s="2" t="str">
        <f t="shared" si="186"/>
        <v>Praxis Dr. Werner Udo</v>
      </c>
      <c r="H3983" s="1" t="s">
        <v>10178</v>
      </c>
      <c r="I3983" s="1" t="str" cm="1">
        <f t="array" ref="I3983">IF(H3983="","",IF(COUNT(VALUE(MID(H3983,ROW($A$1:$A$100),1)))=0,H3983,TRIM(LEFT(H3983,MATCH(TRUE,ISNUMBER(VALUE(MID(H3983,ROW($A$1:$A$100),1))),0)-1))))</f>
        <v>Winterthurerstrasse</v>
      </c>
      <c r="J3983" s="1" t="str" cm="1">
        <f t="array" ref="J3983">IF(H3983="","",IF(COUNT(VALUE(MID(H3983,ROW($A$1:$A$100),1)))=0,"",RIGHT(H3983,LEN(H3983)-MATCH(TRUE,ISNUMBER(VALUE(MID(H3983,ROW($A$1:$A$100),1))),0)+1)))</f>
        <v>524</v>
      </c>
      <c r="K3983" s="1" t="s">
        <v>22</v>
      </c>
      <c r="L3983" s="1" t="s">
        <v>1610</v>
      </c>
      <c r="M3983" s="1" t="str">
        <f t="shared" si="187"/>
        <v>8051</v>
      </c>
      <c r="N3983" s="1" t="str">
        <f t="shared" si="188"/>
        <v>Zürich</v>
      </c>
      <c r="O3983" s="1" t="s">
        <v>24</v>
      </c>
      <c r="P3983" s="1" t="s">
        <v>6505</v>
      </c>
      <c r="Q3983" s="1" t="s">
        <v>128</v>
      </c>
      <c r="R3983" s="1" t="s">
        <v>22</v>
      </c>
      <c r="S3983" s="1" t="s">
        <v>22</v>
      </c>
      <c r="T3983" s="1" t="s">
        <v>10179</v>
      </c>
      <c r="U3983" s="1" t="s">
        <v>27</v>
      </c>
    </row>
    <row r="3984" spans="1:21" ht="15" x14ac:dyDescent="0.2">
      <c r="A3984" s="1" t="s">
        <v>73</v>
      </c>
      <c r="B3984" s="1" t="s">
        <v>900</v>
      </c>
      <c r="C3984" s="1" t="s">
        <v>6504</v>
      </c>
      <c r="D3984" s="1" t="s">
        <v>411</v>
      </c>
      <c r="E3984" s="1" t="s">
        <v>3012</v>
      </c>
      <c r="F3984" s="1" t="s">
        <v>22</v>
      </c>
      <c r="G3984" s="2" t="str">
        <f t="shared" si="186"/>
        <v>Medbase Schaffhausen</v>
      </c>
      <c r="H3984" s="1" t="s">
        <v>3013</v>
      </c>
      <c r="I3984" s="1" t="str" cm="1">
        <f t="array" ref="I3984">IF(H3984="","",IF(COUNT(VALUE(MID(H3984,ROW($A$1:$A$100),1)))=0,H3984,TRIM(LEFT(H3984,MATCH(TRUE,ISNUMBER(VALUE(MID(H3984,ROW($A$1:$A$100),1))),0)-1))))</f>
        <v>Bleicheplatz</v>
      </c>
      <c r="J3984" s="1" t="str" cm="1">
        <f t="array" ref="J3984">IF(H3984="","",IF(COUNT(VALUE(MID(H3984,ROW($A$1:$A$100),1)))=0,"",RIGHT(H3984,LEN(H3984)-MATCH(TRUE,ISNUMBER(VALUE(MID(H3984,ROW($A$1:$A$100),1))),0)+1)))</f>
        <v>3</v>
      </c>
      <c r="K3984" s="1" t="s">
        <v>22</v>
      </c>
      <c r="L3984" s="1" t="s">
        <v>180</v>
      </c>
      <c r="M3984" s="1" t="str">
        <f t="shared" si="187"/>
        <v>8200</v>
      </c>
      <c r="N3984" s="1" t="str">
        <f t="shared" si="188"/>
        <v>Schaffhausen</v>
      </c>
      <c r="O3984" s="1" t="s">
        <v>24</v>
      </c>
      <c r="P3984" s="1" t="s">
        <v>6505</v>
      </c>
      <c r="Q3984" s="1" t="s">
        <v>80</v>
      </c>
      <c r="R3984" s="1" t="s">
        <v>22</v>
      </c>
      <c r="S3984" s="1" t="s">
        <v>22</v>
      </c>
      <c r="T3984" s="1" t="s">
        <v>6506</v>
      </c>
      <c r="U3984" s="1" t="s">
        <v>27</v>
      </c>
    </row>
    <row r="3985" spans="1:21" ht="15" x14ac:dyDescent="0.2">
      <c r="A3985" s="1" t="s">
        <v>16</v>
      </c>
      <c r="B3985" s="1" t="s">
        <v>64</v>
      </c>
      <c r="C3985" s="1" t="s">
        <v>3558</v>
      </c>
      <c r="D3985" s="1" t="s">
        <v>3559</v>
      </c>
      <c r="E3985" s="1" t="s">
        <v>3560</v>
      </c>
      <c r="F3985" s="1" t="s">
        <v>22</v>
      </c>
      <c r="G3985" s="2" t="str">
        <f t="shared" si="186"/>
        <v>OMVIA AG</v>
      </c>
      <c r="H3985" s="1" t="s">
        <v>3561</v>
      </c>
      <c r="I3985" s="1" t="str" cm="1">
        <f t="array" ref="I3985">IF(H3985="","",IF(COUNT(VALUE(MID(H3985,ROW($A$1:$A$100),1)))=0,H3985,TRIM(LEFT(H3985,MATCH(TRUE,ISNUMBER(VALUE(MID(H3985,ROW($A$1:$A$100),1))),0)-1))))</f>
        <v>Bahnhofstrasse</v>
      </c>
      <c r="J3985" s="1" t="str" cm="1">
        <f t="array" ref="J3985">IF(H3985="","",IF(COUNT(VALUE(MID(H3985,ROW($A$1:$A$100),1)))=0,"",RIGHT(H3985,LEN(H3985)-MATCH(TRUE,ISNUMBER(VALUE(MID(H3985,ROW($A$1:$A$100),1))),0)+1)))</f>
        <v>32</v>
      </c>
      <c r="K3985" s="1" t="s">
        <v>22</v>
      </c>
      <c r="L3985" s="1" t="s">
        <v>834</v>
      </c>
      <c r="M3985" s="1" t="str">
        <f t="shared" si="187"/>
        <v>6300</v>
      </c>
      <c r="N3985" s="1" t="str">
        <f t="shared" si="188"/>
        <v>Zug</v>
      </c>
      <c r="O3985" s="1" t="s">
        <v>24</v>
      </c>
      <c r="P3985" s="1" t="s">
        <v>3562</v>
      </c>
      <c r="Q3985" s="1" t="s">
        <v>21</v>
      </c>
      <c r="R3985" s="1" t="s">
        <v>22</v>
      </c>
      <c r="S3985" s="1" t="s">
        <v>22</v>
      </c>
      <c r="T3985" s="1" t="s">
        <v>3563</v>
      </c>
      <c r="U3985" s="1" t="s">
        <v>27</v>
      </c>
    </row>
    <row r="3986" spans="1:21" ht="30" x14ac:dyDescent="0.2">
      <c r="A3986" s="1" t="s">
        <v>16</v>
      </c>
      <c r="B3986" s="1" t="s">
        <v>17</v>
      </c>
      <c r="C3986" s="1" t="s">
        <v>36</v>
      </c>
      <c r="D3986" s="1" t="s">
        <v>3867</v>
      </c>
      <c r="E3986" s="1" t="s">
        <v>750</v>
      </c>
      <c r="F3986" s="1" t="s">
        <v>156</v>
      </c>
      <c r="G3986" s="2" t="str">
        <f t="shared" si="186"/>
        <v>Universitätsspital Basel
_x000D_Frauenklinik</v>
      </c>
      <c r="H3986" s="1" t="s">
        <v>752</v>
      </c>
      <c r="I3986" s="1" t="str" cm="1">
        <f t="array" ref="I3986">IF(H3986="","",IF(COUNT(VALUE(MID(H3986,ROW($A$1:$A$100),1)))=0,H3986,TRIM(LEFT(H3986,MATCH(TRUE,ISNUMBER(VALUE(MID(H3986,ROW($A$1:$A$100),1))),0)-1))))</f>
        <v>Spitalstrasse</v>
      </c>
      <c r="J3986" s="1" t="str" cm="1">
        <f t="array" ref="J3986">IF(H3986="","",IF(COUNT(VALUE(MID(H3986,ROW($A$1:$A$100),1)))=0,"",RIGHT(H3986,LEN(H3986)-MATCH(TRUE,ISNUMBER(VALUE(MID(H3986,ROW($A$1:$A$100),1))),0)+1)))</f>
        <v>21</v>
      </c>
      <c r="K3986" s="1" t="s">
        <v>22</v>
      </c>
      <c r="L3986" s="1" t="s">
        <v>753</v>
      </c>
      <c r="M3986" s="1" t="str">
        <f t="shared" si="187"/>
        <v>4031</v>
      </c>
      <c r="N3986" s="1" t="str">
        <f t="shared" si="188"/>
        <v>Basel</v>
      </c>
      <c r="O3986" s="1" t="s">
        <v>24</v>
      </c>
      <c r="P3986" s="1" t="s">
        <v>3868</v>
      </c>
      <c r="Q3986" s="1" t="s">
        <v>21</v>
      </c>
      <c r="R3986" s="1" t="s">
        <v>22</v>
      </c>
      <c r="S3986" s="1" t="s">
        <v>22</v>
      </c>
      <c r="T3986" s="1" t="s">
        <v>3869</v>
      </c>
      <c r="U3986" s="1" t="s">
        <v>27</v>
      </c>
    </row>
    <row r="3987" spans="1:21" ht="15" x14ac:dyDescent="0.2">
      <c r="A3987" s="1" t="s">
        <v>16</v>
      </c>
      <c r="B3987" s="1" t="s">
        <v>64</v>
      </c>
      <c r="C3987" s="1" t="s">
        <v>1267</v>
      </c>
      <c r="D3987" s="1" t="s">
        <v>1268</v>
      </c>
      <c r="E3987" s="1" t="s">
        <v>1269</v>
      </c>
      <c r="F3987" s="1" t="s">
        <v>22</v>
      </c>
      <c r="G3987" s="2" t="str">
        <f t="shared" si="186"/>
        <v>Ärzte am Boulevard</v>
      </c>
      <c r="H3987" s="1" t="s">
        <v>1183</v>
      </c>
      <c r="I3987" s="1" t="str" cm="1">
        <f t="array" ref="I3987">IF(H3987="","",IF(COUNT(VALUE(MID(H3987,ROW($A$1:$A$100),1)))=0,H3987,TRIM(LEFT(H3987,MATCH(TRUE,ISNUMBER(VALUE(MID(H3987,ROW($A$1:$A$100),1))),0)-1))))</f>
        <v>Hauptstrasse</v>
      </c>
      <c r="J3987" s="1" t="str" cm="1">
        <f t="array" ref="J3987">IF(H3987="","",IF(COUNT(VALUE(MID(H3987,ROW($A$1:$A$100),1)))=0,"",RIGHT(H3987,LEN(H3987)-MATCH(TRUE,ISNUMBER(VALUE(MID(H3987,ROW($A$1:$A$100),1))),0)+1)))</f>
        <v>54</v>
      </c>
      <c r="K3987" s="1" t="s">
        <v>22</v>
      </c>
      <c r="L3987" s="1" t="s">
        <v>644</v>
      </c>
      <c r="M3987" s="1" t="str">
        <f t="shared" si="187"/>
        <v>8280</v>
      </c>
      <c r="N3987" s="1" t="str">
        <f t="shared" si="188"/>
        <v>Kreuzlingen</v>
      </c>
      <c r="O3987" s="1" t="s">
        <v>24</v>
      </c>
      <c r="P3987" s="1" t="s">
        <v>1270</v>
      </c>
      <c r="Q3987" s="1" t="s">
        <v>128</v>
      </c>
      <c r="R3987" s="1" t="s">
        <v>22</v>
      </c>
      <c r="S3987" s="1" t="s">
        <v>22</v>
      </c>
      <c r="T3987" s="1" t="s">
        <v>1271</v>
      </c>
      <c r="U3987" s="1" t="s">
        <v>27</v>
      </c>
    </row>
    <row r="3988" spans="1:21" ht="15" x14ac:dyDescent="0.2">
      <c r="A3988" s="1" t="s">
        <v>73</v>
      </c>
      <c r="B3988" s="1" t="s">
        <v>64</v>
      </c>
      <c r="C3988" s="1" t="s">
        <v>2694</v>
      </c>
      <c r="D3988" s="1" t="s">
        <v>10195</v>
      </c>
      <c r="E3988" s="1" t="s">
        <v>1466</v>
      </c>
      <c r="F3988" s="1" t="s">
        <v>22</v>
      </c>
      <c r="G3988" s="2" t="str">
        <f t="shared" si="186"/>
        <v>Huusarztpraxis Früebli AG</v>
      </c>
      <c r="H3988" s="1" t="s">
        <v>1467</v>
      </c>
      <c r="I3988" s="1" t="str" cm="1">
        <f t="array" ref="I3988">IF(H3988="","",IF(COUNT(VALUE(MID(H3988,ROW($A$1:$A$100),1)))=0,H3988,TRIM(LEFT(H3988,MATCH(TRUE,ISNUMBER(VALUE(MID(H3988,ROW($A$1:$A$100),1))),0)-1))))</f>
        <v>Schulstrasse</v>
      </c>
      <c r="J3988" s="1" t="str" cm="1">
        <f t="array" ref="J3988">IF(H3988="","",IF(COUNT(VALUE(MID(H3988,ROW($A$1:$A$100),1)))=0,"",RIGHT(H3988,LEN(H3988)-MATCH(TRUE,ISNUMBER(VALUE(MID(H3988,ROW($A$1:$A$100),1))),0)+1)))</f>
        <v>12</v>
      </c>
      <c r="K3988" s="1" t="s">
        <v>22</v>
      </c>
      <c r="L3988" s="1" t="s">
        <v>1468</v>
      </c>
      <c r="M3988" s="1" t="str">
        <f t="shared" si="187"/>
        <v>8157</v>
      </c>
      <c r="N3988" s="1" t="str">
        <f t="shared" si="188"/>
        <v>Dielsdorf</v>
      </c>
      <c r="O3988" s="1" t="s">
        <v>24</v>
      </c>
      <c r="P3988" s="1" t="s">
        <v>10196</v>
      </c>
      <c r="Q3988" s="1" t="s">
        <v>128</v>
      </c>
      <c r="R3988" s="1" t="s">
        <v>22</v>
      </c>
      <c r="S3988" s="1" t="s">
        <v>22</v>
      </c>
      <c r="T3988" s="1" t="s">
        <v>10197</v>
      </c>
      <c r="U3988" s="1" t="s">
        <v>27</v>
      </c>
    </row>
    <row r="3989" spans="1:21" ht="15" x14ac:dyDescent="0.2">
      <c r="A3989" s="1" t="s">
        <v>16</v>
      </c>
      <c r="B3989" s="1" t="s">
        <v>64</v>
      </c>
      <c r="C3989" s="1" t="s">
        <v>145</v>
      </c>
      <c r="D3989" s="1" t="s">
        <v>15085</v>
      </c>
      <c r="E3989" s="1" t="s">
        <v>5046</v>
      </c>
      <c r="F3989" s="1" t="s">
        <v>22</v>
      </c>
      <c r="G3989" s="2" t="str">
        <f t="shared" si="186"/>
        <v>milagro AG - Kinderwunschzentrum</v>
      </c>
      <c r="H3989" s="1" t="s">
        <v>1183</v>
      </c>
      <c r="I3989" s="1" t="str" cm="1">
        <f t="array" ref="I3989">IF(H3989="","",IF(COUNT(VALUE(MID(H3989,ROW($A$1:$A$100),1)))=0,H3989,TRIM(LEFT(H3989,MATCH(TRUE,ISNUMBER(VALUE(MID(H3989,ROW($A$1:$A$100),1))),0)-1))))</f>
        <v>Hauptstrasse</v>
      </c>
      <c r="J3989" s="1" t="str" cm="1">
        <f t="array" ref="J3989">IF(H3989="","",IF(COUNT(VALUE(MID(H3989,ROW($A$1:$A$100),1)))=0,"",RIGHT(H3989,LEN(H3989)-MATCH(TRUE,ISNUMBER(VALUE(MID(H3989,ROW($A$1:$A$100),1))),0)+1)))</f>
        <v>54</v>
      </c>
      <c r="K3989" s="1" t="s">
        <v>22</v>
      </c>
      <c r="L3989" s="1" t="s">
        <v>644</v>
      </c>
      <c r="M3989" s="1" t="str">
        <f t="shared" si="187"/>
        <v>8280</v>
      </c>
      <c r="N3989" s="1" t="str">
        <f t="shared" si="188"/>
        <v>Kreuzlingen</v>
      </c>
      <c r="O3989" s="1" t="s">
        <v>24</v>
      </c>
      <c r="P3989" s="1" t="s">
        <v>15086</v>
      </c>
      <c r="Q3989" s="1" t="s">
        <v>21</v>
      </c>
      <c r="R3989" s="1" t="s">
        <v>22</v>
      </c>
      <c r="S3989" s="1" t="s">
        <v>22</v>
      </c>
      <c r="T3989" s="1" t="s">
        <v>15087</v>
      </c>
      <c r="U3989" s="1" t="s">
        <v>27</v>
      </c>
    </row>
    <row r="3990" spans="1:21" ht="15" x14ac:dyDescent="0.2">
      <c r="A3990" s="1" t="s">
        <v>73</v>
      </c>
      <c r="B3990" s="1" t="s">
        <v>64</v>
      </c>
      <c r="C3990" s="1" t="s">
        <v>5528</v>
      </c>
      <c r="D3990" s="1" t="s">
        <v>5529</v>
      </c>
      <c r="E3990" s="1" t="s">
        <v>5530</v>
      </c>
      <c r="F3990" s="1" t="s">
        <v>22</v>
      </c>
      <c r="G3990" s="2" t="str">
        <f t="shared" si="186"/>
        <v>Avegena Medical Center AG</v>
      </c>
      <c r="H3990" s="1" t="s">
        <v>5531</v>
      </c>
      <c r="I3990" s="1" t="str" cm="1">
        <f t="array" ref="I3990">IF(H3990="","",IF(COUNT(VALUE(MID(H3990,ROW($A$1:$A$100),1)))=0,H3990,TRIM(LEFT(H3990,MATCH(TRUE,ISNUMBER(VALUE(MID(H3990,ROW($A$1:$A$100),1))),0)-1))))</f>
        <v>Bahnhofstrasse</v>
      </c>
      <c r="J3990" s="1" t="str" cm="1">
        <f t="array" ref="J3990">IF(H3990="","",IF(COUNT(VALUE(MID(H3990,ROW($A$1:$A$100),1)))=0,"",RIGHT(H3990,LEN(H3990)-MATCH(TRUE,ISNUMBER(VALUE(MID(H3990,ROW($A$1:$A$100),1))),0)+1)))</f>
        <v>8</v>
      </c>
      <c r="K3990" s="1" t="s">
        <v>22</v>
      </c>
      <c r="L3990" s="1" t="s">
        <v>107</v>
      </c>
      <c r="M3990" s="1" t="str">
        <f t="shared" si="187"/>
        <v>8180</v>
      </c>
      <c r="N3990" s="1" t="str">
        <f t="shared" si="188"/>
        <v>Bülach</v>
      </c>
      <c r="O3990" s="1" t="s">
        <v>24</v>
      </c>
      <c r="P3990" s="1" t="s">
        <v>5532</v>
      </c>
      <c r="Q3990" s="1" t="s">
        <v>80</v>
      </c>
      <c r="R3990" s="1" t="s">
        <v>22</v>
      </c>
      <c r="S3990" s="1" t="s">
        <v>22</v>
      </c>
      <c r="T3990" s="1" t="s">
        <v>5533</v>
      </c>
      <c r="U3990" s="1" t="s">
        <v>27</v>
      </c>
    </row>
    <row r="3991" spans="1:21" ht="15" x14ac:dyDescent="0.2">
      <c r="A3991" s="1" t="s">
        <v>16</v>
      </c>
      <c r="B3991" s="1" t="s">
        <v>64</v>
      </c>
      <c r="C3991" s="1" t="s">
        <v>521</v>
      </c>
      <c r="D3991" s="1" t="s">
        <v>11957</v>
      </c>
      <c r="E3991" s="1" t="s">
        <v>11958</v>
      </c>
      <c r="F3991" s="1" t="s">
        <v>22</v>
      </c>
      <c r="G3991" s="2" t="str">
        <f t="shared" si="186"/>
        <v>bueripraxis AG</v>
      </c>
      <c r="H3991" s="1" t="s">
        <v>728</v>
      </c>
      <c r="I3991" s="1" t="str" cm="1">
        <f t="array" ref="I3991">IF(H3991="","",IF(COUNT(VALUE(MID(H3991,ROW($A$1:$A$100),1)))=0,H3991,TRIM(LEFT(H3991,MATCH(TRUE,ISNUMBER(VALUE(MID(H3991,ROW($A$1:$A$100),1))),0)-1))))</f>
        <v>Hauptstrasse</v>
      </c>
      <c r="J3991" s="1" t="str" cm="1">
        <f t="array" ref="J3991">IF(H3991="","",IF(COUNT(VALUE(MID(H3991,ROW($A$1:$A$100),1)))=0,"",RIGHT(H3991,LEN(H3991)-MATCH(TRUE,ISNUMBER(VALUE(MID(H3991,ROW($A$1:$A$100),1))),0)+1)))</f>
        <v>12</v>
      </c>
      <c r="K3991" s="1" t="s">
        <v>22</v>
      </c>
      <c r="L3991" s="1" t="s">
        <v>11959</v>
      </c>
      <c r="M3991" s="1" t="str">
        <f t="shared" si="187"/>
        <v>6033</v>
      </c>
      <c r="N3991" s="1" t="str">
        <f t="shared" si="188"/>
        <v>Buchrain</v>
      </c>
      <c r="O3991" s="1" t="s">
        <v>24</v>
      </c>
      <c r="P3991" s="1" t="s">
        <v>11960</v>
      </c>
      <c r="Q3991" s="1" t="s">
        <v>21</v>
      </c>
      <c r="R3991" s="1" t="s">
        <v>80</v>
      </c>
      <c r="S3991" s="1" t="s">
        <v>22</v>
      </c>
      <c r="T3991" s="1" t="s">
        <v>11961</v>
      </c>
      <c r="U3991" s="1" t="s">
        <v>27</v>
      </c>
    </row>
    <row r="3992" spans="1:21" ht="15" x14ac:dyDescent="0.2">
      <c r="A3992" s="1" t="s">
        <v>16</v>
      </c>
      <c r="B3992" s="1" t="s">
        <v>64</v>
      </c>
      <c r="C3992" s="1" t="s">
        <v>886</v>
      </c>
      <c r="D3992" s="1" t="s">
        <v>7908</v>
      </c>
      <c r="E3992" s="1" t="s">
        <v>7909</v>
      </c>
      <c r="F3992" s="1" t="s">
        <v>22</v>
      </c>
      <c r="G3992" s="2" t="str">
        <f t="shared" si="186"/>
        <v>Praxis Dr. Weygoldt Bianca</v>
      </c>
      <c r="H3992" s="1" t="s">
        <v>7910</v>
      </c>
      <c r="I3992" s="1" t="str" cm="1">
        <f t="array" ref="I3992">IF(H3992="","",IF(COUNT(VALUE(MID(H3992,ROW($A$1:$A$100),1)))=0,H3992,TRIM(LEFT(H3992,MATCH(TRUE,ISNUMBER(VALUE(MID(H3992,ROW($A$1:$A$100),1))),0)-1))))</f>
        <v>Bärenplatz</v>
      </c>
      <c r="J3992" s="1" t="str" cm="1">
        <f t="array" ref="J3992">IF(H3992="","",IF(COUNT(VALUE(MID(H3992,ROW($A$1:$A$100),1)))=0,"",RIGHT(H3992,LEN(H3992)-MATCH(TRUE,ISNUMBER(VALUE(MID(H3992,ROW($A$1:$A$100),1))),0)+1)))</f>
        <v>4</v>
      </c>
      <c r="K3992" s="1" t="s">
        <v>22</v>
      </c>
      <c r="L3992" s="1" t="s">
        <v>7911</v>
      </c>
      <c r="M3992" s="1" t="str">
        <f t="shared" si="187"/>
        <v>3550</v>
      </c>
      <c r="N3992" s="1" t="str">
        <f t="shared" si="188"/>
        <v>Langnau im Emmental</v>
      </c>
      <c r="O3992" s="1" t="s">
        <v>24</v>
      </c>
      <c r="P3992" s="1" t="s">
        <v>7912</v>
      </c>
      <c r="Q3992" s="1" t="s">
        <v>21</v>
      </c>
      <c r="R3992" s="1" t="s">
        <v>22</v>
      </c>
      <c r="S3992" s="1" t="s">
        <v>22</v>
      </c>
      <c r="T3992" s="1" t="s">
        <v>7913</v>
      </c>
      <c r="U3992" s="1" t="s">
        <v>27</v>
      </c>
    </row>
    <row r="3993" spans="1:21" ht="15" x14ac:dyDescent="0.2">
      <c r="A3993" s="1" t="s">
        <v>16</v>
      </c>
      <c r="B3993" s="1" t="s">
        <v>17</v>
      </c>
      <c r="C3993" s="1" t="s">
        <v>4668</v>
      </c>
      <c r="D3993" s="1" t="s">
        <v>4669</v>
      </c>
      <c r="E3993" s="1" t="s">
        <v>2188</v>
      </c>
      <c r="F3993" s="1" t="s">
        <v>22</v>
      </c>
      <c r="G3993" s="2" t="str">
        <f t="shared" si="186"/>
        <v>Arztpraxis Römerweg</v>
      </c>
      <c r="H3993" s="1" t="s">
        <v>2189</v>
      </c>
      <c r="I3993" s="1" t="str" cm="1">
        <f t="array" ref="I3993">IF(H3993="","",IF(COUNT(VALUE(MID(H3993,ROW($A$1:$A$100),1)))=0,H3993,TRIM(LEFT(H3993,MATCH(TRUE,ISNUMBER(VALUE(MID(H3993,ROW($A$1:$A$100),1))),0)-1))))</f>
        <v>Römerweg</v>
      </c>
      <c r="J3993" s="1" t="str" cm="1">
        <f t="array" ref="J3993">IF(H3993="","",IF(COUNT(VALUE(MID(H3993,ROW($A$1:$A$100),1)))=0,"",RIGHT(H3993,LEN(H3993)-MATCH(TRUE,ISNUMBER(VALUE(MID(H3993,ROW($A$1:$A$100),1))),0)+1)))</f>
        <v>51</v>
      </c>
      <c r="K3993" s="1" t="s">
        <v>22</v>
      </c>
      <c r="L3993" s="1" t="s">
        <v>2190</v>
      </c>
      <c r="M3993" s="1" t="str">
        <f t="shared" si="187"/>
        <v>8424</v>
      </c>
      <c r="N3993" s="1" t="str">
        <f t="shared" si="188"/>
        <v>Embrach</v>
      </c>
      <c r="O3993" s="1" t="s">
        <v>24</v>
      </c>
      <c r="P3993" s="1" t="s">
        <v>4670</v>
      </c>
      <c r="Q3993" s="1" t="s">
        <v>128</v>
      </c>
      <c r="R3993" s="1" t="s">
        <v>22</v>
      </c>
      <c r="S3993" s="1" t="s">
        <v>22</v>
      </c>
      <c r="T3993" s="1" t="s">
        <v>4671</v>
      </c>
      <c r="U3993" s="1" t="s">
        <v>27</v>
      </c>
    </row>
    <row r="3994" spans="1:21" ht="15" x14ac:dyDescent="0.2">
      <c r="A3994" s="1" t="s">
        <v>73</v>
      </c>
      <c r="B3994" s="1" t="s">
        <v>64</v>
      </c>
      <c r="C3994" s="1" t="s">
        <v>10343</v>
      </c>
      <c r="D3994" s="1" t="s">
        <v>10344</v>
      </c>
      <c r="E3994" s="1" t="s">
        <v>10345</v>
      </c>
      <c r="F3994" s="1" t="s">
        <v>22</v>
      </c>
      <c r="G3994" s="2" t="str">
        <f t="shared" si="186"/>
        <v>Praxis am Lindspitz</v>
      </c>
      <c r="H3994" s="1" t="s">
        <v>10346</v>
      </c>
      <c r="I3994" s="1" t="str" cm="1">
        <f t="array" ref="I3994">IF(H3994="","",IF(COUNT(VALUE(MID(H3994,ROW($A$1:$A$100),1)))=0,H3994,TRIM(LEFT(H3994,MATCH(TRUE,ISNUMBER(VALUE(MID(H3994,ROW($A$1:$A$100),1))),0)-1))))</f>
        <v>Schaffhauserstrasse</v>
      </c>
      <c r="J3994" s="1" t="str" cm="1">
        <f t="array" ref="J3994">IF(H3994="","",IF(COUNT(VALUE(MID(H3994,ROW($A$1:$A$100),1)))=0,"",RIGHT(H3994,LEN(H3994)-MATCH(TRUE,ISNUMBER(VALUE(MID(H3994,ROW($A$1:$A$100),1))),0)+1)))</f>
        <v>61</v>
      </c>
      <c r="K3994" s="1" t="s">
        <v>22</v>
      </c>
      <c r="L3994" s="1" t="s">
        <v>291</v>
      </c>
      <c r="M3994" s="1" t="str">
        <f t="shared" si="187"/>
        <v>8400</v>
      </c>
      <c r="N3994" s="1" t="str">
        <f t="shared" si="188"/>
        <v>Winterthur</v>
      </c>
      <c r="O3994" s="1" t="s">
        <v>24</v>
      </c>
      <c r="P3994" s="1" t="s">
        <v>10347</v>
      </c>
      <c r="Q3994" s="1" t="s">
        <v>128</v>
      </c>
      <c r="R3994" s="1" t="s">
        <v>22</v>
      </c>
      <c r="S3994" s="1" t="s">
        <v>22</v>
      </c>
      <c r="T3994" s="1" t="s">
        <v>10348</v>
      </c>
      <c r="U3994" s="1" t="s">
        <v>27</v>
      </c>
    </row>
    <row r="3995" spans="1:21" ht="30" x14ac:dyDescent="0.2">
      <c r="A3995" s="1" t="s">
        <v>16</v>
      </c>
      <c r="B3995" s="1" t="s">
        <v>64</v>
      </c>
      <c r="C3995" s="1" t="s">
        <v>378</v>
      </c>
      <c r="D3995" s="1" t="s">
        <v>5359</v>
      </c>
      <c r="E3995" s="1" t="s">
        <v>1743</v>
      </c>
      <c r="F3995" s="1" t="s">
        <v>1744</v>
      </c>
      <c r="G3995" s="2" t="str">
        <f t="shared" si="186"/>
        <v>Klinik Stephanshorn AG
_x000D_eSwiss Medical &amp; Surgical Center</v>
      </c>
      <c r="H3995" s="1" t="s">
        <v>1745</v>
      </c>
      <c r="I3995" s="1" t="str" cm="1">
        <f t="array" ref="I3995">IF(H3995="","",IF(COUNT(VALUE(MID(H3995,ROW($A$1:$A$100),1)))=0,H3995,TRIM(LEFT(H3995,MATCH(TRUE,ISNUMBER(VALUE(MID(H3995,ROW($A$1:$A$100),1))),0)-1))))</f>
        <v>Brauerstrasse</v>
      </c>
      <c r="J3995" s="1" t="str" cm="1">
        <f t="array" ref="J3995">IF(H3995="","",IF(COUNT(VALUE(MID(H3995,ROW($A$1:$A$100),1)))=0,"",RIGHT(H3995,LEN(H3995)-MATCH(TRUE,ISNUMBER(VALUE(MID(H3995,ROW($A$1:$A$100),1))),0)+1)))</f>
        <v>97</v>
      </c>
      <c r="K3995" s="1" t="s">
        <v>22</v>
      </c>
      <c r="L3995" s="1" t="s">
        <v>1230</v>
      </c>
      <c r="M3995" s="1" t="str">
        <f t="shared" si="187"/>
        <v>9016</v>
      </c>
      <c r="N3995" s="1" t="str">
        <f t="shared" si="188"/>
        <v>St. Gallen</v>
      </c>
      <c r="O3995" s="1" t="s">
        <v>24</v>
      </c>
      <c r="P3995" s="1" t="s">
        <v>5360</v>
      </c>
      <c r="Q3995" s="1" t="s">
        <v>80</v>
      </c>
      <c r="R3995" s="1" t="s">
        <v>22</v>
      </c>
      <c r="S3995" s="1" t="s">
        <v>22</v>
      </c>
      <c r="T3995" s="1" t="s">
        <v>5361</v>
      </c>
      <c r="U3995" s="1" t="s">
        <v>27</v>
      </c>
    </row>
    <row r="3996" spans="1:21" ht="15" x14ac:dyDescent="0.2">
      <c r="A3996" s="1" t="s">
        <v>73</v>
      </c>
      <c r="B3996" s="1" t="s">
        <v>64</v>
      </c>
      <c r="C3996" s="1" t="s">
        <v>10325</v>
      </c>
      <c r="D3996" s="1" t="s">
        <v>10326</v>
      </c>
      <c r="E3996" s="1" t="s">
        <v>6779</v>
      </c>
      <c r="F3996" s="1" t="s">
        <v>22</v>
      </c>
      <c r="G3996" s="2" t="str">
        <f t="shared" si="186"/>
        <v>Widler Ärzte</v>
      </c>
      <c r="H3996" s="1" t="s">
        <v>6780</v>
      </c>
      <c r="I3996" s="1" t="str" cm="1">
        <f t="array" ref="I3996">IF(H3996="","",IF(COUNT(VALUE(MID(H3996,ROW($A$1:$A$100),1)))=0,H3996,TRIM(LEFT(H3996,MATCH(TRUE,ISNUMBER(VALUE(MID(H3996,ROW($A$1:$A$100),1))),0)-1))))</f>
        <v>Altstetterstrasse</v>
      </c>
      <c r="J3996" s="1" t="str" cm="1">
        <f t="array" ref="J3996">IF(H3996="","",IF(COUNT(VALUE(MID(H3996,ROW($A$1:$A$100),1)))=0,"",RIGHT(H3996,LEN(H3996)-MATCH(TRUE,ISNUMBER(VALUE(MID(H3996,ROW($A$1:$A$100),1))),0)+1)))</f>
        <v>142</v>
      </c>
      <c r="K3996" s="1" t="s">
        <v>22</v>
      </c>
      <c r="L3996" s="1" t="s">
        <v>1440</v>
      </c>
      <c r="M3996" s="1" t="str">
        <f t="shared" si="187"/>
        <v>8048</v>
      </c>
      <c r="N3996" s="1" t="str">
        <f t="shared" si="188"/>
        <v>Zürich</v>
      </c>
      <c r="O3996" s="1" t="s">
        <v>24</v>
      </c>
      <c r="P3996" s="1" t="s">
        <v>10327</v>
      </c>
      <c r="Q3996" s="1" t="s">
        <v>128</v>
      </c>
      <c r="R3996" s="1" t="s">
        <v>22</v>
      </c>
      <c r="S3996" s="1" t="s">
        <v>22</v>
      </c>
      <c r="T3996" s="1" t="s">
        <v>10328</v>
      </c>
      <c r="U3996" s="1" t="s">
        <v>27</v>
      </c>
    </row>
    <row r="3997" spans="1:21" ht="15" x14ac:dyDescent="0.2">
      <c r="A3997" s="1" t="s">
        <v>16</v>
      </c>
      <c r="B3997" s="1" t="s">
        <v>64</v>
      </c>
      <c r="C3997" s="1" t="s">
        <v>310</v>
      </c>
      <c r="D3997" s="1" t="s">
        <v>10337</v>
      </c>
      <c r="E3997" s="1" t="s">
        <v>10338</v>
      </c>
      <c r="F3997" s="1" t="s">
        <v>22</v>
      </c>
      <c r="G3997" s="2" t="str">
        <f t="shared" si="186"/>
        <v>Praxis Dr. Jeggli / Dr. Widmeier</v>
      </c>
      <c r="H3997" s="1" t="s">
        <v>10339</v>
      </c>
      <c r="I3997" s="1" t="str" cm="1">
        <f t="array" ref="I3997">IF(H3997="","",IF(COUNT(VALUE(MID(H3997,ROW($A$1:$A$100),1)))=0,H3997,TRIM(LEFT(H3997,MATCH(TRUE,ISNUMBER(VALUE(MID(H3997,ROW($A$1:$A$100),1))),0)-1))))</f>
        <v>Dorfstrasse</v>
      </c>
      <c r="J3997" s="1" t="str" cm="1">
        <f t="array" ref="J3997">IF(H3997="","",IF(COUNT(VALUE(MID(H3997,ROW($A$1:$A$100),1)))=0,"",RIGHT(H3997,LEN(H3997)-MATCH(TRUE,ISNUMBER(VALUE(MID(H3997,ROW($A$1:$A$100),1))),0)+1)))</f>
        <v>51</v>
      </c>
      <c r="K3997" s="1" t="s">
        <v>22</v>
      </c>
      <c r="L3997" s="1" t="s">
        <v>10340</v>
      </c>
      <c r="M3997" s="1" t="str">
        <f t="shared" si="187"/>
        <v>8427</v>
      </c>
      <c r="N3997" s="1" t="str">
        <f t="shared" si="188"/>
        <v>Freienstein</v>
      </c>
      <c r="O3997" s="1" t="s">
        <v>24</v>
      </c>
      <c r="P3997" s="1" t="s">
        <v>10341</v>
      </c>
      <c r="Q3997" s="1" t="s">
        <v>128</v>
      </c>
      <c r="R3997" s="1" t="s">
        <v>80</v>
      </c>
      <c r="S3997" s="1" t="s">
        <v>22</v>
      </c>
      <c r="T3997" s="1" t="s">
        <v>10342</v>
      </c>
      <c r="U3997" s="1" t="s">
        <v>27</v>
      </c>
    </row>
    <row r="3998" spans="1:21" ht="15" x14ac:dyDescent="0.2">
      <c r="A3998" s="1" t="s">
        <v>73</v>
      </c>
      <c r="B3998" s="1" t="s">
        <v>64</v>
      </c>
      <c r="C3998" s="1" t="s">
        <v>2393</v>
      </c>
      <c r="D3998" s="1" t="s">
        <v>5160</v>
      </c>
      <c r="E3998" s="1" t="s">
        <v>8722</v>
      </c>
      <c r="F3998" s="1" t="s">
        <v>22</v>
      </c>
      <c r="G3998" s="2" t="str">
        <f t="shared" si="186"/>
        <v>Praxis Dr. med. Andreas Widmer</v>
      </c>
      <c r="H3998" s="1" t="s">
        <v>8723</v>
      </c>
      <c r="I3998" s="1" t="str" cm="1">
        <f t="array" ref="I3998">IF(H3998="","",IF(COUNT(VALUE(MID(H3998,ROW($A$1:$A$100),1)))=0,H3998,TRIM(LEFT(H3998,MATCH(TRUE,ISNUMBER(VALUE(MID(H3998,ROW($A$1:$A$100),1))),0)-1))))</f>
        <v>Weinbergstrasse</v>
      </c>
      <c r="J3998" s="1" t="str" cm="1">
        <f t="array" ref="J3998">IF(H3998="","",IF(COUNT(VALUE(MID(H3998,ROW($A$1:$A$100),1)))=0,"",RIGHT(H3998,LEN(H3998)-MATCH(TRUE,ISNUMBER(VALUE(MID(H3998,ROW($A$1:$A$100),1))),0)+1)))</f>
        <v>31</v>
      </c>
      <c r="K3998" s="1" t="s">
        <v>22</v>
      </c>
      <c r="L3998" s="1" t="s">
        <v>505</v>
      </c>
      <c r="M3998" s="1" t="str">
        <f t="shared" si="187"/>
        <v>8006</v>
      </c>
      <c r="N3998" s="1" t="str">
        <f t="shared" si="188"/>
        <v>Zürich</v>
      </c>
      <c r="O3998" s="1" t="s">
        <v>24</v>
      </c>
      <c r="P3998" s="1" t="s">
        <v>10329</v>
      </c>
      <c r="Q3998" s="1" t="s">
        <v>21</v>
      </c>
      <c r="R3998" s="1" t="s">
        <v>22</v>
      </c>
      <c r="S3998" s="1" t="s">
        <v>22</v>
      </c>
      <c r="T3998" s="1" t="s">
        <v>10330</v>
      </c>
      <c r="U3998" s="1" t="s">
        <v>27</v>
      </c>
    </row>
    <row r="3999" spans="1:21" ht="15" x14ac:dyDescent="0.2">
      <c r="A3999" s="1" t="s">
        <v>73</v>
      </c>
      <c r="B3999" s="1" t="s">
        <v>64</v>
      </c>
      <c r="C3999" s="1" t="s">
        <v>2393</v>
      </c>
      <c r="D3999" s="1" t="s">
        <v>5160</v>
      </c>
      <c r="E3999" s="1" t="s">
        <v>934</v>
      </c>
      <c r="F3999" s="1" t="s">
        <v>22</v>
      </c>
      <c r="G3999" s="2" t="str">
        <f t="shared" si="186"/>
        <v>Hausarztpraxis Langackerweg AG</v>
      </c>
      <c r="H3999" s="1" t="s">
        <v>935</v>
      </c>
      <c r="I3999" s="1" t="str" cm="1">
        <f t="array" ref="I3999">IF(H3999="","",IF(COUNT(VALUE(MID(H3999,ROW($A$1:$A$100),1)))=0,H3999,TRIM(LEFT(H3999,MATCH(TRUE,ISNUMBER(VALUE(MID(H3999,ROW($A$1:$A$100),1))),0)-1))))</f>
        <v>Langackerweg</v>
      </c>
      <c r="J3999" s="1" t="str" cm="1">
        <f t="array" ref="J3999">IF(H3999="","",IF(COUNT(VALUE(MID(H3999,ROW($A$1:$A$100),1)))=0,"",RIGHT(H3999,LEN(H3999)-MATCH(TRUE,ISNUMBER(VALUE(MID(H3999,ROW($A$1:$A$100),1))),0)+1)))</f>
        <v>25</v>
      </c>
      <c r="K3999" s="1" t="s">
        <v>22</v>
      </c>
      <c r="L3999" s="1" t="s">
        <v>936</v>
      </c>
      <c r="M3999" s="1" t="str">
        <f t="shared" si="187"/>
        <v>8155</v>
      </c>
      <c r="N3999" s="1" t="str">
        <f t="shared" si="188"/>
        <v>Niederhasli</v>
      </c>
      <c r="O3999" s="1" t="s">
        <v>24</v>
      </c>
      <c r="P3999" s="1" t="s">
        <v>10329</v>
      </c>
      <c r="Q3999" s="1" t="s">
        <v>128</v>
      </c>
      <c r="R3999" s="1" t="s">
        <v>22</v>
      </c>
      <c r="S3999" s="1" t="s">
        <v>22</v>
      </c>
      <c r="T3999" s="1" t="s">
        <v>10336</v>
      </c>
      <c r="U3999" s="1" t="s">
        <v>27</v>
      </c>
    </row>
    <row r="4000" spans="1:21" ht="15" x14ac:dyDescent="0.2">
      <c r="A4000" s="1" t="s">
        <v>16</v>
      </c>
      <c r="B4000" s="1" t="s">
        <v>64</v>
      </c>
      <c r="C4000" s="1" t="s">
        <v>521</v>
      </c>
      <c r="D4000" s="1" t="s">
        <v>5160</v>
      </c>
      <c r="E4000" s="1" t="s">
        <v>510</v>
      </c>
      <c r="F4000" s="1" t="s">
        <v>22</v>
      </c>
      <c r="G4000" s="2" t="str">
        <f t="shared" si="186"/>
        <v>mediX Gruppenpraxis AG</v>
      </c>
      <c r="H4000" s="1" t="s">
        <v>511</v>
      </c>
      <c r="I4000" s="1" t="str" cm="1">
        <f t="array" ref="I4000">IF(H4000="","",IF(COUNT(VALUE(MID(H4000,ROW($A$1:$A$100),1)))=0,H4000,TRIM(LEFT(H4000,MATCH(TRUE,ISNUMBER(VALUE(MID(H4000,ROW($A$1:$A$100),1))),0)-1))))</f>
        <v>Rotbuchstrasse</v>
      </c>
      <c r="J4000" s="1" t="str" cm="1">
        <f t="array" ref="J4000">IF(H4000="","",IF(COUNT(VALUE(MID(H4000,ROW($A$1:$A$100),1)))=0,"",RIGHT(H4000,LEN(H4000)-MATCH(TRUE,ISNUMBER(VALUE(MID(H4000,ROW($A$1:$A$100),1))),0)+1)))</f>
        <v>46</v>
      </c>
      <c r="K4000" s="1" t="s">
        <v>22</v>
      </c>
      <c r="L4000" s="1" t="s">
        <v>512</v>
      </c>
      <c r="M4000" s="1" t="str">
        <f t="shared" si="187"/>
        <v>8037</v>
      </c>
      <c r="N4000" s="1" t="str">
        <f t="shared" si="188"/>
        <v>Zürich</v>
      </c>
      <c r="O4000" s="1" t="s">
        <v>24</v>
      </c>
      <c r="P4000" s="1" t="s">
        <v>5161</v>
      </c>
      <c r="Q4000" s="1" t="s">
        <v>128</v>
      </c>
      <c r="R4000" s="1" t="s">
        <v>22</v>
      </c>
      <c r="S4000" s="1" t="s">
        <v>22</v>
      </c>
      <c r="T4000" s="1" t="s">
        <v>5162</v>
      </c>
      <c r="U4000" s="1" t="s">
        <v>27</v>
      </c>
    </row>
    <row r="4001" spans="1:21" ht="15" x14ac:dyDescent="0.2">
      <c r="A4001" s="1" t="s">
        <v>16</v>
      </c>
      <c r="B4001" s="1" t="s">
        <v>17</v>
      </c>
      <c r="C4001" s="1" t="s">
        <v>3096</v>
      </c>
      <c r="D4001" s="1" t="s">
        <v>5160</v>
      </c>
      <c r="E4001" s="1" t="s">
        <v>4487</v>
      </c>
      <c r="F4001" s="1" t="s">
        <v>22</v>
      </c>
      <c r="G4001" s="2" t="str">
        <f t="shared" si="186"/>
        <v>Freimed Ärztehaus</v>
      </c>
      <c r="H4001" s="1" t="s">
        <v>4488</v>
      </c>
      <c r="I4001" s="1" t="str" cm="1">
        <f t="array" ref="I4001">IF(H4001="","",IF(COUNT(VALUE(MID(H4001,ROW($A$1:$A$100),1)))=0,H4001,TRIM(LEFT(H4001,MATCH(TRUE,ISNUMBER(VALUE(MID(H4001,ROW($A$1:$A$100),1))),0)-1))))</f>
        <v>Staatsstrasse</v>
      </c>
      <c r="J4001" s="1" t="str" cm="1">
        <f t="array" ref="J4001">IF(H4001="","",IF(COUNT(VALUE(MID(H4001,ROW($A$1:$A$100),1)))=0,"",RIGHT(H4001,LEN(H4001)-MATCH(TRUE,ISNUMBER(VALUE(MID(H4001,ROW($A$1:$A$100),1))),0)+1)))</f>
        <v>58</v>
      </c>
      <c r="K4001" s="1" t="s">
        <v>22</v>
      </c>
      <c r="L4001" s="1" t="s">
        <v>4489</v>
      </c>
      <c r="M4001" s="1" t="str">
        <f t="shared" si="187"/>
        <v>9463</v>
      </c>
      <c r="N4001" s="1" t="str">
        <f t="shared" si="188"/>
        <v>Oberriet SG</v>
      </c>
      <c r="O4001" s="1" t="s">
        <v>24</v>
      </c>
      <c r="P4001" s="1" t="s">
        <v>8409</v>
      </c>
      <c r="Q4001" s="1" t="s">
        <v>128</v>
      </c>
      <c r="R4001" s="1" t="s">
        <v>22</v>
      </c>
      <c r="S4001" s="1" t="s">
        <v>22</v>
      </c>
      <c r="T4001" s="1" t="s">
        <v>14282</v>
      </c>
      <c r="U4001" s="1" t="s">
        <v>27</v>
      </c>
    </row>
    <row r="4002" spans="1:21" ht="15" x14ac:dyDescent="0.2">
      <c r="A4002" s="1" t="s">
        <v>73</v>
      </c>
      <c r="B4002" s="1" t="s">
        <v>64</v>
      </c>
      <c r="C4002" s="1" t="s">
        <v>1051</v>
      </c>
      <c r="D4002" s="1" t="s">
        <v>5160</v>
      </c>
      <c r="E4002" s="1" t="s">
        <v>10331</v>
      </c>
      <c r="F4002" s="1" t="s">
        <v>22</v>
      </c>
      <c r="G4002" s="2" t="str">
        <f t="shared" si="186"/>
        <v>Hausarztpraxis Salmsach</v>
      </c>
      <c r="H4002" s="1" t="s">
        <v>10332</v>
      </c>
      <c r="I4002" s="1" t="str" cm="1">
        <f t="array" ref="I4002">IF(H4002="","",IF(COUNT(VALUE(MID(H4002,ROW($A$1:$A$100),1)))=0,H4002,TRIM(LEFT(H4002,MATCH(TRUE,ISNUMBER(VALUE(MID(H4002,ROW($A$1:$A$100),1))),0)-1))))</f>
        <v>Krieswinkelstrasse</v>
      </c>
      <c r="J4002" s="1" t="str" cm="1">
        <f t="array" ref="J4002">IF(H4002="","",IF(COUNT(VALUE(MID(H4002,ROW($A$1:$A$100),1)))=0,"",RIGHT(H4002,LEN(H4002)-MATCH(TRUE,ISNUMBER(VALUE(MID(H4002,ROW($A$1:$A$100),1))),0)+1)))</f>
        <v>11</v>
      </c>
      <c r="K4002" s="1" t="s">
        <v>22</v>
      </c>
      <c r="L4002" s="1" t="s">
        <v>10333</v>
      </c>
      <c r="M4002" s="1" t="str">
        <f t="shared" si="187"/>
        <v>8599</v>
      </c>
      <c r="N4002" s="1" t="str">
        <f t="shared" si="188"/>
        <v>Salmsach</v>
      </c>
      <c r="O4002" s="1" t="s">
        <v>24</v>
      </c>
      <c r="P4002" s="1" t="s">
        <v>10329</v>
      </c>
      <c r="Q4002" s="1" t="s">
        <v>128</v>
      </c>
      <c r="R4002" s="1" t="s">
        <v>22</v>
      </c>
      <c r="S4002" s="1" t="s">
        <v>22</v>
      </c>
      <c r="T4002" s="1" t="s">
        <v>10334</v>
      </c>
      <c r="U4002" s="1" t="s">
        <v>27</v>
      </c>
    </row>
    <row r="4003" spans="1:21" ht="15" x14ac:dyDescent="0.2">
      <c r="A4003" s="1" t="s">
        <v>73</v>
      </c>
      <c r="B4003" s="1" t="s">
        <v>64</v>
      </c>
      <c r="C4003" s="1" t="s">
        <v>1037</v>
      </c>
      <c r="D4003" s="1" t="s">
        <v>5160</v>
      </c>
      <c r="E4003" s="1" t="s">
        <v>6486</v>
      </c>
      <c r="F4003" s="1" t="s">
        <v>22</v>
      </c>
      <c r="G4003" s="2" t="str">
        <f t="shared" si="186"/>
        <v>AerzteZentrumErlenbach.ch</v>
      </c>
      <c r="H4003" s="1" t="s">
        <v>6487</v>
      </c>
      <c r="I4003" s="1" t="str" cm="1">
        <f t="array" ref="I4003">IF(H4003="","",IF(COUNT(VALUE(MID(H4003,ROW($A$1:$A$100),1)))=0,H4003,TRIM(LEFT(H4003,MATCH(TRUE,ISNUMBER(VALUE(MID(H4003,ROW($A$1:$A$100),1))),0)-1))))</f>
        <v>Drusbergstrasse</v>
      </c>
      <c r="J4003" s="1" t="str" cm="1">
        <f t="array" ref="J4003">IF(H4003="","",IF(COUNT(VALUE(MID(H4003,ROW($A$1:$A$100),1)))=0,"",RIGHT(H4003,LEN(H4003)-MATCH(TRUE,ISNUMBER(VALUE(MID(H4003,ROW($A$1:$A$100),1))),0)+1)))</f>
        <v>10</v>
      </c>
      <c r="K4003" s="1" t="s">
        <v>22</v>
      </c>
      <c r="L4003" s="1" t="s">
        <v>6488</v>
      </c>
      <c r="M4003" s="1" t="str">
        <f t="shared" si="187"/>
        <v>8703</v>
      </c>
      <c r="N4003" s="1" t="str">
        <f t="shared" si="188"/>
        <v>Erlenbach ZH</v>
      </c>
      <c r="O4003" s="1" t="s">
        <v>24</v>
      </c>
      <c r="P4003" s="1" t="s">
        <v>10329</v>
      </c>
      <c r="Q4003" s="1" t="s">
        <v>128</v>
      </c>
      <c r="R4003" s="1" t="s">
        <v>22</v>
      </c>
      <c r="S4003" s="1" t="s">
        <v>22</v>
      </c>
      <c r="T4003" s="1" t="s">
        <v>10335</v>
      </c>
      <c r="U4003" s="1" t="s">
        <v>27</v>
      </c>
    </row>
    <row r="4004" spans="1:21" ht="15" x14ac:dyDescent="0.2">
      <c r="A4004" s="1" t="s">
        <v>16</v>
      </c>
      <c r="B4004" s="1" t="s">
        <v>17</v>
      </c>
      <c r="C4004" s="1" t="s">
        <v>8408</v>
      </c>
      <c r="D4004" s="1" t="s">
        <v>5160</v>
      </c>
      <c r="E4004" s="1" t="s">
        <v>2981</v>
      </c>
      <c r="F4004" s="1" t="s">
        <v>22</v>
      </c>
      <c r="G4004" s="2" t="str">
        <f t="shared" si="186"/>
        <v>Schlossberg Ärztezentrum - Mühli</v>
      </c>
      <c r="H4004" s="1" t="s">
        <v>2982</v>
      </c>
      <c r="I4004" s="1" t="str" cm="1">
        <f t="array" ref="I4004">IF(H4004="","",IF(COUNT(VALUE(MID(H4004,ROW($A$1:$A$100),1)))=0,H4004,TRIM(LEFT(H4004,MATCH(TRUE,ISNUMBER(VALUE(MID(H4004,ROW($A$1:$A$100),1))),0)-1))))</f>
        <v>Mühle</v>
      </c>
      <c r="J4004" s="1" t="str" cm="1">
        <f t="array" ref="J4004">IF(H4004="","",IF(COUNT(VALUE(MID(H4004,ROW($A$1:$A$100),1)))=0,"",RIGHT(H4004,LEN(H4004)-MATCH(TRUE,ISNUMBER(VALUE(MID(H4004,ROW($A$1:$A$100),1))),0)+1)))</f>
        <v>2</v>
      </c>
      <c r="K4004" s="1" t="s">
        <v>22</v>
      </c>
      <c r="L4004" s="1" t="s">
        <v>2983</v>
      </c>
      <c r="M4004" s="1" t="str">
        <f t="shared" si="187"/>
        <v>9548</v>
      </c>
      <c r="N4004" s="1" t="str">
        <f t="shared" si="188"/>
        <v>Matzingen</v>
      </c>
      <c r="O4004" s="1" t="s">
        <v>24</v>
      </c>
      <c r="P4004" s="1" t="s">
        <v>8409</v>
      </c>
      <c r="Q4004" s="1" t="s">
        <v>80</v>
      </c>
      <c r="R4004" s="1" t="s">
        <v>22</v>
      </c>
      <c r="S4004" s="1" t="s">
        <v>22</v>
      </c>
      <c r="T4004" s="1" t="s">
        <v>8410</v>
      </c>
      <c r="U4004" s="1" t="s">
        <v>27</v>
      </c>
    </row>
    <row r="4005" spans="1:21" ht="15" x14ac:dyDescent="0.2">
      <c r="A4005" s="1" t="s">
        <v>16</v>
      </c>
      <c r="B4005" s="1" t="s">
        <v>64</v>
      </c>
      <c r="C4005" s="1" t="s">
        <v>3301</v>
      </c>
      <c r="D4005" s="1" t="s">
        <v>6778</v>
      </c>
      <c r="E4005" s="1" t="s">
        <v>6779</v>
      </c>
      <c r="F4005" s="1" t="s">
        <v>22</v>
      </c>
      <c r="G4005" s="2" t="str">
        <f t="shared" si="186"/>
        <v>Widler Ärzte</v>
      </c>
      <c r="H4005" s="1" t="s">
        <v>6780</v>
      </c>
      <c r="I4005" s="1" t="str" cm="1">
        <f t="array" ref="I4005">IF(H4005="","",IF(COUNT(VALUE(MID(H4005,ROW($A$1:$A$100),1)))=0,H4005,TRIM(LEFT(H4005,MATCH(TRUE,ISNUMBER(VALUE(MID(H4005,ROW($A$1:$A$100),1))),0)-1))))</f>
        <v>Altstetterstrasse</v>
      </c>
      <c r="J4005" s="1" t="str" cm="1">
        <f t="array" ref="J4005">IF(H4005="","",IF(COUNT(VALUE(MID(H4005,ROW($A$1:$A$100),1)))=0,"",RIGHT(H4005,LEN(H4005)-MATCH(TRUE,ISNUMBER(VALUE(MID(H4005,ROW($A$1:$A$100),1))),0)+1)))</f>
        <v>142</v>
      </c>
      <c r="K4005" s="1" t="s">
        <v>22</v>
      </c>
      <c r="L4005" s="1" t="s">
        <v>1440</v>
      </c>
      <c r="M4005" s="1" t="str">
        <f t="shared" si="187"/>
        <v>8048</v>
      </c>
      <c r="N4005" s="1" t="str">
        <f t="shared" si="188"/>
        <v>Zürich</v>
      </c>
      <c r="O4005" s="1" t="s">
        <v>24</v>
      </c>
      <c r="P4005" s="1" t="s">
        <v>6781</v>
      </c>
      <c r="Q4005" s="1" t="s">
        <v>128</v>
      </c>
      <c r="R4005" s="1" t="s">
        <v>22</v>
      </c>
      <c r="S4005" s="1" t="s">
        <v>22</v>
      </c>
      <c r="T4005" s="1" t="s">
        <v>6782</v>
      </c>
      <c r="U4005" s="1" t="s">
        <v>27</v>
      </c>
    </row>
    <row r="4006" spans="1:21" ht="15" x14ac:dyDescent="0.2">
      <c r="A4006" s="1" t="s">
        <v>73</v>
      </c>
      <c r="B4006" s="1" t="s">
        <v>64</v>
      </c>
      <c r="C4006" s="1" t="s">
        <v>1037</v>
      </c>
      <c r="D4006" s="1" t="s">
        <v>10322</v>
      </c>
      <c r="E4006" s="1" t="s">
        <v>6538</v>
      </c>
      <c r="F4006" s="1" t="s">
        <v>22</v>
      </c>
      <c r="G4006" s="2" t="str">
        <f t="shared" si="186"/>
        <v>Praxisgemeinschaft Sägestrasse</v>
      </c>
      <c r="H4006" s="1" t="s">
        <v>6539</v>
      </c>
      <c r="I4006" s="1" t="str" cm="1">
        <f t="array" ref="I4006">IF(H4006="","",IF(COUNT(VALUE(MID(H4006,ROW($A$1:$A$100),1)))=0,H4006,TRIM(LEFT(H4006,MATCH(TRUE,ISNUMBER(VALUE(MID(H4006,ROW($A$1:$A$100),1))),0)-1))))</f>
        <v>Sägestrasse</v>
      </c>
      <c r="J4006" s="1" t="str" cm="1">
        <f t="array" ref="J4006">IF(H4006="","",IF(COUNT(VALUE(MID(H4006,ROW($A$1:$A$100),1)))=0,"",RIGHT(H4006,LEN(H4006)-MATCH(TRUE,ISNUMBER(VALUE(MID(H4006,ROW($A$1:$A$100),1))),0)+1)))</f>
        <v>4</v>
      </c>
      <c r="K4006" s="1" t="s">
        <v>22</v>
      </c>
      <c r="L4006" s="1" t="s">
        <v>6540</v>
      </c>
      <c r="M4006" s="1" t="str">
        <f t="shared" si="187"/>
        <v>9403</v>
      </c>
      <c r="N4006" s="1" t="str">
        <f t="shared" si="188"/>
        <v>Goldach</v>
      </c>
      <c r="O4006" s="1" t="s">
        <v>24</v>
      </c>
      <c r="P4006" s="1" t="s">
        <v>10323</v>
      </c>
      <c r="Q4006" s="1" t="s">
        <v>128</v>
      </c>
      <c r="R4006" s="1" t="s">
        <v>22</v>
      </c>
      <c r="S4006" s="1" t="s">
        <v>22</v>
      </c>
      <c r="T4006" s="1" t="s">
        <v>10324</v>
      </c>
      <c r="U4006" s="1" t="s">
        <v>27</v>
      </c>
    </row>
    <row r="4007" spans="1:21" ht="15" x14ac:dyDescent="0.2">
      <c r="A4007" s="1" t="s">
        <v>16</v>
      </c>
      <c r="B4007" s="1" t="s">
        <v>17</v>
      </c>
      <c r="C4007" s="1" t="s">
        <v>4548</v>
      </c>
      <c r="D4007" s="1" t="s">
        <v>7761</v>
      </c>
      <c r="E4007" s="1" t="s">
        <v>6130</v>
      </c>
      <c r="F4007" s="1" t="s">
        <v>22</v>
      </c>
      <c r="G4007" s="2" t="str">
        <f t="shared" si="186"/>
        <v>frauenXundheit Winterthur KLG</v>
      </c>
      <c r="H4007" s="1" t="s">
        <v>6131</v>
      </c>
      <c r="I4007" s="1" t="str" cm="1">
        <f t="array" ref="I4007">IF(H4007="","",IF(COUNT(VALUE(MID(H4007,ROW($A$1:$A$100),1)))=0,H4007,TRIM(LEFT(H4007,MATCH(TRUE,ISNUMBER(VALUE(MID(H4007,ROW($A$1:$A$100),1))),0)-1))))</f>
        <v>Technikumstrasse</v>
      </c>
      <c r="J4007" s="1" t="str" cm="1">
        <f t="array" ref="J4007">IF(H4007="","",IF(COUNT(VALUE(MID(H4007,ROW($A$1:$A$100),1)))=0,"",RIGHT(H4007,LEN(H4007)-MATCH(TRUE,ISNUMBER(VALUE(MID(H4007,ROW($A$1:$A$100),1))),0)+1)))</f>
        <v>61</v>
      </c>
      <c r="K4007" s="1" t="s">
        <v>22</v>
      </c>
      <c r="L4007" s="1" t="s">
        <v>291</v>
      </c>
      <c r="M4007" s="1" t="str">
        <f t="shared" si="187"/>
        <v>8400</v>
      </c>
      <c r="N4007" s="1" t="str">
        <f t="shared" si="188"/>
        <v>Winterthur</v>
      </c>
      <c r="O4007" s="1" t="s">
        <v>24</v>
      </c>
      <c r="P4007" s="1" t="s">
        <v>7762</v>
      </c>
      <c r="Q4007" s="1" t="s">
        <v>21</v>
      </c>
      <c r="R4007" s="1" t="s">
        <v>22</v>
      </c>
      <c r="S4007" s="1" t="s">
        <v>22</v>
      </c>
      <c r="T4007" s="1" t="s">
        <v>7763</v>
      </c>
      <c r="U4007" s="1" t="s">
        <v>27</v>
      </c>
    </row>
    <row r="4008" spans="1:21" ht="15" x14ac:dyDescent="0.2">
      <c r="A4008" s="1" t="s">
        <v>73</v>
      </c>
      <c r="B4008" s="1" t="s">
        <v>64</v>
      </c>
      <c r="C4008" s="1" t="s">
        <v>6677</v>
      </c>
      <c r="D4008" s="1" t="s">
        <v>7761</v>
      </c>
      <c r="E4008" s="1" t="s">
        <v>10500</v>
      </c>
      <c r="F4008" s="1" t="s">
        <v>22</v>
      </c>
      <c r="G4008" s="2" t="str">
        <f t="shared" si="186"/>
        <v>Praxis Dr. Wiederkehr Oliver</v>
      </c>
      <c r="H4008" s="1" t="s">
        <v>10501</v>
      </c>
      <c r="I4008" s="1" t="str" cm="1">
        <f t="array" ref="I4008">IF(H4008="","",IF(COUNT(VALUE(MID(H4008,ROW($A$1:$A$100),1)))=0,H4008,TRIM(LEFT(H4008,MATCH(TRUE,ISNUMBER(VALUE(MID(H4008,ROW($A$1:$A$100),1))),0)-1))))</f>
        <v>Wolfgangstrasse</v>
      </c>
      <c r="J4008" s="1" t="str" cm="1">
        <f t="array" ref="J4008">IF(H4008="","",IF(COUNT(VALUE(MID(H4008,ROW($A$1:$A$100),1)))=0,"",RIGHT(H4008,LEN(H4008)-MATCH(TRUE,ISNUMBER(VALUE(MID(H4008,ROW($A$1:$A$100),1))),0)+1)))</f>
        <v>6</v>
      </c>
      <c r="K4008" s="1" t="s">
        <v>22</v>
      </c>
      <c r="L4008" s="1" t="s">
        <v>2367</v>
      </c>
      <c r="M4008" s="1" t="str">
        <f t="shared" si="187"/>
        <v>9014</v>
      </c>
      <c r="N4008" s="1" t="str">
        <f t="shared" si="188"/>
        <v>St. Gallen</v>
      </c>
      <c r="O4008" s="1" t="s">
        <v>24</v>
      </c>
      <c r="P4008" s="1" t="s">
        <v>10502</v>
      </c>
      <c r="Q4008" s="1" t="s">
        <v>128</v>
      </c>
      <c r="R4008" s="1" t="s">
        <v>22</v>
      </c>
      <c r="S4008" s="1" t="s">
        <v>22</v>
      </c>
      <c r="T4008" s="1" t="s">
        <v>10503</v>
      </c>
      <c r="U4008" s="1" t="s">
        <v>27</v>
      </c>
    </row>
    <row r="4009" spans="1:21" ht="15" x14ac:dyDescent="0.2">
      <c r="A4009" s="1" t="s">
        <v>16</v>
      </c>
      <c r="B4009" s="1" t="s">
        <v>64</v>
      </c>
      <c r="C4009" s="1" t="s">
        <v>1651</v>
      </c>
      <c r="D4009" s="1" t="s">
        <v>5425</v>
      </c>
      <c r="E4009" s="1" t="s">
        <v>5029</v>
      </c>
      <c r="F4009" s="1" t="s">
        <v>22</v>
      </c>
      <c r="G4009" s="2" t="str">
        <f t="shared" si="186"/>
        <v>Hausärzte Zentrum Witikon</v>
      </c>
      <c r="H4009" s="1" t="s">
        <v>5030</v>
      </c>
      <c r="I4009" s="1" t="str" cm="1">
        <f t="array" ref="I4009">IF(H4009="","",IF(COUNT(VALUE(MID(H4009,ROW($A$1:$A$100),1)))=0,H4009,TRIM(LEFT(H4009,MATCH(TRUE,ISNUMBER(VALUE(MID(H4009,ROW($A$1:$A$100),1))),0)-1))))</f>
        <v>Witikonerstrasse</v>
      </c>
      <c r="J4009" s="1" t="str" cm="1">
        <f t="array" ref="J4009">IF(H4009="","",IF(COUNT(VALUE(MID(H4009,ROW($A$1:$A$100),1)))=0,"",RIGHT(H4009,LEN(H4009)-MATCH(TRUE,ISNUMBER(VALUE(MID(H4009,ROW($A$1:$A$100),1))),0)+1)))</f>
        <v>295</v>
      </c>
      <c r="K4009" s="1" t="s">
        <v>22</v>
      </c>
      <c r="L4009" s="1" t="s">
        <v>538</v>
      </c>
      <c r="M4009" s="1" t="str">
        <f t="shared" si="187"/>
        <v>8053</v>
      </c>
      <c r="N4009" s="1" t="str">
        <f t="shared" si="188"/>
        <v>Zürich</v>
      </c>
      <c r="O4009" s="1" t="s">
        <v>24</v>
      </c>
      <c r="P4009" s="1" t="s">
        <v>5426</v>
      </c>
      <c r="Q4009" s="1" t="s">
        <v>128</v>
      </c>
      <c r="R4009" s="1" t="s">
        <v>22</v>
      </c>
      <c r="S4009" s="1" t="s">
        <v>22</v>
      </c>
      <c r="T4009" s="1" t="s">
        <v>5427</v>
      </c>
      <c r="U4009" s="1" t="s">
        <v>27</v>
      </c>
    </row>
    <row r="4010" spans="1:21" ht="15" x14ac:dyDescent="0.2">
      <c r="A4010" s="1" t="s">
        <v>16</v>
      </c>
      <c r="B4010" s="1" t="s">
        <v>17</v>
      </c>
      <c r="C4010" s="1" t="s">
        <v>2087</v>
      </c>
      <c r="D4010" s="1" t="s">
        <v>2088</v>
      </c>
      <c r="E4010" s="1" t="s">
        <v>948</v>
      </c>
      <c r="F4010" s="1" t="s">
        <v>22</v>
      </c>
      <c r="G4010" s="2" t="str">
        <f t="shared" si="186"/>
        <v>Medbase Winterthur Neuwiesen</v>
      </c>
      <c r="H4010" s="1" t="s">
        <v>949</v>
      </c>
      <c r="I4010" s="1" t="str" cm="1">
        <f t="array" ref="I4010">IF(H4010="","",IF(COUNT(VALUE(MID(H4010,ROW($A$1:$A$100),1)))=0,H4010,TRIM(LEFT(H4010,MATCH(TRUE,ISNUMBER(VALUE(MID(H4010,ROW($A$1:$A$100),1))),0)-1))))</f>
        <v>Gertrudstrasse</v>
      </c>
      <c r="J4010" s="1" t="str" cm="1">
        <f t="array" ref="J4010">IF(H4010="","",IF(COUNT(VALUE(MID(H4010,ROW($A$1:$A$100),1)))=0,"",RIGHT(H4010,LEN(H4010)-MATCH(TRUE,ISNUMBER(VALUE(MID(H4010,ROW($A$1:$A$100),1))),0)+1)))</f>
        <v>1</v>
      </c>
      <c r="K4010" s="1" t="s">
        <v>22</v>
      </c>
      <c r="L4010" s="1" t="s">
        <v>291</v>
      </c>
      <c r="M4010" s="1" t="str">
        <f t="shared" si="187"/>
        <v>8400</v>
      </c>
      <c r="N4010" s="1" t="str">
        <f t="shared" si="188"/>
        <v>Winterthur</v>
      </c>
      <c r="O4010" s="1" t="s">
        <v>24</v>
      </c>
      <c r="P4010" s="1" t="s">
        <v>2089</v>
      </c>
      <c r="Q4010" s="1" t="s">
        <v>128</v>
      </c>
      <c r="R4010" s="1" t="s">
        <v>22</v>
      </c>
      <c r="S4010" s="1" t="s">
        <v>22</v>
      </c>
      <c r="T4010" s="1" t="s">
        <v>2090</v>
      </c>
      <c r="U4010" s="1" t="s">
        <v>27</v>
      </c>
    </row>
    <row r="4011" spans="1:21" ht="30" x14ac:dyDescent="0.2">
      <c r="A4011" s="1" t="s">
        <v>16</v>
      </c>
      <c r="B4011" s="1" t="s">
        <v>17</v>
      </c>
      <c r="C4011" s="1" t="s">
        <v>14714</v>
      </c>
      <c r="D4011" s="1" t="s">
        <v>14715</v>
      </c>
      <c r="E4011" s="1" t="s">
        <v>1208</v>
      </c>
      <c r="F4011" s="1" t="s">
        <v>156</v>
      </c>
      <c r="G4011" s="2" t="str">
        <f t="shared" si="186"/>
        <v>Kantonsspital Aarau AG
_x000D_Frauenklinik</v>
      </c>
      <c r="H4011" s="1" t="s">
        <v>22</v>
      </c>
      <c r="I4011" s="1" t="str" cm="1">
        <f t="array" ref="I4011">IF(H4011="","",IF(COUNT(VALUE(MID(H4011,ROW($A$1:$A$100),1)))=0,H4011,TRIM(LEFT(H4011,MATCH(TRUE,ISNUMBER(VALUE(MID(H4011,ROW($A$1:$A$100),1))),0)-1))))</f>
        <v/>
      </c>
      <c r="J4011" s="1" t="str" cm="1">
        <f t="array" ref="J4011">IF(H4011="","",IF(COUNT(VALUE(MID(H4011,ROW($A$1:$A$100),1)))=0,"",RIGHT(H4011,LEN(H4011)-MATCH(TRUE,ISNUMBER(VALUE(MID(H4011,ROW($A$1:$A$100),1))),0)+1)))</f>
        <v/>
      </c>
      <c r="K4011" s="1" t="s">
        <v>3277</v>
      </c>
      <c r="L4011" s="1" t="s">
        <v>1110</v>
      </c>
      <c r="M4011" s="1" t="str">
        <f t="shared" si="187"/>
        <v>5000</v>
      </c>
      <c r="N4011" s="1" t="str">
        <f t="shared" si="188"/>
        <v>Aarau</v>
      </c>
      <c r="O4011" s="1" t="s">
        <v>24</v>
      </c>
      <c r="P4011" s="1" t="s">
        <v>14716</v>
      </c>
      <c r="Q4011" s="1" t="s">
        <v>21</v>
      </c>
      <c r="R4011" s="1" t="s">
        <v>22</v>
      </c>
      <c r="S4011" s="1" t="s">
        <v>22</v>
      </c>
      <c r="T4011" s="1" t="s">
        <v>14717</v>
      </c>
      <c r="U4011" s="1" t="s">
        <v>27</v>
      </c>
    </row>
    <row r="4012" spans="1:21" ht="15" x14ac:dyDescent="0.2">
      <c r="A4012" s="1" t="s">
        <v>16</v>
      </c>
      <c r="B4012" s="1" t="s">
        <v>17</v>
      </c>
      <c r="C4012" s="1" t="s">
        <v>2543</v>
      </c>
      <c r="D4012" s="1" t="s">
        <v>16107</v>
      </c>
      <c r="E4012" s="1" t="s">
        <v>3600</v>
      </c>
      <c r="F4012" s="1" t="s">
        <v>22</v>
      </c>
      <c r="G4012" s="2" t="str">
        <f t="shared" si="186"/>
        <v>Praxis Gutenberg</v>
      </c>
      <c r="H4012" s="1" t="s">
        <v>3601</v>
      </c>
      <c r="I4012" s="1" t="str" cm="1">
        <f t="array" ref="I4012">IF(H4012="","",IF(COUNT(VALUE(MID(H4012,ROW($A$1:$A$100),1)))=0,H4012,TRIM(LEFT(H4012,MATCH(TRUE,ISNUMBER(VALUE(MID(H4012,ROW($A$1:$A$100),1))),0)-1))))</f>
        <v>Gutenbergstrasse</v>
      </c>
      <c r="J4012" s="1" t="str" cm="1">
        <f t="array" ref="J4012">IF(H4012="","",IF(COUNT(VALUE(MID(H4012,ROW($A$1:$A$100),1)))=0,"",RIGHT(H4012,LEN(H4012)-MATCH(TRUE,ISNUMBER(VALUE(MID(H4012,ROW($A$1:$A$100),1))),0)+1)))</f>
        <v>2</v>
      </c>
      <c r="K4012" s="1" t="s">
        <v>22</v>
      </c>
      <c r="L4012" s="1" t="s">
        <v>1840</v>
      </c>
      <c r="M4012" s="1" t="str">
        <f t="shared" si="187"/>
        <v>9435</v>
      </c>
      <c r="N4012" s="1" t="str">
        <f t="shared" si="188"/>
        <v>Heerbrugg</v>
      </c>
      <c r="O4012" s="1" t="s">
        <v>24</v>
      </c>
      <c r="P4012" s="1" t="s">
        <v>16108</v>
      </c>
      <c r="Q4012" s="1" t="s">
        <v>80</v>
      </c>
      <c r="R4012" s="1" t="s">
        <v>22</v>
      </c>
      <c r="S4012" s="1" t="s">
        <v>22</v>
      </c>
      <c r="T4012" s="1" t="s">
        <v>16109</v>
      </c>
      <c r="U4012" s="1" t="s">
        <v>27</v>
      </c>
    </row>
    <row r="4013" spans="1:21" ht="15" x14ac:dyDescent="0.2">
      <c r="A4013" s="1" t="s">
        <v>73</v>
      </c>
      <c r="B4013" s="1" t="s">
        <v>64</v>
      </c>
      <c r="C4013" s="1" t="s">
        <v>176</v>
      </c>
      <c r="D4013" s="1" t="s">
        <v>10494</v>
      </c>
      <c r="E4013" s="1" t="s">
        <v>7174</v>
      </c>
      <c r="F4013" s="1" t="s">
        <v>22</v>
      </c>
      <c r="G4013" s="2" t="str">
        <f t="shared" si="186"/>
        <v>Ärztehaus Seen AG</v>
      </c>
      <c r="H4013" s="1" t="s">
        <v>7175</v>
      </c>
      <c r="I4013" s="1" t="str" cm="1">
        <f t="array" ref="I4013">IF(H4013="","",IF(COUNT(VALUE(MID(H4013,ROW($A$1:$A$100),1)))=0,H4013,TRIM(LEFT(H4013,MATCH(TRUE,ISNUMBER(VALUE(MID(H4013,ROW($A$1:$A$100),1))),0)-1))))</f>
        <v>Arbergstrasse</v>
      </c>
      <c r="J4013" s="1" t="str" cm="1">
        <f t="array" ref="J4013">IF(H4013="","",IF(COUNT(VALUE(MID(H4013,ROW($A$1:$A$100),1)))=0,"",RIGHT(H4013,LEN(H4013)-MATCH(TRUE,ISNUMBER(VALUE(MID(H4013,ROW($A$1:$A$100),1))),0)+1)))</f>
        <v>7B</v>
      </c>
      <c r="K4013" s="1" t="s">
        <v>22</v>
      </c>
      <c r="L4013" s="1" t="s">
        <v>2604</v>
      </c>
      <c r="M4013" s="1" t="str">
        <f t="shared" si="187"/>
        <v>8405</v>
      </c>
      <c r="N4013" s="1" t="str">
        <f t="shared" si="188"/>
        <v>Winterthur</v>
      </c>
      <c r="O4013" s="1" t="s">
        <v>24</v>
      </c>
      <c r="P4013" s="1" t="s">
        <v>10495</v>
      </c>
      <c r="Q4013" s="1" t="s">
        <v>128</v>
      </c>
      <c r="R4013" s="1" t="s">
        <v>22</v>
      </c>
      <c r="S4013" s="1" t="s">
        <v>22</v>
      </c>
      <c r="T4013" s="1" t="s">
        <v>10496</v>
      </c>
      <c r="U4013" s="1" t="s">
        <v>27</v>
      </c>
    </row>
    <row r="4014" spans="1:21" ht="15" x14ac:dyDescent="0.2">
      <c r="A4014" s="1" t="s">
        <v>73</v>
      </c>
      <c r="B4014" s="1" t="s">
        <v>64</v>
      </c>
      <c r="C4014" s="1" t="s">
        <v>475</v>
      </c>
      <c r="D4014" s="1" t="s">
        <v>5033</v>
      </c>
      <c r="E4014" s="1" t="s">
        <v>4885</v>
      </c>
      <c r="F4014" s="1" t="s">
        <v>22</v>
      </c>
      <c r="G4014" s="2" t="str">
        <f t="shared" si="186"/>
        <v>Ärztezentrum Müllheim AG</v>
      </c>
      <c r="H4014" s="1" t="s">
        <v>4886</v>
      </c>
      <c r="I4014" s="1" t="str" cm="1">
        <f t="array" ref="I4014">IF(H4014="","",IF(COUNT(VALUE(MID(H4014,ROW($A$1:$A$100),1)))=0,H4014,TRIM(LEFT(H4014,MATCH(TRUE,ISNUMBER(VALUE(MID(H4014,ROW($A$1:$A$100),1))),0)-1))))</f>
        <v>Hintere Gärten</v>
      </c>
      <c r="J4014" s="1" t="str" cm="1">
        <f t="array" ref="J4014">IF(H4014="","",IF(COUNT(VALUE(MID(H4014,ROW($A$1:$A$100),1)))=0,"",RIGHT(H4014,LEN(H4014)-MATCH(TRUE,ISNUMBER(VALUE(MID(H4014,ROW($A$1:$A$100),1))),0)+1)))</f>
        <v>8</v>
      </c>
      <c r="K4014" s="1" t="s">
        <v>22</v>
      </c>
      <c r="L4014" s="1" t="s">
        <v>4887</v>
      </c>
      <c r="M4014" s="1" t="str">
        <f t="shared" si="187"/>
        <v>8555</v>
      </c>
      <c r="N4014" s="1" t="str">
        <f t="shared" si="188"/>
        <v>Müllheim Dorf</v>
      </c>
      <c r="O4014" s="1" t="s">
        <v>24</v>
      </c>
      <c r="P4014" s="1" t="s">
        <v>5034</v>
      </c>
      <c r="Q4014" s="1" t="s">
        <v>128</v>
      </c>
      <c r="R4014" s="1" t="s">
        <v>80</v>
      </c>
      <c r="S4014" s="1" t="s">
        <v>22</v>
      </c>
      <c r="T4014" s="1" t="s">
        <v>5035</v>
      </c>
      <c r="U4014" s="1" t="s">
        <v>27</v>
      </c>
    </row>
    <row r="4015" spans="1:21" ht="15" x14ac:dyDescent="0.2">
      <c r="A4015" s="1" t="s">
        <v>73</v>
      </c>
      <c r="B4015" s="1" t="s">
        <v>17</v>
      </c>
      <c r="C4015" s="1" t="s">
        <v>4649</v>
      </c>
      <c r="D4015" s="1" t="s">
        <v>4650</v>
      </c>
      <c r="E4015" s="1" t="s">
        <v>4651</v>
      </c>
      <c r="F4015" s="1" t="s">
        <v>22</v>
      </c>
      <c r="G4015" s="2" t="str">
        <f t="shared" si="186"/>
        <v>Sanacare Gruppenpraxis Zürich</v>
      </c>
      <c r="H4015" s="1" t="s">
        <v>4652</v>
      </c>
      <c r="I4015" s="1" t="str" cm="1">
        <f t="array" ref="I4015">IF(H4015="","",IF(COUNT(VALUE(MID(H4015,ROW($A$1:$A$100),1)))=0,H4015,TRIM(LEFT(H4015,MATCH(TRUE,ISNUMBER(VALUE(MID(H4015,ROW($A$1:$A$100),1))),0)-1))))</f>
        <v>Gottfried-Keller-Strasse</v>
      </c>
      <c r="J4015" s="1" t="str" cm="1">
        <f t="array" ref="J4015">IF(H4015="","",IF(COUNT(VALUE(MID(H4015,ROW($A$1:$A$100),1)))=0,"",RIGHT(H4015,LEN(H4015)-MATCH(TRUE,ISNUMBER(VALUE(MID(H4015,ROW($A$1:$A$100),1))),0)+1)))</f>
        <v>7</v>
      </c>
      <c r="K4015" s="1" t="s">
        <v>22</v>
      </c>
      <c r="L4015" s="1" t="s">
        <v>415</v>
      </c>
      <c r="M4015" s="1" t="str">
        <f t="shared" si="187"/>
        <v>8001</v>
      </c>
      <c r="N4015" s="1" t="str">
        <f t="shared" si="188"/>
        <v>Zürich</v>
      </c>
      <c r="O4015" s="1" t="s">
        <v>24</v>
      </c>
      <c r="P4015" s="1" t="s">
        <v>4653</v>
      </c>
      <c r="Q4015" s="1" t="s">
        <v>128</v>
      </c>
      <c r="R4015" s="1" t="s">
        <v>22</v>
      </c>
      <c r="S4015" s="1" t="s">
        <v>22</v>
      </c>
      <c r="T4015" s="1" t="s">
        <v>4654</v>
      </c>
      <c r="U4015" s="1" t="s">
        <v>27</v>
      </c>
    </row>
    <row r="4016" spans="1:21" ht="15" x14ac:dyDescent="0.2">
      <c r="A4016" s="1" t="s">
        <v>16</v>
      </c>
      <c r="B4016" s="1" t="s">
        <v>64</v>
      </c>
      <c r="C4016" s="1" t="s">
        <v>1261</v>
      </c>
      <c r="D4016" s="1" t="s">
        <v>1262</v>
      </c>
      <c r="E4016" s="1" t="s">
        <v>300</v>
      </c>
      <c r="F4016" s="1" t="s">
        <v>22</v>
      </c>
      <c r="G4016" s="2" t="str">
        <f t="shared" si="186"/>
        <v>Schlossberg Ärztezentrum AG</v>
      </c>
      <c r="H4016" s="1" t="s">
        <v>1263</v>
      </c>
      <c r="I4016" s="1" t="str" cm="1">
        <f t="array" ref="I4016">IF(H4016="","",IF(COUNT(VALUE(MID(H4016,ROW($A$1:$A$100),1)))=0,H4016,TRIM(LEFT(H4016,MATCH(TRUE,ISNUMBER(VALUE(MID(H4016,ROW($A$1:$A$100),1))),0)-1))))</f>
        <v>Schöntalweg</v>
      </c>
      <c r="J4016" s="1" t="str" cm="1">
        <f t="array" ref="J4016">IF(H4016="","",IF(COUNT(VALUE(MID(H4016,ROW($A$1:$A$100),1)))=0,"",RIGHT(H4016,LEN(H4016)-MATCH(TRUE,ISNUMBER(VALUE(MID(H4016,ROW($A$1:$A$100),1))),0)+1)))</f>
        <v>5</v>
      </c>
      <c r="K4016" s="1" t="s">
        <v>22</v>
      </c>
      <c r="L4016" s="1" t="s">
        <v>1264</v>
      </c>
      <c r="M4016" s="1" t="str">
        <f t="shared" si="187"/>
        <v>8546</v>
      </c>
      <c r="N4016" s="1" t="str">
        <f t="shared" si="188"/>
        <v>Islikon</v>
      </c>
      <c r="O4016" s="1" t="s">
        <v>24</v>
      </c>
      <c r="P4016" s="1" t="s">
        <v>1265</v>
      </c>
      <c r="Q4016" s="1" t="s">
        <v>128</v>
      </c>
      <c r="R4016" s="1" t="s">
        <v>22</v>
      </c>
      <c r="S4016" s="1" t="s">
        <v>22</v>
      </c>
      <c r="T4016" s="1" t="s">
        <v>1266</v>
      </c>
      <c r="U4016" s="1" t="s">
        <v>27</v>
      </c>
    </row>
    <row r="4017" spans="1:21" ht="15" x14ac:dyDescent="0.2">
      <c r="A4017" s="1" t="s">
        <v>73</v>
      </c>
      <c r="B4017" s="1" t="s">
        <v>64</v>
      </c>
      <c r="C4017" s="1" t="s">
        <v>2694</v>
      </c>
      <c r="D4017" s="1" t="s">
        <v>10358</v>
      </c>
      <c r="E4017" s="1" t="s">
        <v>8150</v>
      </c>
      <c r="F4017" s="1" t="s">
        <v>22</v>
      </c>
      <c r="G4017" s="2" t="str">
        <f t="shared" si="186"/>
        <v>Arztpraxis Eisenwerkstrasse</v>
      </c>
      <c r="H4017" s="1" t="s">
        <v>8151</v>
      </c>
      <c r="I4017" s="1" t="str" cm="1">
        <f t="array" ref="I4017">IF(H4017="","",IF(COUNT(VALUE(MID(H4017,ROW($A$1:$A$100),1)))=0,H4017,TRIM(LEFT(H4017,MATCH(TRUE,ISNUMBER(VALUE(MID(H4017,ROW($A$1:$A$100),1))),0)-1))))</f>
        <v>Eisenwerkstrasse</v>
      </c>
      <c r="J4017" s="1" t="str" cm="1">
        <f t="array" ref="J4017">IF(H4017="","",IF(COUNT(VALUE(MID(H4017,ROW($A$1:$A$100),1)))=0,"",RIGHT(H4017,LEN(H4017)-MATCH(TRUE,ISNUMBER(VALUE(MID(H4017,ROW($A$1:$A$100),1))),0)+1)))</f>
        <v>49</v>
      </c>
      <c r="K4017" s="1" t="s">
        <v>22</v>
      </c>
      <c r="L4017" s="1" t="s">
        <v>187</v>
      </c>
      <c r="M4017" s="1" t="str">
        <f t="shared" si="187"/>
        <v>8500</v>
      </c>
      <c r="N4017" s="1" t="str">
        <f t="shared" si="188"/>
        <v>Frauenfeld</v>
      </c>
      <c r="O4017" s="1" t="s">
        <v>24</v>
      </c>
      <c r="P4017" s="1" t="s">
        <v>10359</v>
      </c>
      <c r="Q4017" s="1" t="s">
        <v>128</v>
      </c>
      <c r="R4017" s="1" t="s">
        <v>22</v>
      </c>
      <c r="S4017" s="1" t="s">
        <v>22</v>
      </c>
      <c r="T4017" s="1" t="s">
        <v>10360</v>
      </c>
      <c r="U4017" s="1" t="s">
        <v>27</v>
      </c>
    </row>
    <row r="4018" spans="1:21" ht="15" x14ac:dyDescent="0.2">
      <c r="A4018" s="1" t="s">
        <v>16</v>
      </c>
      <c r="B4018" s="1" t="s">
        <v>17</v>
      </c>
      <c r="C4018" s="1" t="s">
        <v>10349</v>
      </c>
      <c r="D4018" s="1" t="s">
        <v>10350</v>
      </c>
      <c r="E4018" s="1" t="s">
        <v>440</v>
      </c>
      <c r="F4018" s="1" t="s">
        <v>22</v>
      </c>
      <c r="G4018" s="2" t="str">
        <f t="shared" si="186"/>
        <v>Medbase Permanence HBF Zürich</v>
      </c>
      <c r="H4018" s="1" t="s">
        <v>441</v>
      </c>
      <c r="I4018" s="1" t="str" cm="1">
        <f t="array" ref="I4018">IF(H4018="","",IF(COUNT(VALUE(MID(H4018,ROW($A$1:$A$100),1)))=0,H4018,TRIM(LEFT(H4018,MATCH(TRUE,ISNUMBER(VALUE(MID(H4018,ROW($A$1:$A$100),1))),0)-1))))</f>
        <v>Bahnhofplatz</v>
      </c>
      <c r="J4018" s="1" t="str" cm="1">
        <f t="array" ref="J4018">IF(H4018="","",IF(COUNT(VALUE(MID(H4018,ROW($A$1:$A$100),1)))=0,"",RIGHT(H4018,LEN(H4018)-MATCH(TRUE,ISNUMBER(VALUE(MID(H4018,ROW($A$1:$A$100),1))),0)+1)))</f>
        <v>15</v>
      </c>
      <c r="K4018" s="1" t="s">
        <v>22</v>
      </c>
      <c r="L4018" s="1" t="s">
        <v>415</v>
      </c>
      <c r="M4018" s="1" t="str">
        <f t="shared" si="187"/>
        <v>8001</v>
      </c>
      <c r="N4018" s="1" t="str">
        <f t="shared" si="188"/>
        <v>Zürich</v>
      </c>
      <c r="O4018" s="1" t="s">
        <v>24</v>
      </c>
      <c r="P4018" s="1" t="s">
        <v>10351</v>
      </c>
      <c r="Q4018" s="1" t="s">
        <v>128</v>
      </c>
      <c r="R4018" s="1" t="s">
        <v>22</v>
      </c>
      <c r="S4018" s="1" t="s">
        <v>22</v>
      </c>
      <c r="T4018" s="1" t="s">
        <v>10352</v>
      </c>
      <c r="U4018" s="1" t="s">
        <v>27</v>
      </c>
    </row>
    <row r="4019" spans="1:21" ht="15" x14ac:dyDescent="0.2">
      <c r="A4019" s="1" t="s">
        <v>16</v>
      </c>
      <c r="B4019" s="1" t="s">
        <v>64</v>
      </c>
      <c r="C4019" s="1" t="s">
        <v>3707</v>
      </c>
      <c r="D4019" s="1" t="s">
        <v>3708</v>
      </c>
      <c r="E4019" s="1" t="s">
        <v>3709</v>
      </c>
      <c r="F4019" s="1" t="s">
        <v>22</v>
      </c>
      <c r="G4019" s="2" t="str">
        <f t="shared" si="186"/>
        <v>Ärzteteam Seewadel GmbH</v>
      </c>
      <c r="H4019" s="1" t="s">
        <v>3710</v>
      </c>
      <c r="I4019" s="1" t="str" cm="1">
        <f t="array" ref="I4019">IF(H4019="","",IF(COUNT(VALUE(MID(H4019,ROW($A$1:$A$100),1)))=0,H4019,TRIM(LEFT(H4019,MATCH(TRUE,ISNUMBER(VALUE(MID(H4019,ROW($A$1:$A$100),1))),0)-1))))</f>
        <v>Alpenstrasse</v>
      </c>
      <c r="J4019" s="1" t="str" cm="1">
        <f t="array" ref="J4019">IF(H4019="","",IF(COUNT(VALUE(MID(H4019,ROW($A$1:$A$100),1)))=0,"",RIGHT(H4019,LEN(H4019)-MATCH(TRUE,ISNUMBER(VALUE(MID(H4019,ROW($A$1:$A$100),1))),0)+1)))</f>
        <v>165</v>
      </c>
      <c r="K4019" s="1" t="s">
        <v>22</v>
      </c>
      <c r="L4019" s="1" t="s">
        <v>3711</v>
      </c>
      <c r="M4019" s="1" t="str">
        <f t="shared" si="187"/>
        <v>8203</v>
      </c>
      <c r="N4019" s="1" t="str">
        <f t="shared" si="188"/>
        <v>Schaffhausen</v>
      </c>
      <c r="O4019" s="1" t="s">
        <v>24</v>
      </c>
      <c r="P4019" s="1" t="s">
        <v>3712</v>
      </c>
      <c r="Q4019" s="1" t="s">
        <v>128</v>
      </c>
      <c r="R4019" s="1" t="s">
        <v>22</v>
      </c>
      <c r="S4019" s="1" t="s">
        <v>22</v>
      </c>
      <c r="T4019" s="1" t="s">
        <v>3713</v>
      </c>
      <c r="U4019" s="1" t="s">
        <v>27</v>
      </c>
    </row>
    <row r="4020" spans="1:21" ht="15" x14ac:dyDescent="0.2">
      <c r="A4020" s="1" t="s">
        <v>16</v>
      </c>
      <c r="B4020" s="1" t="s">
        <v>64</v>
      </c>
      <c r="C4020" s="1" t="s">
        <v>4478</v>
      </c>
      <c r="D4020" s="1" t="s">
        <v>7221</v>
      </c>
      <c r="E4020" s="1" t="s">
        <v>7222</v>
      </c>
      <c r="F4020" s="1" t="s">
        <v>22</v>
      </c>
      <c r="G4020" s="2" t="str">
        <f t="shared" si="186"/>
        <v>Praxisgemeinschaft Villmergen</v>
      </c>
      <c r="H4020" s="1" t="s">
        <v>7223</v>
      </c>
      <c r="I4020" s="1" t="str" cm="1">
        <f t="array" ref="I4020">IF(H4020="","",IF(COUNT(VALUE(MID(H4020,ROW($A$1:$A$100),1)))=0,H4020,TRIM(LEFT(H4020,MATCH(TRUE,ISNUMBER(VALUE(MID(H4020,ROW($A$1:$A$100),1))),0)-1))))</f>
        <v>Anglikerstrasse</v>
      </c>
      <c r="J4020" s="1" t="str" cm="1">
        <f t="array" ref="J4020">IF(H4020="","",IF(COUNT(VALUE(MID(H4020,ROW($A$1:$A$100),1)))=0,"",RIGHT(H4020,LEN(H4020)-MATCH(TRUE,ISNUMBER(VALUE(MID(H4020,ROW($A$1:$A$100),1))),0)+1)))</f>
        <v>19</v>
      </c>
      <c r="K4020" s="1" t="s">
        <v>22</v>
      </c>
      <c r="L4020" s="1" t="s">
        <v>7224</v>
      </c>
      <c r="M4020" s="1" t="str">
        <f t="shared" si="187"/>
        <v>5612</v>
      </c>
      <c r="N4020" s="1" t="str">
        <f t="shared" si="188"/>
        <v>Villmergen</v>
      </c>
      <c r="O4020" s="1" t="s">
        <v>24</v>
      </c>
      <c r="P4020" s="1" t="s">
        <v>7225</v>
      </c>
      <c r="Q4020" s="1" t="s">
        <v>21</v>
      </c>
      <c r="R4020" s="1" t="s">
        <v>22</v>
      </c>
      <c r="S4020" s="1" t="s">
        <v>22</v>
      </c>
      <c r="T4020" s="1" t="s">
        <v>7226</v>
      </c>
      <c r="U4020" s="1" t="s">
        <v>27</v>
      </c>
    </row>
    <row r="4021" spans="1:21" ht="15" x14ac:dyDescent="0.2">
      <c r="A4021" s="1" t="s">
        <v>16</v>
      </c>
      <c r="B4021" s="1" t="s">
        <v>64</v>
      </c>
      <c r="C4021" s="1" t="s">
        <v>5653</v>
      </c>
      <c r="D4021" s="1" t="s">
        <v>7221</v>
      </c>
      <c r="E4021" s="1" t="s">
        <v>7323</v>
      </c>
      <c r="F4021" s="1" t="s">
        <v>22</v>
      </c>
      <c r="G4021" s="2" t="str">
        <f t="shared" si="186"/>
        <v>Praxis Lerchenfeld</v>
      </c>
      <c r="H4021" s="1" t="s">
        <v>7324</v>
      </c>
      <c r="I4021" s="1" t="str" cm="1">
        <f t="array" ref="I4021">IF(H4021="","",IF(COUNT(VALUE(MID(H4021,ROW($A$1:$A$100),1)))=0,H4021,TRIM(LEFT(H4021,MATCH(TRUE,ISNUMBER(VALUE(MID(H4021,ROW($A$1:$A$100),1))),0)-1))))</f>
        <v>Friedtalweg</v>
      </c>
      <c r="J4021" s="1" t="str" cm="1">
        <f t="array" ref="J4021">IF(H4021="","",IF(COUNT(VALUE(MID(H4021,ROW($A$1:$A$100),1)))=0,"",RIGHT(H4021,LEN(H4021)-MATCH(TRUE,ISNUMBER(VALUE(MID(H4021,ROW($A$1:$A$100),1))),0)+1)))</f>
        <v>19</v>
      </c>
      <c r="K4021" s="1" t="s">
        <v>22</v>
      </c>
      <c r="L4021" s="1" t="s">
        <v>688</v>
      </c>
      <c r="M4021" s="1" t="str">
        <f t="shared" si="187"/>
        <v>9500</v>
      </c>
      <c r="N4021" s="1" t="str">
        <f t="shared" si="188"/>
        <v>Wil SG</v>
      </c>
      <c r="O4021" s="1" t="s">
        <v>24</v>
      </c>
      <c r="P4021" s="1" t="s">
        <v>7225</v>
      </c>
      <c r="Q4021" s="1" t="s">
        <v>21</v>
      </c>
      <c r="R4021" s="1" t="s">
        <v>22</v>
      </c>
      <c r="S4021" s="1" t="s">
        <v>22</v>
      </c>
      <c r="T4021" s="1" t="s">
        <v>7325</v>
      </c>
      <c r="U4021" s="1" t="s">
        <v>27</v>
      </c>
    </row>
    <row r="4022" spans="1:21" ht="15" x14ac:dyDescent="0.2">
      <c r="A4022" s="1" t="s">
        <v>952</v>
      </c>
      <c r="B4022" s="1" t="s">
        <v>953</v>
      </c>
      <c r="C4022" s="1" t="s">
        <v>954</v>
      </c>
      <c r="D4022" s="1" t="s">
        <v>955</v>
      </c>
      <c r="E4022" s="1" t="s">
        <v>956</v>
      </c>
      <c r="F4022" s="1" t="s">
        <v>22</v>
      </c>
      <c r="G4022" s="2" t="str">
        <f t="shared" si="186"/>
        <v>The Kusnacht Practice AG</v>
      </c>
      <c r="H4022" s="1" t="s">
        <v>957</v>
      </c>
      <c r="I4022" s="1" t="str" cm="1">
        <f t="array" ref="I4022">IF(H4022="","",IF(COUNT(VALUE(MID(H4022,ROW($A$1:$A$100),1)))=0,H4022,TRIM(LEFT(H4022,MATCH(TRUE,ISNUMBER(VALUE(MID(H4022,ROW($A$1:$A$100),1))),0)-1))))</f>
        <v>Zollikerstrasse</v>
      </c>
      <c r="J4022" s="1" t="str" cm="1">
        <f t="array" ref="J4022">IF(H4022="","",IF(COUNT(VALUE(MID(H4022,ROW($A$1:$A$100),1)))=0,"",RIGHT(H4022,LEN(H4022)-MATCH(TRUE,ISNUMBER(VALUE(MID(H4022,ROW($A$1:$A$100),1))),0)+1)))</f>
        <v>60</v>
      </c>
      <c r="K4022" s="1" t="s">
        <v>22</v>
      </c>
      <c r="L4022" s="1" t="s">
        <v>854</v>
      </c>
      <c r="M4022" s="1" t="str">
        <f t="shared" si="187"/>
        <v>8702</v>
      </c>
      <c r="N4022" s="1" t="str">
        <f t="shared" si="188"/>
        <v>Zollikon</v>
      </c>
      <c r="O4022" s="1" t="s">
        <v>24</v>
      </c>
      <c r="P4022" s="1" t="s">
        <v>958</v>
      </c>
      <c r="Q4022" s="1" t="s">
        <v>128</v>
      </c>
      <c r="R4022" s="1" t="s">
        <v>22</v>
      </c>
      <c r="S4022" s="1" t="s">
        <v>22</v>
      </c>
      <c r="T4022" s="1" t="s">
        <v>959</v>
      </c>
      <c r="U4022" s="1" t="s">
        <v>27</v>
      </c>
    </row>
    <row r="4023" spans="1:21" ht="15" x14ac:dyDescent="0.2">
      <c r="A4023" s="1" t="s">
        <v>73</v>
      </c>
      <c r="B4023" s="1" t="s">
        <v>64</v>
      </c>
      <c r="C4023" s="1" t="s">
        <v>1037</v>
      </c>
      <c r="D4023" s="1" t="s">
        <v>7937</v>
      </c>
      <c r="E4023" s="1" t="s">
        <v>10416</v>
      </c>
      <c r="F4023" s="1" t="s">
        <v>22</v>
      </c>
      <c r="G4023" s="2" t="str">
        <f t="shared" si="186"/>
        <v>Praxis Dr. Willi / Dr. Müller</v>
      </c>
      <c r="H4023" s="1" t="s">
        <v>10417</v>
      </c>
      <c r="I4023" s="1" t="str" cm="1">
        <f t="array" ref="I4023">IF(H4023="","",IF(COUNT(VALUE(MID(H4023,ROW($A$1:$A$100),1)))=0,H4023,TRIM(LEFT(H4023,MATCH(TRUE,ISNUMBER(VALUE(MID(H4023,ROW($A$1:$A$100),1))),0)-1))))</f>
        <v>Lättenstrasse</v>
      </c>
      <c r="J4023" s="1" t="str" cm="1">
        <f t="array" ref="J4023">IF(H4023="","",IF(COUNT(VALUE(MID(H4023,ROW($A$1:$A$100),1)))=0,"",RIGHT(H4023,LEN(H4023)-MATCH(TRUE,ISNUMBER(VALUE(MID(H4023,ROW($A$1:$A$100),1))),0)+1)))</f>
        <v>11</v>
      </c>
      <c r="K4023" s="1" t="s">
        <v>22</v>
      </c>
      <c r="L4023" s="1" t="s">
        <v>10418</v>
      </c>
      <c r="M4023" s="1" t="str">
        <f t="shared" si="187"/>
        <v>8308</v>
      </c>
      <c r="N4023" s="1" t="str">
        <f t="shared" si="188"/>
        <v>Illnau</v>
      </c>
      <c r="O4023" s="1" t="s">
        <v>24</v>
      </c>
      <c r="P4023" s="1" t="s">
        <v>10419</v>
      </c>
      <c r="Q4023" s="1" t="s">
        <v>128</v>
      </c>
      <c r="R4023" s="1" t="s">
        <v>22</v>
      </c>
      <c r="S4023" s="1" t="s">
        <v>22</v>
      </c>
      <c r="T4023" s="1" t="s">
        <v>10420</v>
      </c>
      <c r="U4023" s="1" t="s">
        <v>27</v>
      </c>
    </row>
    <row r="4024" spans="1:21" ht="30" x14ac:dyDescent="0.2">
      <c r="A4024" s="1" t="s">
        <v>16</v>
      </c>
      <c r="B4024" s="1" t="s">
        <v>64</v>
      </c>
      <c r="C4024" s="1" t="s">
        <v>5117</v>
      </c>
      <c r="D4024" s="1" t="s">
        <v>7937</v>
      </c>
      <c r="E4024" s="1" t="s">
        <v>750</v>
      </c>
      <c r="F4024" s="1" t="s">
        <v>156</v>
      </c>
      <c r="G4024" s="2" t="str">
        <f t="shared" si="186"/>
        <v>Universitätsspital Basel
_x000D_Frauenklinik</v>
      </c>
      <c r="H4024" s="1" t="s">
        <v>752</v>
      </c>
      <c r="I4024" s="1" t="str" cm="1">
        <f t="array" ref="I4024">IF(H4024="","",IF(COUNT(VALUE(MID(H4024,ROW($A$1:$A$100),1)))=0,H4024,TRIM(LEFT(H4024,MATCH(TRUE,ISNUMBER(VALUE(MID(H4024,ROW($A$1:$A$100),1))),0)-1))))</f>
        <v>Spitalstrasse</v>
      </c>
      <c r="J4024" s="1" t="str" cm="1">
        <f t="array" ref="J4024">IF(H4024="","",IF(COUNT(VALUE(MID(H4024,ROW($A$1:$A$100),1)))=0,"",RIGHT(H4024,LEN(H4024)-MATCH(TRUE,ISNUMBER(VALUE(MID(H4024,ROW($A$1:$A$100),1))),0)+1)))</f>
        <v>21</v>
      </c>
      <c r="K4024" s="1" t="s">
        <v>22</v>
      </c>
      <c r="L4024" s="1" t="s">
        <v>753</v>
      </c>
      <c r="M4024" s="1" t="str">
        <f t="shared" si="187"/>
        <v>4031</v>
      </c>
      <c r="N4024" s="1" t="str">
        <f t="shared" si="188"/>
        <v>Basel</v>
      </c>
      <c r="O4024" s="1" t="s">
        <v>24</v>
      </c>
      <c r="P4024" s="1" t="s">
        <v>7938</v>
      </c>
      <c r="Q4024" s="1" t="s">
        <v>21</v>
      </c>
      <c r="R4024" s="1" t="s">
        <v>2330</v>
      </c>
      <c r="S4024" s="1" t="s">
        <v>22</v>
      </c>
      <c r="T4024" s="1" t="s">
        <v>7939</v>
      </c>
      <c r="U4024" s="1" t="s">
        <v>27</v>
      </c>
    </row>
    <row r="4025" spans="1:21" ht="15" x14ac:dyDescent="0.2">
      <c r="A4025" s="1" t="s">
        <v>73</v>
      </c>
      <c r="B4025" s="1" t="s">
        <v>64</v>
      </c>
      <c r="C4025" s="1" t="s">
        <v>2393</v>
      </c>
      <c r="D4025" s="1" t="s">
        <v>2394</v>
      </c>
      <c r="E4025" s="1" t="s">
        <v>2395</v>
      </c>
      <c r="F4025" s="1" t="s">
        <v>22</v>
      </c>
      <c r="G4025" s="2" t="str">
        <f t="shared" si="186"/>
        <v>Praxis Dr. med. Willig Andreas</v>
      </c>
      <c r="H4025" s="1" t="s">
        <v>2396</v>
      </c>
      <c r="I4025" s="1" t="str" cm="1">
        <f t="array" ref="I4025">IF(H4025="","",IF(COUNT(VALUE(MID(H4025,ROW($A$1:$A$100),1)))=0,H4025,TRIM(LEFT(H4025,MATCH(TRUE,ISNUMBER(VALUE(MID(H4025,ROW($A$1:$A$100),1))),0)-1))))</f>
        <v>Wuhrstrasse</v>
      </c>
      <c r="J4025" s="1" t="str" cm="1">
        <f t="array" ref="J4025">IF(H4025="","",IF(COUNT(VALUE(MID(H4025,ROW($A$1:$A$100),1)))=0,"",RIGHT(H4025,LEN(H4025)-MATCH(TRUE,ISNUMBER(VALUE(MID(H4025,ROW($A$1:$A$100),1))),0)+1)))</f>
        <v>12</v>
      </c>
      <c r="K4025" s="1" t="s">
        <v>22</v>
      </c>
      <c r="L4025" s="1" t="s">
        <v>2397</v>
      </c>
      <c r="M4025" s="1" t="str">
        <f t="shared" si="187"/>
        <v>8580</v>
      </c>
      <c r="N4025" s="1" t="str">
        <f t="shared" si="188"/>
        <v>Amriswil</v>
      </c>
      <c r="O4025" s="1" t="s">
        <v>24</v>
      </c>
      <c r="P4025" s="1" t="s">
        <v>2398</v>
      </c>
      <c r="Q4025" s="1" t="s">
        <v>128</v>
      </c>
      <c r="R4025" s="1" t="s">
        <v>22</v>
      </c>
      <c r="S4025" s="1" t="s">
        <v>22</v>
      </c>
      <c r="T4025" s="1" t="s">
        <v>2399</v>
      </c>
      <c r="U4025" s="1" t="s">
        <v>27</v>
      </c>
    </row>
    <row r="4026" spans="1:21" ht="15" x14ac:dyDescent="0.2">
      <c r="A4026" s="1" t="s">
        <v>16</v>
      </c>
      <c r="B4026" s="1" t="s">
        <v>64</v>
      </c>
      <c r="C4026" s="1" t="s">
        <v>521</v>
      </c>
      <c r="D4026" s="1" t="s">
        <v>10421</v>
      </c>
      <c r="E4026" s="1" t="s">
        <v>10422</v>
      </c>
      <c r="F4026" s="1" t="s">
        <v>22</v>
      </c>
      <c r="G4026" s="2" t="str">
        <f t="shared" si="186"/>
        <v>Praxis Dr. Willimann Barbara</v>
      </c>
      <c r="H4026" s="1" t="s">
        <v>10423</v>
      </c>
      <c r="I4026" s="1" t="str" cm="1">
        <f t="array" ref="I4026">IF(H4026="","",IF(COUNT(VALUE(MID(H4026,ROW($A$1:$A$100),1)))=0,H4026,TRIM(LEFT(H4026,MATCH(TRUE,ISNUMBER(VALUE(MID(H4026,ROW($A$1:$A$100),1))),0)-1))))</f>
        <v>Schaffhauserstrasse</v>
      </c>
      <c r="J4026" s="1" t="str" cm="1">
        <f t="array" ref="J4026">IF(H4026="","",IF(COUNT(VALUE(MID(H4026,ROW($A$1:$A$100),1)))=0,"",RIGHT(H4026,LEN(H4026)-MATCH(TRUE,ISNUMBER(VALUE(MID(H4026,ROW($A$1:$A$100),1))),0)+1)))</f>
        <v>343</v>
      </c>
      <c r="K4026" s="1" t="s">
        <v>22</v>
      </c>
      <c r="L4026" s="1" t="s">
        <v>86</v>
      </c>
      <c r="M4026" s="1" t="str">
        <f t="shared" si="187"/>
        <v>8050</v>
      </c>
      <c r="N4026" s="1" t="str">
        <f t="shared" si="188"/>
        <v>Zürich</v>
      </c>
      <c r="O4026" s="1" t="s">
        <v>24</v>
      </c>
      <c r="P4026" s="1" t="s">
        <v>10424</v>
      </c>
      <c r="Q4026" s="1" t="s">
        <v>128</v>
      </c>
      <c r="R4026" s="1" t="s">
        <v>22</v>
      </c>
      <c r="S4026" s="1" t="s">
        <v>22</v>
      </c>
      <c r="T4026" s="1" t="s">
        <v>10425</v>
      </c>
      <c r="U4026" s="1" t="s">
        <v>27</v>
      </c>
    </row>
    <row r="4027" spans="1:21" ht="15" x14ac:dyDescent="0.2">
      <c r="A4027" s="1" t="s">
        <v>16</v>
      </c>
      <c r="B4027" s="1" t="s">
        <v>64</v>
      </c>
      <c r="C4027" s="1" t="s">
        <v>1378</v>
      </c>
      <c r="D4027" s="1" t="s">
        <v>1379</v>
      </c>
      <c r="E4027" s="1" t="s">
        <v>1380</v>
      </c>
      <c r="F4027" s="1" t="s">
        <v>22</v>
      </c>
      <c r="G4027" s="2" t="str">
        <f t="shared" si="186"/>
        <v>Frauen-Permanence Zürich</v>
      </c>
      <c r="H4027" s="1" t="s">
        <v>1381</v>
      </c>
      <c r="I4027" s="1" t="str" cm="1">
        <f t="array" ref="I4027">IF(H4027="","",IF(COUNT(VALUE(MID(H4027,ROW($A$1:$A$100),1)))=0,H4027,TRIM(LEFT(H4027,MATCH(TRUE,ISNUMBER(VALUE(MID(H4027,ROW($A$1:$A$100),1))),0)-1))))</f>
        <v>Goethestrasse</v>
      </c>
      <c r="J4027" s="1" t="str" cm="1">
        <f t="array" ref="J4027">IF(H4027="","",IF(COUNT(VALUE(MID(H4027,ROW($A$1:$A$100),1)))=0,"",RIGHT(H4027,LEN(H4027)-MATCH(TRUE,ISNUMBER(VALUE(MID(H4027,ROW($A$1:$A$100),1))),0)+1)))</f>
        <v>24</v>
      </c>
      <c r="K4027" s="1" t="s">
        <v>22</v>
      </c>
      <c r="L4027" s="1" t="s">
        <v>415</v>
      </c>
      <c r="M4027" s="1" t="str">
        <f t="shared" si="187"/>
        <v>8001</v>
      </c>
      <c r="N4027" s="1" t="str">
        <f t="shared" si="188"/>
        <v>Zürich</v>
      </c>
      <c r="O4027" s="1" t="s">
        <v>24</v>
      </c>
      <c r="P4027" s="1" t="s">
        <v>1382</v>
      </c>
      <c r="Q4027" s="1" t="s">
        <v>21</v>
      </c>
      <c r="R4027" s="1" t="s">
        <v>22</v>
      </c>
      <c r="S4027" s="1" t="s">
        <v>22</v>
      </c>
      <c r="T4027" s="1" t="s">
        <v>1383</v>
      </c>
      <c r="U4027" s="1" t="s">
        <v>27</v>
      </c>
    </row>
    <row r="4028" spans="1:21" ht="15" x14ac:dyDescent="0.2">
      <c r="A4028" s="1" t="s">
        <v>16</v>
      </c>
      <c r="B4028" s="1" t="s">
        <v>64</v>
      </c>
      <c r="C4028" s="1" t="s">
        <v>357</v>
      </c>
      <c r="D4028" s="1" t="s">
        <v>14838</v>
      </c>
      <c r="E4028" s="1" t="s">
        <v>5874</v>
      </c>
      <c r="F4028" s="1" t="s">
        <v>22</v>
      </c>
      <c r="G4028" s="2" t="str">
        <f t="shared" si="186"/>
        <v>Praxis Dr. Platten Claus</v>
      </c>
      <c r="H4028" s="1" t="s">
        <v>5875</v>
      </c>
      <c r="I4028" s="1" t="str" cm="1">
        <f t="array" ref="I4028">IF(H4028="","",IF(COUNT(VALUE(MID(H4028,ROW($A$1:$A$100),1)))=0,H4028,TRIM(LEFT(H4028,MATCH(TRUE,ISNUMBER(VALUE(MID(H4028,ROW($A$1:$A$100),1))),0)-1))))</f>
        <v>Durachweg</v>
      </c>
      <c r="J4028" s="1" t="str" cm="1">
        <f t="array" ref="J4028">IF(H4028="","",IF(COUNT(VALUE(MID(H4028,ROW($A$1:$A$100),1)))=0,"",RIGHT(H4028,LEN(H4028)-MATCH(TRUE,ISNUMBER(VALUE(MID(H4028,ROW($A$1:$A$100),1))),0)+1)))</f>
        <v>22</v>
      </c>
      <c r="K4028" s="1" t="s">
        <v>22</v>
      </c>
      <c r="L4028" s="1" t="s">
        <v>180</v>
      </c>
      <c r="M4028" s="1" t="str">
        <f t="shared" si="187"/>
        <v>8200</v>
      </c>
      <c r="N4028" s="1" t="str">
        <f t="shared" si="188"/>
        <v>Schaffhausen</v>
      </c>
      <c r="O4028" s="1" t="s">
        <v>24</v>
      </c>
      <c r="P4028" s="1" t="s">
        <v>14839</v>
      </c>
      <c r="Q4028" s="1" t="s">
        <v>21</v>
      </c>
      <c r="R4028" s="1" t="s">
        <v>22</v>
      </c>
      <c r="S4028" s="1" t="s">
        <v>22</v>
      </c>
      <c r="T4028" s="1" t="s">
        <v>14840</v>
      </c>
      <c r="U4028" s="1" t="s">
        <v>27</v>
      </c>
    </row>
    <row r="4029" spans="1:21" ht="30" x14ac:dyDescent="0.2">
      <c r="A4029" s="1" t="s">
        <v>16</v>
      </c>
      <c r="B4029" s="1" t="s">
        <v>64</v>
      </c>
      <c r="C4029" s="1" t="s">
        <v>5504</v>
      </c>
      <c r="D4029" s="1" t="s">
        <v>5505</v>
      </c>
      <c r="E4029" s="1" t="s">
        <v>1357</v>
      </c>
      <c r="F4029" s="1" t="s">
        <v>156</v>
      </c>
      <c r="G4029" s="2" t="str">
        <f t="shared" si="186"/>
        <v>Kantonsspital St. Gallen
_x000D_Frauenklinik</v>
      </c>
      <c r="H4029" s="1" t="s">
        <v>1358</v>
      </c>
      <c r="I4029" s="1" t="str" cm="1">
        <f t="array" ref="I4029">IF(H4029="","",IF(COUNT(VALUE(MID(H4029,ROW($A$1:$A$100),1)))=0,H4029,TRIM(LEFT(H4029,MATCH(TRUE,ISNUMBER(VALUE(MID(H4029,ROW($A$1:$A$100),1))),0)-1))))</f>
        <v>Rorschacher Strasse</v>
      </c>
      <c r="J4029" s="1" t="str" cm="1">
        <f t="array" ref="J4029">IF(H4029="","",IF(COUNT(VALUE(MID(H4029,ROW($A$1:$A$100),1)))=0,"",RIGHT(H4029,LEN(H4029)-MATCH(TRUE,ISNUMBER(VALUE(MID(H4029,ROW($A$1:$A$100),1))),0)+1)))</f>
        <v>95</v>
      </c>
      <c r="K4029" s="1" t="s">
        <v>22</v>
      </c>
      <c r="L4029" s="1" t="s">
        <v>1359</v>
      </c>
      <c r="M4029" s="1" t="str">
        <f t="shared" si="187"/>
        <v>9007</v>
      </c>
      <c r="N4029" s="1" t="str">
        <f t="shared" si="188"/>
        <v>St. Gallen</v>
      </c>
      <c r="O4029" s="1" t="s">
        <v>24</v>
      </c>
      <c r="P4029" s="1" t="s">
        <v>5506</v>
      </c>
      <c r="Q4029" s="1" t="s">
        <v>21</v>
      </c>
      <c r="R4029" s="1" t="s">
        <v>22</v>
      </c>
      <c r="S4029" s="1" t="s">
        <v>22</v>
      </c>
      <c r="T4029" s="1" t="s">
        <v>5507</v>
      </c>
      <c r="U4029" s="1" t="s">
        <v>27</v>
      </c>
    </row>
    <row r="4030" spans="1:21" ht="15" x14ac:dyDescent="0.2">
      <c r="A4030" s="1" t="s">
        <v>16</v>
      </c>
      <c r="B4030" s="1" t="s">
        <v>64</v>
      </c>
      <c r="C4030" s="1" t="s">
        <v>1055</v>
      </c>
      <c r="D4030" s="1" t="s">
        <v>1056</v>
      </c>
      <c r="E4030" s="1" t="s">
        <v>1057</v>
      </c>
      <c r="F4030" s="1" t="s">
        <v>22</v>
      </c>
      <c r="G4030" s="2" t="str">
        <f t="shared" si="186"/>
        <v>arzthaus.ch - Zürich Löwenplatz</v>
      </c>
      <c r="H4030" s="1" t="s">
        <v>1058</v>
      </c>
      <c r="I4030" s="1" t="str" cm="1">
        <f t="array" ref="I4030">IF(H4030="","",IF(COUNT(VALUE(MID(H4030,ROW($A$1:$A$100),1)))=0,H4030,TRIM(LEFT(H4030,MATCH(TRUE,ISNUMBER(VALUE(MID(H4030,ROW($A$1:$A$100),1))),0)-1))))</f>
        <v>Schweizergasse</v>
      </c>
      <c r="J4030" s="1" t="str" cm="1">
        <f t="array" ref="J4030">IF(H4030="","",IF(COUNT(VALUE(MID(H4030,ROW($A$1:$A$100),1)))=0,"",RIGHT(H4030,LEN(H4030)-MATCH(TRUE,ISNUMBER(VALUE(MID(H4030,ROW($A$1:$A$100),1))),0)+1)))</f>
        <v>14</v>
      </c>
      <c r="K4030" s="1" t="s">
        <v>22</v>
      </c>
      <c r="L4030" s="1" t="s">
        <v>415</v>
      </c>
      <c r="M4030" s="1" t="str">
        <f t="shared" si="187"/>
        <v>8001</v>
      </c>
      <c r="N4030" s="1" t="str">
        <f t="shared" si="188"/>
        <v>Zürich</v>
      </c>
      <c r="O4030" s="1" t="s">
        <v>24</v>
      </c>
      <c r="P4030" s="1" t="s">
        <v>1059</v>
      </c>
      <c r="Q4030" s="1" t="s">
        <v>21</v>
      </c>
      <c r="R4030" s="1" t="s">
        <v>22</v>
      </c>
      <c r="S4030" s="1" t="s">
        <v>22</v>
      </c>
      <c r="T4030" s="1" t="s">
        <v>1060</v>
      </c>
      <c r="U4030" s="1" t="s">
        <v>27</v>
      </c>
    </row>
    <row r="4031" spans="1:21" ht="15" x14ac:dyDescent="0.2">
      <c r="A4031" s="1" t="s">
        <v>16</v>
      </c>
      <c r="B4031" s="1" t="s">
        <v>64</v>
      </c>
      <c r="C4031" s="1" t="s">
        <v>654</v>
      </c>
      <c r="D4031" s="1" t="s">
        <v>10536</v>
      </c>
      <c r="E4031" s="1" t="s">
        <v>10537</v>
      </c>
      <c r="F4031" s="1" t="s">
        <v>22</v>
      </c>
      <c r="G4031" s="2" t="str">
        <f t="shared" si="186"/>
        <v>Praxis Fetomaternal Dr. Winkler</v>
      </c>
      <c r="H4031" s="1" t="s">
        <v>10538</v>
      </c>
      <c r="I4031" s="1" t="str" cm="1">
        <f t="array" ref="I4031">IF(H4031="","",IF(COUNT(VALUE(MID(H4031,ROW($A$1:$A$100),1)))=0,H4031,TRIM(LEFT(H4031,MATCH(TRUE,ISNUMBER(VALUE(MID(H4031,ROW($A$1:$A$100),1))),0)-1))))</f>
        <v>Seestrasse</v>
      </c>
      <c r="J4031" s="1" t="str" cm="1">
        <f t="array" ref="J4031">IF(H4031="","",IF(COUNT(VALUE(MID(H4031,ROW($A$1:$A$100),1)))=0,"",RIGHT(H4031,LEN(H4031)-MATCH(TRUE,ISNUMBER(VALUE(MID(H4031,ROW($A$1:$A$100),1))),0)+1)))</f>
        <v>129</v>
      </c>
      <c r="K4031" s="1" t="s">
        <v>22</v>
      </c>
      <c r="L4031" s="1" t="s">
        <v>126</v>
      </c>
      <c r="M4031" s="1" t="str">
        <f t="shared" si="187"/>
        <v>8002</v>
      </c>
      <c r="N4031" s="1" t="str">
        <f t="shared" si="188"/>
        <v>Zürich</v>
      </c>
      <c r="O4031" s="1" t="s">
        <v>24</v>
      </c>
      <c r="P4031" s="1" t="s">
        <v>10539</v>
      </c>
      <c r="Q4031" s="1" t="s">
        <v>21</v>
      </c>
      <c r="R4031" s="1" t="s">
        <v>22</v>
      </c>
      <c r="S4031" s="1" t="s">
        <v>22</v>
      </c>
      <c r="T4031" s="1" t="s">
        <v>10540</v>
      </c>
      <c r="U4031" s="1" t="s">
        <v>27</v>
      </c>
    </row>
    <row r="4032" spans="1:21" ht="15" x14ac:dyDescent="0.2">
      <c r="A4032" s="1" t="s">
        <v>73</v>
      </c>
      <c r="B4032" s="1" t="s">
        <v>64</v>
      </c>
      <c r="C4032" s="1" t="s">
        <v>7326</v>
      </c>
      <c r="D4032" s="1" t="s">
        <v>10381</v>
      </c>
      <c r="E4032" s="1" t="s">
        <v>339</v>
      </c>
      <c r="F4032" s="1" t="s">
        <v>22</v>
      </c>
      <c r="G4032" s="2" t="str">
        <f t="shared" si="186"/>
        <v>Aerztehaus Wiese AG</v>
      </c>
      <c r="H4032" s="1" t="s">
        <v>340</v>
      </c>
      <c r="I4032" s="1" t="str" cm="1">
        <f t="array" ref="I4032">IF(H4032="","",IF(COUNT(VALUE(MID(H4032,ROW($A$1:$A$100),1)))=0,H4032,TRIM(LEFT(H4032,MATCH(TRUE,ISNUMBER(VALUE(MID(H4032,ROW($A$1:$A$100),1))),0)-1))))</f>
        <v>Wiesenstrasse</v>
      </c>
      <c r="J4032" s="1" t="str" cm="1">
        <f t="array" ref="J4032">IF(H4032="","",IF(COUNT(VALUE(MID(H4032,ROW($A$1:$A$100),1)))=0,"",RIGHT(H4032,LEN(H4032)-MATCH(TRUE,ISNUMBER(VALUE(MID(H4032,ROW($A$1:$A$100),1))),0)+1)))</f>
        <v>1</v>
      </c>
      <c r="K4032" s="1" t="s">
        <v>22</v>
      </c>
      <c r="L4032" s="1" t="s">
        <v>341</v>
      </c>
      <c r="M4032" s="1" t="str">
        <f t="shared" si="187"/>
        <v>9650</v>
      </c>
      <c r="N4032" s="1" t="str">
        <f t="shared" si="188"/>
        <v>Nesslau</v>
      </c>
      <c r="O4032" s="1" t="s">
        <v>24</v>
      </c>
      <c r="P4032" s="1" t="s">
        <v>10382</v>
      </c>
      <c r="Q4032" s="1" t="s">
        <v>128</v>
      </c>
      <c r="R4032" s="1" t="s">
        <v>10383</v>
      </c>
      <c r="S4032" s="1" t="s">
        <v>22</v>
      </c>
      <c r="T4032" s="1" t="s">
        <v>10384</v>
      </c>
      <c r="U4032" s="1" t="s">
        <v>27</v>
      </c>
    </row>
    <row r="4033" spans="1:21" ht="30" x14ac:dyDescent="0.2">
      <c r="A4033" s="1" t="s">
        <v>73</v>
      </c>
      <c r="B4033" s="1" t="s">
        <v>64</v>
      </c>
      <c r="C4033" s="1" t="s">
        <v>197</v>
      </c>
      <c r="D4033" s="1" t="s">
        <v>5806</v>
      </c>
      <c r="E4033" s="1" t="s">
        <v>1445</v>
      </c>
      <c r="F4033" s="1" t="s">
        <v>1446</v>
      </c>
      <c r="G4033" s="2" t="str">
        <f t="shared" si="186"/>
        <v>Spital Zollikerberg
_x000D_Gynäkologie - Frauenklinik</v>
      </c>
      <c r="H4033" s="1" t="s">
        <v>1447</v>
      </c>
      <c r="I4033" s="1" t="str" cm="1">
        <f t="array" ref="I4033">IF(H4033="","",IF(COUNT(VALUE(MID(H4033,ROW($A$1:$A$100),1)))=0,H4033,TRIM(LEFT(H4033,MATCH(TRUE,ISNUMBER(VALUE(MID(H4033,ROW($A$1:$A$100),1))),0)-1))))</f>
        <v>Trichtenhauser Strasse</v>
      </c>
      <c r="J4033" s="1" t="str" cm="1">
        <f t="array" ref="J4033">IF(H4033="","",IF(COUNT(VALUE(MID(H4033,ROW($A$1:$A$100),1)))=0,"",RIGHT(H4033,LEN(H4033)-MATCH(TRUE,ISNUMBER(VALUE(MID(H4033,ROW($A$1:$A$100),1))),0)+1)))</f>
        <v>20</v>
      </c>
      <c r="K4033" s="1" t="s">
        <v>22</v>
      </c>
      <c r="L4033" s="1" t="s">
        <v>1448</v>
      </c>
      <c r="M4033" s="1" t="str">
        <f t="shared" si="187"/>
        <v>8125</v>
      </c>
      <c r="N4033" s="1" t="str">
        <f t="shared" si="188"/>
        <v>Zollikerberg</v>
      </c>
      <c r="O4033" s="1" t="s">
        <v>24</v>
      </c>
      <c r="P4033" s="1" t="s">
        <v>5807</v>
      </c>
      <c r="Q4033" s="1" t="s">
        <v>21</v>
      </c>
      <c r="R4033" s="1" t="s">
        <v>22</v>
      </c>
      <c r="S4033" s="1" t="s">
        <v>22</v>
      </c>
      <c r="T4033" s="1" t="s">
        <v>10545</v>
      </c>
      <c r="U4033" s="1" t="s">
        <v>27</v>
      </c>
    </row>
    <row r="4034" spans="1:21" ht="15" x14ac:dyDescent="0.2">
      <c r="A4034" s="1" t="s">
        <v>73</v>
      </c>
      <c r="B4034" s="1" t="s">
        <v>64</v>
      </c>
      <c r="C4034" s="1" t="s">
        <v>122</v>
      </c>
      <c r="D4034" s="1" t="s">
        <v>5806</v>
      </c>
      <c r="E4034" s="1" t="s">
        <v>10541</v>
      </c>
      <c r="F4034" s="1" t="s">
        <v>22</v>
      </c>
      <c r="G4034" s="2" t="str">
        <f t="shared" ref="G4034:G4097" si="189">IF(F4034="",E4034,E4034 &amp; CHAR(10) &amp; CHAR(13) &amp; F4034)</f>
        <v>Praxis Dr. Winter Thomas</v>
      </c>
      <c r="H4034" s="1" t="s">
        <v>10542</v>
      </c>
      <c r="I4034" s="1" t="str" cm="1">
        <f t="array" ref="I4034">IF(H4034="","",IF(COUNT(VALUE(MID(H4034,ROW($A$1:$A$100),1)))=0,H4034,TRIM(LEFT(H4034,MATCH(TRUE,ISNUMBER(VALUE(MID(H4034,ROW($A$1:$A$100),1))),0)-1))))</f>
        <v>Bachstrasse</v>
      </c>
      <c r="J4034" s="1" t="str" cm="1">
        <f t="array" ref="J4034">IF(H4034="","",IF(COUNT(VALUE(MID(H4034,ROW($A$1:$A$100),1)))=0,"",RIGHT(H4034,LEN(H4034)-MATCH(TRUE,ISNUMBER(VALUE(MID(H4034,ROW($A$1:$A$100),1))),0)+1)))</f>
        <v>11</v>
      </c>
      <c r="K4034" s="1" t="s">
        <v>22</v>
      </c>
      <c r="L4034" s="1" t="s">
        <v>10543</v>
      </c>
      <c r="M4034" s="1" t="str">
        <f t="shared" ref="M4034:M4097" si="190">LEFT(L4034,4)</f>
        <v>8154</v>
      </c>
      <c r="N4034" s="1" t="str">
        <f t="shared" ref="N4034:N4097" si="191">RIGHT(L4034,LEN(L4034)-5)</f>
        <v>Oberglatt ZH</v>
      </c>
      <c r="O4034" s="1" t="s">
        <v>24</v>
      </c>
      <c r="P4034" s="1" t="s">
        <v>5807</v>
      </c>
      <c r="Q4034" s="1" t="s">
        <v>128</v>
      </c>
      <c r="R4034" s="1" t="s">
        <v>22</v>
      </c>
      <c r="S4034" s="1" t="s">
        <v>22</v>
      </c>
      <c r="T4034" s="1" t="s">
        <v>10544</v>
      </c>
      <c r="U4034" s="1" t="s">
        <v>27</v>
      </c>
    </row>
    <row r="4035" spans="1:21" ht="15" x14ac:dyDescent="0.2">
      <c r="A4035" s="1" t="s">
        <v>73</v>
      </c>
      <c r="B4035" s="1" t="s">
        <v>64</v>
      </c>
      <c r="C4035" s="1" t="s">
        <v>5805</v>
      </c>
      <c r="D4035" s="1" t="s">
        <v>5806</v>
      </c>
      <c r="E4035" s="1" t="s">
        <v>4382</v>
      </c>
      <c r="F4035" s="1" t="s">
        <v>22</v>
      </c>
      <c r="G4035" s="2" t="str">
        <f t="shared" si="189"/>
        <v>Arztpraxis Rheineck</v>
      </c>
      <c r="H4035" s="1" t="s">
        <v>4383</v>
      </c>
      <c r="I4035" s="1" t="str" cm="1">
        <f t="array" ref="I4035">IF(H4035="","",IF(COUNT(VALUE(MID(H4035,ROW($A$1:$A$100),1)))=0,H4035,TRIM(LEFT(H4035,MATCH(TRUE,ISNUMBER(VALUE(MID(H4035,ROW($A$1:$A$100),1))),0)-1))))</f>
        <v>Poststrasse</v>
      </c>
      <c r="J4035" s="1" t="str" cm="1">
        <f t="array" ref="J4035">IF(H4035="","",IF(COUNT(VALUE(MID(H4035,ROW($A$1:$A$100),1)))=0,"",RIGHT(H4035,LEN(H4035)-MATCH(TRUE,ISNUMBER(VALUE(MID(H4035,ROW($A$1:$A$100),1))),0)+1)))</f>
        <v>6</v>
      </c>
      <c r="K4035" s="1" t="s">
        <v>22</v>
      </c>
      <c r="L4035" s="1" t="s">
        <v>4384</v>
      </c>
      <c r="M4035" s="1" t="str">
        <f t="shared" si="190"/>
        <v>9424</v>
      </c>
      <c r="N4035" s="1" t="str">
        <f t="shared" si="191"/>
        <v>Rheineck</v>
      </c>
      <c r="O4035" s="1" t="s">
        <v>24</v>
      </c>
      <c r="P4035" s="1" t="s">
        <v>5807</v>
      </c>
      <c r="Q4035" s="1" t="s">
        <v>80</v>
      </c>
      <c r="R4035" s="1" t="s">
        <v>22</v>
      </c>
      <c r="S4035" s="1" t="s">
        <v>22</v>
      </c>
      <c r="T4035" s="1" t="s">
        <v>5808</v>
      </c>
      <c r="U4035" s="1" t="s">
        <v>27</v>
      </c>
    </row>
    <row r="4036" spans="1:21" ht="30" x14ac:dyDescent="0.2">
      <c r="A4036" s="1" t="s">
        <v>16</v>
      </c>
      <c r="B4036" s="1" t="s">
        <v>17</v>
      </c>
      <c r="C4036" s="1" t="s">
        <v>1177</v>
      </c>
      <c r="D4036" s="1" t="s">
        <v>15695</v>
      </c>
      <c r="E4036" s="1" t="s">
        <v>163</v>
      </c>
      <c r="F4036" s="1" t="s">
        <v>745</v>
      </c>
      <c r="G4036" s="2" t="str">
        <f t="shared" si="189"/>
        <v>Inselspital Bern
_x000D_Klinik für Frauenheilkunde</v>
      </c>
      <c r="H4036" s="1" t="s">
        <v>165</v>
      </c>
      <c r="I4036" s="1" t="str" cm="1">
        <f t="array" ref="I4036">IF(H4036="","",IF(COUNT(VALUE(MID(H4036,ROW($A$1:$A$100),1)))=0,H4036,TRIM(LEFT(H4036,MATCH(TRUE,ISNUMBER(VALUE(MID(H4036,ROW($A$1:$A$100),1))),0)-1))))</f>
        <v>Friedbühlstrasse</v>
      </c>
      <c r="J4036" s="1" t="str" cm="1">
        <f t="array" ref="J4036">IF(H4036="","",IF(COUNT(VALUE(MID(H4036,ROW($A$1:$A$100),1)))=0,"",RIGHT(H4036,LEN(H4036)-MATCH(TRUE,ISNUMBER(VALUE(MID(H4036,ROW($A$1:$A$100),1))),0)+1)))</f>
        <v>19</v>
      </c>
      <c r="K4036" s="1" t="s">
        <v>22</v>
      </c>
      <c r="L4036" s="1" t="s">
        <v>166</v>
      </c>
      <c r="M4036" s="1" t="str">
        <f t="shared" si="190"/>
        <v>3010</v>
      </c>
      <c r="N4036" s="1" t="str">
        <f t="shared" si="191"/>
        <v>Bern</v>
      </c>
      <c r="O4036" s="1" t="s">
        <v>24</v>
      </c>
      <c r="P4036" s="1" t="s">
        <v>15696</v>
      </c>
      <c r="Q4036" s="1" t="s">
        <v>21</v>
      </c>
      <c r="R4036" s="1" t="s">
        <v>22</v>
      </c>
      <c r="S4036" s="1" t="s">
        <v>22</v>
      </c>
      <c r="T4036" s="1" t="s">
        <v>15697</v>
      </c>
      <c r="U4036" s="1" t="s">
        <v>27</v>
      </c>
    </row>
    <row r="4037" spans="1:21" ht="15" x14ac:dyDescent="0.2">
      <c r="A4037" s="1" t="s">
        <v>73</v>
      </c>
      <c r="B4037" s="1" t="s">
        <v>64</v>
      </c>
      <c r="C4037" s="1" t="s">
        <v>15537</v>
      </c>
      <c r="D4037" s="1" t="s">
        <v>7712</v>
      </c>
      <c r="E4037" s="1" t="s">
        <v>15538</v>
      </c>
      <c r="F4037" s="1" t="s">
        <v>22</v>
      </c>
      <c r="G4037" s="2" t="str">
        <f t="shared" si="189"/>
        <v>Arztpraxis Glattpark GmbH</v>
      </c>
      <c r="H4037" s="1" t="s">
        <v>15539</v>
      </c>
      <c r="I4037" s="1" t="str" cm="1">
        <f t="array" ref="I4037">IF(H4037="","",IF(COUNT(VALUE(MID(H4037,ROW($A$1:$A$100),1)))=0,H4037,TRIM(LEFT(H4037,MATCH(TRUE,ISNUMBER(VALUE(MID(H4037,ROW($A$1:$A$100),1))),0)-1))))</f>
        <v>Thurgauerstrasse</v>
      </c>
      <c r="J4037" s="1" t="str" cm="1">
        <f t="array" ref="J4037">IF(H4037="","",IF(COUNT(VALUE(MID(H4037,ROW($A$1:$A$100),1)))=0,"",RIGHT(H4037,LEN(H4037)-MATCH(TRUE,ISNUMBER(VALUE(MID(H4037,ROW($A$1:$A$100),1))),0)+1)))</f>
        <v>106/108</v>
      </c>
      <c r="K4037" s="1" t="s">
        <v>22</v>
      </c>
      <c r="L4037" s="1" t="s">
        <v>3419</v>
      </c>
      <c r="M4037" s="1" t="str">
        <f t="shared" si="190"/>
        <v>8152</v>
      </c>
      <c r="N4037" s="1" t="str">
        <f t="shared" si="191"/>
        <v>Glattbrugg</v>
      </c>
      <c r="O4037" s="1" t="s">
        <v>24</v>
      </c>
      <c r="P4037" s="1" t="s">
        <v>15540</v>
      </c>
      <c r="Q4037" s="1" t="s">
        <v>128</v>
      </c>
      <c r="R4037" s="1" t="s">
        <v>22</v>
      </c>
      <c r="S4037" s="1" t="s">
        <v>22</v>
      </c>
      <c r="T4037" s="1" t="s">
        <v>15541</v>
      </c>
      <c r="U4037" s="1" t="s">
        <v>27</v>
      </c>
    </row>
    <row r="4038" spans="1:21" ht="15" x14ac:dyDescent="0.2">
      <c r="A4038" s="1" t="s">
        <v>16</v>
      </c>
      <c r="B4038" s="1" t="s">
        <v>64</v>
      </c>
      <c r="C4038" s="1" t="s">
        <v>541</v>
      </c>
      <c r="D4038" s="1" t="s">
        <v>7712</v>
      </c>
      <c r="E4038" s="1" t="s">
        <v>413</v>
      </c>
      <c r="F4038" s="1" t="s">
        <v>22</v>
      </c>
      <c r="G4038" s="2" t="str">
        <f t="shared" si="189"/>
        <v>Medbase Zürich Löwenstrasse</v>
      </c>
      <c r="H4038" s="1" t="s">
        <v>414</v>
      </c>
      <c r="I4038" s="1" t="str" cm="1">
        <f t="array" ref="I4038">IF(H4038="","",IF(COUNT(VALUE(MID(H4038,ROW($A$1:$A$100),1)))=0,H4038,TRIM(LEFT(H4038,MATCH(TRUE,ISNUMBER(VALUE(MID(H4038,ROW($A$1:$A$100),1))),0)-1))))</f>
        <v>Löwenstrasse</v>
      </c>
      <c r="J4038" s="1" t="str" cm="1">
        <f t="array" ref="J4038">IF(H4038="","",IF(COUNT(VALUE(MID(H4038,ROW($A$1:$A$100),1)))=0,"",RIGHT(H4038,LEN(H4038)-MATCH(TRUE,ISNUMBER(VALUE(MID(H4038,ROW($A$1:$A$100),1))),0)+1)))</f>
        <v>29</v>
      </c>
      <c r="K4038" s="1" t="s">
        <v>22</v>
      </c>
      <c r="L4038" s="1" t="s">
        <v>415</v>
      </c>
      <c r="M4038" s="1" t="str">
        <f t="shared" si="190"/>
        <v>8001</v>
      </c>
      <c r="N4038" s="1" t="str">
        <f t="shared" si="191"/>
        <v>Zürich</v>
      </c>
      <c r="O4038" s="1" t="s">
        <v>24</v>
      </c>
      <c r="P4038" s="1" t="s">
        <v>7713</v>
      </c>
      <c r="Q4038" s="1" t="s">
        <v>128</v>
      </c>
      <c r="R4038" s="1" t="s">
        <v>22</v>
      </c>
      <c r="S4038" s="1" t="s">
        <v>22</v>
      </c>
      <c r="T4038" s="1" t="s">
        <v>7714</v>
      </c>
      <c r="U4038" s="1" t="s">
        <v>27</v>
      </c>
    </row>
    <row r="4039" spans="1:21" ht="15" x14ac:dyDescent="0.2">
      <c r="A4039" s="1" t="s">
        <v>16</v>
      </c>
      <c r="B4039" s="1" t="s">
        <v>64</v>
      </c>
      <c r="C4039" s="1" t="s">
        <v>521</v>
      </c>
      <c r="D4039" s="1" t="s">
        <v>10385</v>
      </c>
      <c r="E4039" s="1" t="s">
        <v>1409</v>
      </c>
      <c r="F4039" s="1" t="s">
        <v>22</v>
      </c>
      <c r="G4039" s="2" t="str">
        <f t="shared" si="189"/>
        <v>Medbase Zürich Oerlikon</v>
      </c>
      <c r="H4039" s="1" t="s">
        <v>1410</v>
      </c>
      <c r="I4039" s="1" t="str" cm="1">
        <f t="array" ref="I4039">IF(H4039="","",IF(COUNT(VALUE(MID(H4039,ROW($A$1:$A$100),1)))=0,H4039,TRIM(LEFT(H4039,MATCH(TRUE,ISNUMBER(VALUE(MID(H4039,ROW($A$1:$A$100),1))),0)-1))))</f>
        <v>Andreasstrasse</v>
      </c>
      <c r="J4039" s="1" t="str" cm="1">
        <f t="array" ref="J4039">IF(H4039="","",IF(COUNT(VALUE(MID(H4039,ROW($A$1:$A$100),1)))=0,"",RIGHT(H4039,LEN(H4039)-MATCH(TRUE,ISNUMBER(VALUE(MID(H4039,ROW($A$1:$A$100),1))),0)+1)))</f>
        <v>5</v>
      </c>
      <c r="K4039" s="1" t="s">
        <v>22</v>
      </c>
      <c r="L4039" s="1" t="s">
        <v>86</v>
      </c>
      <c r="M4039" s="1" t="str">
        <f t="shared" si="190"/>
        <v>8050</v>
      </c>
      <c r="N4039" s="1" t="str">
        <f t="shared" si="191"/>
        <v>Zürich</v>
      </c>
      <c r="O4039" s="1" t="s">
        <v>24</v>
      </c>
      <c r="P4039" s="1" t="s">
        <v>10386</v>
      </c>
      <c r="Q4039" s="1" t="s">
        <v>128</v>
      </c>
      <c r="R4039" s="1" t="s">
        <v>22</v>
      </c>
      <c r="S4039" s="1" t="s">
        <v>22</v>
      </c>
      <c r="T4039" s="1" t="s">
        <v>10387</v>
      </c>
      <c r="U4039" s="1" t="s">
        <v>27</v>
      </c>
    </row>
    <row r="4040" spans="1:21" ht="15" x14ac:dyDescent="0.2">
      <c r="A4040" s="1" t="s">
        <v>16</v>
      </c>
      <c r="B4040" s="1" t="s">
        <v>64</v>
      </c>
      <c r="C4040" s="1" t="s">
        <v>918</v>
      </c>
      <c r="D4040" s="1" t="s">
        <v>10391</v>
      </c>
      <c r="E4040" s="1" t="s">
        <v>10392</v>
      </c>
      <c r="F4040" s="1" t="s">
        <v>22</v>
      </c>
      <c r="G4040" s="2" t="str">
        <f t="shared" si="189"/>
        <v>Praxis Dr. Wirtner Beatrice</v>
      </c>
      <c r="H4040" s="1" t="s">
        <v>10393</v>
      </c>
      <c r="I4040" s="1" t="str" cm="1">
        <f t="array" ref="I4040">IF(H4040="","",IF(COUNT(VALUE(MID(H4040,ROW($A$1:$A$100),1)))=0,H4040,TRIM(LEFT(H4040,MATCH(TRUE,ISNUMBER(VALUE(MID(H4040,ROW($A$1:$A$100),1))),0)-1))))</f>
        <v>Seestrasse</v>
      </c>
      <c r="J4040" s="1" t="str" cm="1">
        <f t="array" ref="J4040">IF(H4040="","",IF(COUNT(VALUE(MID(H4040,ROW($A$1:$A$100),1)))=0,"",RIGHT(H4040,LEN(H4040)-MATCH(TRUE,ISNUMBER(VALUE(MID(H4040,ROW($A$1:$A$100),1))),0)+1)))</f>
        <v>11</v>
      </c>
      <c r="K4040" s="1" t="s">
        <v>22</v>
      </c>
      <c r="L4040" s="1" t="s">
        <v>581</v>
      </c>
      <c r="M4040" s="1" t="str">
        <f t="shared" si="190"/>
        <v>8805</v>
      </c>
      <c r="N4040" s="1" t="str">
        <f t="shared" si="191"/>
        <v>Richterswil</v>
      </c>
      <c r="O4040" s="1" t="s">
        <v>24</v>
      </c>
      <c r="P4040" s="1" t="s">
        <v>10394</v>
      </c>
      <c r="Q4040" s="1" t="s">
        <v>80</v>
      </c>
      <c r="R4040" s="1" t="s">
        <v>22</v>
      </c>
      <c r="S4040" s="1" t="s">
        <v>22</v>
      </c>
      <c r="T4040" s="1" t="s">
        <v>10395</v>
      </c>
      <c r="U4040" s="1" t="s">
        <v>27</v>
      </c>
    </row>
    <row r="4041" spans="1:21" ht="15" x14ac:dyDescent="0.2">
      <c r="A4041" s="1" t="s">
        <v>16</v>
      </c>
      <c r="B4041" s="1" t="s">
        <v>64</v>
      </c>
      <c r="C4041" s="1" t="s">
        <v>9450</v>
      </c>
      <c r="D4041" s="1" t="s">
        <v>10388</v>
      </c>
      <c r="E4041" s="1" t="s">
        <v>8202</v>
      </c>
      <c r="F4041" s="1" t="s">
        <v>22</v>
      </c>
      <c r="G4041" s="2" t="str">
        <f t="shared" si="189"/>
        <v>Ladies Permanence Stadelhofen</v>
      </c>
      <c r="H4041" s="1" t="s">
        <v>4652</v>
      </c>
      <c r="I4041" s="1" t="str" cm="1">
        <f t="array" ref="I4041">IF(H4041="","",IF(COUNT(VALUE(MID(H4041,ROW($A$1:$A$100),1)))=0,H4041,TRIM(LEFT(H4041,MATCH(TRUE,ISNUMBER(VALUE(MID(H4041,ROW($A$1:$A$100),1))),0)-1))))</f>
        <v>Gottfried-Keller-Strasse</v>
      </c>
      <c r="J4041" s="1" t="str" cm="1">
        <f t="array" ref="J4041">IF(H4041="","",IF(COUNT(VALUE(MID(H4041,ROW($A$1:$A$100),1)))=0,"",RIGHT(H4041,LEN(H4041)-MATCH(TRUE,ISNUMBER(VALUE(MID(H4041,ROW($A$1:$A$100),1))),0)+1)))</f>
        <v>7</v>
      </c>
      <c r="K4041" s="1" t="s">
        <v>22</v>
      </c>
      <c r="L4041" s="1" t="s">
        <v>415</v>
      </c>
      <c r="M4041" s="1" t="str">
        <f t="shared" si="190"/>
        <v>8001</v>
      </c>
      <c r="N4041" s="1" t="str">
        <f t="shared" si="191"/>
        <v>Zürich</v>
      </c>
      <c r="O4041" s="1" t="s">
        <v>24</v>
      </c>
      <c r="P4041" s="1" t="s">
        <v>10389</v>
      </c>
      <c r="Q4041" s="1" t="s">
        <v>21</v>
      </c>
      <c r="R4041" s="1" t="s">
        <v>22</v>
      </c>
      <c r="S4041" s="1" t="s">
        <v>22</v>
      </c>
      <c r="T4041" s="1" t="s">
        <v>10390</v>
      </c>
      <c r="U4041" s="1" t="s">
        <v>27</v>
      </c>
    </row>
    <row r="4042" spans="1:21" ht="30" x14ac:dyDescent="0.2">
      <c r="A4042" s="1" t="s">
        <v>73</v>
      </c>
      <c r="B4042" s="1" t="s">
        <v>17</v>
      </c>
      <c r="C4042" s="1" t="s">
        <v>15016</v>
      </c>
      <c r="D4042" s="1" t="s">
        <v>3068</v>
      </c>
      <c r="E4042" s="1" t="s">
        <v>2741</v>
      </c>
      <c r="F4042" s="1" t="s">
        <v>21</v>
      </c>
      <c r="G4042" s="2" t="str">
        <f t="shared" si="189"/>
        <v>Spital STS AG - Spital Thun
_x000D_Gynäkologie und Geburtshilfe</v>
      </c>
      <c r="H4042" s="1" t="s">
        <v>2742</v>
      </c>
      <c r="I4042" s="1" t="str" cm="1">
        <f t="array" ref="I4042">IF(H4042="","",IF(COUNT(VALUE(MID(H4042,ROW($A$1:$A$100),1)))=0,H4042,TRIM(LEFT(H4042,MATCH(TRUE,ISNUMBER(VALUE(MID(H4042,ROW($A$1:$A$100),1))),0)-1))))</f>
        <v>Krankenhausstrasse</v>
      </c>
      <c r="J4042" s="1" t="str" cm="1">
        <f t="array" ref="J4042">IF(H4042="","",IF(COUNT(VALUE(MID(H4042,ROW($A$1:$A$100),1)))=0,"",RIGHT(H4042,LEN(H4042)-MATCH(TRUE,ISNUMBER(VALUE(MID(H4042,ROW($A$1:$A$100),1))),0)+1)))</f>
        <v>12</v>
      </c>
      <c r="K4042" s="1" t="s">
        <v>22</v>
      </c>
      <c r="L4042" s="1" t="s">
        <v>709</v>
      </c>
      <c r="M4042" s="1" t="str">
        <f t="shared" si="190"/>
        <v>3600</v>
      </c>
      <c r="N4042" s="1" t="str">
        <f t="shared" si="191"/>
        <v>Thun</v>
      </c>
      <c r="O4042" s="1" t="s">
        <v>24</v>
      </c>
      <c r="P4042" s="1" t="s">
        <v>15017</v>
      </c>
      <c r="Q4042" s="1" t="s">
        <v>21</v>
      </c>
      <c r="R4042" s="1" t="s">
        <v>22</v>
      </c>
      <c r="S4042" s="1" t="s">
        <v>22</v>
      </c>
      <c r="T4042" s="1" t="s">
        <v>15018</v>
      </c>
      <c r="U4042" s="1" t="s">
        <v>27</v>
      </c>
    </row>
    <row r="4043" spans="1:21" ht="15" x14ac:dyDescent="0.2">
      <c r="A4043" s="1" t="s">
        <v>16</v>
      </c>
      <c r="B4043" s="1" t="s">
        <v>17</v>
      </c>
      <c r="C4043" s="1" t="s">
        <v>3067</v>
      </c>
      <c r="D4043" s="1" t="s">
        <v>3068</v>
      </c>
      <c r="E4043" s="1" t="s">
        <v>2025</v>
      </c>
      <c r="F4043" s="1" t="s">
        <v>22</v>
      </c>
      <c r="G4043" s="2" t="str">
        <f t="shared" si="189"/>
        <v>Medbase Heerbrugg - Medbase AG</v>
      </c>
      <c r="H4043" s="1" t="s">
        <v>2026</v>
      </c>
      <c r="I4043" s="1" t="str" cm="1">
        <f t="array" ref="I4043">IF(H4043="","",IF(COUNT(VALUE(MID(H4043,ROW($A$1:$A$100),1)))=0,H4043,TRIM(LEFT(H4043,MATCH(TRUE,ISNUMBER(VALUE(MID(H4043,ROW($A$1:$A$100),1))),0)-1))))</f>
        <v>Aechelistrasse</v>
      </c>
      <c r="J4043" s="1" t="str" cm="1">
        <f t="array" ref="J4043">IF(H4043="","",IF(COUNT(VALUE(MID(H4043,ROW($A$1:$A$100),1)))=0,"",RIGHT(H4043,LEN(H4043)-MATCH(TRUE,ISNUMBER(VALUE(MID(H4043,ROW($A$1:$A$100),1))),0)+1)))</f>
        <v>6</v>
      </c>
      <c r="K4043" s="1" t="s">
        <v>22</v>
      </c>
      <c r="L4043" s="1" t="s">
        <v>1840</v>
      </c>
      <c r="M4043" s="1" t="str">
        <f t="shared" si="190"/>
        <v>9435</v>
      </c>
      <c r="N4043" s="1" t="str">
        <f t="shared" si="191"/>
        <v>Heerbrugg</v>
      </c>
      <c r="O4043" s="1" t="s">
        <v>24</v>
      </c>
      <c r="P4043" s="1" t="s">
        <v>3069</v>
      </c>
      <c r="Q4043" s="1" t="s">
        <v>80</v>
      </c>
      <c r="R4043" s="1" t="s">
        <v>22</v>
      </c>
      <c r="S4043" s="1" t="s">
        <v>22</v>
      </c>
      <c r="T4043" s="1" t="s">
        <v>3070</v>
      </c>
      <c r="U4043" s="1" t="s">
        <v>27</v>
      </c>
    </row>
    <row r="4044" spans="1:21" ht="15" x14ac:dyDescent="0.2">
      <c r="A4044" s="1" t="s">
        <v>73</v>
      </c>
      <c r="B4044" s="1" t="s">
        <v>64</v>
      </c>
      <c r="C4044" s="1" t="s">
        <v>5728</v>
      </c>
      <c r="D4044" s="1" t="s">
        <v>10405</v>
      </c>
      <c r="E4044" s="1" t="s">
        <v>10406</v>
      </c>
      <c r="F4044" s="1" t="s">
        <v>22</v>
      </c>
      <c r="G4044" s="2" t="str">
        <f t="shared" si="189"/>
        <v>Praxis Dr. Wittwer Heinz</v>
      </c>
      <c r="H4044" s="1" t="s">
        <v>10407</v>
      </c>
      <c r="I4044" s="1" t="str" cm="1">
        <f t="array" ref="I4044">IF(H4044="","",IF(COUNT(VALUE(MID(H4044,ROW($A$1:$A$100),1)))=0,H4044,TRIM(LEFT(H4044,MATCH(TRUE,ISNUMBER(VALUE(MID(H4044,ROW($A$1:$A$100),1))),0)-1))))</f>
        <v>Weinbergstrasse</v>
      </c>
      <c r="J4044" s="1" t="str" cm="1">
        <f t="array" ref="J4044">IF(H4044="","",IF(COUNT(VALUE(MID(H4044,ROW($A$1:$A$100),1)))=0,"",RIGHT(H4044,LEN(H4044)-MATCH(TRUE,ISNUMBER(VALUE(MID(H4044,ROW($A$1:$A$100),1))),0)+1)))</f>
        <v>21</v>
      </c>
      <c r="K4044" s="1" t="s">
        <v>22</v>
      </c>
      <c r="L4044" s="1" t="s">
        <v>4345</v>
      </c>
      <c r="M4044" s="1" t="str">
        <f t="shared" si="190"/>
        <v>8802</v>
      </c>
      <c r="N4044" s="1" t="str">
        <f t="shared" si="191"/>
        <v>Kilchberg ZH</v>
      </c>
      <c r="O4044" s="1" t="s">
        <v>24</v>
      </c>
      <c r="P4044" s="1" t="s">
        <v>10408</v>
      </c>
      <c r="Q4044" s="1" t="s">
        <v>80</v>
      </c>
      <c r="R4044" s="1" t="s">
        <v>22</v>
      </c>
      <c r="S4044" s="1" t="s">
        <v>22</v>
      </c>
      <c r="T4044" s="1" t="s">
        <v>10409</v>
      </c>
      <c r="U4044" s="1" t="s">
        <v>27</v>
      </c>
    </row>
    <row r="4045" spans="1:21" ht="15" x14ac:dyDescent="0.2">
      <c r="A4045" s="1" t="s">
        <v>16</v>
      </c>
      <c r="B4045" s="1" t="s">
        <v>64</v>
      </c>
      <c r="C4045" s="1" t="s">
        <v>2992</v>
      </c>
      <c r="D4045" s="1" t="s">
        <v>10413</v>
      </c>
      <c r="E4045" s="1" t="s">
        <v>7017</v>
      </c>
      <c r="F4045" s="1" t="s">
        <v>22</v>
      </c>
      <c r="G4045" s="2" t="str">
        <f t="shared" si="189"/>
        <v>Frauenärztinnen Winterthur AG</v>
      </c>
      <c r="H4045" s="1" t="s">
        <v>7018</v>
      </c>
      <c r="I4045" s="1" t="str" cm="1">
        <f t="array" ref="I4045">IF(H4045="","",IF(COUNT(VALUE(MID(H4045,ROW($A$1:$A$100),1)))=0,H4045,TRIM(LEFT(H4045,MATCH(TRUE,ISNUMBER(VALUE(MID(H4045,ROW($A$1:$A$100),1))),0)-1))))</f>
        <v>Wartstrasse</v>
      </c>
      <c r="J4045" s="1" t="str" cm="1">
        <f t="array" ref="J4045">IF(H4045="","",IF(COUNT(VALUE(MID(H4045,ROW($A$1:$A$100),1)))=0,"",RIGHT(H4045,LEN(H4045)-MATCH(TRUE,ISNUMBER(VALUE(MID(H4045,ROW($A$1:$A$100),1))),0)+1)))</f>
        <v>12</v>
      </c>
      <c r="K4045" s="1" t="s">
        <v>22</v>
      </c>
      <c r="L4045" s="1" t="s">
        <v>291</v>
      </c>
      <c r="M4045" s="1" t="str">
        <f t="shared" si="190"/>
        <v>8400</v>
      </c>
      <c r="N4045" s="1" t="str">
        <f t="shared" si="191"/>
        <v>Winterthur</v>
      </c>
      <c r="O4045" s="1" t="s">
        <v>24</v>
      </c>
      <c r="P4045" s="1" t="s">
        <v>10414</v>
      </c>
      <c r="Q4045" s="1" t="s">
        <v>21</v>
      </c>
      <c r="R4045" s="1" t="s">
        <v>22</v>
      </c>
      <c r="S4045" s="1" t="s">
        <v>22</v>
      </c>
      <c r="T4045" s="1" t="s">
        <v>10415</v>
      </c>
      <c r="U4045" s="1" t="s">
        <v>27</v>
      </c>
    </row>
    <row r="4046" spans="1:21" ht="30" x14ac:dyDescent="0.2">
      <c r="A4046" s="1" t="s">
        <v>16</v>
      </c>
      <c r="B4046" s="1" t="s">
        <v>204</v>
      </c>
      <c r="C4046" s="1" t="s">
        <v>866</v>
      </c>
      <c r="D4046" s="1" t="s">
        <v>15501</v>
      </c>
      <c r="E4046" s="1" t="s">
        <v>1698</v>
      </c>
      <c r="F4046" s="1" t="s">
        <v>1190</v>
      </c>
      <c r="G4046" s="2" t="str">
        <f t="shared" si="189"/>
        <v>Universitätsspital Zürich
_x000D_Klinik für Gynäkologie</v>
      </c>
      <c r="H4046" s="1" t="s">
        <v>1700</v>
      </c>
      <c r="I4046" s="1" t="str" cm="1">
        <f t="array" ref="I4046">IF(H4046="","",IF(COUNT(VALUE(MID(H4046,ROW($A$1:$A$100),1)))=0,H4046,TRIM(LEFT(H4046,MATCH(TRUE,ISNUMBER(VALUE(MID(H4046,ROW($A$1:$A$100),1))),0)-1))))</f>
        <v>Frauenklinikstrasse</v>
      </c>
      <c r="J4046" s="1" t="str" cm="1">
        <f t="array" ref="J4046">IF(H4046="","",IF(COUNT(VALUE(MID(H4046,ROW($A$1:$A$100),1)))=0,"",RIGHT(H4046,LEN(H4046)-MATCH(TRUE,ISNUMBER(VALUE(MID(H4046,ROW($A$1:$A$100),1))),0)+1)))</f>
        <v>10</v>
      </c>
      <c r="K4046" s="1" t="s">
        <v>22</v>
      </c>
      <c r="L4046" s="1" t="s">
        <v>1701</v>
      </c>
      <c r="M4046" s="1" t="str">
        <f t="shared" si="190"/>
        <v>8091</v>
      </c>
      <c r="N4046" s="1" t="str">
        <f t="shared" si="191"/>
        <v>Zürich</v>
      </c>
      <c r="O4046" s="1" t="s">
        <v>24</v>
      </c>
      <c r="P4046" s="1" t="s">
        <v>15502</v>
      </c>
      <c r="Q4046" s="1" t="s">
        <v>21</v>
      </c>
      <c r="R4046" s="1" t="s">
        <v>22</v>
      </c>
      <c r="S4046" s="1" t="s">
        <v>22</v>
      </c>
      <c r="T4046" s="1" t="s">
        <v>15503</v>
      </c>
      <c r="U4046" s="1" t="s">
        <v>27</v>
      </c>
    </row>
    <row r="4047" spans="1:21" ht="15" x14ac:dyDescent="0.2">
      <c r="A4047" s="1" t="s">
        <v>16</v>
      </c>
      <c r="B4047" s="1" t="s">
        <v>64</v>
      </c>
      <c r="C4047" s="1" t="s">
        <v>2992</v>
      </c>
      <c r="D4047" s="1" t="s">
        <v>10410</v>
      </c>
      <c r="E4047" s="1" t="s">
        <v>10370</v>
      </c>
      <c r="F4047" s="1" t="s">
        <v>22</v>
      </c>
      <c r="G4047" s="2" t="str">
        <f t="shared" si="189"/>
        <v>Praxis Dr. Vilan / Dr. Witzig</v>
      </c>
      <c r="H4047" s="1" t="s">
        <v>10371</v>
      </c>
      <c r="I4047" s="1" t="str" cm="1">
        <f t="array" ref="I4047">IF(H4047="","",IF(COUNT(VALUE(MID(H4047,ROW($A$1:$A$100),1)))=0,H4047,TRIM(LEFT(H4047,MATCH(TRUE,ISNUMBER(VALUE(MID(H4047,ROW($A$1:$A$100),1))),0)-1))))</f>
        <v>Schiffliweg</v>
      </c>
      <c r="J4047" s="1" t="str" cm="1">
        <f t="array" ref="J4047">IF(H4047="","",IF(COUNT(VALUE(MID(H4047,ROW($A$1:$A$100),1)))=0,"",RIGHT(H4047,LEN(H4047)-MATCH(TRUE,ISNUMBER(VALUE(MID(H4047,ROW($A$1:$A$100),1))),0)+1)))</f>
        <v>7</v>
      </c>
      <c r="K4047" s="1" t="s">
        <v>22</v>
      </c>
      <c r="L4047" s="1" t="s">
        <v>3090</v>
      </c>
      <c r="M4047" s="1" t="str">
        <f t="shared" si="190"/>
        <v>8700</v>
      </c>
      <c r="N4047" s="1" t="str">
        <f t="shared" si="191"/>
        <v>Küsnacht ZH</v>
      </c>
      <c r="O4047" s="1" t="s">
        <v>24</v>
      </c>
      <c r="P4047" s="1" t="s">
        <v>10411</v>
      </c>
      <c r="Q4047" s="1" t="s">
        <v>128</v>
      </c>
      <c r="R4047" s="1" t="s">
        <v>22</v>
      </c>
      <c r="S4047" s="1" t="s">
        <v>22</v>
      </c>
      <c r="T4047" s="1" t="s">
        <v>10412</v>
      </c>
      <c r="U4047" s="1" t="s">
        <v>27</v>
      </c>
    </row>
    <row r="4048" spans="1:21" ht="15" x14ac:dyDescent="0.2">
      <c r="A4048" s="1" t="s">
        <v>73</v>
      </c>
      <c r="B4048" s="1" t="s">
        <v>64</v>
      </c>
      <c r="C4048" s="1" t="s">
        <v>10455</v>
      </c>
      <c r="D4048" s="1" t="s">
        <v>1181</v>
      </c>
      <c r="E4048" s="1" t="s">
        <v>10456</v>
      </c>
      <c r="F4048" s="1" t="s">
        <v>22</v>
      </c>
      <c r="G4048" s="2" t="str">
        <f t="shared" si="189"/>
        <v>Praxis Dr. Wolf Charles R.</v>
      </c>
      <c r="H4048" s="1" t="s">
        <v>10457</v>
      </c>
      <c r="I4048" s="1" t="str" cm="1">
        <f t="array" ref="I4048">IF(H4048="","",IF(COUNT(VALUE(MID(H4048,ROW($A$1:$A$100),1)))=0,H4048,TRIM(LEFT(H4048,MATCH(TRUE,ISNUMBER(VALUE(MID(H4048,ROW($A$1:$A$100),1))),0)-1))))</f>
        <v>Bleicherweg</v>
      </c>
      <c r="J4048" s="1" t="str" cm="1">
        <f t="array" ref="J4048">IF(H4048="","",IF(COUNT(VALUE(MID(H4048,ROW($A$1:$A$100),1)))=0,"",RIGHT(H4048,LEN(H4048)-MATCH(TRUE,ISNUMBER(VALUE(MID(H4048,ROW($A$1:$A$100),1))),0)+1)))</f>
        <v>68</v>
      </c>
      <c r="K4048" s="1" t="s">
        <v>22</v>
      </c>
      <c r="L4048" s="1" t="s">
        <v>126</v>
      </c>
      <c r="M4048" s="1" t="str">
        <f t="shared" si="190"/>
        <v>8002</v>
      </c>
      <c r="N4048" s="1" t="str">
        <f t="shared" si="191"/>
        <v>Zürich</v>
      </c>
      <c r="O4048" s="1" t="s">
        <v>24</v>
      </c>
      <c r="P4048" s="1" t="s">
        <v>10458</v>
      </c>
      <c r="Q4048" s="1" t="s">
        <v>21</v>
      </c>
      <c r="R4048" s="1" t="s">
        <v>22</v>
      </c>
      <c r="S4048" s="1" t="s">
        <v>22</v>
      </c>
      <c r="T4048" s="1" t="s">
        <v>10459</v>
      </c>
      <c r="U4048" s="1" t="s">
        <v>27</v>
      </c>
    </row>
    <row r="4049" spans="1:21" ht="15" x14ac:dyDescent="0.2">
      <c r="A4049" s="1" t="s">
        <v>16</v>
      </c>
      <c r="B4049" s="1" t="s">
        <v>64</v>
      </c>
      <c r="C4049" s="1" t="s">
        <v>1759</v>
      </c>
      <c r="D4049" s="1" t="s">
        <v>1181</v>
      </c>
      <c r="E4049" s="1" t="s">
        <v>7097</v>
      </c>
      <c r="F4049" s="1" t="s">
        <v>22</v>
      </c>
      <c r="G4049" s="2" t="str">
        <f t="shared" si="189"/>
        <v>Praxis Femina AG</v>
      </c>
      <c r="H4049" s="1" t="s">
        <v>7098</v>
      </c>
      <c r="I4049" s="1" t="str" cm="1">
        <f t="array" ref="I4049">IF(H4049="","",IF(COUNT(VALUE(MID(H4049,ROW($A$1:$A$100),1)))=0,H4049,TRIM(LEFT(H4049,MATCH(TRUE,ISNUMBER(VALUE(MID(H4049,ROW($A$1:$A$100),1))),0)-1))))</f>
        <v>Centralstrasse</v>
      </c>
      <c r="J4049" s="1" t="str" cm="1">
        <f t="array" ref="J4049">IF(H4049="","",IF(COUNT(VALUE(MID(H4049,ROW($A$1:$A$100),1)))=0,"",RIGHT(H4049,LEN(H4049)-MATCH(TRUE,ISNUMBER(VALUE(MID(H4049,ROW($A$1:$A$100),1))),0)+1)))</f>
        <v>8A</v>
      </c>
      <c r="K4049" s="1" t="s">
        <v>22</v>
      </c>
      <c r="L4049" s="1" t="s">
        <v>23</v>
      </c>
      <c r="M4049" s="1" t="str">
        <f t="shared" si="190"/>
        <v>6210</v>
      </c>
      <c r="N4049" s="1" t="str">
        <f t="shared" si="191"/>
        <v>Sursee</v>
      </c>
      <c r="O4049" s="1" t="s">
        <v>24</v>
      </c>
      <c r="P4049" s="1" t="s">
        <v>7099</v>
      </c>
      <c r="Q4049" s="1" t="s">
        <v>21</v>
      </c>
      <c r="R4049" s="1" t="s">
        <v>80</v>
      </c>
      <c r="S4049" s="1" t="s">
        <v>22</v>
      </c>
      <c r="T4049" s="1" t="s">
        <v>7100</v>
      </c>
      <c r="U4049" s="1" t="s">
        <v>27</v>
      </c>
    </row>
    <row r="4050" spans="1:21" ht="30" x14ac:dyDescent="0.2">
      <c r="A4050" s="1" t="s">
        <v>16</v>
      </c>
      <c r="B4050" s="1" t="s">
        <v>22</v>
      </c>
      <c r="C4050" s="1" t="s">
        <v>16501</v>
      </c>
      <c r="D4050" s="1" t="s">
        <v>1181</v>
      </c>
      <c r="E4050" s="1" t="s">
        <v>3175</v>
      </c>
      <c r="F4050" s="1" t="s">
        <v>156</v>
      </c>
      <c r="G4050" s="2" t="str">
        <f t="shared" si="189"/>
        <v>Spital Limmattal
_x000D_Frauenklinik</v>
      </c>
      <c r="H4050" s="1" t="s">
        <v>3176</v>
      </c>
      <c r="I4050" s="1" t="str" cm="1">
        <f t="array" ref="I4050">IF(H4050="","",IF(COUNT(VALUE(MID(H4050,ROW($A$1:$A$100),1)))=0,H4050,TRIM(LEFT(H4050,MATCH(TRUE,ISNUMBER(VALUE(MID(H4050,ROW($A$1:$A$100),1))),0)-1))))</f>
        <v>Urdorferstrasse</v>
      </c>
      <c r="J4050" s="1" t="str" cm="1">
        <f t="array" ref="J4050">IF(H4050="","",IF(COUNT(VALUE(MID(H4050,ROW($A$1:$A$100),1)))=0,"",RIGHT(H4050,LEN(H4050)-MATCH(TRUE,ISNUMBER(VALUE(MID(H4050,ROW($A$1:$A$100),1))),0)+1)))</f>
        <v>100</v>
      </c>
      <c r="K4050" s="1" t="s">
        <v>22</v>
      </c>
      <c r="L4050" s="1" t="s">
        <v>3177</v>
      </c>
      <c r="M4050" s="1" t="str">
        <f t="shared" si="190"/>
        <v>8952</v>
      </c>
      <c r="N4050" s="1" t="str">
        <f t="shared" si="191"/>
        <v>Schlieren</v>
      </c>
      <c r="O4050" s="1" t="s">
        <v>24</v>
      </c>
      <c r="P4050" s="1" t="s">
        <v>16502</v>
      </c>
      <c r="Q4050" s="1" t="s">
        <v>21</v>
      </c>
      <c r="R4050" s="1" t="s">
        <v>22</v>
      </c>
      <c r="S4050" s="1" t="s">
        <v>22</v>
      </c>
      <c r="T4050" s="1" t="s">
        <v>16503</v>
      </c>
      <c r="U4050" s="1" t="s">
        <v>27</v>
      </c>
    </row>
    <row r="4051" spans="1:21" ht="15" x14ac:dyDescent="0.2">
      <c r="A4051" s="1" t="s">
        <v>16</v>
      </c>
      <c r="B4051" s="1" t="s">
        <v>204</v>
      </c>
      <c r="C4051" s="1" t="s">
        <v>378</v>
      </c>
      <c r="D4051" s="1" t="s">
        <v>1181</v>
      </c>
      <c r="E4051" s="1" t="s">
        <v>1182</v>
      </c>
      <c r="F4051" s="1" t="s">
        <v>22</v>
      </c>
      <c r="G4051" s="2" t="str">
        <f t="shared" si="189"/>
        <v>die ARZTPRAXIS Kreuzlingen GmbH</v>
      </c>
      <c r="H4051" s="1" t="s">
        <v>1183</v>
      </c>
      <c r="I4051" s="1" t="str" cm="1">
        <f t="array" ref="I4051">IF(H4051="","",IF(COUNT(VALUE(MID(H4051,ROW($A$1:$A$100),1)))=0,H4051,TRIM(LEFT(H4051,MATCH(TRUE,ISNUMBER(VALUE(MID(H4051,ROW($A$1:$A$100),1))),0)-1))))</f>
        <v>Hauptstrasse</v>
      </c>
      <c r="J4051" s="1" t="str" cm="1">
        <f t="array" ref="J4051">IF(H4051="","",IF(COUNT(VALUE(MID(H4051,ROW($A$1:$A$100),1)))=0,"",RIGHT(H4051,LEN(H4051)-MATCH(TRUE,ISNUMBER(VALUE(MID(H4051,ROW($A$1:$A$100),1))),0)+1)))</f>
        <v>54</v>
      </c>
      <c r="K4051" s="1" t="s">
        <v>22</v>
      </c>
      <c r="L4051" s="1" t="s">
        <v>644</v>
      </c>
      <c r="M4051" s="1" t="str">
        <f t="shared" si="190"/>
        <v>8280</v>
      </c>
      <c r="N4051" s="1" t="str">
        <f t="shared" si="191"/>
        <v>Kreuzlingen</v>
      </c>
      <c r="O4051" s="1" t="s">
        <v>24</v>
      </c>
      <c r="P4051" s="1" t="s">
        <v>1184</v>
      </c>
      <c r="Q4051" s="1" t="s">
        <v>128</v>
      </c>
      <c r="R4051" s="1" t="s">
        <v>1185</v>
      </c>
      <c r="S4051" s="1" t="s">
        <v>22</v>
      </c>
      <c r="T4051" s="1" t="s">
        <v>1186</v>
      </c>
      <c r="U4051" s="1" t="s">
        <v>27</v>
      </c>
    </row>
    <row r="4052" spans="1:21" ht="15" x14ac:dyDescent="0.2">
      <c r="A4052" s="1" t="s">
        <v>73</v>
      </c>
      <c r="B4052" s="1" t="s">
        <v>64</v>
      </c>
      <c r="C4052" s="1" t="s">
        <v>122</v>
      </c>
      <c r="D4052" s="1" t="s">
        <v>1113</v>
      </c>
      <c r="E4052" s="1" t="s">
        <v>1114</v>
      </c>
      <c r="F4052" s="1" t="s">
        <v>22</v>
      </c>
      <c r="G4052" s="2" t="str">
        <f t="shared" si="189"/>
        <v>Medbase Weinfelden</v>
      </c>
      <c r="H4052" s="1" t="s">
        <v>1115</v>
      </c>
      <c r="I4052" s="1" t="str" cm="1">
        <f t="array" ref="I4052">IF(H4052="","",IF(COUNT(VALUE(MID(H4052,ROW($A$1:$A$100),1)))=0,H4052,TRIM(LEFT(H4052,MATCH(TRUE,ISNUMBER(VALUE(MID(H4052,ROW($A$1:$A$100),1))),0)-1))))</f>
        <v>Marktplatz</v>
      </c>
      <c r="J4052" s="1" t="str" cm="1">
        <f t="array" ref="J4052">IF(H4052="","",IF(COUNT(VALUE(MID(H4052,ROW($A$1:$A$100),1)))=0,"",RIGHT(H4052,LEN(H4052)-MATCH(TRUE,ISNUMBER(VALUE(MID(H4052,ROW($A$1:$A$100),1))),0)+1)))</f>
        <v>3</v>
      </c>
      <c r="K4052" s="1" t="s">
        <v>22</v>
      </c>
      <c r="L4052" s="1" t="s">
        <v>1116</v>
      </c>
      <c r="M4052" s="1" t="str">
        <f t="shared" si="190"/>
        <v>8570</v>
      </c>
      <c r="N4052" s="1" t="str">
        <f t="shared" si="191"/>
        <v>Weinfelden</v>
      </c>
      <c r="O4052" s="1" t="s">
        <v>24</v>
      </c>
      <c r="P4052" s="1" t="s">
        <v>1117</v>
      </c>
      <c r="Q4052" s="1" t="s">
        <v>80</v>
      </c>
      <c r="R4052" s="1" t="s">
        <v>22</v>
      </c>
      <c r="S4052" s="1" t="s">
        <v>22</v>
      </c>
      <c r="T4052" s="1" t="s">
        <v>1118</v>
      </c>
      <c r="U4052" s="1" t="s">
        <v>27</v>
      </c>
    </row>
    <row r="4053" spans="1:21" ht="15" x14ac:dyDescent="0.2">
      <c r="A4053" s="1" t="s">
        <v>16</v>
      </c>
      <c r="B4053" s="1" t="s">
        <v>64</v>
      </c>
      <c r="C4053" s="1" t="s">
        <v>357</v>
      </c>
      <c r="D4053" s="1" t="s">
        <v>10316</v>
      </c>
      <c r="E4053" s="1" t="s">
        <v>8532</v>
      </c>
      <c r="F4053" s="1" t="s">
        <v>22</v>
      </c>
      <c r="G4053" s="2" t="str">
        <f t="shared" si="189"/>
        <v>Pilatus Praxis AG</v>
      </c>
      <c r="H4053" s="1" t="s">
        <v>8533</v>
      </c>
      <c r="I4053" s="1" t="str" cm="1">
        <f t="array" ref="I4053">IF(H4053="","",IF(COUNT(VALUE(MID(H4053,ROW($A$1:$A$100),1)))=0,H4053,TRIM(LEFT(H4053,MATCH(TRUE,ISNUMBER(VALUE(MID(H4053,ROW($A$1:$A$100),1))),0)-1))))</f>
        <v>Hallwilerweg</v>
      </c>
      <c r="J4053" s="1" t="str" cm="1">
        <f t="array" ref="J4053">IF(H4053="","",IF(COUNT(VALUE(MID(H4053,ROW($A$1:$A$100),1)))=0,"",RIGHT(H4053,LEN(H4053)-MATCH(TRUE,ISNUMBER(VALUE(MID(H4053,ROW($A$1:$A$100),1))),0)+1)))</f>
        <v>2</v>
      </c>
      <c r="K4053" s="1" t="s">
        <v>22</v>
      </c>
      <c r="L4053" s="1" t="s">
        <v>491</v>
      </c>
      <c r="M4053" s="1" t="str">
        <f t="shared" si="190"/>
        <v>6003</v>
      </c>
      <c r="N4053" s="1" t="str">
        <f t="shared" si="191"/>
        <v>Luzern</v>
      </c>
      <c r="O4053" s="1" t="s">
        <v>24</v>
      </c>
      <c r="P4053" s="1" t="s">
        <v>10317</v>
      </c>
      <c r="Q4053" s="1" t="s">
        <v>21</v>
      </c>
      <c r="R4053" s="1" t="s">
        <v>22</v>
      </c>
      <c r="S4053" s="1" t="s">
        <v>22</v>
      </c>
      <c r="T4053" s="1" t="s">
        <v>10318</v>
      </c>
      <c r="U4053" s="1" t="s">
        <v>27</v>
      </c>
    </row>
    <row r="4054" spans="1:21" ht="15" x14ac:dyDescent="0.2">
      <c r="A4054" s="1" t="s">
        <v>73</v>
      </c>
      <c r="B4054" s="1" t="s">
        <v>64</v>
      </c>
      <c r="C4054" s="1" t="s">
        <v>197</v>
      </c>
      <c r="D4054" s="1" t="s">
        <v>14922</v>
      </c>
      <c r="E4054" s="1" t="s">
        <v>13127</v>
      </c>
      <c r="F4054" s="1" t="s">
        <v>22</v>
      </c>
      <c r="G4054" s="2" t="str">
        <f t="shared" si="189"/>
        <v>Praxis Dr. Furrer Werner</v>
      </c>
      <c r="H4054" s="1" t="s">
        <v>13128</v>
      </c>
      <c r="I4054" s="1" t="str" cm="1">
        <f t="array" ref="I4054">IF(H4054="","",IF(COUNT(VALUE(MID(H4054,ROW($A$1:$A$100),1)))=0,H4054,TRIM(LEFT(H4054,MATCH(TRUE,ISNUMBER(VALUE(MID(H4054,ROW($A$1:$A$100),1))),0)-1))))</f>
        <v>Industriestrasse</v>
      </c>
      <c r="J4054" s="1" t="str" cm="1">
        <f t="array" ref="J4054">IF(H4054="","",IF(COUNT(VALUE(MID(H4054,ROW($A$1:$A$100),1)))=0,"",RIGHT(H4054,LEN(H4054)-MATCH(TRUE,ISNUMBER(VALUE(MID(H4054,ROW($A$1:$A$100),1))),0)+1)))</f>
        <v>5</v>
      </c>
      <c r="K4054" s="1" t="s">
        <v>22</v>
      </c>
      <c r="L4054" s="1" t="s">
        <v>7528</v>
      </c>
      <c r="M4054" s="1" t="str">
        <f t="shared" si="190"/>
        <v>8224</v>
      </c>
      <c r="N4054" s="1" t="str">
        <f t="shared" si="191"/>
        <v>Löhningen</v>
      </c>
      <c r="O4054" s="1" t="s">
        <v>24</v>
      </c>
      <c r="P4054" s="1" t="s">
        <v>14923</v>
      </c>
      <c r="Q4054" s="1" t="s">
        <v>80</v>
      </c>
      <c r="R4054" s="1" t="s">
        <v>22</v>
      </c>
      <c r="S4054" s="1" t="s">
        <v>22</v>
      </c>
      <c r="T4054" s="1" t="s">
        <v>14924</v>
      </c>
      <c r="U4054" s="1" t="s">
        <v>27</v>
      </c>
    </row>
    <row r="4055" spans="1:21" ht="30" x14ac:dyDescent="0.2">
      <c r="A4055" s="1" t="s">
        <v>16</v>
      </c>
      <c r="B4055" s="1" t="s">
        <v>64</v>
      </c>
      <c r="C4055" s="1" t="s">
        <v>9178</v>
      </c>
      <c r="D4055" s="1" t="s">
        <v>10460</v>
      </c>
      <c r="E4055" s="1" t="s">
        <v>3026</v>
      </c>
      <c r="F4055" s="1" t="s">
        <v>10461</v>
      </c>
      <c r="G4055" s="2" t="str">
        <f t="shared" si="189"/>
        <v>AVA Gyn GmbH
_x000D_Frauenmedizin Wollenberg</v>
      </c>
      <c r="H4055" s="1" t="s">
        <v>3027</v>
      </c>
      <c r="I4055" s="1" t="str" cm="1">
        <f t="array" ref="I4055">IF(H4055="","",IF(COUNT(VALUE(MID(H4055,ROW($A$1:$A$100),1)))=0,H4055,TRIM(LEFT(H4055,MATCH(TRUE,ISNUMBER(VALUE(MID(H4055,ROW($A$1:$A$100),1))),0)-1))))</f>
        <v>Unterrietstrasse</v>
      </c>
      <c r="J4055" s="1" t="str" cm="1">
        <f t="array" ref="J4055">IF(H4055="","",IF(COUNT(VALUE(MID(H4055,ROW($A$1:$A$100),1)))=0,"",RIGHT(H4055,LEN(H4055)-MATCH(TRUE,ISNUMBER(VALUE(MID(H4055,ROW($A$1:$A$100),1))),0)+1)))</f>
        <v>2a</v>
      </c>
      <c r="K4055" s="1" t="s">
        <v>22</v>
      </c>
      <c r="L4055" s="1" t="s">
        <v>3028</v>
      </c>
      <c r="M4055" s="1" t="str">
        <f t="shared" si="190"/>
        <v>8152</v>
      </c>
      <c r="N4055" s="1" t="str">
        <f t="shared" si="191"/>
        <v>Opfikon</v>
      </c>
      <c r="O4055" s="1" t="s">
        <v>24</v>
      </c>
      <c r="P4055" s="1" t="s">
        <v>10462</v>
      </c>
      <c r="Q4055" s="1" t="s">
        <v>21</v>
      </c>
      <c r="R4055" s="1" t="s">
        <v>22</v>
      </c>
      <c r="S4055" s="1" t="s">
        <v>22</v>
      </c>
      <c r="T4055" s="1" t="s">
        <v>10463</v>
      </c>
      <c r="U4055" s="1" t="s">
        <v>27</v>
      </c>
    </row>
    <row r="4056" spans="1:21" ht="15" x14ac:dyDescent="0.2">
      <c r="A4056" s="1" t="s">
        <v>16</v>
      </c>
      <c r="B4056" s="1" t="s">
        <v>64</v>
      </c>
      <c r="C4056" s="1" t="s">
        <v>1584</v>
      </c>
      <c r="D4056" s="1" t="s">
        <v>10319</v>
      </c>
      <c r="E4056" s="1" t="s">
        <v>9567</v>
      </c>
      <c r="F4056" s="1" t="s">
        <v>22</v>
      </c>
      <c r="G4056" s="2" t="str">
        <f t="shared" si="189"/>
        <v>Femedica Uster AG</v>
      </c>
      <c r="H4056" s="1" t="s">
        <v>9568</v>
      </c>
      <c r="I4056" s="1" t="str" cm="1">
        <f t="array" ref="I4056">IF(H4056="","",IF(COUNT(VALUE(MID(H4056,ROW($A$1:$A$100),1)))=0,H4056,TRIM(LEFT(H4056,MATCH(TRUE,ISNUMBER(VALUE(MID(H4056,ROW($A$1:$A$100),1))),0)-1))))</f>
        <v>Loren-Allee</v>
      </c>
      <c r="J4056" s="1" t="str" cm="1">
        <f t="array" ref="J4056">IF(H4056="","",IF(COUNT(VALUE(MID(H4056,ROW($A$1:$A$100),1)))=0,"",RIGHT(H4056,LEN(H4056)-MATCH(TRUE,ISNUMBER(VALUE(MID(H4056,ROW($A$1:$A$100),1))),0)+1)))</f>
        <v>20</v>
      </c>
      <c r="K4056" s="1" t="s">
        <v>22</v>
      </c>
      <c r="L4056" s="1" t="s">
        <v>638</v>
      </c>
      <c r="M4056" s="1" t="str">
        <f t="shared" si="190"/>
        <v>8610</v>
      </c>
      <c r="N4056" s="1" t="str">
        <f t="shared" si="191"/>
        <v>Uster</v>
      </c>
      <c r="O4056" s="1" t="s">
        <v>24</v>
      </c>
      <c r="P4056" s="1" t="s">
        <v>10320</v>
      </c>
      <c r="Q4056" s="1" t="s">
        <v>21</v>
      </c>
      <c r="R4056" s="1" t="s">
        <v>22</v>
      </c>
      <c r="S4056" s="1" t="s">
        <v>22</v>
      </c>
      <c r="T4056" s="1" t="s">
        <v>10321</v>
      </c>
      <c r="U4056" s="1" t="s">
        <v>27</v>
      </c>
    </row>
    <row r="4057" spans="1:21" ht="15" x14ac:dyDescent="0.2">
      <c r="A4057" s="1" t="s">
        <v>16</v>
      </c>
      <c r="B4057" s="1" t="s">
        <v>17</v>
      </c>
      <c r="C4057" s="1" t="s">
        <v>3372</v>
      </c>
      <c r="D4057" s="1" t="s">
        <v>3666</v>
      </c>
      <c r="E4057" s="1" t="s">
        <v>3667</v>
      </c>
      <c r="F4057" s="1" t="s">
        <v>22</v>
      </c>
      <c r="G4057" s="2" t="str">
        <f t="shared" si="189"/>
        <v>Medbase Frauenfeld</v>
      </c>
      <c r="H4057" s="1" t="s">
        <v>3668</v>
      </c>
      <c r="I4057" s="1" t="str" cm="1">
        <f t="array" ref="I4057">IF(H4057="","",IF(COUNT(VALUE(MID(H4057,ROW($A$1:$A$100),1)))=0,H4057,TRIM(LEFT(H4057,MATCH(TRUE,ISNUMBER(VALUE(MID(H4057,ROW($A$1:$A$100),1))),0)-1))))</f>
        <v>Unterer Graben</v>
      </c>
      <c r="J4057" s="1" t="str" cm="1">
        <f t="array" ref="J4057">IF(H4057="","",IF(COUNT(VALUE(MID(H4057,ROW($A$1:$A$100),1)))=0,"",RIGHT(H4057,LEN(H4057)-MATCH(TRUE,ISNUMBER(VALUE(MID(H4057,ROW($A$1:$A$100),1))),0)+1)))</f>
        <v>1</v>
      </c>
      <c r="K4057" s="1" t="s">
        <v>22</v>
      </c>
      <c r="L4057" s="1" t="s">
        <v>187</v>
      </c>
      <c r="M4057" s="1" t="str">
        <f t="shared" si="190"/>
        <v>8500</v>
      </c>
      <c r="N4057" s="1" t="str">
        <f t="shared" si="191"/>
        <v>Frauenfeld</v>
      </c>
      <c r="O4057" s="1" t="s">
        <v>24</v>
      </c>
      <c r="P4057" s="1" t="s">
        <v>3669</v>
      </c>
      <c r="Q4057" s="1" t="s">
        <v>128</v>
      </c>
      <c r="R4057" s="1" t="s">
        <v>22</v>
      </c>
      <c r="S4057" s="1" t="s">
        <v>22</v>
      </c>
      <c r="T4057" s="1" t="s">
        <v>3670</v>
      </c>
      <c r="U4057" s="1" t="s">
        <v>27</v>
      </c>
    </row>
    <row r="4058" spans="1:21" ht="15" x14ac:dyDescent="0.2">
      <c r="A4058" s="1" t="s">
        <v>16</v>
      </c>
      <c r="B4058" s="1" t="s">
        <v>64</v>
      </c>
      <c r="C4058" s="1" t="s">
        <v>4915</v>
      </c>
      <c r="D4058" s="1" t="s">
        <v>4916</v>
      </c>
      <c r="E4058" s="1" t="s">
        <v>4917</v>
      </c>
      <c r="F4058" s="1" t="s">
        <v>22</v>
      </c>
      <c r="G4058" s="2" t="str">
        <f t="shared" si="189"/>
        <v>Praxis Chunyan Wu</v>
      </c>
      <c r="H4058" s="1" t="s">
        <v>4918</v>
      </c>
      <c r="I4058" s="1" t="str" cm="1">
        <f t="array" ref="I4058">IF(H4058="","",IF(COUNT(VALUE(MID(H4058,ROW($A$1:$A$100),1)))=0,H4058,TRIM(LEFT(H4058,MATCH(TRUE,ISNUMBER(VALUE(MID(H4058,ROW($A$1:$A$100),1))),0)-1))))</f>
        <v>Wilerstrasse</v>
      </c>
      <c r="J4058" s="1" t="str" cm="1">
        <f t="array" ref="J4058">IF(H4058="","",IF(COUNT(VALUE(MID(H4058,ROW($A$1:$A$100),1)))=0,"",RIGHT(H4058,LEN(H4058)-MATCH(TRUE,ISNUMBER(VALUE(MID(H4058,ROW($A$1:$A$100),1))),0)+1)))</f>
        <v>22</v>
      </c>
      <c r="K4058" s="1" t="s">
        <v>22</v>
      </c>
      <c r="L4058" s="1" t="s">
        <v>2302</v>
      </c>
      <c r="M4058" s="1" t="str">
        <f t="shared" si="190"/>
        <v>9542</v>
      </c>
      <c r="N4058" s="1" t="str">
        <f t="shared" si="191"/>
        <v>Münchwilen TG</v>
      </c>
      <c r="O4058" s="1" t="s">
        <v>24</v>
      </c>
      <c r="P4058" s="1" t="s">
        <v>4919</v>
      </c>
      <c r="Q4058" s="1" t="s">
        <v>21</v>
      </c>
      <c r="R4058" s="1" t="s">
        <v>22</v>
      </c>
      <c r="S4058" s="1" t="s">
        <v>22</v>
      </c>
      <c r="T4058" s="1" t="s">
        <v>4920</v>
      </c>
      <c r="U4058" s="1" t="s">
        <v>27</v>
      </c>
    </row>
    <row r="4059" spans="1:21" ht="30" x14ac:dyDescent="0.2">
      <c r="A4059" s="1" t="s">
        <v>16</v>
      </c>
      <c r="B4059" s="1" t="s">
        <v>64</v>
      </c>
      <c r="C4059" s="1" t="s">
        <v>2168</v>
      </c>
      <c r="D4059" s="1" t="s">
        <v>10546</v>
      </c>
      <c r="E4059" s="1" t="s">
        <v>1093</v>
      </c>
      <c r="F4059" s="1" t="s">
        <v>3216</v>
      </c>
      <c r="G4059" s="2" t="str">
        <f t="shared" si="189"/>
        <v>Lindenhofspital
_x000D_Kinderwunschpraxis Bern AG</v>
      </c>
      <c r="H4059" s="1" t="s">
        <v>3217</v>
      </c>
      <c r="I4059" s="1" t="str" cm="1">
        <f t="array" ref="I4059">IF(H4059="","",IF(COUNT(VALUE(MID(H4059,ROW($A$1:$A$100),1)))=0,H4059,TRIM(LEFT(H4059,MATCH(TRUE,ISNUMBER(VALUE(MID(H4059,ROW($A$1:$A$100),1))),0)-1))))</f>
        <v>Bremgartenstrasse</v>
      </c>
      <c r="J4059" s="1" t="str" cm="1">
        <f t="array" ref="J4059">IF(H4059="","",IF(COUNT(VALUE(MID(H4059,ROW($A$1:$A$100),1)))=0,"",RIGHT(H4059,LEN(H4059)-MATCH(TRUE,ISNUMBER(VALUE(MID(H4059,ROW($A$1:$A$100),1))),0)+1)))</f>
        <v>115</v>
      </c>
      <c r="K4059" s="1" t="s">
        <v>22</v>
      </c>
      <c r="L4059" s="1" t="s">
        <v>930</v>
      </c>
      <c r="M4059" s="1" t="str">
        <f t="shared" si="190"/>
        <v>3012</v>
      </c>
      <c r="N4059" s="1" t="str">
        <f t="shared" si="191"/>
        <v>Bern</v>
      </c>
      <c r="O4059" s="1" t="s">
        <v>24</v>
      </c>
      <c r="P4059" s="1" t="s">
        <v>10547</v>
      </c>
      <c r="Q4059" s="1" t="s">
        <v>21</v>
      </c>
      <c r="R4059" s="1" t="s">
        <v>22</v>
      </c>
      <c r="S4059" s="1" t="s">
        <v>22</v>
      </c>
      <c r="T4059" s="1" t="s">
        <v>10548</v>
      </c>
      <c r="U4059" s="1" t="s">
        <v>27</v>
      </c>
    </row>
    <row r="4060" spans="1:21" ht="15" x14ac:dyDescent="0.2">
      <c r="A4060" s="1" t="s">
        <v>73</v>
      </c>
      <c r="B4060" s="1" t="s">
        <v>64</v>
      </c>
      <c r="C4060" s="1" t="s">
        <v>2340</v>
      </c>
      <c r="D4060" s="1" t="s">
        <v>2341</v>
      </c>
      <c r="E4060" s="1" t="s">
        <v>1998</v>
      </c>
      <c r="F4060" s="1" t="s">
        <v>22</v>
      </c>
      <c r="G4060" s="2" t="str">
        <f t="shared" si="189"/>
        <v>Praxis Sihlbogen AG</v>
      </c>
      <c r="H4060" s="1" t="s">
        <v>1999</v>
      </c>
      <c r="I4060" s="1" t="str" cm="1">
        <f t="array" ref="I4060">IF(H4060="","",IF(COUNT(VALUE(MID(H4060,ROW($A$1:$A$100),1)))=0,H4060,TRIM(LEFT(H4060,MATCH(TRUE,ISNUMBER(VALUE(MID(H4060,ROW($A$1:$A$100),1))),0)-1))))</f>
        <v>Leimbachstrasse</v>
      </c>
      <c r="J4060" s="1" t="str" cm="1">
        <f t="array" ref="J4060">IF(H4060="","",IF(COUNT(VALUE(MID(H4060,ROW($A$1:$A$100),1)))=0,"",RIGHT(H4060,LEN(H4060)-MATCH(TRUE,ISNUMBER(VALUE(MID(H4060,ROW($A$1:$A$100),1))),0)+1)))</f>
        <v>23</v>
      </c>
      <c r="K4060" s="1" t="s">
        <v>22</v>
      </c>
      <c r="L4060" s="1" t="s">
        <v>1065</v>
      </c>
      <c r="M4060" s="1" t="str">
        <f t="shared" si="190"/>
        <v>8041</v>
      </c>
      <c r="N4060" s="1" t="str">
        <f t="shared" si="191"/>
        <v>Zürich</v>
      </c>
      <c r="O4060" s="1" t="s">
        <v>24</v>
      </c>
      <c r="P4060" s="1" t="s">
        <v>2342</v>
      </c>
      <c r="Q4060" s="1" t="s">
        <v>128</v>
      </c>
      <c r="R4060" s="1" t="s">
        <v>22</v>
      </c>
      <c r="S4060" s="1" t="s">
        <v>22</v>
      </c>
      <c r="T4060" s="1" t="s">
        <v>2343</v>
      </c>
      <c r="U4060" s="1" t="s">
        <v>27</v>
      </c>
    </row>
    <row r="4061" spans="1:21" ht="15" x14ac:dyDescent="0.2">
      <c r="A4061" s="1" t="s">
        <v>16</v>
      </c>
      <c r="B4061" s="1" t="s">
        <v>64</v>
      </c>
      <c r="C4061" s="1" t="s">
        <v>10530</v>
      </c>
      <c r="D4061" s="1" t="s">
        <v>10531</v>
      </c>
      <c r="E4061" s="1" t="s">
        <v>10532</v>
      </c>
      <c r="F4061" s="1" t="s">
        <v>22</v>
      </c>
      <c r="G4061" s="2" t="str">
        <f t="shared" si="189"/>
        <v>Praxis Dr. Wunderlin Margot</v>
      </c>
      <c r="H4061" s="1" t="s">
        <v>10533</v>
      </c>
      <c r="I4061" s="1" t="str" cm="1">
        <f t="array" ref="I4061">IF(H4061="","",IF(COUNT(VALUE(MID(H4061,ROW($A$1:$A$100),1)))=0,H4061,TRIM(LEFT(H4061,MATCH(TRUE,ISNUMBER(VALUE(MID(H4061,ROW($A$1:$A$100),1))),0)-1))))</f>
        <v>Alpenstrasse</v>
      </c>
      <c r="J4061" s="1" t="str" cm="1">
        <f t="array" ref="J4061">IF(H4061="","",IF(COUNT(VALUE(MID(H4061,ROW($A$1:$A$100),1)))=0,"",RIGHT(H4061,LEN(H4061)-MATCH(TRUE,ISNUMBER(VALUE(MID(H4061,ROW($A$1:$A$100),1))),0)+1)))</f>
        <v>95</v>
      </c>
      <c r="K4061" s="1" t="s">
        <v>22</v>
      </c>
      <c r="L4061" s="1" t="s">
        <v>180</v>
      </c>
      <c r="M4061" s="1" t="str">
        <f t="shared" si="190"/>
        <v>8200</v>
      </c>
      <c r="N4061" s="1" t="str">
        <f t="shared" si="191"/>
        <v>Schaffhausen</v>
      </c>
      <c r="O4061" s="1" t="s">
        <v>24</v>
      </c>
      <c r="P4061" s="1" t="s">
        <v>10534</v>
      </c>
      <c r="Q4061" s="1" t="s">
        <v>128</v>
      </c>
      <c r="R4061" s="1" t="s">
        <v>22</v>
      </c>
      <c r="S4061" s="1" t="s">
        <v>22</v>
      </c>
      <c r="T4061" s="1" t="s">
        <v>10535</v>
      </c>
      <c r="U4061" s="1" t="s">
        <v>27</v>
      </c>
    </row>
    <row r="4062" spans="1:21" ht="15" x14ac:dyDescent="0.2">
      <c r="A4062" s="1" t="s">
        <v>16</v>
      </c>
      <c r="B4062" s="1" t="s">
        <v>64</v>
      </c>
      <c r="C4062" s="1" t="s">
        <v>10484</v>
      </c>
      <c r="D4062" s="1" t="s">
        <v>10485</v>
      </c>
      <c r="E4062" s="1" t="s">
        <v>10486</v>
      </c>
      <c r="F4062" s="1" t="s">
        <v>22</v>
      </c>
      <c r="G4062" s="2" t="str">
        <f t="shared" si="189"/>
        <v>Praxisgemeinschaft Webersbleiche</v>
      </c>
      <c r="H4062" s="1" t="s">
        <v>10487</v>
      </c>
      <c r="I4062" s="1" t="str" cm="1">
        <f t="array" ref="I4062">IF(H4062="","",IF(COUNT(VALUE(MID(H4062,ROW($A$1:$A$100),1)))=0,H4062,TRIM(LEFT(H4062,MATCH(TRUE,ISNUMBER(VALUE(MID(H4062,ROW($A$1:$A$100),1))),0)-1))))</f>
        <v>Schützengasse</v>
      </c>
      <c r="J4062" s="1" t="str" cm="1">
        <f t="array" ref="J4062">IF(H4062="","",IF(COUNT(VALUE(MID(H4062,ROW($A$1:$A$100),1)))=0,"",RIGHT(H4062,LEN(H4062)-MATCH(TRUE,ISNUMBER(VALUE(MID(H4062,ROW($A$1:$A$100),1))),0)+1)))</f>
        <v>2</v>
      </c>
      <c r="K4062" s="1" t="s">
        <v>22</v>
      </c>
      <c r="L4062" s="1" t="s">
        <v>375</v>
      </c>
      <c r="M4062" s="1" t="str">
        <f t="shared" si="190"/>
        <v>9000</v>
      </c>
      <c r="N4062" s="1" t="str">
        <f t="shared" si="191"/>
        <v>St. Gallen</v>
      </c>
      <c r="O4062" s="1" t="s">
        <v>24</v>
      </c>
      <c r="P4062" s="1" t="s">
        <v>10488</v>
      </c>
      <c r="Q4062" s="1" t="s">
        <v>128</v>
      </c>
      <c r="R4062" s="1" t="s">
        <v>22</v>
      </c>
      <c r="S4062" s="1" t="s">
        <v>22</v>
      </c>
      <c r="T4062" s="1" t="s">
        <v>10489</v>
      </c>
      <c r="U4062" s="1" t="s">
        <v>27</v>
      </c>
    </row>
    <row r="4063" spans="1:21" ht="15" x14ac:dyDescent="0.2">
      <c r="A4063" s="1" t="s">
        <v>73</v>
      </c>
      <c r="B4063" s="1" t="s">
        <v>64</v>
      </c>
      <c r="C4063" s="1" t="s">
        <v>6690</v>
      </c>
      <c r="D4063" s="1" t="s">
        <v>10481</v>
      </c>
      <c r="E4063" s="1" t="s">
        <v>3345</v>
      </c>
      <c r="F4063" s="1" t="s">
        <v>22</v>
      </c>
      <c r="G4063" s="2" t="str">
        <f t="shared" si="189"/>
        <v>Ärztehuus Widnau</v>
      </c>
      <c r="H4063" s="1" t="s">
        <v>3346</v>
      </c>
      <c r="I4063" s="1" t="str" cm="1">
        <f t="array" ref="I4063">IF(H4063="","",IF(COUNT(VALUE(MID(H4063,ROW($A$1:$A$100),1)))=0,H4063,TRIM(LEFT(H4063,MATCH(TRUE,ISNUMBER(VALUE(MID(H4063,ROW($A$1:$A$100),1))),0)-1))))</f>
        <v>Zinggenstrasse</v>
      </c>
      <c r="J4063" s="1" t="str" cm="1">
        <f t="array" ref="J4063">IF(H4063="","",IF(COUNT(VALUE(MID(H4063,ROW($A$1:$A$100),1)))=0,"",RIGHT(H4063,LEN(H4063)-MATCH(TRUE,ISNUMBER(VALUE(MID(H4063,ROW($A$1:$A$100),1))),0)+1)))</f>
        <v>3A</v>
      </c>
      <c r="K4063" s="1" t="s">
        <v>22</v>
      </c>
      <c r="L4063" s="1" t="s">
        <v>1642</v>
      </c>
      <c r="M4063" s="1" t="str">
        <f t="shared" si="190"/>
        <v>9443</v>
      </c>
      <c r="N4063" s="1" t="str">
        <f t="shared" si="191"/>
        <v>Widnau</v>
      </c>
      <c r="O4063" s="1" t="s">
        <v>24</v>
      </c>
      <c r="P4063" s="1" t="s">
        <v>10482</v>
      </c>
      <c r="Q4063" s="1" t="s">
        <v>128</v>
      </c>
      <c r="R4063" s="1" t="s">
        <v>22</v>
      </c>
      <c r="S4063" s="1" t="s">
        <v>22</v>
      </c>
      <c r="T4063" s="1" t="s">
        <v>10483</v>
      </c>
      <c r="U4063" s="1" t="s">
        <v>27</v>
      </c>
    </row>
    <row r="4064" spans="1:21" ht="15" x14ac:dyDescent="0.2">
      <c r="A4064" s="1" t="s">
        <v>16</v>
      </c>
      <c r="B4064" s="1" t="s">
        <v>64</v>
      </c>
      <c r="C4064" s="1" t="s">
        <v>705</v>
      </c>
      <c r="D4064" s="1" t="s">
        <v>10467</v>
      </c>
      <c r="E4064" s="1" t="s">
        <v>6993</v>
      </c>
      <c r="F4064" s="1" t="s">
        <v>22</v>
      </c>
      <c r="G4064" s="2" t="str">
        <f t="shared" si="189"/>
        <v>Praxis GO87</v>
      </c>
      <c r="H4064" s="1" t="s">
        <v>6994</v>
      </c>
      <c r="I4064" s="1" t="str" cm="1">
        <f t="array" ref="I4064">IF(H4064="","",IF(COUNT(VALUE(MID(H4064,ROW($A$1:$A$100),1)))=0,H4064,TRIM(LEFT(H4064,MATCH(TRUE,ISNUMBER(VALUE(MID(H4064,ROW($A$1:$A$100),1))),0)-1))))</f>
        <v>Goldbrunnenstrasse</v>
      </c>
      <c r="J4064" s="1" t="str" cm="1">
        <f t="array" ref="J4064">IF(H4064="","",IF(COUNT(VALUE(MID(H4064,ROW($A$1:$A$100),1)))=0,"",RIGHT(H4064,LEN(H4064)-MATCH(TRUE,ISNUMBER(VALUE(MID(H4064,ROW($A$1:$A$100),1))),0)+1)))</f>
        <v>87</v>
      </c>
      <c r="K4064" s="1" t="s">
        <v>22</v>
      </c>
      <c r="L4064" s="1" t="s">
        <v>2106</v>
      </c>
      <c r="M4064" s="1" t="str">
        <f t="shared" si="190"/>
        <v>8055</v>
      </c>
      <c r="N4064" s="1" t="str">
        <f t="shared" si="191"/>
        <v>Zürich</v>
      </c>
      <c r="O4064" s="1" t="s">
        <v>24</v>
      </c>
      <c r="P4064" s="1" t="s">
        <v>10468</v>
      </c>
      <c r="Q4064" s="1" t="s">
        <v>21</v>
      </c>
      <c r="R4064" s="1" t="s">
        <v>22</v>
      </c>
      <c r="S4064" s="1" t="s">
        <v>22</v>
      </c>
      <c r="T4064" s="1" t="s">
        <v>10469</v>
      </c>
      <c r="U4064" s="1" t="s">
        <v>27</v>
      </c>
    </row>
    <row r="4065" spans="1:21" ht="15" x14ac:dyDescent="0.2">
      <c r="A4065" s="1" t="s">
        <v>73</v>
      </c>
      <c r="B4065" s="1" t="s">
        <v>64</v>
      </c>
      <c r="C4065" s="1" t="s">
        <v>647</v>
      </c>
      <c r="D4065" s="1" t="s">
        <v>10490</v>
      </c>
      <c r="E4065" s="1" t="s">
        <v>10491</v>
      </c>
      <c r="F4065" s="1" t="s">
        <v>22</v>
      </c>
      <c r="G4065" s="2" t="str">
        <f t="shared" si="189"/>
        <v>Frauenarztpraxis Zollikon</v>
      </c>
      <c r="H4065" s="1" t="s">
        <v>853</v>
      </c>
      <c r="I4065" s="1" t="str" cm="1">
        <f t="array" ref="I4065">IF(H4065="","",IF(COUNT(VALUE(MID(H4065,ROW($A$1:$A$100),1)))=0,H4065,TRIM(LEFT(H4065,MATCH(TRUE,ISNUMBER(VALUE(MID(H4065,ROW($A$1:$A$100),1))),0)-1))))</f>
        <v>Alte Landstrasse</v>
      </c>
      <c r="J4065" s="1" t="str" cm="1">
        <f t="array" ref="J4065">IF(H4065="","",IF(COUNT(VALUE(MID(H4065,ROW($A$1:$A$100),1)))=0,"",RIGHT(H4065,LEN(H4065)-MATCH(TRUE,ISNUMBER(VALUE(MID(H4065,ROW($A$1:$A$100),1))),0)+1)))</f>
        <v>112</v>
      </c>
      <c r="K4065" s="1" t="s">
        <v>22</v>
      </c>
      <c r="L4065" s="1" t="s">
        <v>854</v>
      </c>
      <c r="M4065" s="1" t="str">
        <f t="shared" si="190"/>
        <v>8702</v>
      </c>
      <c r="N4065" s="1" t="str">
        <f t="shared" si="191"/>
        <v>Zollikon</v>
      </c>
      <c r="O4065" s="1" t="s">
        <v>24</v>
      </c>
      <c r="P4065" s="1" t="s">
        <v>10492</v>
      </c>
      <c r="Q4065" s="1" t="s">
        <v>21</v>
      </c>
      <c r="R4065" s="1" t="s">
        <v>22</v>
      </c>
      <c r="S4065" s="1" t="s">
        <v>22</v>
      </c>
      <c r="T4065" s="1" t="s">
        <v>10493</v>
      </c>
      <c r="U4065" s="1" t="s">
        <v>27</v>
      </c>
    </row>
    <row r="4066" spans="1:21" ht="15" x14ac:dyDescent="0.2">
      <c r="A4066" s="1" t="s">
        <v>16</v>
      </c>
      <c r="B4066" s="1" t="s">
        <v>64</v>
      </c>
      <c r="C4066" s="1" t="s">
        <v>691</v>
      </c>
      <c r="D4066" s="1" t="s">
        <v>6010</v>
      </c>
      <c r="E4066" s="1" t="s">
        <v>6011</v>
      </c>
      <c r="F4066" s="1" t="s">
        <v>22</v>
      </c>
      <c r="G4066" s="2" t="str">
        <f t="shared" si="189"/>
        <v>Ärztezentrum Männedorf</v>
      </c>
      <c r="H4066" s="1" t="s">
        <v>6012</v>
      </c>
      <c r="I4066" s="1" t="str" cm="1">
        <f t="array" ref="I4066">IF(H4066="","",IF(COUNT(VALUE(MID(H4066,ROW($A$1:$A$100),1)))=0,H4066,TRIM(LEFT(H4066,MATCH(TRUE,ISNUMBER(VALUE(MID(H4066,ROW($A$1:$A$100),1))),0)-1))))</f>
        <v>Bahngasse</v>
      </c>
      <c r="J4066" s="1" t="str" cm="1">
        <f t="array" ref="J4066">IF(H4066="","",IF(COUNT(VALUE(MID(H4066,ROW($A$1:$A$100),1)))=0,"",RIGHT(H4066,LEN(H4066)-MATCH(TRUE,ISNUMBER(VALUE(MID(H4066,ROW($A$1:$A$100),1))),0)+1)))</f>
        <v>5</v>
      </c>
      <c r="K4066" s="1" t="s">
        <v>22</v>
      </c>
      <c r="L4066" s="1" t="s">
        <v>2754</v>
      </c>
      <c r="M4066" s="1" t="str">
        <f t="shared" si="190"/>
        <v>8708</v>
      </c>
      <c r="N4066" s="1" t="str">
        <f t="shared" si="191"/>
        <v>Männedorf</v>
      </c>
      <c r="O4066" s="1" t="s">
        <v>24</v>
      </c>
      <c r="P4066" s="1" t="s">
        <v>6013</v>
      </c>
      <c r="Q4066" s="1" t="s">
        <v>128</v>
      </c>
      <c r="R4066" s="1" t="s">
        <v>22</v>
      </c>
      <c r="S4066" s="1" t="s">
        <v>22</v>
      </c>
      <c r="T4066" s="1" t="s">
        <v>6014</v>
      </c>
      <c r="U4066" s="1" t="s">
        <v>27</v>
      </c>
    </row>
    <row r="4067" spans="1:21" ht="30" x14ac:dyDescent="0.2">
      <c r="A4067" s="1" t="s">
        <v>16</v>
      </c>
      <c r="B4067" s="1" t="s">
        <v>17</v>
      </c>
      <c r="C4067" s="1" t="s">
        <v>1068</v>
      </c>
      <c r="D4067" s="1" t="s">
        <v>3021</v>
      </c>
      <c r="E4067" s="1" t="s">
        <v>67</v>
      </c>
      <c r="F4067" s="1" t="s">
        <v>68</v>
      </c>
      <c r="G4067" s="2" t="str">
        <f t="shared" si="189"/>
        <v>Kantonsspital Winterthur
_x000D_Klinik für Geburtshilfe und Gyn.</v>
      </c>
      <c r="H4067" s="1" t="s">
        <v>22</v>
      </c>
      <c r="I4067" s="1" t="str" cm="1">
        <f t="array" ref="I4067">IF(H4067="","",IF(COUNT(VALUE(MID(H4067,ROW($A$1:$A$100),1)))=0,H4067,TRIM(LEFT(H4067,MATCH(TRUE,ISNUMBER(VALUE(MID(H4067,ROW($A$1:$A$100),1))),0)-1))))</f>
        <v/>
      </c>
      <c r="J4067" s="1" t="str" cm="1">
        <f t="array" ref="J4067">IF(H4067="","",IF(COUNT(VALUE(MID(H4067,ROW($A$1:$A$100),1)))=0,"",RIGHT(H4067,LEN(H4067)-MATCH(TRUE,ISNUMBER(VALUE(MID(H4067,ROW($A$1:$A$100),1))),0)+1)))</f>
        <v/>
      </c>
      <c r="K4067" s="1" t="s">
        <v>69</v>
      </c>
      <c r="L4067" s="1" t="s">
        <v>70</v>
      </c>
      <c r="M4067" s="1" t="str">
        <f t="shared" si="190"/>
        <v>8401</v>
      </c>
      <c r="N4067" s="1" t="str">
        <f t="shared" si="191"/>
        <v>Winterthur</v>
      </c>
      <c r="O4067" s="1" t="s">
        <v>24</v>
      </c>
      <c r="P4067" s="1" t="s">
        <v>3022</v>
      </c>
      <c r="Q4067" s="1" t="s">
        <v>21</v>
      </c>
      <c r="R4067" s="1" t="s">
        <v>22</v>
      </c>
      <c r="S4067" s="1" t="s">
        <v>22</v>
      </c>
      <c r="T4067" s="1" t="s">
        <v>3023</v>
      </c>
      <c r="U4067" s="1" t="s">
        <v>27</v>
      </c>
    </row>
    <row r="4068" spans="1:21" ht="30" x14ac:dyDescent="0.2">
      <c r="A4068" s="1" t="s">
        <v>16</v>
      </c>
      <c r="B4068" s="1" t="s">
        <v>17</v>
      </c>
      <c r="C4068" s="1" t="s">
        <v>153</v>
      </c>
      <c r="D4068" s="1" t="s">
        <v>10397</v>
      </c>
      <c r="E4068" s="1" t="s">
        <v>3565</v>
      </c>
      <c r="F4068" s="1" t="s">
        <v>21</v>
      </c>
      <c r="G4068" s="2" t="str">
        <f t="shared" si="189"/>
        <v>Spital Männedorf AG
_x000D_Gynäkologie und Geburtshilfe</v>
      </c>
      <c r="H4068" s="1" t="s">
        <v>3566</v>
      </c>
      <c r="I4068" s="1" t="str" cm="1">
        <f t="array" ref="I4068">IF(H4068="","",IF(COUNT(VALUE(MID(H4068,ROW($A$1:$A$100),1)))=0,H4068,TRIM(LEFT(H4068,MATCH(TRUE,ISNUMBER(VALUE(MID(H4068,ROW($A$1:$A$100),1))),0)-1))))</f>
        <v>Asylstrasse</v>
      </c>
      <c r="J4068" s="1" t="str" cm="1">
        <f t="array" ref="J4068">IF(H4068="","",IF(COUNT(VALUE(MID(H4068,ROW($A$1:$A$100),1)))=0,"",RIGHT(H4068,LEN(H4068)-MATCH(TRUE,ISNUMBER(VALUE(MID(H4068,ROW($A$1:$A$100),1))),0)+1)))</f>
        <v>10</v>
      </c>
      <c r="K4068" s="1" t="s">
        <v>22</v>
      </c>
      <c r="L4068" s="1" t="s">
        <v>2754</v>
      </c>
      <c r="M4068" s="1" t="str">
        <f t="shared" si="190"/>
        <v>8708</v>
      </c>
      <c r="N4068" s="1" t="str">
        <f t="shared" si="191"/>
        <v>Männedorf</v>
      </c>
      <c r="O4068" s="1" t="s">
        <v>24</v>
      </c>
      <c r="P4068" s="1" t="s">
        <v>15776</v>
      </c>
      <c r="Q4068" s="1" t="s">
        <v>21</v>
      </c>
      <c r="R4068" s="1" t="s">
        <v>22</v>
      </c>
      <c r="S4068" s="1" t="s">
        <v>22</v>
      </c>
      <c r="T4068" s="1" t="s">
        <v>15777</v>
      </c>
      <c r="U4068" s="1" t="s">
        <v>27</v>
      </c>
    </row>
    <row r="4069" spans="1:21" ht="15" x14ac:dyDescent="0.2">
      <c r="A4069" s="1" t="s">
        <v>73</v>
      </c>
      <c r="B4069" s="1" t="s">
        <v>204</v>
      </c>
      <c r="C4069" s="1" t="s">
        <v>10396</v>
      </c>
      <c r="D4069" s="1" t="s">
        <v>10397</v>
      </c>
      <c r="E4069" s="1" t="s">
        <v>10398</v>
      </c>
      <c r="F4069" s="1" t="s">
        <v>22</v>
      </c>
      <c r="G4069" s="2" t="str">
        <f t="shared" si="189"/>
        <v>IMZ AG</v>
      </c>
      <c r="H4069" s="1" t="s">
        <v>326</v>
      </c>
      <c r="I4069" s="1" t="str" cm="1">
        <f t="array" ref="I4069">IF(H4069="","",IF(COUNT(VALUE(MID(H4069,ROW($A$1:$A$100),1)))=0,H4069,TRIM(LEFT(H4069,MATCH(TRUE,ISNUMBER(VALUE(MID(H4069,ROW($A$1:$A$100),1))),0)-1))))</f>
        <v>Seefeldstrasse</v>
      </c>
      <c r="J4069" s="1" t="str" cm="1">
        <f t="array" ref="J4069">IF(H4069="","",IF(COUNT(VALUE(MID(H4069,ROW($A$1:$A$100),1)))=0,"",RIGHT(H4069,LEN(H4069)-MATCH(TRUE,ISNUMBER(VALUE(MID(H4069,ROW($A$1:$A$100),1))),0)+1)))</f>
        <v>214</v>
      </c>
      <c r="K4069" s="1" t="s">
        <v>22</v>
      </c>
      <c r="L4069" s="1" t="s">
        <v>327</v>
      </c>
      <c r="M4069" s="1" t="str">
        <f t="shared" si="190"/>
        <v>8008</v>
      </c>
      <c r="N4069" s="1" t="str">
        <f t="shared" si="191"/>
        <v>Zürich</v>
      </c>
      <c r="O4069" s="1" t="s">
        <v>24</v>
      </c>
      <c r="P4069" s="1" t="s">
        <v>10399</v>
      </c>
      <c r="Q4069" s="1" t="s">
        <v>21</v>
      </c>
      <c r="R4069" s="1" t="s">
        <v>22</v>
      </c>
      <c r="S4069" s="1" t="s">
        <v>22</v>
      </c>
      <c r="T4069" s="1" t="s">
        <v>10400</v>
      </c>
      <c r="U4069" s="1" t="s">
        <v>27</v>
      </c>
    </row>
    <row r="4070" spans="1:21" ht="15" x14ac:dyDescent="0.2">
      <c r="A4070" s="1" t="s">
        <v>16</v>
      </c>
      <c r="B4070" s="1" t="s">
        <v>64</v>
      </c>
      <c r="C4070" s="1" t="s">
        <v>1098</v>
      </c>
      <c r="D4070" s="1" t="s">
        <v>7354</v>
      </c>
      <c r="E4070" s="1" t="s">
        <v>1484</v>
      </c>
      <c r="F4070" s="1" t="s">
        <v>22</v>
      </c>
      <c r="G4070" s="2" t="str">
        <f t="shared" si="189"/>
        <v>ISIS Praxisgemeinschaft</v>
      </c>
      <c r="H4070" s="1" t="s">
        <v>1485</v>
      </c>
      <c r="I4070" s="1" t="str" cm="1">
        <f t="array" ref="I4070">IF(H4070="","",IF(COUNT(VALUE(MID(H4070,ROW($A$1:$A$100),1)))=0,H4070,TRIM(LEFT(H4070,MATCH(TRUE,ISNUMBER(VALUE(MID(H4070,ROW($A$1:$A$100),1))),0)-1))))</f>
        <v>Viehmarktgasse</v>
      </c>
      <c r="J4070" s="1" t="str" cm="1">
        <f t="array" ref="J4070">IF(H4070="","",IF(COUNT(VALUE(MID(H4070,ROW($A$1:$A$100),1)))=0,"",RIGHT(H4070,LEN(H4070)-MATCH(TRUE,ISNUMBER(VALUE(MID(H4070,ROW($A$1:$A$100),1))),0)+1)))</f>
        <v>37</v>
      </c>
      <c r="K4070" s="1" t="s">
        <v>22</v>
      </c>
      <c r="L4070" s="1" t="s">
        <v>1486</v>
      </c>
      <c r="M4070" s="1" t="str">
        <f t="shared" si="190"/>
        <v>4242</v>
      </c>
      <c r="N4070" s="1" t="str">
        <f t="shared" si="191"/>
        <v>Laufen</v>
      </c>
      <c r="O4070" s="1" t="s">
        <v>24</v>
      </c>
      <c r="P4070" s="1" t="s">
        <v>7355</v>
      </c>
      <c r="Q4070" s="1" t="s">
        <v>21</v>
      </c>
      <c r="R4070" s="1" t="s">
        <v>22</v>
      </c>
      <c r="S4070" s="1" t="s">
        <v>22</v>
      </c>
      <c r="T4070" s="1" t="s">
        <v>7356</v>
      </c>
      <c r="U4070" s="1" t="s">
        <v>27</v>
      </c>
    </row>
    <row r="4071" spans="1:21" ht="15" x14ac:dyDescent="0.2">
      <c r="A4071" s="1" t="s">
        <v>16</v>
      </c>
      <c r="B4071" s="1" t="s">
        <v>64</v>
      </c>
      <c r="C4071" s="1" t="s">
        <v>2387</v>
      </c>
      <c r="D4071" s="1" t="s">
        <v>2388</v>
      </c>
      <c r="E4071" s="1" t="s">
        <v>2389</v>
      </c>
      <c r="F4071" s="1" t="s">
        <v>22</v>
      </c>
      <c r="G4071" s="2" t="str">
        <f t="shared" si="189"/>
        <v>Acamed AG Uster</v>
      </c>
      <c r="H4071" s="1" t="s">
        <v>2390</v>
      </c>
      <c r="I4071" s="1" t="str" cm="1">
        <f t="array" ref="I4071">IF(H4071="","",IF(COUNT(VALUE(MID(H4071,ROW($A$1:$A$100),1)))=0,H4071,TRIM(LEFT(H4071,MATCH(TRUE,ISNUMBER(VALUE(MID(H4071,ROW($A$1:$A$100),1))),0)-1))))</f>
        <v>Bankstrasse</v>
      </c>
      <c r="J4071" s="1" t="str" cm="1">
        <f t="array" ref="J4071">IF(H4071="","",IF(COUNT(VALUE(MID(H4071,ROW($A$1:$A$100),1)))=0,"",RIGHT(H4071,LEN(H4071)-MATCH(TRUE,ISNUMBER(VALUE(MID(H4071,ROW($A$1:$A$100),1))),0)+1)))</f>
        <v>9</v>
      </c>
      <c r="K4071" s="1" t="s">
        <v>22</v>
      </c>
      <c r="L4071" s="1" t="s">
        <v>638</v>
      </c>
      <c r="M4071" s="1" t="str">
        <f t="shared" si="190"/>
        <v>8610</v>
      </c>
      <c r="N4071" s="1" t="str">
        <f t="shared" si="191"/>
        <v>Uster</v>
      </c>
      <c r="O4071" s="1" t="s">
        <v>24</v>
      </c>
      <c r="P4071" s="1" t="s">
        <v>2391</v>
      </c>
      <c r="Q4071" s="1" t="s">
        <v>128</v>
      </c>
      <c r="R4071" s="1" t="s">
        <v>22</v>
      </c>
      <c r="S4071" s="1" t="s">
        <v>22</v>
      </c>
      <c r="T4071" s="1" t="s">
        <v>2392</v>
      </c>
      <c r="U4071" s="1" t="s">
        <v>27</v>
      </c>
    </row>
    <row r="4072" spans="1:21" ht="15" x14ac:dyDescent="0.2">
      <c r="A4072" s="1" t="s">
        <v>16</v>
      </c>
      <c r="B4072" s="1" t="s">
        <v>64</v>
      </c>
      <c r="C4072" s="1" t="s">
        <v>6337</v>
      </c>
      <c r="D4072" s="1" t="s">
        <v>6338</v>
      </c>
      <c r="E4072" s="1" t="s">
        <v>6339</v>
      </c>
      <c r="F4072" s="1" t="s">
        <v>22</v>
      </c>
      <c r="G4072" s="2" t="str">
        <f t="shared" si="189"/>
        <v>Praxis Dr. Yannakopoulos Salili</v>
      </c>
      <c r="H4072" s="1" t="s">
        <v>6340</v>
      </c>
      <c r="I4072" s="1" t="str" cm="1">
        <f t="array" ref="I4072">IF(H4072="","",IF(COUNT(VALUE(MID(H4072,ROW($A$1:$A$100),1)))=0,H4072,TRIM(LEFT(H4072,MATCH(TRUE,ISNUMBER(VALUE(MID(H4072,ROW($A$1:$A$100),1))),0)-1))))</f>
        <v>Seefeldstrasse</v>
      </c>
      <c r="J4072" s="1" t="str" cm="1">
        <f t="array" ref="J4072">IF(H4072="","",IF(COUNT(VALUE(MID(H4072,ROW($A$1:$A$100),1)))=0,"",RIGHT(H4072,LEN(H4072)-MATCH(TRUE,ISNUMBER(VALUE(MID(H4072,ROW($A$1:$A$100),1))),0)+1)))</f>
        <v>66</v>
      </c>
      <c r="K4072" s="1" t="s">
        <v>22</v>
      </c>
      <c r="L4072" s="1" t="s">
        <v>327</v>
      </c>
      <c r="M4072" s="1" t="str">
        <f t="shared" si="190"/>
        <v>8008</v>
      </c>
      <c r="N4072" s="1" t="str">
        <f t="shared" si="191"/>
        <v>Zürich</v>
      </c>
      <c r="O4072" s="1" t="s">
        <v>24</v>
      </c>
      <c r="P4072" s="1" t="s">
        <v>6341</v>
      </c>
      <c r="Q4072" s="1" t="s">
        <v>128</v>
      </c>
      <c r="R4072" s="1" t="s">
        <v>22</v>
      </c>
      <c r="S4072" s="1" t="s">
        <v>22</v>
      </c>
      <c r="T4072" s="1" t="s">
        <v>6342</v>
      </c>
      <c r="U4072" s="1" t="s">
        <v>27</v>
      </c>
    </row>
    <row r="4073" spans="1:21" ht="15" x14ac:dyDescent="0.2">
      <c r="A4073" s="1" t="s">
        <v>73</v>
      </c>
      <c r="B4073" s="1" t="s">
        <v>17</v>
      </c>
      <c r="C4073" s="1" t="s">
        <v>4030</v>
      </c>
      <c r="D4073" s="1" t="s">
        <v>4031</v>
      </c>
      <c r="E4073" s="1" t="s">
        <v>4032</v>
      </c>
      <c r="F4073" s="1" t="s">
        <v>22</v>
      </c>
      <c r="G4073" s="2" t="str">
        <f t="shared" si="189"/>
        <v>Praxis Yazdani Hamid</v>
      </c>
      <c r="H4073" s="1" t="s">
        <v>4033</v>
      </c>
      <c r="I4073" s="1" t="str" cm="1">
        <f t="array" ref="I4073">IF(H4073="","",IF(COUNT(VALUE(MID(H4073,ROW($A$1:$A$100),1)))=0,H4073,TRIM(LEFT(H4073,MATCH(TRUE,ISNUMBER(VALUE(MID(H4073,ROW($A$1:$A$100),1))),0)-1))))</f>
        <v>Hölzlistrasse</v>
      </c>
      <c r="J4073" s="1" t="str" cm="1">
        <f t="array" ref="J4073">IF(H4073="","",IF(COUNT(VALUE(MID(H4073,ROW($A$1:$A$100),1)))=0,"",RIGHT(H4073,LEN(H4073)-MATCH(TRUE,ISNUMBER(VALUE(MID(H4073,ROW($A$1:$A$100),1))),0)+1)))</f>
        <v>15</v>
      </c>
      <c r="K4073" s="1" t="s">
        <v>22</v>
      </c>
      <c r="L4073" s="1" t="s">
        <v>2397</v>
      </c>
      <c r="M4073" s="1" t="str">
        <f t="shared" si="190"/>
        <v>8580</v>
      </c>
      <c r="N4073" s="1" t="str">
        <f t="shared" si="191"/>
        <v>Amriswil</v>
      </c>
      <c r="O4073" s="1" t="s">
        <v>24</v>
      </c>
      <c r="P4073" s="1" t="s">
        <v>4034</v>
      </c>
      <c r="Q4073" s="1" t="s">
        <v>128</v>
      </c>
      <c r="R4073" s="1" t="s">
        <v>22</v>
      </c>
      <c r="S4073" s="1" t="s">
        <v>22</v>
      </c>
      <c r="T4073" s="1" t="s">
        <v>4035</v>
      </c>
      <c r="U4073" s="1" t="s">
        <v>27</v>
      </c>
    </row>
    <row r="4074" spans="1:21" ht="15" x14ac:dyDescent="0.2">
      <c r="A4074" s="1" t="s">
        <v>16</v>
      </c>
      <c r="B4074" s="1" t="s">
        <v>64</v>
      </c>
      <c r="C4074" s="1" t="s">
        <v>1618</v>
      </c>
      <c r="D4074" s="1" t="s">
        <v>1619</v>
      </c>
      <c r="E4074" s="1" t="s">
        <v>1620</v>
      </c>
      <c r="F4074" s="1" t="s">
        <v>22</v>
      </c>
      <c r="G4074" s="2" t="str">
        <f t="shared" si="189"/>
        <v>Medbase Bern Bahnhof</v>
      </c>
      <c r="H4074" s="1" t="s">
        <v>1621</v>
      </c>
      <c r="I4074" s="1" t="str" cm="1">
        <f t="array" ref="I4074">IF(H4074="","",IF(COUNT(VALUE(MID(H4074,ROW($A$1:$A$100),1)))=0,H4074,TRIM(LEFT(H4074,MATCH(TRUE,ISNUMBER(VALUE(MID(H4074,ROW($A$1:$A$100),1))),0)-1))))</f>
        <v>Parkterrasse</v>
      </c>
      <c r="J4074" s="1" t="str" cm="1">
        <f t="array" ref="J4074">IF(H4074="","",IF(COUNT(VALUE(MID(H4074,ROW($A$1:$A$100),1)))=0,"",RIGHT(H4074,LEN(H4074)-MATCH(TRUE,ISNUMBER(VALUE(MID(H4074,ROW($A$1:$A$100),1))),0)+1)))</f>
        <v>10</v>
      </c>
      <c r="K4074" s="1" t="s">
        <v>22</v>
      </c>
      <c r="L4074" s="1" t="s">
        <v>930</v>
      </c>
      <c r="M4074" s="1" t="str">
        <f t="shared" si="190"/>
        <v>3012</v>
      </c>
      <c r="N4074" s="1" t="str">
        <f t="shared" si="191"/>
        <v>Bern</v>
      </c>
      <c r="O4074" s="1" t="s">
        <v>24</v>
      </c>
      <c r="P4074" s="1" t="s">
        <v>1622</v>
      </c>
      <c r="Q4074" s="1" t="s">
        <v>21</v>
      </c>
      <c r="R4074" s="1" t="s">
        <v>22</v>
      </c>
      <c r="S4074" s="1" t="s">
        <v>22</v>
      </c>
      <c r="T4074" s="1" t="s">
        <v>1623</v>
      </c>
      <c r="U4074" s="1" t="s">
        <v>27</v>
      </c>
    </row>
    <row r="4075" spans="1:21" ht="15" x14ac:dyDescent="0.2">
      <c r="A4075" s="1" t="s">
        <v>73</v>
      </c>
      <c r="B4075" s="1" t="s">
        <v>64</v>
      </c>
      <c r="C4075" s="1" t="s">
        <v>6947</v>
      </c>
      <c r="D4075" s="1" t="s">
        <v>6948</v>
      </c>
      <c r="E4075" s="1" t="s">
        <v>6949</v>
      </c>
      <c r="F4075" s="1" t="s">
        <v>22</v>
      </c>
      <c r="G4075" s="2" t="str">
        <f t="shared" si="189"/>
        <v>Praxis Dr. Yesil Atilla</v>
      </c>
      <c r="H4075" s="1" t="s">
        <v>6950</v>
      </c>
      <c r="I4075" s="1" t="str" cm="1">
        <f t="array" ref="I4075">IF(H4075="","",IF(COUNT(VALUE(MID(H4075,ROW($A$1:$A$100),1)))=0,H4075,TRIM(LEFT(H4075,MATCH(TRUE,ISNUMBER(VALUE(MID(H4075,ROW($A$1:$A$100),1))),0)-1))))</f>
        <v>Zürcherstrasse</v>
      </c>
      <c r="J4075" s="1" t="str" cm="1">
        <f t="array" ref="J4075">IF(H4075="","",IF(COUNT(VALUE(MID(H4075,ROW($A$1:$A$100),1)))=0,"",RIGHT(H4075,LEN(H4075)-MATCH(TRUE,ISNUMBER(VALUE(MID(H4075,ROW($A$1:$A$100),1))),0)+1)))</f>
        <v>20</v>
      </c>
      <c r="K4075" s="1" t="s">
        <v>22</v>
      </c>
      <c r="L4075" s="1" t="s">
        <v>2269</v>
      </c>
      <c r="M4075" s="1" t="str">
        <f t="shared" si="190"/>
        <v>4310</v>
      </c>
      <c r="N4075" s="1" t="str">
        <f t="shared" si="191"/>
        <v>Rheinfelden</v>
      </c>
      <c r="O4075" s="1" t="s">
        <v>24</v>
      </c>
      <c r="P4075" s="1" t="s">
        <v>6951</v>
      </c>
      <c r="Q4075" s="1" t="s">
        <v>21</v>
      </c>
      <c r="R4075" s="1" t="s">
        <v>22</v>
      </c>
      <c r="S4075" s="1" t="s">
        <v>22</v>
      </c>
      <c r="T4075" s="1" t="s">
        <v>6952</v>
      </c>
      <c r="U4075" s="1" t="s">
        <v>27</v>
      </c>
    </row>
    <row r="4076" spans="1:21" ht="15" x14ac:dyDescent="0.2">
      <c r="A4076" s="1" t="s">
        <v>16</v>
      </c>
      <c r="B4076" s="1" t="s">
        <v>17</v>
      </c>
      <c r="C4076" s="1" t="s">
        <v>14161</v>
      </c>
      <c r="D4076" s="1" t="s">
        <v>14162</v>
      </c>
      <c r="E4076" s="1" t="s">
        <v>14163</v>
      </c>
      <c r="F4076" s="1" t="s">
        <v>22</v>
      </c>
      <c r="G4076" s="2" t="str">
        <f t="shared" si="189"/>
        <v>Frauenarztzentrum am See</v>
      </c>
      <c r="H4076" s="1" t="s">
        <v>14164</v>
      </c>
      <c r="I4076" s="1" t="str" cm="1">
        <f t="array" ref="I4076">IF(H4076="","",IF(COUNT(VALUE(MID(H4076,ROW($A$1:$A$100),1)))=0,H4076,TRIM(LEFT(H4076,MATCH(TRUE,ISNUMBER(VALUE(MID(H4076,ROW($A$1:$A$100),1))),0)-1))))</f>
        <v>Churerstrasse</v>
      </c>
      <c r="J4076" s="1" t="str" cm="1">
        <f t="array" ref="J4076">IF(H4076="","",IF(COUNT(VALUE(MID(H4076,ROW($A$1:$A$100),1)))=0,"",RIGHT(H4076,LEN(H4076)-MATCH(TRUE,ISNUMBER(VALUE(MID(H4076,ROW($A$1:$A$100),1))),0)+1)))</f>
        <v>92C</v>
      </c>
      <c r="K4076" s="1" t="s">
        <v>22</v>
      </c>
      <c r="L4076" s="1" t="s">
        <v>8464</v>
      </c>
      <c r="M4076" s="1" t="str">
        <f t="shared" si="190"/>
        <v>8808</v>
      </c>
      <c r="N4076" s="1" t="str">
        <f t="shared" si="191"/>
        <v>Pfäffikon SZ</v>
      </c>
      <c r="O4076" s="1" t="s">
        <v>24</v>
      </c>
      <c r="P4076" s="1" t="s">
        <v>14165</v>
      </c>
      <c r="Q4076" s="1" t="s">
        <v>21</v>
      </c>
      <c r="R4076" s="1" t="s">
        <v>22</v>
      </c>
      <c r="S4076" s="1" t="s">
        <v>22</v>
      </c>
      <c r="T4076" s="1" t="s">
        <v>14166</v>
      </c>
      <c r="U4076" s="1" t="s">
        <v>27</v>
      </c>
    </row>
    <row r="4077" spans="1:21" ht="15" x14ac:dyDescent="0.2">
      <c r="A4077" s="1" t="s">
        <v>73</v>
      </c>
      <c r="B4077" s="1" t="s">
        <v>64</v>
      </c>
      <c r="C4077" s="1" t="s">
        <v>4426</v>
      </c>
      <c r="D4077" s="1" t="s">
        <v>4427</v>
      </c>
      <c r="E4077" s="1" t="s">
        <v>4428</v>
      </c>
      <c r="F4077" s="1" t="s">
        <v>22</v>
      </c>
      <c r="G4077" s="2" t="str">
        <f t="shared" si="189"/>
        <v>mediX praxis zollikerberg</v>
      </c>
      <c r="H4077" s="1" t="s">
        <v>22</v>
      </c>
      <c r="I4077" s="1" t="str" cm="1">
        <f t="array" ref="I4077">IF(H4077="","",IF(COUNT(VALUE(MID(H4077,ROW($A$1:$A$100),1)))=0,H4077,TRIM(LEFT(H4077,MATCH(TRUE,ISNUMBER(VALUE(MID(H4077,ROW($A$1:$A$100),1))),0)-1))))</f>
        <v/>
      </c>
      <c r="J4077" s="1" t="str" cm="1">
        <f t="array" ref="J4077">IF(H4077="","",IF(COUNT(VALUE(MID(H4077,ROW($A$1:$A$100),1)))=0,"",RIGHT(H4077,LEN(H4077)-MATCH(TRUE,ISNUMBER(VALUE(MID(H4077,ROW($A$1:$A$100),1))),0)+1)))</f>
        <v/>
      </c>
      <c r="K4077" s="1" t="s">
        <v>4429</v>
      </c>
      <c r="L4077" s="1" t="s">
        <v>1448</v>
      </c>
      <c r="M4077" s="1" t="str">
        <f t="shared" si="190"/>
        <v>8125</v>
      </c>
      <c r="N4077" s="1" t="str">
        <f t="shared" si="191"/>
        <v>Zollikerberg</v>
      </c>
      <c r="O4077" s="1" t="s">
        <v>24</v>
      </c>
      <c r="P4077" s="1" t="s">
        <v>4430</v>
      </c>
      <c r="Q4077" s="1" t="s">
        <v>128</v>
      </c>
      <c r="R4077" s="1" t="s">
        <v>22</v>
      </c>
      <c r="S4077" s="1" t="s">
        <v>22</v>
      </c>
      <c r="T4077" s="1" t="s">
        <v>4431</v>
      </c>
      <c r="U4077" s="1" t="s">
        <v>27</v>
      </c>
    </row>
    <row r="4078" spans="1:21" ht="15" x14ac:dyDescent="0.2">
      <c r="A4078" s="1" t="s">
        <v>16</v>
      </c>
      <c r="B4078" s="1" t="s">
        <v>17</v>
      </c>
      <c r="C4078" s="1" t="s">
        <v>15922</v>
      </c>
      <c r="D4078" s="1" t="s">
        <v>15923</v>
      </c>
      <c r="E4078" s="1" t="s">
        <v>1845</v>
      </c>
      <c r="F4078" s="1" t="s">
        <v>22</v>
      </c>
      <c r="G4078" s="2" t="str">
        <f t="shared" si="189"/>
        <v>praxis am rhy AG</v>
      </c>
      <c r="H4078" s="1" t="s">
        <v>1846</v>
      </c>
      <c r="I4078" s="1" t="str" cm="1">
        <f t="array" ref="I4078">IF(H4078="","",IF(COUNT(VALUE(MID(H4078,ROW($A$1:$A$100),1)))=0,H4078,TRIM(LEFT(H4078,MATCH(TRUE,ISNUMBER(VALUE(MID(H4078,ROW($A$1:$A$100),1))),0)-1))))</f>
        <v>Schützenwiese</v>
      </c>
      <c r="J4078" s="1" t="str" cm="1">
        <f t="array" ref="J4078">IF(H4078="","",IF(COUNT(VALUE(MID(H4078,ROW($A$1:$A$100),1)))=0,"",RIGHT(H4078,LEN(H4078)-MATCH(TRUE,ISNUMBER(VALUE(MID(H4078,ROW($A$1:$A$100),1))),0)+1)))</f>
        <v>8</v>
      </c>
      <c r="K4078" s="1" t="s">
        <v>22</v>
      </c>
      <c r="L4078" s="1" t="s">
        <v>1847</v>
      </c>
      <c r="M4078" s="1" t="str">
        <f t="shared" si="190"/>
        <v>9451</v>
      </c>
      <c r="N4078" s="1" t="str">
        <f t="shared" si="191"/>
        <v>Kriessern</v>
      </c>
      <c r="O4078" s="1" t="s">
        <v>24</v>
      </c>
      <c r="P4078" s="1" t="s">
        <v>15924</v>
      </c>
      <c r="Q4078" s="1" t="s">
        <v>128</v>
      </c>
      <c r="R4078" s="1" t="s">
        <v>22</v>
      </c>
      <c r="S4078" s="1" t="s">
        <v>22</v>
      </c>
      <c r="T4078" s="1" t="s">
        <v>15925</v>
      </c>
      <c r="U4078" s="1" t="s">
        <v>27</v>
      </c>
    </row>
    <row r="4079" spans="1:21" ht="30" x14ac:dyDescent="0.2">
      <c r="A4079" s="1" t="s">
        <v>16</v>
      </c>
      <c r="B4079" s="1" t="s">
        <v>17</v>
      </c>
      <c r="C4079" s="1" t="s">
        <v>16475</v>
      </c>
      <c r="D4079" s="1" t="s">
        <v>16476</v>
      </c>
      <c r="E4079" s="1" t="s">
        <v>3235</v>
      </c>
      <c r="F4079" s="1" t="s">
        <v>1724</v>
      </c>
      <c r="G4079" s="2" t="str">
        <f t="shared" si="189"/>
        <v>Solothurner Spitäler AG
_x000D_Gynäkologie</v>
      </c>
      <c r="H4079" s="1" t="s">
        <v>3236</v>
      </c>
      <c r="I4079" s="1" t="str" cm="1">
        <f t="array" ref="I4079">IF(H4079="","",IF(COUNT(VALUE(MID(H4079,ROW($A$1:$A$100),1)))=0,H4079,TRIM(LEFT(H4079,MATCH(TRUE,ISNUMBER(VALUE(MID(H4079,ROW($A$1:$A$100),1))),0)-1))))</f>
        <v>Schöngrünstrasse</v>
      </c>
      <c r="J4079" s="1" t="str" cm="1">
        <f t="array" ref="J4079">IF(H4079="","",IF(COUNT(VALUE(MID(H4079,ROW($A$1:$A$100),1)))=0,"",RIGHT(H4079,LEN(H4079)-MATCH(TRUE,ISNUMBER(VALUE(MID(H4079,ROW($A$1:$A$100),1))),0)+1)))</f>
        <v>42</v>
      </c>
      <c r="K4079" s="1" t="s">
        <v>22</v>
      </c>
      <c r="L4079" s="1" t="s">
        <v>395</v>
      </c>
      <c r="M4079" s="1" t="str">
        <f t="shared" si="190"/>
        <v>4500</v>
      </c>
      <c r="N4079" s="1" t="str">
        <f t="shared" si="191"/>
        <v>Solothurn</v>
      </c>
      <c r="O4079" s="1" t="s">
        <v>24</v>
      </c>
      <c r="P4079" s="1" t="s">
        <v>16477</v>
      </c>
      <c r="Q4079" s="1" t="s">
        <v>21</v>
      </c>
      <c r="R4079" s="1" t="s">
        <v>22</v>
      </c>
      <c r="S4079" s="1" t="s">
        <v>22</v>
      </c>
      <c r="T4079" s="1" t="s">
        <v>16478</v>
      </c>
      <c r="U4079" s="1" t="s">
        <v>27</v>
      </c>
    </row>
    <row r="4080" spans="1:21" ht="15" x14ac:dyDescent="0.2">
      <c r="A4080" s="1" t="s">
        <v>73</v>
      </c>
      <c r="B4080" s="1" t="s">
        <v>64</v>
      </c>
      <c r="C4080" s="1" t="s">
        <v>7636</v>
      </c>
      <c r="D4080" s="1" t="s">
        <v>7637</v>
      </c>
      <c r="E4080" s="1" t="s">
        <v>7638</v>
      </c>
      <c r="F4080" s="1" t="s">
        <v>22</v>
      </c>
      <c r="G4080" s="2" t="str">
        <f t="shared" si="189"/>
        <v>Anatolia Ärzte Praxis</v>
      </c>
      <c r="H4080" s="1" t="s">
        <v>7639</v>
      </c>
      <c r="I4080" s="1" t="str" cm="1">
        <f t="array" ref="I4080">IF(H4080="","",IF(COUNT(VALUE(MID(H4080,ROW($A$1:$A$100),1)))=0,H4080,TRIM(LEFT(H4080,MATCH(TRUE,ISNUMBER(VALUE(MID(H4080,ROW($A$1:$A$100),1))),0)-1))))</f>
        <v>Franklinstrasse</v>
      </c>
      <c r="J4080" s="1" t="str" cm="1">
        <f t="array" ref="J4080">IF(H4080="","",IF(COUNT(VALUE(MID(H4080,ROW($A$1:$A$100),1)))=0,"",RIGHT(H4080,LEN(H4080)-MATCH(TRUE,ISNUMBER(VALUE(MID(H4080,ROW($A$1:$A$100),1))),0)+1)))</f>
        <v>31</v>
      </c>
      <c r="K4080" s="1" t="s">
        <v>22</v>
      </c>
      <c r="L4080" s="1" t="s">
        <v>86</v>
      </c>
      <c r="M4080" s="1" t="str">
        <f t="shared" si="190"/>
        <v>8050</v>
      </c>
      <c r="N4080" s="1" t="str">
        <f t="shared" si="191"/>
        <v>Zürich</v>
      </c>
      <c r="O4080" s="1" t="s">
        <v>24</v>
      </c>
      <c r="P4080" s="1" t="s">
        <v>7640</v>
      </c>
      <c r="Q4080" s="1" t="s">
        <v>80</v>
      </c>
      <c r="R4080" s="1" t="s">
        <v>7641</v>
      </c>
      <c r="S4080" s="1" t="s">
        <v>22</v>
      </c>
      <c r="T4080" s="1" t="s">
        <v>7642</v>
      </c>
      <c r="U4080" s="1" t="s">
        <v>27</v>
      </c>
    </row>
    <row r="4081" spans="1:21" ht="15" x14ac:dyDescent="0.2">
      <c r="A4081" s="1" t="s">
        <v>16</v>
      </c>
      <c r="B4081" s="1" t="s">
        <v>64</v>
      </c>
      <c r="C4081" s="1" t="s">
        <v>10562</v>
      </c>
      <c r="D4081" s="1" t="s">
        <v>7637</v>
      </c>
      <c r="E4081" s="1" t="s">
        <v>10563</v>
      </c>
      <c r="F4081" s="1" t="s">
        <v>22</v>
      </c>
      <c r="G4081" s="2" t="str">
        <f t="shared" si="189"/>
        <v>Altstadtpraxis Winterthur</v>
      </c>
      <c r="H4081" s="1" t="s">
        <v>10564</v>
      </c>
      <c r="I4081" s="1" t="str" cm="1">
        <f t="array" ref="I4081">IF(H4081="","",IF(COUNT(VALUE(MID(H4081,ROW($A$1:$A$100),1)))=0,H4081,TRIM(LEFT(H4081,MATCH(TRUE,ISNUMBER(VALUE(MID(H4081,ROW($A$1:$A$100),1))),0)-1))))</f>
        <v>Technikumstrasse</v>
      </c>
      <c r="J4081" s="1" t="str" cm="1">
        <f t="array" ref="J4081">IF(H4081="","",IF(COUNT(VALUE(MID(H4081,ROW($A$1:$A$100),1)))=0,"",RIGHT(H4081,LEN(H4081)-MATCH(TRUE,ISNUMBER(VALUE(MID(H4081,ROW($A$1:$A$100),1))),0)+1)))</f>
        <v>90</v>
      </c>
      <c r="K4081" s="1" t="s">
        <v>22</v>
      </c>
      <c r="L4081" s="1" t="s">
        <v>291</v>
      </c>
      <c r="M4081" s="1" t="str">
        <f t="shared" si="190"/>
        <v>8400</v>
      </c>
      <c r="N4081" s="1" t="str">
        <f t="shared" si="191"/>
        <v>Winterthur</v>
      </c>
      <c r="O4081" s="1" t="s">
        <v>24</v>
      </c>
      <c r="P4081" s="1" t="s">
        <v>10565</v>
      </c>
      <c r="Q4081" s="1" t="s">
        <v>128</v>
      </c>
      <c r="R4081" s="1" t="s">
        <v>22</v>
      </c>
      <c r="S4081" s="1" t="s">
        <v>22</v>
      </c>
      <c r="T4081" s="1" t="s">
        <v>10566</v>
      </c>
      <c r="U4081" s="1" t="s">
        <v>27</v>
      </c>
    </row>
    <row r="4082" spans="1:21" ht="15" x14ac:dyDescent="0.2">
      <c r="A4082" s="1" t="s">
        <v>73</v>
      </c>
      <c r="B4082" s="1" t="s">
        <v>64</v>
      </c>
      <c r="C4082" s="1" t="s">
        <v>2694</v>
      </c>
      <c r="D4082" s="1" t="s">
        <v>10572</v>
      </c>
      <c r="E4082" s="1" t="s">
        <v>10573</v>
      </c>
      <c r="F4082" s="1" t="s">
        <v>22</v>
      </c>
      <c r="G4082" s="2" t="str">
        <f t="shared" si="189"/>
        <v>Praxis Dr. Zäch Peter</v>
      </c>
      <c r="H4082" s="1" t="s">
        <v>10574</v>
      </c>
      <c r="I4082" s="1" t="str" cm="1">
        <f t="array" ref="I4082">IF(H4082="","",IF(COUNT(VALUE(MID(H4082,ROW($A$1:$A$100),1)))=0,H4082,TRIM(LEFT(H4082,MATCH(TRUE,ISNUMBER(VALUE(MID(H4082,ROW($A$1:$A$100),1))),0)-1))))</f>
        <v>Poststrasse</v>
      </c>
      <c r="J4082" s="1" t="str" cm="1">
        <f t="array" ref="J4082">IF(H4082="","",IF(COUNT(VALUE(MID(H4082,ROW($A$1:$A$100),1)))=0,"",RIGHT(H4082,LEN(H4082)-MATCH(TRUE,ISNUMBER(VALUE(MID(H4082,ROW($A$1:$A$100),1))),0)+1)))</f>
        <v>14a</v>
      </c>
      <c r="K4082" s="1" t="s">
        <v>22</v>
      </c>
      <c r="L4082" s="1" t="s">
        <v>581</v>
      </c>
      <c r="M4082" s="1" t="str">
        <f t="shared" si="190"/>
        <v>8805</v>
      </c>
      <c r="N4082" s="1" t="str">
        <f t="shared" si="191"/>
        <v>Richterswil</v>
      </c>
      <c r="O4082" s="1" t="s">
        <v>24</v>
      </c>
      <c r="P4082" s="1" t="s">
        <v>10575</v>
      </c>
      <c r="Q4082" s="1" t="s">
        <v>128</v>
      </c>
      <c r="R4082" s="1" t="s">
        <v>22</v>
      </c>
      <c r="S4082" s="1" t="s">
        <v>22</v>
      </c>
      <c r="T4082" s="1" t="s">
        <v>10576</v>
      </c>
      <c r="U4082" s="1" t="s">
        <v>27</v>
      </c>
    </row>
    <row r="4083" spans="1:21" ht="30" x14ac:dyDescent="0.2">
      <c r="A4083" s="1" t="s">
        <v>16</v>
      </c>
      <c r="B4083" s="1" t="s">
        <v>64</v>
      </c>
      <c r="C4083" s="1" t="s">
        <v>3639</v>
      </c>
      <c r="D4083" s="1" t="s">
        <v>10589</v>
      </c>
      <c r="E4083" s="1" t="s">
        <v>1698</v>
      </c>
      <c r="F4083" s="1" t="s">
        <v>1190</v>
      </c>
      <c r="G4083" s="2" t="str">
        <f t="shared" si="189"/>
        <v>Universitätsspital Zürich
_x000D_Klinik für Gynäkologie</v>
      </c>
      <c r="H4083" s="1" t="s">
        <v>1700</v>
      </c>
      <c r="I4083" s="1" t="str" cm="1">
        <f t="array" ref="I4083">IF(H4083="","",IF(COUNT(VALUE(MID(H4083,ROW($A$1:$A$100),1)))=0,H4083,TRIM(LEFT(H4083,MATCH(TRUE,ISNUMBER(VALUE(MID(H4083,ROW($A$1:$A$100),1))),0)-1))))</f>
        <v>Frauenklinikstrasse</v>
      </c>
      <c r="J4083" s="1" t="str" cm="1">
        <f t="array" ref="J4083">IF(H4083="","",IF(COUNT(VALUE(MID(H4083,ROW($A$1:$A$100),1)))=0,"",RIGHT(H4083,LEN(H4083)-MATCH(TRUE,ISNUMBER(VALUE(MID(H4083,ROW($A$1:$A$100),1))),0)+1)))</f>
        <v>10</v>
      </c>
      <c r="K4083" s="1" t="s">
        <v>22</v>
      </c>
      <c r="L4083" s="1" t="s">
        <v>1701</v>
      </c>
      <c r="M4083" s="1" t="str">
        <f t="shared" si="190"/>
        <v>8091</v>
      </c>
      <c r="N4083" s="1" t="str">
        <f t="shared" si="191"/>
        <v>Zürich</v>
      </c>
      <c r="O4083" s="1" t="s">
        <v>24</v>
      </c>
      <c r="P4083" s="1" t="s">
        <v>10590</v>
      </c>
      <c r="Q4083" s="1" t="s">
        <v>21</v>
      </c>
      <c r="R4083" s="1" t="s">
        <v>22</v>
      </c>
      <c r="S4083" s="1" t="s">
        <v>22</v>
      </c>
      <c r="T4083" s="1" t="s">
        <v>10591</v>
      </c>
      <c r="U4083" s="1" t="s">
        <v>27</v>
      </c>
    </row>
    <row r="4084" spans="1:21" ht="15" x14ac:dyDescent="0.2">
      <c r="A4084" s="1" t="s">
        <v>73</v>
      </c>
      <c r="B4084" s="1" t="s">
        <v>64</v>
      </c>
      <c r="C4084" s="1" t="s">
        <v>1451</v>
      </c>
      <c r="D4084" s="1" t="s">
        <v>8578</v>
      </c>
      <c r="E4084" s="1" t="s">
        <v>5666</v>
      </c>
      <c r="F4084" s="1" t="s">
        <v>22</v>
      </c>
      <c r="G4084" s="2" t="str">
        <f t="shared" si="189"/>
        <v>Praxis Dr. Gebhardt Mario</v>
      </c>
      <c r="H4084" s="1" t="s">
        <v>5667</v>
      </c>
      <c r="I4084" s="1" t="str" cm="1">
        <f t="array" ref="I4084">IF(H4084="","",IF(COUNT(VALUE(MID(H4084,ROW($A$1:$A$100),1)))=0,H4084,TRIM(LEFT(H4084,MATCH(TRUE,ISNUMBER(VALUE(MID(H4084,ROW($A$1:$A$100),1))),0)-1))))</f>
        <v>Bahnhofstrasse</v>
      </c>
      <c r="J4084" s="1" t="str" cm="1">
        <f t="array" ref="J4084">IF(H4084="","",IF(COUNT(VALUE(MID(H4084,ROW($A$1:$A$100),1)))=0,"",RIGHT(H4084,LEN(H4084)-MATCH(TRUE,ISNUMBER(VALUE(MID(H4084,ROW($A$1:$A$100),1))),0)+1)))</f>
        <v>9</v>
      </c>
      <c r="K4084" s="1" t="s">
        <v>22</v>
      </c>
      <c r="L4084" s="1" t="s">
        <v>368</v>
      </c>
      <c r="M4084" s="1" t="str">
        <f t="shared" si="190"/>
        <v>7000</v>
      </c>
      <c r="N4084" s="1" t="str">
        <f t="shared" si="191"/>
        <v>Chur</v>
      </c>
      <c r="O4084" s="1" t="s">
        <v>24</v>
      </c>
      <c r="P4084" s="1" t="s">
        <v>8579</v>
      </c>
      <c r="Q4084" s="1" t="s">
        <v>21</v>
      </c>
      <c r="R4084" s="1" t="s">
        <v>22</v>
      </c>
      <c r="S4084" s="1" t="s">
        <v>22</v>
      </c>
      <c r="T4084" s="1" t="s">
        <v>8580</v>
      </c>
      <c r="U4084" s="1" t="s">
        <v>27</v>
      </c>
    </row>
    <row r="4085" spans="1:21" ht="15" x14ac:dyDescent="0.2">
      <c r="A4085" s="1" t="s">
        <v>16</v>
      </c>
      <c r="B4085" s="1" t="s">
        <v>64</v>
      </c>
      <c r="C4085" s="1" t="s">
        <v>2627</v>
      </c>
      <c r="D4085" s="1" t="s">
        <v>2628</v>
      </c>
      <c r="E4085" s="1" t="s">
        <v>2629</v>
      </c>
      <c r="F4085" s="1" t="s">
        <v>22</v>
      </c>
      <c r="G4085" s="2" t="str">
        <f t="shared" si="189"/>
        <v>Frauenarztpraxis Dr. Zagralioglu</v>
      </c>
      <c r="H4085" s="1" t="s">
        <v>2630</v>
      </c>
      <c r="I4085" s="1" t="str" cm="1">
        <f t="array" ref="I4085">IF(H4085="","",IF(COUNT(VALUE(MID(H4085,ROW($A$1:$A$100),1)))=0,H4085,TRIM(LEFT(H4085,MATCH(TRUE,ISNUMBER(VALUE(MID(H4085,ROW($A$1:$A$100),1))),0)-1))))</f>
        <v>Gartematt</v>
      </c>
      <c r="J4085" s="1" t="str" cm="1">
        <f t="array" ref="J4085">IF(H4085="","",IF(COUNT(VALUE(MID(H4085,ROW($A$1:$A$100),1)))=0,"",RIGHT(H4085,LEN(H4085)-MATCH(TRUE,ISNUMBER(VALUE(MID(H4085,ROW($A$1:$A$100),1))),0)+1)))</f>
        <v>9</v>
      </c>
      <c r="K4085" s="1" t="s">
        <v>22</v>
      </c>
      <c r="L4085" s="1" t="s">
        <v>107</v>
      </c>
      <c r="M4085" s="1" t="str">
        <f t="shared" si="190"/>
        <v>8180</v>
      </c>
      <c r="N4085" s="1" t="str">
        <f t="shared" si="191"/>
        <v>Bülach</v>
      </c>
      <c r="O4085" s="1" t="s">
        <v>24</v>
      </c>
      <c r="P4085" s="1" t="s">
        <v>2631</v>
      </c>
      <c r="Q4085" s="1" t="s">
        <v>21</v>
      </c>
      <c r="R4085" s="1" t="s">
        <v>22</v>
      </c>
      <c r="S4085" s="1" t="s">
        <v>22</v>
      </c>
      <c r="T4085" s="1" t="s">
        <v>2632</v>
      </c>
      <c r="U4085" s="1" t="s">
        <v>27</v>
      </c>
    </row>
    <row r="4086" spans="1:21" ht="30" x14ac:dyDescent="0.2">
      <c r="A4086" s="1" t="s">
        <v>16</v>
      </c>
      <c r="B4086" s="1" t="s">
        <v>64</v>
      </c>
      <c r="C4086" s="1" t="s">
        <v>3582</v>
      </c>
      <c r="D4086" s="1" t="s">
        <v>3583</v>
      </c>
      <c r="E4086" s="1" t="s">
        <v>1715</v>
      </c>
      <c r="F4086" s="1" t="s">
        <v>21</v>
      </c>
      <c r="G4086" s="2" t="str">
        <f t="shared" si="189"/>
        <v>Kantonsspital GR - Fontana
_x000D_Gynäkologie und Geburtshilfe</v>
      </c>
      <c r="H4086" s="1" t="s">
        <v>1716</v>
      </c>
      <c r="I4086" s="1" t="str" cm="1">
        <f t="array" ref="I4086">IF(H4086="","",IF(COUNT(VALUE(MID(H4086,ROW($A$1:$A$100),1)))=0,H4086,TRIM(LEFT(H4086,MATCH(TRUE,ISNUMBER(VALUE(MID(H4086,ROW($A$1:$A$100),1))),0)-1))))</f>
        <v>Lürlibadstrasse</v>
      </c>
      <c r="J4086" s="1" t="str" cm="1">
        <f t="array" ref="J4086">IF(H4086="","",IF(COUNT(VALUE(MID(H4086,ROW($A$1:$A$100),1)))=0,"",RIGHT(H4086,LEN(H4086)-MATCH(TRUE,ISNUMBER(VALUE(MID(H4086,ROW($A$1:$A$100),1))),0)+1)))</f>
        <v>118</v>
      </c>
      <c r="K4086" s="1" t="s">
        <v>22</v>
      </c>
      <c r="L4086" s="1" t="s">
        <v>368</v>
      </c>
      <c r="M4086" s="1" t="str">
        <f t="shared" si="190"/>
        <v>7000</v>
      </c>
      <c r="N4086" s="1" t="str">
        <f t="shared" si="191"/>
        <v>Chur</v>
      </c>
      <c r="O4086" s="1" t="s">
        <v>24</v>
      </c>
      <c r="P4086" s="1" t="s">
        <v>3584</v>
      </c>
      <c r="Q4086" s="1" t="s">
        <v>21</v>
      </c>
      <c r="R4086" s="1" t="s">
        <v>22</v>
      </c>
      <c r="S4086" s="1" t="s">
        <v>22</v>
      </c>
      <c r="T4086" s="1" t="s">
        <v>3585</v>
      </c>
      <c r="U4086" s="1" t="s">
        <v>27</v>
      </c>
    </row>
    <row r="4087" spans="1:21" ht="15" x14ac:dyDescent="0.2">
      <c r="A4087" s="1" t="s">
        <v>73</v>
      </c>
      <c r="B4087" s="1" t="s">
        <v>900</v>
      </c>
      <c r="C4087" s="1" t="s">
        <v>14982</v>
      </c>
      <c r="D4087" s="1" t="s">
        <v>14983</v>
      </c>
      <c r="E4087" s="1" t="s">
        <v>14984</v>
      </c>
      <c r="F4087" s="1" t="s">
        <v>22</v>
      </c>
      <c r="G4087" s="2" t="str">
        <f t="shared" si="189"/>
        <v>Praxis Dr. Zahiri Qendrim</v>
      </c>
      <c r="H4087" s="1" t="s">
        <v>14985</v>
      </c>
      <c r="I4087" s="1" t="str" cm="1">
        <f t="array" ref="I4087">IF(H4087="","",IF(COUNT(VALUE(MID(H4087,ROW($A$1:$A$100),1)))=0,H4087,TRIM(LEFT(H4087,MATCH(TRUE,ISNUMBER(VALUE(MID(H4087,ROW($A$1:$A$100),1))),0)-1))))</f>
        <v>Bahnhofstrasse</v>
      </c>
      <c r="J4087" s="1" t="str" cm="1">
        <f t="array" ref="J4087">IF(H4087="","",IF(COUNT(VALUE(MID(H4087,ROW($A$1:$A$100),1)))=0,"",RIGHT(H4087,LEN(H4087)-MATCH(TRUE,ISNUMBER(VALUE(MID(H4087,ROW($A$1:$A$100),1))),0)+1)))</f>
        <v>78</v>
      </c>
      <c r="K4087" s="1" t="s">
        <v>22</v>
      </c>
      <c r="L4087" s="1" t="s">
        <v>5110</v>
      </c>
      <c r="M4087" s="1" t="str">
        <f t="shared" si="190"/>
        <v>8803</v>
      </c>
      <c r="N4087" s="1" t="str">
        <f t="shared" si="191"/>
        <v>Rüschlikon</v>
      </c>
      <c r="O4087" s="1" t="s">
        <v>24</v>
      </c>
      <c r="P4087" s="1" t="s">
        <v>14986</v>
      </c>
      <c r="Q4087" s="1" t="s">
        <v>80</v>
      </c>
      <c r="R4087" s="1" t="s">
        <v>22</v>
      </c>
      <c r="S4087" s="1" t="s">
        <v>22</v>
      </c>
      <c r="T4087" s="1" t="s">
        <v>14987</v>
      </c>
      <c r="U4087" s="1" t="s">
        <v>27</v>
      </c>
    </row>
    <row r="4088" spans="1:21" ht="30" x14ac:dyDescent="0.2">
      <c r="A4088" s="1" t="s">
        <v>16</v>
      </c>
      <c r="B4088" s="1" t="s">
        <v>64</v>
      </c>
      <c r="C4088" s="1" t="s">
        <v>4014</v>
      </c>
      <c r="D4088" s="1" t="s">
        <v>7117</v>
      </c>
      <c r="E4088" s="1" t="s">
        <v>3269</v>
      </c>
      <c r="F4088" s="1" t="s">
        <v>3270</v>
      </c>
      <c r="G4088" s="2" t="str">
        <f t="shared" si="189"/>
        <v>ifa Institut für Arbeitsmedizin
_x000D_Frauenarztpraxis</v>
      </c>
      <c r="H4088" s="1" t="s">
        <v>3271</v>
      </c>
      <c r="I4088" s="1" t="str" cm="1">
        <f t="array" ref="I4088">IF(H4088="","",IF(COUNT(VALUE(MID(H4088,ROW($A$1:$A$100),1)))=0,H4088,TRIM(LEFT(H4088,MATCH(TRUE,ISNUMBER(VALUE(MID(H4088,ROW($A$1:$A$100),1))),0)-1))))</f>
        <v>Kreuzweg</v>
      </c>
      <c r="J4088" s="1" t="str" cm="1">
        <f t="array" ref="J4088">IF(H4088="","",IF(COUNT(VALUE(MID(H4088,ROW($A$1:$A$100),1)))=0,"",RIGHT(H4088,LEN(H4088)-MATCH(TRUE,ISNUMBER(VALUE(MID(H4088,ROW($A$1:$A$100),1))),0)+1)))</f>
        <v>3</v>
      </c>
      <c r="K4088" s="1" t="s">
        <v>22</v>
      </c>
      <c r="L4088" s="1" t="s">
        <v>3272</v>
      </c>
      <c r="M4088" s="1" t="str">
        <f t="shared" si="190"/>
        <v>5400</v>
      </c>
      <c r="N4088" s="1" t="str">
        <f t="shared" si="191"/>
        <v>Baden</v>
      </c>
      <c r="O4088" s="1" t="s">
        <v>24</v>
      </c>
      <c r="P4088" s="1" t="s">
        <v>7118</v>
      </c>
      <c r="Q4088" s="1" t="s">
        <v>21</v>
      </c>
      <c r="R4088" s="1" t="s">
        <v>22</v>
      </c>
      <c r="S4088" s="1" t="s">
        <v>22</v>
      </c>
      <c r="T4088" s="1" t="s">
        <v>7119</v>
      </c>
      <c r="U4088" s="1" t="s">
        <v>27</v>
      </c>
    </row>
    <row r="4089" spans="1:21" ht="15" x14ac:dyDescent="0.2">
      <c r="A4089" s="1" t="s">
        <v>73</v>
      </c>
      <c r="B4089" s="1" t="s">
        <v>17</v>
      </c>
      <c r="C4089" s="1" t="s">
        <v>5926</v>
      </c>
      <c r="D4089" s="1" t="s">
        <v>8585</v>
      </c>
      <c r="E4089" s="1" t="s">
        <v>8586</v>
      </c>
      <c r="F4089" s="1" t="s">
        <v>22</v>
      </c>
      <c r="G4089" s="2" t="str">
        <f t="shared" si="189"/>
        <v>Praxis Dr. Zahran Amin</v>
      </c>
      <c r="H4089" s="1" t="s">
        <v>8587</v>
      </c>
      <c r="I4089" s="1" t="str" cm="1">
        <f t="array" ref="I4089">IF(H4089="","",IF(COUNT(VALUE(MID(H4089,ROW($A$1:$A$100),1)))=0,H4089,TRIM(LEFT(H4089,MATCH(TRUE,ISNUMBER(VALUE(MID(H4089,ROW($A$1:$A$100),1))),0)-1))))</f>
        <v>Schützenstrasse</v>
      </c>
      <c r="J4089" s="1" t="str" cm="1">
        <f t="array" ref="J4089">IF(H4089="","",IF(COUNT(VALUE(MID(H4089,ROW($A$1:$A$100),1)))=0,"",RIGHT(H4089,LEN(H4089)-MATCH(TRUE,ISNUMBER(VALUE(MID(H4089,ROW($A$1:$A$100),1))),0)+1)))</f>
        <v>32</v>
      </c>
      <c r="K4089" s="1" t="s">
        <v>22</v>
      </c>
      <c r="L4089" s="1" t="s">
        <v>291</v>
      </c>
      <c r="M4089" s="1" t="str">
        <f t="shared" si="190"/>
        <v>8400</v>
      </c>
      <c r="N4089" s="1" t="str">
        <f t="shared" si="191"/>
        <v>Winterthur</v>
      </c>
      <c r="O4089" s="1" t="s">
        <v>24</v>
      </c>
      <c r="P4089" s="1" t="s">
        <v>8588</v>
      </c>
      <c r="Q4089" s="1" t="s">
        <v>128</v>
      </c>
      <c r="R4089" s="1" t="s">
        <v>22</v>
      </c>
      <c r="S4089" s="1" t="s">
        <v>22</v>
      </c>
      <c r="T4089" s="1" t="s">
        <v>8589</v>
      </c>
      <c r="U4089" s="1" t="s">
        <v>27</v>
      </c>
    </row>
    <row r="4090" spans="1:21" ht="15" x14ac:dyDescent="0.2">
      <c r="A4090" s="1" t="s">
        <v>16</v>
      </c>
      <c r="B4090" s="1" t="s">
        <v>64</v>
      </c>
      <c r="C4090" s="1" t="s">
        <v>10592</v>
      </c>
      <c r="D4090" s="1" t="s">
        <v>10593</v>
      </c>
      <c r="E4090" s="1" t="s">
        <v>7154</v>
      </c>
      <c r="F4090" s="1" t="s">
        <v>22</v>
      </c>
      <c r="G4090" s="2" t="str">
        <f t="shared" si="189"/>
        <v>Gemeinschaftspr. Dornacherplatz</v>
      </c>
      <c r="H4090" s="1" t="s">
        <v>7155</v>
      </c>
      <c r="I4090" s="1" t="str" cm="1">
        <f t="array" ref="I4090">IF(H4090="","",IF(COUNT(VALUE(MID(H4090,ROW($A$1:$A$100),1)))=0,H4090,TRIM(LEFT(H4090,MATCH(TRUE,ISNUMBER(VALUE(MID(H4090,ROW($A$1:$A$100),1))),0)-1))))</f>
        <v>Dornacherplatz</v>
      </c>
      <c r="J4090" s="1" t="str" cm="1">
        <f t="array" ref="J4090">IF(H4090="","",IF(COUNT(VALUE(MID(H4090,ROW($A$1:$A$100),1)))=0,"",RIGHT(H4090,LEN(H4090)-MATCH(TRUE,ISNUMBER(VALUE(MID(H4090,ROW($A$1:$A$100),1))),0)+1)))</f>
        <v>15</v>
      </c>
      <c r="K4090" s="1" t="s">
        <v>22</v>
      </c>
      <c r="L4090" s="1" t="s">
        <v>395</v>
      </c>
      <c r="M4090" s="1" t="str">
        <f t="shared" si="190"/>
        <v>4500</v>
      </c>
      <c r="N4090" s="1" t="str">
        <f t="shared" si="191"/>
        <v>Solothurn</v>
      </c>
      <c r="O4090" s="1" t="s">
        <v>24</v>
      </c>
      <c r="P4090" s="1" t="s">
        <v>10594</v>
      </c>
      <c r="Q4090" s="1" t="s">
        <v>21</v>
      </c>
      <c r="R4090" s="1" t="s">
        <v>22</v>
      </c>
      <c r="S4090" s="1" t="s">
        <v>22</v>
      </c>
      <c r="T4090" s="1" t="s">
        <v>10595</v>
      </c>
      <c r="U4090" s="1" t="s">
        <v>27</v>
      </c>
    </row>
    <row r="4091" spans="1:21" ht="15" x14ac:dyDescent="0.2">
      <c r="A4091" s="1" t="s">
        <v>73</v>
      </c>
      <c r="B4091" s="1" t="s">
        <v>17</v>
      </c>
      <c r="C4091" s="1" t="s">
        <v>6000</v>
      </c>
      <c r="D4091" s="1" t="s">
        <v>6001</v>
      </c>
      <c r="E4091" s="1" t="s">
        <v>6002</v>
      </c>
      <c r="F4091" s="1" t="s">
        <v>22</v>
      </c>
      <c r="G4091" s="2" t="str">
        <f t="shared" si="189"/>
        <v>Gemeinschaftspraxis Dürstlingweg</v>
      </c>
      <c r="H4091" s="1" t="s">
        <v>6003</v>
      </c>
      <c r="I4091" s="1" t="str" cm="1">
        <f t="array" ref="I4091">IF(H4091="","",IF(COUNT(VALUE(MID(H4091,ROW($A$1:$A$100),1)))=0,H4091,TRIM(LEFT(H4091,MATCH(TRUE,ISNUMBER(VALUE(MID(H4091,ROW($A$1:$A$100),1))),0)-1))))</f>
        <v>Dürstlingweg</v>
      </c>
      <c r="J4091" s="1" t="str" cm="1">
        <f t="array" ref="J4091">IF(H4091="","",IF(COUNT(VALUE(MID(H4091,ROW($A$1:$A$100),1)))=0,"",RIGHT(H4091,LEN(H4091)-MATCH(TRUE,ISNUMBER(VALUE(MID(H4091,ROW($A$1:$A$100),1))),0)+1)))</f>
        <v>2</v>
      </c>
      <c r="K4091" s="1" t="s">
        <v>22</v>
      </c>
      <c r="L4091" s="1" t="s">
        <v>3711</v>
      </c>
      <c r="M4091" s="1" t="str">
        <f t="shared" si="190"/>
        <v>8203</v>
      </c>
      <c r="N4091" s="1" t="str">
        <f t="shared" si="191"/>
        <v>Schaffhausen</v>
      </c>
      <c r="O4091" s="1" t="s">
        <v>24</v>
      </c>
      <c r="P4091" s="1" t="s">
        <v>6004</v>
      </c>
      <c r="Q4091" s="1" t="s">
        <v>128</v>
      </c>
      <c r="R4091" s="1" t="s">
        <v>22</v>
      </c>
      <c r="S4091" s="1" t="s">
        <v>22</v>
      </c>
      <c r="T4091" s="1" t="s">
        <v>6005</v>
      </c>
      <c r="U4091" s="1" t="s">
        <v>27</v>
      </c>
    </row>
    <row r="4092" spans="1:21" ht="30" x14ac:dyDescent="0.2">
      <c r="A4092" s="1" t="s">
        <v>16</v>
      </c>
      <c r="B4092" s="1" t="s">
        <v>64</v>
      </c>
      <c r="C4092" s="1" t="s">
        <v>469</v>
      </c>
      <c r="D4092" s="1" t="s">
        <v>14801</v>
      </c>
      <c r="E4092" s="1" t="s">
        <v>1568</v>
      </c>
      <c r="F4092" s="1" t="s">
        <v>156</v>
      </c>
      <c r="G4092" s="2" t="str">
        <f t="shared" si="189"/>
        <v>Kantonsspital Baden AG
_x000D_Frauenklinik</v>
      </c>
      <c r="H4092" s="1" t="s">
        <v>1569</v>
      </c>
      <c r="I4092" s="1" t="str" cm="1">
        <f t="array" ref="I4092">IF(H4092="","",IF(COUNT(VALUE(MID(H4092,ROW($A$1:$A$100),1)))=0,H4092,TRIM(LEFT(H4092,MATCH(TRUE,ISNUMBER(VALUE(MID(H4092,ROW($A$1:$A$100),1))),0)-1))))</f>
        <v>Im Ergel</v>
      </c>
      <c r="J4092" s="1" t="str" cm="1">
        <f t="array" ref="J4092">IF(H4092="","",IF(COUNT(VALUE(MID(H4092,ROW($A$1:$A$100),1)))=0,"",RIGHT(H4092,LEN(H4092)-MATCH(TRUE,ISNUMBER(VALUE(MID(H4092,ROW($A$1:$A$100),1))),0)+1)))</f>
        <v>1</v>
      </c>
      <c r="K4092" s="1" t="s">
        <v>22</v>
      </c>
      <c r="L4092" s="1" t="s">
        <v>1570</v>
      </c>
      <c r="M4092" s="1" t="str">
        <f t="shared" si="190"/>
        <v>5404</v>
      </c>
      <c r="N4092" s="1" t="str">
        <f t="shared" si="191"/>
        <v>Baden</v>
      </c>
      <c r="O4092" s="1" t="s">
        <v>24</v>
      </c>
      <c r="P4092" s="1" t="s">
        <v>14802</v>
      </c>
      <c r="Q4092" s="1" t="s">
        <v>21</v>
      </c>
      <c r="R4092" s="1" t="s">
        <v>22</v>
      </c>
      <c r="S4092" s="1" t="s">
        <v>22</v>
      </c>
      <c r="T4092" s="1" t="s">
        <v>14803</v>
      </c>
      <c r="U4092" s="1" t="s">
        <v>27</v>
      </c>
    </row>
    <row r="4093" spans="1:21" ht="30" x14ac:dyDescent="0.2">
      <c r="A4093" s="1" t="s">
        <v>16</v>
      </c>
      <c r="B4093" s="1" t="s">
        <v>204</v>
      </c>
      <c r="C4093" s="1" t="s">
        <v>8581</v>
      </c>
      <c r="D4093" s="1" t="s">
        <v>8582</v>
      </c>
      <c r="E4093" s="1" t="s">
        <v>1100</v>
      </c>
      <c r="F4093" s="1" t="s">
        <v>1101</v>
      </c>
      <c r="G4093" s="2" t="str">
        <f t="shared" si="189"/>
        <v>St. Claraspital AG
_x000D_Gynäkologie/Gynäkolog. Onkologie</v>
      </c>
      <c r="H4093" s="1" t="s">
        <v>1102</v>
      </c>
      <c r="I4093" s="1" t="str" cm="1">
        <f t="array" ref="I4093">IF(H4093="","",IF(COUNT(VALUE(MID(H4093,ROW($A$1:$A$100),1)))=0,H4093,TRIM(LEFT(H4093,MATCH(TRUE,ISNUMBER(VALUE(MID(H4093,ROW($A$1:$A$100),1))),0)-1))))</f>
        <v>Kleinriehenstrasse</v>
      </c>
      <c r="J4093" s="1" t="str" cm="1">
        <f t="array" ref="J4093">IF(H4093="","",IF(COUNT(VALUE(MID(H4093,ROW($A$1:$A$100),1)))=0,"",RIGHT(H4093,LEN(H4093)-MATCH(TRUE,ISNUMBER(VALUE(MID(H4093,ROW($A$1:$A$100),1))),0)+1)))</f>
        <v>30</v>
      </c>
      <c r="K4093" s="1" t="s">
        <v>22</v>
      </c>
      <c r="L4093" s="1" t="s">
        <v>1103</v>
      </c>
      <c r="M4093" s="1" t="str">
        <f t="shared" si="190"/>
        <v>4058</v>
      </c>
      <c r="N4093" s="1" t="str">
        <f t="shared" si="191"/>
        <v>Basel</v>
      </c>
      <c r="O4093" s="1" t="s">
        <v>24</v>
      </c>
      <c r="P4093" s="1" t="s">
        <v>8583</v>
      </c>
      <c r="Q4093" s="1" t="s">
        <v>21</v>
      </c>
      <c r="R4093" s="1" t="s">
        <v>8115</v>
      </c>
      <c r="S4093" s="1" t="s">
        <v>22</v>
      </c>
      <c r="T4093" s="1" t="s">
        <v>8584</v>
      </c>
      <c r="U4093" s="1" t="s">
        <v>27</v>
      </c>
    </row>
    <row r="4094" spans="1:21" ht="15" x14ac:dyDescent="0.2">
      <c r="A4094" s="1" t="s">
        <v>16</v>
      </c>
      <c r="B4094" s="1" t="s">
        <v>64</v>
      </c>
      <c r="C4094" s="1" t="s">
        <v>1068</v>
      </c>
      <c r="D4094" s="1" t="s">
        <v>1069</v>
      </c>
      <c r="E4094" s="1" t="s">
        <v>1070</v>
      </c>
      <c r="F4094" s="1" t="s">
        <v>22</v>
      </c>
      <c r="G4094" s="2" t="str">
        <f t="shared" si="189"/>
        <v>Frauenpraxis Lindspitz</v>
      </c>
      <c r="H4094" s="1" t="s">
        <v>1071</v>
      </c>
      <c r="I4094" s="1" t="str" cm="1">
        <f t="array" ref="I4094">IF(H4094="","",IF(COUNT(VALUE(MID(H4094,ROW($A$1:$A$100),1)))=0,H4094,TRIM(LEFT(H4094,MATCH(TRUE,ISNUMBER(VALUE(MID(H4094,ROW($A$1:$A$100),1))),0)-1))))</f>
        <v>Lindstrasse</v>
      </c>
      <c r="J4094" s="1" t="str" cm="1">
        <f t="array" ref="J4094">IF(H4094="","",IF(COUNT(VALUE(MID(H4094,ROW($A$1:$A$100),1)))=0,"",RIGHT(H4094,LEN(H4094)-MATCH(TRUE,ISNUMBER(VALUE(MID(H4094,ROW($A$1:$A$100),1))),0)+1)))</f>
        <v>40</v>
      </c>
      <c r="K4094" s="1" t="s">
        <v>22</v>
      </c>
      <c r="L4094" s="1" t="s">
        <v>291</v>
      </c>
      <c r="M4094" s="1" t="str">
        <f t="shared" si="190"/>
        <v>8400</v>
      </c>
      <c r="N4094" s="1" t="str">
        <f t="shared" si="191"/>
        <v>Winterthur</v>
      </c>
      <c r="O4094" s="1" t="s">
        <v>24</v>
      </c>
      <c r="P4094" s="1" t="s">
        <v>1072</v>
      </c>
      <c r="Q4094" s="1" t="s">
        <v>21</v>
      </c>
      <c r="R4094" s="1" t="s">
        <v>22</v>
      </c>
      <c r="S4094" s="1" t="s">
        <v>22</v>
      </c>
      <c r="T4094" s="1" t="s">
        <v>1073</v>
      </c>
      <c r="U4094" s="1" t="s">
        <v>27</v>
      </c>
    </row>
    <row r="4095" spans="1:21" ht="15" x14ac:dyDescent="0.2">
      <c r="A4095" s="1" t="s">
        <v>73</v>
      </c>
      <c r="B4095" s="1" t="s">
        <v>64</v>
      </c>
      <c r="C4095" s="1" t="s">
        <v>1159</v>
      </c>
      <c r="D4095" s="1" t="s">
        <v>1160</v>
      </c>
      <c r="E4095" s="1" t="s">
        <v>1161</v>
      </c>
      <c r="F4095" s="1" t="s">
        <v>22</v>
      </c>
      <c r="G4095" s="2" t="str">
        <f t="shared" si="189"/>
        <v>Praxisgemeinschaft Oberhof AG</v>
      </c>
      <c r="H4095" s="1" t="s">
        <v>1162</v>
      </c>
      <c r="I4095" s="1" t="str" cm="1">
        <f t="array" ref="I4095">IF(H4095="","",IF(COUNT(VALUE(MID(H4095,ROW($A$1:$A$100),1)))=0,H4095,TRIM(LEFT(H4095,MATCH(TRUE,ISNUMBER(VALUE(MID(H4095,ROW($A$1:$A$100),1))),0)-1))))</f>
        <v>Oberhof</v>
      </c>
      <c r="J4095" s="1" t="str" cm="1">
        <f t="array" ref="J4095">IF(H4095="","",IF(COUNT(VALUE(MID(H4095,ROW($A$1:$A$100),1)))=0,"",RIGHT(H4095,LEN(H4095)-MATCH(TRUE,ISNUMBER(VALUE(MID(H4095,ROW($A$1:$A$100),1))),0)+1)))</f>
        <v>5</v>
      </c>
      <c r="K4095" s="1" t="s">
        <v>22</v>
      </c>
      <c r="L4095" s="1" t="s">
        <v>1163</v>
      </c>
      <c r="M4095" s="1" t="str">
        <f t="shared" si="190"/>
        <v>6274</v>
      </c>
      <c r="N4095" s="1" t="str">
        <f t="shared" si="191"/>
        <v>Eschenbach LU</v>
      </c>
      <c r="O4095" s="1" t="s">
        <v>24</v>
      </c>
      <c r="P4095" s="1" t="s">
        <v>1164</v>
      </c>
      <c r="Q4095" s="1" t="s">
        <v>21</v>
      </c>
      <c r="R4095" s="1" t="s">
        <v>22</v>
      </c>
      <c r="S4095" s="1" t="s">
        <v>22</v>
      </c>
      <c r="T4095" s="1" t="s">
        <v>1165</v>
      </c>
      <c r="U4095" s="1" t="s">
        <v>27</v>
      </c>
    </row>
    <row r="4096" spans="1:21" ht="30" x14ac:dyDescent="0.2">
      <c r="A4096" s="1" t="s">
        <v>16</v>
      </c>
      <c r="B4096" s="1" t="s">
        <v>64</v>
      </c>
      <c r="C4096" s="1" t="s">
        <v>4853</v>
      </c>
      <c r="D4096" s="1" t="s">
        <v>4854</v>
      </c>
      <c r="E4096" s="1" t="s">
        <v>1445</v>
      </c>
      <c r="F4096" s="1" t="s">
        <v>1446</v>
      </c>
      <c r="G4096" s="2" t="str">
        <f t="shared" si="189"/>
        <v>Spital Zollikerberg
_x000D_Gynäkologie - Frauenklinik</v>
      </c>
      <c r="H4096" s="1" t="s">
        <v>1447</v>
      </c>
      <c r="I4096" s="1" t="str" cm="1">
        <f t="array" ref="I4096">IF(H4096="","",IF(COUNT(VALUE(MID(H4096,ROW($A$1:$A$100),1)))=0,H4096,TRIM(LEFT(H4096,MATCH(TRUE,ISNUMBER(VALUE(MID(H4096,ROW($A$1:$A$100),1))),0)-1))))</f>
        <v>Trichtenhauser Strasse</v>
      </c>
      <c r="J4096" s="1" t="str" cm="1">
        <f t="array" ref="J4096">IF(H4096="","",IF(COUNT(VALUE(MID(H4096,ROW($A$1:$A$100),1)))=0,"",RIGHT(H4096,LEN(H4096)-MATCH(TRUE,ISNUMBER(VALUE(MID(H4096,ROW($A$1:$A$100),1))),0)+1)))</f>
        <v>20</v>
      </c>
      <c r="K4096" s="1" t="s">
        <v>22</v>
      </c>
      <c r="L4096" s="1" t="s">
        <v>1448</v>
      </c>
      <c r="M4096" s="1" t="str">
        <f t="shared" si="190"/>
        <v>8125</v>
      </c>
      <c r="N4096" s="1" t="str">
        <f t="shared" si="191"/>
        <v>Zollikerberg</v>
      </c>
      <c r="O4096" s="1" t="s">
        <v>24</v>
      </c>
      <c r="P4096" s="1" t="s">
        <v>4855</v>
      </c>
      <c r="Q4096" s="1" t="s">
        <v>21</v>
      </c>
      <c r="R4096" s="1" t="s">
        <v>22</v>
      </c>
      <c r="S4096" s="1" t="s">
        <v>22</v>
      </c>
      <c r="T4096" s="1" t="s">
        <v>4856</v>
      </c>
      <c r="U4096" s="1" t="s">
        <v>27</v>
      </c>
    </row>
    <row r="4097" spans="1:21" ht="30" x14ac:dyDescent="0.2">
      <c r="A4097" s="1" t="s">
        <v>73</v>
      </c>
      <c r="B4097" s="1" t="s">
        <v>17</v>
      </c>
      <c r="C4097" s="1" t="s">
        <v>15542</v>
      </c>
      <c r="D4097" s="1" t="s">
        <v>15543</v>
      </c>
      <c r="E4097" s="1" t="s">
        <v>1568</v>
      </c>
      <c r="F4097" s="1" t="s">
        <v>156</v>
      </c>
      <c r="G4097" s="2" t="str">
        <f t="shared" si="189"/>
        <v>Kantonsspital Baden AG
_x000D_Frauenklinik</v>
      </c>
      <c r="H4097" s="1" t="s">
        <v>1569</v>
      </c>
      <c r="I4097" s="1" t="str" cm="1">
        <f t="array" ref="I4097">IF(H4097="","",IF(COUNT(VALUE(MID(H4097,ROW($A$1:$A$100),1)))=0,H4097,TRIM(LEFT(H4097,MATCH(TRUE,ISNUMBER(VALUE(MID(H4097,ROW($A$1:$A$100),1))),0)-1))))</f>
        <v>Im Ergel</v>
      </c>
      <c r="J4097" s="1" t="str" cm="1">
        <f t="array" ref="J4097">IF(H4097="","",IF(COUNT(VALUE(MID(H4097,ROW($A$1:$A$100),1)))=0,"",RIGHT(H4097,LEN(H4097)-MATCH(TRUE,ISNUMBER(VALUE(MID(H4097,ROW($A$1:$A$100),1))),0)+1)))</f>
        <v>1</v>
      </c>
      <c r="K4097" s="1" t="s">
        <v>22</v>
      </c>
      <c r="L4097" s="1" t="s">
        <v>1570</v>
      </c>
      <c r="M4097" s="1" t="str">
        <f t="shared" si="190"/>
        <v>5404</v>
      </c>
      <c r="N4097" s="1" t="str">
        <f t="shared" si="191"/>
        <v>Baden</v>
      </c>
      <c r="O4097" s="1" t="s">
        <v>24</v>
      </c>
      <c r="P4097" s="1" t="s">
        <v>15544</v>
      </c>
      <c r="Q4097" s="1" t="s">
        <v>21</v>
      </c>
      <c r="R4097" s="1" t="s">
        <v>22</v>
      </c>
      <c r="S4097" s="1" t="s">
        <v>22</v>
      </c>
      <c r="T4097" s="1" t="s">
        <v>15545</v>
      </c>
      <c r="U4097" s="1" t="s">
        <v>27</v>
      </c>
    </row>
    <row r="4098" spans="1:21" ht="30" x14ac:dyDescent="0.2">
      <c r="A4098" s="1" t="s">
        <v>16</v>
      </c>
      <c r="B4098" s="1" t="s">
        <v>17</v>
      </c>
      <c r="C4098" s="1" t="s">
        <v>149</v>
      </c>
      <c r="D4098" s="1" t="s">
        <v>150</v>
      </c>
      <c r="E4098" s="1" t="s">
        <v>132</v>
      </c>
      <c r="F4098" s="1" t="s">
        <v>21</v>
      </c>
      <c r="G4098" s="2" t="str">
        <f t="shared" ref="G4098:G4161" si="192">IF(F4098="",E4098,E4098 &amp; CHAR(10) &amp; CHAR(13) &amp; F4098)</f>
        <v>Spital Oberengadin
_x000D_Gynäkologie und Geburtshilfe</v>
      </c>
      <c r="H4098" s="1" t="s">
        <v>133</v>
      </c>
      <c r="I4098" s="1" t="str" cm="1">
        <f t="array" ref="I4098">IF(H4098="","",IF(COUNT(VALUE(MID(H4098,ROW($A$1:$A$100),1)))=0,H4098,TRIM(LEFT(H4098,MATCH(TRUE,ISNUMBER(VALUE(MID(H4098,ROW($A$1:$A$100),1))),0)-1))))</f>
        <v>Via Nouva</v>
      </c>
      <c r="J4098" s="1" t="str" cm="1">
        <f t="array" ref="J4098">IF(H4098="","",IF(COUNT(VALUE(MID(H4098,ROW($A$1:$A$100),1)))=0,"",RIGHT(H4098,LEN(H4098)-MATCH(TRUE,ISNUMBER(VALUE(MID(H4098,ROW($A$1:$A$100),1))),0)+1)))</f>
        <v>3</v>
      </c>
      <c r="K4098" s="1" t="s">
        <v>22</v>
      </c>
      <c r="L4098" s="1" t="s">
        <v>134</v>
      </c>
      <c r="M4098" s="1" t="str">
        <f t="shared" ref="M4098:M4161" si="193">LEFT(L4098,4)</f>
        <v>7503</v>
      </c>
      <c r="N4098" s="1" t="str">
        <f t="shared" ref="N4098:N4161" si="194">RIGHT(L4098,LEN(L4098)-5)</f>
        <v>Samedan</v>
      </c>
      <c r="O4098" s="1" t="s">
        <v>24</v>
      </c>
      <c r="P4098" s="1" t="s">
        <v>151</v>
      </c>
      <c r="Q4098" s="1" t="s">
        <v>21</v>
      </c>
      <c r="R4098" s="1" t="s">
        <v>22</v>
      </c>
      <c r="S4098" s="1" t="s">
        <v>22</v>
      </c>
      <c r="T4098" s="1" t="s">
        <v>152</v>
      </c>
      <c r="U4098" s="1" t="s">
        <v>27</v>
      </c>
    </row>
    <row r="4099" spans="1:21" ht="30" x14ac:dyDescent="0.2">
      <c r="A4099" s="1" t="s">
        <v>73</v>
      </c>
      <c r="B4099" s="1" t="s">
        <v>17</v>
      </c>
      <c r="C4099" s="1" t="s">
        <v>5655</v>
      </c>
      <c r="D4099" s="1" t="s">
        <v>5656</v>
      </c>
      <c r="E4099" s="1" t="s">
        <v>105</v>
      </c>
      <c r="F4099" s="1" t="s">
        <v>21</v>
      </c>
      <c r="G4099" s="2" t="str">
        <f t="shared" si="192"/>
        <v>Spital Bülach
_x000D_Gynäkologie und Geburtshilfe</v>
      </c>
      <c r="H4099" s="1" t="s">
        <v>106</v>
      </c>
      <c r="I4099" s="1" t="str" cm="1">
        <f t="array" ref="I4099">IF(H4099="","",IF(COUNT(VALUE(MID(H4099,ROW($A$1:$A$100),1)))=0,H4099,TRIM(LEFT(H4099,MATCH(TRUE,ISNUMBER(VALUE(MID(H4099,ROW($A$1:$A$100),1))),0)-1))))</f>
        <v>Spitalstrasse</v>
      </c>
      <c r="J4099" s="1" t="str" cm="1">
        <f t="array" ref="J4099">IF(H4099="","",IF(COUNT(VALUE(MID(H4099,ROW($A$1:$A$100),1)))=0,"",RIGHT(H4099,LEN(H4099)-MATCH(TRUE,ISNUMBER(VALUE(MID(H4099,ROW($A$1:$A$100),1))),0)+1)))</f>
        <v>24</v>
      </c>
      <c r="K4099" s="1" t="s">
        <v>22</v>
      </c>
      <c r="L4099" s="1" t="s">
        <v>107</v>
      </c>
      <c r="M4099" s="1" t="str">
        <f t="shared" si="193"/>
        <v>8180</v>
      </c>
      <c r="N4099" s="1" t="str">
        <f t="shared" si="194"/>
        <v>Bülach</v>
      </c>
      <c r="O4099" s="1" t="s">
        <v>24</v>
      </c>
      <c r="P4099" s="1" t="s">
        <v>5657</v>
      </c>
      <c r="Q4099" s="1" t="s">
        <v>21</v>
      </c>
      <c r="R4099" s="1" t="s">
        <v>22</v>
      </c>
      <c r="S4099" s="1" t="s">
        <v>22</v>
      </c>
      <c r="T4099" s="1" t="s">
        <v>5658</v>
      </c>
      <c r="U4099" s="1" t="s">
        <v>27</v>
      </c>
    </row>
    <row r="4100" spans="1:21" ht="15" x14ac:dyDescent="0.2">
      <c r="A4100" s="1" t="s">
        <v>73</v>
      </c>
      <c r="B4100" s="1" t="s">
        <v>64</v>
      </c>
      <c r="C4100" s="1" t="s">
        <v>14401</v>
      </c>
      <c r="D4100" s="1" t="s">
        <v>14402</v>
      </c>
      <c r="E4100" s="1" t="s">
        <v>4148</v>
      </c>
      <c r="F4100" s="1" t="s">
        <v>22</v>
      </c>
      <c r="G4100" s="2" t="str">
        <f t="shared" si="192"/>
        <v>PizolCare-Praxis Sargans AG</v>
      </c>
      <c r="H4100" s="1" t="s">
        <v>4149</v>
      </c>
      <c r="I4100" s="1" t="str" cm="1">
        <f t="array" ref="I4100">IF(H4100="","",IF(COUNT(VALUE(MID(H4100,ROW($A$1:$A$100),1)))=0,H4100,TRIM(LEFT(H4100,MATCH(TRUE,ISNUMBER(VALUE(MID(H4100,ROW($A$1:$A$100),1))),0)-1))))</f>
        <v>Bahnhofpark</v>
      </c>
      <c r="J4100" s="1" t="str" cm="1">
        <f t="array" ref="J4100">IF(H4100="","",IF(COUNT(VALUE(MID(H4100,ROW($A$1:$A$100),1)))=0,"",RIGHT(H4100,LEN(H4100)-MATCH(TRUE,ISNUMBER(VALUE(MID(H4100,ROW($A$1:$A$100),1))),0)+1)))</f>
        <v>2a</v>
      </c>
      <c r="K4100" s="1" t="s">
        <v>22</v>
      </c>
      <c r="L4100" s="1" t="s">
        <v>4150</v>
      </c>
      <c r="M4100" s="1" t="str">
        <f t="shared" si="193"/>
        <v>7320</v>
      </c>
      <c r="N4100" s="1" t="str">
        <f t="shared" si="194"/>
        <v>Sargans</v>
      </c>
      <c r="O4100" s="1" t="s">
        <v>24</v>
      </c>
      <c r="P4100" s="1" t="s">
        <v>14403</v>
      </c>
      <c r="Q4100" s="1" t="s">
        <v>128</v>
      </c>
      <c r="R4100" s="1" t="s">
        <v>22</v>
      </c>
      <c r="S4100" s="1" t="s">
        <v>22</v>
      </c>
      <c r="T4100" s="1" t="s">
        <v>14404</v>
      </c>
      <c r="U4100" s="1" t="s">
        <v>27</v>
      </c>
    </row>
    <row r="4101" spans="1:21" ht="15" x14ac:dyDescent="0.2">
      <c r="A4101" s="1" t="s">
        <v>16</v>
      </c>
      <c r="B4101" s="1" t="s">
        <v>64</v>
      </c>
      <c r="C4101" s="1" t="s">
        <v>5540</v>
      </c>
      <c r="D4101" s="1" t="s">
        <v>8197</v>
      </c>
      <c r="E4101" s="1" t="s">
        <v>6761</v>
      </c>
      <c r="F4101" s="1" t="s">
        <v>22</v>
      </c>
      <c r="G4101" s="2" t="str">
        <f t="shared" si="192"/>
        <v>Praxis Dr. Ueberdiek Torsten</v>
      </c>
      <c r="H4101" s="1" t="s">
        <v>6762</v>
      </c>
      <c r="I4101" s="1" t="str" cm="1">
        <f t="array" ref="I4101">IF(H4101="","",IF(COUNT(VALUE(MID(H4101,ROW($A$1:$A$100),1)))=0,H4101,TRIM(LEFT(H4101,MATCH(TRUE,ISNUMBER(VALUE(MID(H4101,ROW($A$1:$A$100),1))),0)-1))))</f>
        <v>Oberer Quai</v>
      </c>
      <c r="J4101" s="1" t="str" cm="1">
        <f t="array" ref="J4101">IF(H4101="","",IF(COUNT(VALUE(MID(H4101,ROW($A$1:$A$100),1)))=0,"",RIGHT(H4101,LEN(H4101)-MATCH(TRUE,ISNUMBER(VALUE(MID(H4101,ROW($A$1:$A$100),1))),0)+1)))</f>
        <v>22</v>
      </c>
      <c r="K4101" s="1" t="s">
        <v>22</v>
      </c>
      <c r="L4101" s="1" t="s">
        <v>6763</v>
      </c>
      <c r="M4101" s="1" t="str">
        <f t="shared" si="193"/>
        <v>2503</v>
      </c>
      <c r="N4101" s="1" t="str">
        <f t="shared" si="194"/>
        <v>Biel/Bienne</v>
      </c>
      <c r="O4101" s="1" t="s">
        <v>24</v>
      </c>
      <c r="P4101" s="1" t="s">
        <v>8198</v>
      </c>
      <c r="Q4101" s="1" t="s">
        <v>21</v>
      </c>
      <c r="R4101" s="1" t="s">
        <v>22</v>
      </c>
      <c r="S4101" s="1" t="s">
        <v>22</v>
      </c>
      <c r="T4101" s="1" t="s">
        <v>8199</v>
      </c>
      <c r="U4101" s="1" t="s">
        <v>27</v>
      </c>
    </row>
    <row r="4102" spans="1:21" ht="30" x14ac:dyDescent="0.2">
      <c r="A4102" s="1" t="s">
        <v>16</v>
      </c>
      <c r="B4102" s="1" t="s">
        <v>64</v>
      </c>
      <c r="C4102" s="1" t="s">
        <v>4419</v>
      </c>
      <c r="D4102" s="1" t="s">
        <v>4420</v>
      </c>
      <c r="E4102" s="1" t="s">
        <v>163</v>
      </c>
      <c r="F4102" s="1" t="s">
        <v>745</v>
      </c>
      <c r="G4102" s="2" t="str">
        <f t="shared" si="192"/>
        <v>Inselspital Bern
_x000D_Klinik für Frauenheilkunde</v>
      </c>
      <c r="H4102" s="1" t="s">
        <v>165</v>
      </c>
      <c r="I4102" s="1" t="str" cm="1">
        <f t="array" ref="I4102">IF(H4102="","",IF(COUNT(VALUE(MID(H4102,ROW($A$1:$A$100),1)))=0,H4102,TRIM(LEFT(H4102,MATCH(TRUE,ISNUMBER(VALUE(MID(H4102,ROW($A$1:$A$100),1))),0)-1))))</f>
        <v>Friedbühlstrasse</v>
      </c>
      <c r="J4102" s="1" t="str" cm="1">
        <f t="array" ref="J4102">IF(H4102="","",IF(COUNT(VALUE(MID(H4102,ROW($A$1:$A$100),1)))=0,"",RIGHT(H4102,LEN(H4102)-MATCH(TRUE,ISNUMBER(VALUE(MID(H4102,ROW($A$1:$A$100),1))),0)+1)))</f>
        <v>19</v>
      </c>
      <c r="K4102" s="1" t="s">
        <v>22</v>
      </c>
      <c r="L4102" s="1" t="s">
        <v>166</v>
      </c>
      <c r="M4102" s="1" t="str">
        <f t="shared" si="193"/>
        <v>3010</v>
      </c>
      <c r="N4102" s="1" t="str">
        <f t="shared" si="194"/>
        <v>Bern</v>
      </c>
      <c r="O4102" s="1" t="s">
        <v>24</v>
      </c>
      <c r="P4102" s="1" t="s">
        <v>4421</v>
      </c>
      <c r="Q4102" s="1" t="s">
        <v>21</v>
      </c>
      <c r="R4102" s="1" t="s">
        <v>22</v>
      </c>
      <c r="S4102" s="1" t="s">
        <v>22</v>
      </c>
      <c r="T4102" s="1" t="s">
        <v>4422</v>
      </c>
      <c r="U4102" s="1" t="s">
        <v>27</v>
      </c>
    </row>
    <row r="4103" spans="1:21" ht="15" x14ac:dyDescent="0.2">
      <c r="A4103" s="1" t="s">
        <v>16</v>
      </c>
      <c r="B4103" s="1" t="s">
        <v>17</v>
      </c>
      <c r="C4103" s="1" t="s">
        <v>4492</v>
      </c>
      <c r="D4103" s="1" t="s">
        <v>4420</v>
      </c>
      <c r="E4103" s="1" t="s">
        <v>6568</v>
      </c>
      <c r="F4103" s="1" t="s">
        <v>22</v>
      </c>
      <c r="G4103" s="2" t="str">
        <f t="shared" si="192"/>
        <v>Medbase Bern Zentrum - AIM</v>
      </c>
      <c r="H4103" s="1" t="s">
        <v>6569</v>
      </c>
      <c r="I4103" s="1" t="str" cm="1">
        <f t="array" ref="I4103">IF(H4103="","",IF(COUNT(VALUE(MID(H4103,ROW($A$1:$A$100),1)))=0,H4103,TRIM(LEFT(H4103,MATCH(TRUE,ISNUMBER(VALUE(MID(H4103,ROW($A$1:$A$100),1))),0)-1))))</f>
        <v>Schwanengasse</v>
      </c>
      <c r="J4103" s="1" t="str" cm="1">
        <f t="array" ref="J4103">IF(H4103="","",IF(COUNT(VALUE(MID(H4103,ROW($A$1:$A$100),1)))=0,"",RIGHT(H4103,LEN(H4103)-MATCH(TRUE,ISNUMBER(VALUE(MID(H4103,ROW($A$1:$A$100),1))),0)+1)))</f>
        <v>10</v>
      </c>
      <c r="K4103" s="1" t="s">
        <v>22</v>
      </c>
      <c r="L4103" s="1" t="s">
        <v>402</v>
      </c>
      <c r="M4103" s="1" t="str">
        <f t="shared" si="193"/>
        <v>3011</v>
      </c>
      <c r="N4103" s="1" t="str">
        <f t="shared" si="194"/>
        <v>Bern</v>
      </c>
      <c r="O4103" s="1" t="s">
        <v>24</v>
      </c>
      <c r="P4103" s="1" t="s">
        <v>6570</v>
      </c>
      <c r="Q4103" s="1" t="s">
        <v>21</v>
      </c>
      <c r="R4103" s="1" t="s">
        <v>22</v>
      </c>
      <c r="S4103" s="1" t="s">
        <v>22</v>
      </c>
      <c r="T4103" s="1" t="s">
        <v>6571</v>
      </c>
      <c r="U4103" s="1" t="s">
        <v>27</v>
      </c>
    </row>
    <row r="4104" spans="1:21" ht="30" x14ac:dyDescent="0.2">
      <c r="A4104" s="1" t="s">
        <v>16</v>
      </c>
      <c r="B4104" s="1" t="s">
        <v>64</v>
      </c>
      <c r="C4104" s="1" t="s">
        <v>3205</v>
      </c>
      <c r="D4104" s="1" t="s">
        <v>3206</v>
      </c>
      <c r="E4104" s="1" t="s">
        <v>163</v>
      </c>
      <c r="F4104" s="1" t="s">
        <v>164</v>
      </c>
      <c r="G4104" s="2" t="str">
        <f t="shared" si="192"/>
        <v>Inselspital Bern
_x000D_Gynäkologie / Geburtshilfe</v>
      </c>
      <c r="H4104" s="1" t="s">
        <v>165</v>
      </c>
      <c r="I4104" s="1" t="str" cm="1">
        <f t="array" ref="I4104">IF(H4104="","",IF(COUNT(VALUE(MID(H4104,ROW($A$1:$A$100),1)))=0,H4104,TRIM(LEFT(H4104,MATCH(TRUE,ISNUMBER(VALUE(MID(H4104,ROW($A$1:$A$100),1))),0)-1))))</f>
        <v>Friedbühlstrasse</v>
      </c>
      <c r="J4104" s="1" t="str" cm="1">
        <f t="array" ref="J4104">IF(H4104="","",IF(COUNT(VALUE(MID(H4104,ROW($A$1:$A$100),1)))=0,"",RIGHT(H4104,LEN(H4104)-MATCH(TRUE,ISNUMBER(VALUE(MID(H4104,ROW($A$1:$A$100),1))),0)+1)))</f>
        <v>19</v>
      </c>
      <c r="K4104" s="1" t="s">
        <v>22</v>
      </c>
      <c r="L4104" s="1" t="s">
        <v>166</v>
      </c>
      <c r="M4104" s="1" t="str">
        <f t="shared" si="193"/>
        <v>3010</v>
      </c>
      <c r="N4104" s="1" t="str">
        <f t="shared" si="194"/>
        <v>Bern</v>
      </c>
      <c r="O4104" s="1" t="s">
        <v>24</v>
      </c>
      <c r="P4104" s="1" t="s">
        <v>3207</v>
      </c>
      <c r="Q4104" s="1" t="s">
        <v>21</v>
      </c>
      <c r="R4104" s="1" t="s">
        <v>22</v>
      </c>
      <c r="S4104" s="1" t="s">
        <v>22</v>
      </c>
      <c r="T4104" s="1" t="s">
        <v>3208</v>
      </c>
      <c r="U4104" s="1" t="s">
        <v>27</v>
      </c>
    </row>
    <row r="4105" spans="1:21" ht="15" x14ac:dyDescent="0.2">
      <c r="A4105" s="1" t="s">
        <v>73</v>
      </c>
      <c r="B4105" s="1" t="s">
        <v>204</v>
      </c>
      <c r="C4105" s="1" t="s">
        <v>10577</v>
      </c>
      <c r="D4105" s="1" t="s">
        <v>10578</v>
      </c>
      <c r="E4105" s="1" t="s">
        <v>7747</v>
      </c>
      <c r="F4105" s="1" t="s">
        <v>22</v>
      </c>
      <c r="G4105" s="2" t="str">
        <f t="shared" si="192"/>
        <v>Next Fertility St. Gallen AG</v>
      </c>
      <c r="H4105" s="1" t="s">
        <v>7748</v>
      </c>
      <c r="I4105" s="1" t="str" cm="1">
        <f t="array" ref="I4105">IF(H4105="","",IF(COUNT(VALUE(MID(H4105,ROW($A$1:$A$100),1)))=0,H4105,TRIM(LEFT(H4105,MATCH(TRUE,ISNUMBER(VALUE(MID(H4105,ROW($A$1:$A$100),1))),0)-1))))</f>
        <v>Kürsteinerstrasse</v>
      </c>
      <c r="J4105" s="1" t="str" cm="1">
        <f t="array" ref="J4105">IF(H4105="","",IF(COUNT(VALUE(MID(H4105,ROW($A$1:$A$100),1)))=0,"",RIGHT(H4105,LEN(H4105)-MATCH(TRUE,ISNUMBER(VALUE(MID(H4105,ROW($A$1:$A$100),1))),0)+1)))</f>
        <v>2</v>
      </c>
      <c r="K4105" s="1" t="s">
        <v>22</v>
      </c>
      <c r="L4105" s="1" t="s">
        <v>922</v>
      </c>
      <c r="M4105" s="1" t="str">
        <f t="shared" si="193"/>
        <v>9015</v>
      </c>
      <c r="N4105" s="1" t="str">
        <f t="shared" si="194"/>
        <v>St. Gallen</v>
      </c>
      <c r="O4105" s="1" t="s">
        <v>24</v>
      </c>
      <c r="P4105" s="1" t="s">
        <v>10579</v>
      </c>
      <c r="Q4105" s="1" t="s">
        <v>21</v>
      </c>
      <c r="R4105" s="1" t="s">
        <v>22</v>
      </c>
      <c r="S4105" s="1" t="s">
        <v>22</v>
      </c>
      <c r="T4105" s="1" t="s">
        <v>10580</v>
      </c>
      <c r="U4105" s="1" t="s">
        <v>27</v>
      </c>
    </row>
    <row r="4106" spans="1:21" ht="15" x14ac:dyDescent="0.2">
      <c r="A4106" s="1" t="s">
        <v>16</v>
      </c>
      <c r="B4106" s="1" t="s">
        <v>64</v>
      </c>
      <c r="C4106" s="1" t="s">
        <v>6212</v>
      </c>
      <c r="D4106" s="1" t="s">
        <v>10567</v>
      </c>
      <c r="E4106" s="1" t="s">
        <v>10568</v>
      </c>
      <c r="F4106" s="1" t="s">
        <v>22</v>
      </c>
      <c r="G4106" s="2" t="str">
        <f t="shared" si="192"/>
        <v>Cordial.Health</v>
      </c>
      <c r="H4106" s="1" t="s">
        <v>10569</v>
      </c>
      <c r="I4106" s="1" t="str" cm="1">
        <f t="array" ref="I4106">IF(H4106="","",IF(COUNT(VALUE(MID(H4106,ROW($A$1:$A$100),1)))=0,H4106,TRIM(LEFT(H4106,MATCH(TRUE,ISNUMBER(VALUE(MID(H4106,ROW($A$1:$A$100),1))),0)-1))))</f>
        <v>Sunnebach</v>
      </c>
      <c r="J4106" s="1" t="str" cm="1">
        <f t="array" ref="J4106">IF(H4106="","",IF(COUNT(VALUE(MID(H4106,ROW($A$1:$A$100),1)))=0,"",RIGHT(H4106,LEN(H4106)-MATCH(TRUE,ISNUMBER(VALUE(MID(H4106,ROW($A$1:$A$100),1))),0)+1)))</f>
        <v>2</v>
      </c>
      <c r="K4106" s="1" t="s">
        <v>22</v>
      </c>
      <c r="L4106" s="1" t="s">
        <v>695</v>
      </c>
      <c r="M4106" s="1" t="str">
        <f t="shared" si="193"/>
        <v>8634</v>
      </c>
      <c r="N4106" s="1" t="str">
        <f t="shared" si="194"/>
        <v>Hombrechtikon</v>
      </c>
      <c r="O4106" s="1" t="s">
        <v>24</v>
      </c>
      <c r="P4106" s="1" t="s">
        <v>10570</v>
      </c>
      <c r="Q4106" s="1" t="s">
        <v>128</v>
      </c>
      <c r="R4106" s="1" t="s">
        <v>22</v>
      </c>
      <c r="S4106" s="1" t="s">
        <v>22</v>
      </c>
      <c r="T4106" s="1" t="s">
        <v>10571</v>
      </c>
      <c r="U4106" s="1" t="s">
        <v>27</v>
      </c>
    </row>
    <row r="4107" spans="1:21" ht="15" x14ac:dyDescent="0.2">
      <c r="A4107" s="1" t="s">
        <v>16</v>
      </c>
      <c r="B4107" s="1" t="s">
        <v>64</v>
      </c>
      <c r="C4107" s="1" t="s">
        <v>4115</v>
      </c>
      <c r="D4107" s="1" t="s">
        <v>4116</v>
      </c>
      <c r="E4107" s="1" t="s">
        <v>4117</v>
      </c>
      <c r="F4107" s="1" t="s">
        <v>22</v>
      </c>
      <c r="G4107" s="2" t="str">
        <f t="shared" si="192"/>
        <v>Rautipraxis AG</v>
      </c>
      <c r="H4107" s="1" t="s">
        <v>4118</v>
      </c>
      <c r="I4107" s="1" t="str" cm="1">
        <f t="array" ref="I4107">IF(H4107="","",IF(COUNT(VALUE(MID(H4107,ROW($A$1:$A$100),1)))=0,H4107,TRIM(LEFT(H4107,MATCH(TRUE,ISNUMBER(VALUE(MID(H4107,ROW($A$1:$A$100),1))),0)-1))))</f>
        <v>Rautistrasse</v>
      </c>
      <c r="J4107" s="1" t="str" cm="1">
        <f t="array" ref="J4107">IF(H4107="","",IF(COUNT(VALUE(MID(H4107,ROW($A$1:$A$100),1)))=0,"",RIGHT(H4107,LEN(H4107)-MATCH(TRUE,ISNUMBER(VALUE(MID(H4107,ROW($A$1:$A$100),1))),0)+1)))</f>
        <v>55</v>
      </c>
      <c r="K4107" s="1" t="s">
        <v>22</v>
      </c>
      <c r="L4107" s="1" t="s">
        <v>1341</v>
      </c>
      <c r="M4107" s="1" t="str">
        <f t="shared" si="193"/>
        <v>8047</v>
      </c>
      <c r="N4107" s="1" t="str">
        <f t="shared" si="194"/>
        <v>Zürich</v>
      </c>
      <c r="O4107" s="1" t="s">
        <v>24</v>
      </c>
      <c r="P4107" s="1" t="s">
        <v>4119</v>
      </c>
      <c r="Q4107" s="1" t="s">
        <v>128</v>
      </c>
      <c r="R4107" s="1" t="s">
        <v>22</v>
      </c>
      <c r="S4107" s="1" t="s">
        <v>22</v>
      </c>
      <c r="T4107" s="1" t="s">
        <v>4120</v>
      </c>
      <c r="U4107" s="1" t="s">
        <v>27</v>
      </c>
    </row>
    <row r="4108" spans="1:21" ht="15" x14ac:dyDescent="0.2">
      <c r="A4108" s="1" t="s">
        <v>73</v>
      </c>
      <c r="B4108" s="1" t="s">
        <v>64</v>
      </c>
      <c r="C4108" s="1" t="s">
        <v>15579</v>
      </c>
      <c r="D4108" s="1" t="s">
        <v>4116</v>
      </c>
      <c r="E4108" s="1" t="s">
        <v>12507</v>
      </c>
      <c r="F4108" s="1" t="s">
        <v>22</v>
      </c>
      <c r="G4108" s="2" t="str">
        <f t="shared" si="192"/>
        <v>Medbase Winterthur Brunngasse</v>
      </c>
      <c r="H4108" s="1" t="s">
        <v>1315</v>
      </c>
      <c r="I4108" s="1" t="str" cm="1">
        <f t="array" ref="I4108">IF(H4108="","",IF(COUNT(VALUE(MID(H4108,ROW($A$1:$A$100),1)))=0,H4108,TRIM(LEFT(H4108,MATCH(TRUE,ISNUMBER(VALUE(MID(H4108,ROW($A$1:$A$100),1))),0)-1))))</f>
        <v>Brunngasse</v>
      </c>
      <c r="J4108" s="1" t="str" cm="1">
        <f t="array" ref="J4108">IF(H4108="","",IF(COUNT(VALUE(MID(H4108,ROW($A$1:$A$100),1)))=0,"",RIGHT(H4108,LEN(H4108)-MATCH(TRUE,ISNUMBER(VALUE(MID(H4108,ROW($A$1:$A$100),1))),0)+1)))</f>
        <v>6</v>
      </c>
      <c r="K4108" s="1" t="s">
        <v>22</v>
      </c>
      <c r="L4108" s="1" t="s">
        <v>291</v>
      </c>
      <c r="M4108" s="1" t="str">
        <f t="shared" si="193"/>
        <v>8400</v>
      </c>
      <c r="N4108" s="1" t="str">
        <f t="shared" si="194"/>
        <v>Winterthur</v>
      </c>
      <c r="O4108" s="1" t="s">
        <v>24</v>
      </c>
      <c r="P4108" s="1" t="s">
        <v>10584</v>
      </c>
      <c r="Q4108" s="1" t="s">
        <v>128</v>
      </c>
      <c r="R4108" s="1" t="s">
        <v>80</v>
      </c>
      <c r="S4108" s="1" t="s">
        <v>22</v>
      </c>
      <c r="T4108" s="1" t="s">
        <v>15580</v>
      </c>
      <c r="U4108" s="1" t="s">
        <v>27</v>
      </c>
    </row>
    <row r="4109" spans="1:21" ht="15" x14ac:dyDescent="0.2">
      <c r="A4109" s="1" t="s">
        <v>73</v>
      </c>
      <c r="B4109" s="1" t="s">
        <v>64</v>
      </c>
      <c r="C4109" s="1" t="s">
        <v>210</v>
      </c>
      <c r="D4109" s="1" t="s">
        <v>4116</v>
      </c>
      <c r="E4109" s="1" t="s">
        <v>9896</v>
      </c>
      <c r="F4109" s="1" t="s">
        <v>22</v>
      </c>
      <c r="G4109" s="2" t="str">
        <f t="shared" si="192"/>
        <v>Praxis am Chreisel</v>
      </c>
      <c r="H4109" s="1" t="s">
        <v>9897</v>
      </c>
      <c r="I4109" s="1" t="str" cm="1">
        <f t="array" ref="I4109">IF(H4109="","",IF(COUNT(VALUE(MID(H4109,ROW($A$1:$A$100),1)))=0,H4109,TRIM(LEFT(H4109,MATCH(TRUE,ISNUMBER(VALUE(MID(H4109,ROW($A$1:$A$100),1))),0)-1))))</f>
        <v>Klotenerstrasse</v>
      </c>
      <c r="J4109" s="1" t="str" cm="1">
        <f t="array" ref="J4109">IF(H4109="","",IF(COUNT(VALUE(MID(H4109,ROW($A$1:$A$100),1)))=0,"",RIGHT(H4109,LEN(H4109)-MATCH(TRUE,ISNUMBER(VALUE(MID(H4109,ROW($A$1:$A$100),1))),0)+1)))</f>
        <v>8</v>
      </c>
      <c r="K4109" s="1" t="s">
        <v>22</v>
      </c>
      <c r="L4109" s="1" t="s">
        <v>4237</v>
      </c>
      <c r="M4109" s="1" t="str">
        <f t="shared" si="193"/>
        <v>8303</v>
      </c>
      <c r="N4109" s="1" t="str">
        <f t="shared" si="194"/>
        <v>Bassersdorf</v>
      </c>
      <c r="O4109" s="1" t="s">
        <v>24</v>
      </c>
      <c r="P4109" s="1" t="s">
        <v>10584</v>
      </c>
      <c r="Q4109" s="1" t="s">
        <v>128</v>
      </c>
      <c r="R4109" s="1" t="s">
        <v>22</v>
      </c>
      <c r="S4109" s="1" t="s">
        <v>22</v>
      </c>
      <c r="T4109" s="1" t="s">
        <v>10585</v>
      </c>
      <c r="U4109" s="1" t="s">
        <v>27</v>
      </c>
    </row>
    <row r="4110" spans="1:21" ht="30" x14ac:dyDescent="0.2">
      <c r="A4110" s="1" t="s">
        <v>73</v>
      </c>
      <c r="B4110" s="1" t="s">
        <v>64</v>
      </c>
      <c r="C4110" s="1" t="s">
        <v>2770</v>
      </c>
      <c r="D4110" s="1" t="s">
        <v>2771</v>
      </c>
      <c r="E4110" s="1" t="s">
        <v>155</v>
      </c>
      <c r="F4110" s="1" t="s">
        <v>156</v>
      </c>
      <c r="G4110" s="2" t="str">
        <f t="shared" si="192"/>
        <v>See-Spital Horgen
_x000D_Frauenklinik</v>
      </c>
      <c r="H4110" s="1" t="s">
        <v>157</v>
      </c>
      <c r="I4110" s="1" t="str" cm="1">
        <f t="array" ref="I4110">IF(H4110="","",IF(COUNT(VALUE(MID(H4110,ROW($A$1:$A$100),1)))=0,H4110,TRIM(LEFT(H4110,MATCH(TRUE,ISNUMBER(VALUE(MID(H4110,ROW($A$1:$A$100),1))),0)-1))))</f>
        <v>Asylstrasse</v>
      </c>
      <c r="J4110" s="1" t="str" cm="1">
        <f t="array" ref="J4110">IF(H4110="","",IF(COUNT(VALUE(MID(H4110,ROW($A$1:$A$100),1)))=0,"",RIGHT(H4110,LEN(H4110)-MATCH(TRUE,ISNUMBER(VALUE(MID(H4110,ROW($A$1:$A$100),1))),0)+1)))</f>
        <v>19</v>
      </c>
      <c r="K4110" s="1" t="s">
        <v>22</v>
      </c>
      <c r="L4110" s="1" t="s">
        <v>158</v>
      </c>
      <c r="M4110" s="1" t="str">
        <f t="shared" si="193"/>
        <v>8810</v>
      </c>
      <c r="N4110" s="1" t="str">
        <f t="shared" si="194"/>
        <v>Horgen</v>
      </c>
      <c r="O4110" s="1" t="s">
        <v>24</v>
      </c>
      <c r="P4110" s="1" t="s">
        <v>2772</v>
      </c>
      <c r="Q4110" s="1" t="s">
        <v>21</v>
      </c>
      <c r="R4110" s="1" t="s">
        <v>22</v>
      </c>
      <c r="S4110" s="1" t="s">
        <v>22</v>
      </c>
      <c r="T4110" s="1" t="s">
        <v>2773</v>
      </c>
      <c r="U4110" s="1" t="s">
        <v>27</v>
      </c>
    </row>
    <row r="4111" spans="1:21" ht="15" x14ac:dyDescent="0.2">
      <c r="A4111" s="1" t="s">
        <v>16</v>
      </c>
      <c r="B4111" s="1" t="s">
        <v>64</v>
      </c>
      <c r="C4111" s="1" t="s">
        <v>1990</v>
      </c>
      <c r="D4111" s="1" t="s">
        <v>14434</v>
      </c>
      <c r="E4111" s="1" t="s">
        <v>3748</v>
      </c>
      <c r="F4111" s="1" t="s">
        <v>22</v>
      </c>
      <c r="G4111" s="2" t="str">
        <f t="shared" si="192"/>
        <v>Arcus Praxiszentrum AG</v>
      </c>
      <c r="H4111" s="1" t="s">
        <v>3749</v>
      </c>
      <c r="I4111" s="1" t="str" cm="1">
        <f t="array" ref="I4111">IF(H4111="","",IF(COUNT(VALUE(MID(H4111,ROW($A$1:$A$100),1)))=0,H4111,TRIM(LEFT(H4111,MATCH(TRUE,ISNUMBER(VALUE(MID(H4111,ROW($A$1:$A$100),1))),0)-1))))</f>
        <v>Mühlebachstrasse</v>
      </c>
      <c r="J4111" s="1" t="str" cm="1">
        <f t="array" ref="J4111">IF(H4111="","",IF(COUNT(VALUE(MID(H4111,ROW($A$1:$A$100),1)))=0,"",RIGHT(H4111,LEN(H4111)-MATCH(TRUE,ISNUMBER(VALUE(MID(H4111,ROW($A$1:$A$100),1))),0)+1)))</f>
        <v>30a/32</v>
      </c>
      <c r="K4111" s="1" t="s">
        <v>22</v>
      </c>
      <c r="L4111" s="1" t="s">
        <v>3750</v>
      </c>
      <c r="M4111" s="1" t="str">
        <f t="shared" si="193"/>
        <v>8800</v>
      </c>
      <c r="N4111" s="1" t="str">
        <f t="shared" si="194"/>
        <v>Thalwil</v>
      </c>
      <c r="O4111" s="1" t="s">
        <v>24</v>
      </c>
      <c r="P4111" s="1" t="s">
        <v>14435</v>
      </c>
      <c r="Q4111" s="1" t="s">
        <v>21</v>
      </c>
      <c r="R4111" s="1" t="s">
        <v>22</v>
      </c>
      <c r="S4111" s="1" t="s">
        <v>22</v>
      </c>
      <c r="T4111" s="1" t="s">
        <v>14436</v>
      </c>
      <c r="U4111" s="1" t="s">
        <v>27</v>
      </c>
    </row>
    <row r="4112" spans="1:21" ht="15" x14ac:dyDescent="0.2">
      <c r="A4112" s="1" t="s">
        <v>16</v>
      </c>
      <c r="B4112" s="1" t="s">
        <v>17</v>
      </c>
      <c r="C4112" s="1" t="s">
        <v>2785</v>
      </c>
      <c r="D4112" s="1" t="s">
        <v>15551</v>
      </c>
      <c r="E4112" s="1" t="s">
        <v>6322</v>
      </c>
      <c r="F4112" s="1" t="s">
        <v>22</v>
      </c>
      <c r="G4112" s="2" t="str">
        <f t="shared" si="192"/>
        <v>Praxis Bahnhofstrasse AG</v>
      </c>
      <c r="H4112" s="1" t="s">
        <v>2760</v>
      </c>
      <c r="I4112" s="1" t="str" cm="1">
        <f t="array" ref="I4112">IF(H4112="","",IF(COUNT(VALUE(MID(H4112,ROW($A$1:$A$100),1)))=0,H4112,TRIM(LEFT(H4112,MATCH(TRUE,ISNUMBER(VALUE(MID(H4112,ROW($A$1:$A$100),1))),0)-1))))</f>
        <v>Bahnhofstrasse</v>
      </c>
      <c r="J4112" s="1" t="str" cm="1">
        <f t="array" ref="J4112">IF(H4112="","",IF(COUNT(VALUE(MID(H4112,ROW($A$1:$A$100),1)))=0,"",RIGHT(H4112,LEN(H4112)-MATCH(TRUE,ISNUMBER(VALUE(MID(H4112,ROW($A$1:$A$100),1))),0)+1)))</f>
        <v>18</v>
      </c>
      <c r="K4112" s="1" t="s">
        <v>22</v>
      </c>
      <c r="L4112" s="1" t="s">
        <v>2761</v>
      </c>
      <c r="M4112" s="1" t="str">
        <f t="shared" si="193"/>
        <v>8253</v>
      </c>
      <c r="N4112" s="1" t="str">
        <f t="shared" si="194"/>
        <v>Diessenhofen</v>
      </c>
      <c r="O4112" s="1" t="s">
        <v>24</v>
      </c>
      <c r="P4112" s="1" t="s">
        <v>15552</v>
      </c>
      <c r="Q4112" s="1" t="s">
        <v>80</v>
      </c>
      <c r="R4112" s="1" t="s">
        <v>22</v>
      </c>
      <c r="S4112" s="1" t="s">
        <v>22</v>
      </c>
      <c r="T4112" s="1" t="s">
        <v>15553</v>
      </c>
      <c r="U4112" s="1" t="s">
        <v>27</v>
      </c>
    </row>
    <row r="4113" spans="1:21" ht="15" x14ac:dyDescent="0.2">
      <c r="A4113" s="1" t="s">
        <v>73</v>
      </c>
      <c r="B4113" s="1" t="s">
        <v>64</v>
      </c>
      <c r="C4113" s="1" t="s">
        <v>10581</v>
      </c>
      <c r="D4113" s="1" t="s">
        <v>3625</v>
      </c>
      <c r="E4113" s="1" t="s">
        <v>1086</v>
      </c>
      <c r="F4113" s="1" t="s">
        <v>22</v>
      </c>
      <c r="G4113" s="2" t="str">
        <f t="shared" si="192"/>
        <v>Praxis am Bahnhof AG</v>
      </c>
      <c r="H4113" s="1" t="s">
        <v>1087</v>
      </c>
      <c r="I4113" s="1" t="str" cm="1">
        <f t="array" ref="I4113">IF(H4113="","",IF(COUNT(VALUE(MID(H4113,ROW($A$1:$A$100),1)))=0,H4113,TRIM(LEFT(H4113,MATCH(TRUE,ISNUMBER(VALUE(MID(H4113,ROW($A$1:$A$100),1))),0)-1))))</f>
        <v>Dorfstrasse</v>
      </c>
      <c r="J4113" s="1" t="str" cm="1">
        <f t="array" ref="J4113">IF(H4113="","",IF(COUNT(VALUE(MID(H4113,ROW($A$1:$A$100),1)))=0,"",RIGHT(H4113,LEN(H4113)-MATCH(TRUE,ISNUMBER(VALUE(MID(H4113,ROW($A$1:$A$100),1))),0)+1)))</f>
        <v>43/44</v>
      </c>
      <c r="K4113" s="1" t="s">
        <v>22</v>
      </c>
      <c r="L4113" s="1" t="s">
        <v>1088</v>
      </c>
      <c r="M4113" s="1" t="str">
        <f t="shared" si="193"/>
        <v>8630</v>
      </c>
      <c r="N4113" s="1" t="str">
        <f t="shared" si="194"/>
        <v>Rüti ZH</v>
      </c>
      <c r="O4113" s="1" t="s">
        <v>24</v>
      </c>
      <c r="P4113" s="1" t="s">
        <v>6693</v>
      </c>
      <c r="Q4113" s="1" t="s">
        <v>128</v>
      </c>
      <c r="R4113" s="1" t="s">
        <v>22</v>
      </c>
      <c r="S4113" s="1" t="s">
        <v>22</v>
      </c>
      <c r="T4113" s="1" t="s">
        <v>10582</v>
      </c>
      <c r="U4113" s="1" t="s">
        <v>27</v>
      </c>
    </row>
    <row r="4114" spans="1:21" ht="15" x14ac:dyDescent="0.2">
      <c r="A4114" s="1" t="s">
        <v>16</v>
      </c>
      <c r="B4114" s="1" t="s">
        <v>64</v>
      </c>
      <c r="C4114" s="1" t="s">
        <v>2376</v>
      </c>
      <c r="D4114" s="1" t="s">
        <v>3625</v>
      </c>
      <c r="E4114" s="1" t="s">
        <v>6691</v>
      </c>
      <c r="F4114" s="1" t="s">
        <v>22</v>
      </c>
      <c r="G4114" s="2" t="str">
        <f t="shared" si="192"/>
        <v>Praxis Zeller AG</v>
      </c>
      <c r="H4114" s="1" t="s">
        <v>6692</v>
      </c>
      <c r="I4114" s="1" t="str" cm="1">
        <f t="array" ref="I4114">IF(H4114="","",IF(COUNT(VALUE(MID(H4114,ROW($A$1:$A$100),1)))=0,H4114,TRIM(LEFT(H4114,MATCH(TRUE,ISNUMBER(VALUE(MID(H4114,ROW($A$1:$A$100),1))),0)-1))))</f>
        <v>Schulstrasse</v>
      </c>
      <c r="J4114" s="1" t="str" cm="1">
        <f t="array" ref="J4114">IF(H4114="","",IF(COUNT(VALUE(MID(H4114,ROW($A$1:$A$100),1)))=0,"",RIGHT(H4114,LEN(H4114)-MATCH(TRUE,ISNUMBER(VALUE(MID(H4114,ROW($A$1:$A$100),1))),0)+1)))</f>
        <v>2a</v>
      </c>
      <c r="K4114" s="1" t="s">
        <v>22</v>
      </c>
      <c r="L4114" s="1" t="s">
        <v>2244</v>
      </c>
      <c r="M4114" s="1" t="str">
        <f t="shared" si="193"/>
        <v>8590</v>
      </c>
      <c r="N4114" s="1" t="str">
        <f t="shared" si="194"/>
        <v>Romanshorn</v>
      </c>
      <c r="O4114" s="1" t="s">
        <v>24</v>
      </c>
      <c r="P4114" s="1" t="s">
        <v>3626</v>
      </c>
      <c r="Q4114" s="1" t="s">
        <v>128</v>
      </c>
      <c r="R4114" s="1" t="s">
        <v>22</v>
      </c>
      <c r="S4114" s="1" t="s">
        <v>22</v>
      </c>
      <c r="T4114" s="1" t="s">
        <v>14724</v>
      </c>
      <c r="U4114" s="1" t="s">
        <v>27</v>
      </c>
    </row>
    <row r="4115" spans="1:21" ht="15" x14ac:dyDescent="0.2">
      <c r="A4115" s="1" t="s">
        <v>73</v>
      </c>
      <c r="B4115" s="1" t="s">
        <v>64</v>
      </c>
      <c r="C4115" s="1" t="s">
        <v>5179</v>
      </c>
      <c r="D4115" s="1" t="s">
        <v>3625</v>
      </c>
      <c r="E4115" s="1" t="s">
        <v>6564</v>
      </c>
      <c r="F4115" s="1" t="s">
        <v>22</v>
      </c>
      <c r="G4115" s="2" t="str">
        <f t="shared" si="192"/>
        <v>Praxis Im Zentrum</v>
      </c>
      <c r="H4115" s="1" t="s">
        <v>6565</v>
      </c>
      <c r="I4115" s="1" t="str" cm="1">
        <f t="array" ref="I4115">IF(H4115="","",IF(COUNT(VALUE(MID(H4115,ROW($A$1:$A$100),1)))=0,H4115,TRIM(LEFT(H4115,MATCH(TRUE,ISNUMBER(VALUE(MID(H4115,ROW($A$1:$A$100),1))),0)-1))))</f>
        <v>Im Zentrum</v>
      </c>
      <c r="J4115" s="1" t="str" cm="1">
        <f t="array" ref="J4115">IF(H4115="","",IF(COUNT(VALUE(MID(H4115,ROW($A$1:$A$100),1)))=0,"",RIGHT(H4115,LEN(H4115)-MATCH(TRUE,ISNUMBER(VALUE(MID(H4115,ROW($A$1:$A$100),1))),0)+1)))</f>
        <v>14</v>
      </c>
      <c r="K4115" s="1" t="s">
        <v>22</v>
      </c>
      <c r="L4115" s="1" t="s">
        <v>1301</v>
      </c>
      <c r="M4115" s="1" t="str">
        <f t="shared" si="193"/>
        <v>8625</v>
      </c>
      <c r="N4115" s="1" t="str">
        <f t="shared" si="194"/>
        <v>Gossau ZH</v>
      </c>
      <c r="O4115" s="1" t="s">
        <v>24</v>
      </c>
      <c r="P4115" s="1" t="s">
        <v>6693</v>
      </c>
      <c r="Q4115" s="1" t="s">
        <v>128</v>
      </c>
      <c r="R4115" s="1" t="s">
        <v>22</v>
      </c>
      <c r="S4115" s="1" t="s">
        <v>22</v>
      </c>
      <c r="T4115" s="1" t="s">
        <v>10583</v>
      </c>
      <c r="U4115" s="1" t="s">
        <v>27</v>
      </c>
    </row>
    <row r="4116" spans="1:21" ht="15" x14ac:dyDescent="0.2">
      <c r="A4116" s="1" t="s">
        <v>73</v>
      </c>
      <c r="B4116" s="1" t="s">
        <v>64</v>
      </c>
      <c r="C4116" s="1" t="s">
        <v>6690</v>
      </c>
      <c r="D4116" s="1" t="s">
        <v>3625</v>
      </c>
      <c r="E4116" s="1" t="s">
        <v>6691</v>
      </c>
      <c r="F4116" s="1" t="s">
        <v>22</v>
      </c>
      <c r="G4116" s="2" t="str">
        <f t="shared" si="192"/>
        <v>Praxis Zeller AG</v>
      </c>
      <c r="H4116" s="1" t="s">
        <v>6692</v>
      </c>
      <c r="I4116" s="1" t="str" cm="1">
        <f t="array" ref="I4116">IF(H4116="","",IF(COUNT(VALUE(MID(H4116,ROW($A$1:$A$100),1)))=0,H4116,TRIM(LEFT(H4116,MATCH(TRUE,ISNUMBER(VALUE(MID(H4116,ROW($A$1:$A$100),1))),0)-1))))</f>
        <v>Schulstrasse</v>
      </c>
      <c r="J4116" s="1" t="str" cm="1">
        <f t="array" ref="J4116">IF(H4116="","",IF(COUNT(VALUE(MID(H4116,ROW($A$1:$A$100),1)))=0,"",RIGHT(H4116,LEN(H4116)-MATCH(TRUE,ISNUMBER(VALUE(MID(H4116,ROW($A$1:$A$100),1))),0)+1)))</f>
        <v>2a</v>
      </c>
      <c r="K4116" s="1" t="s">
        <v>22</v>
      </c>
      <c r="L4116" s="1" t="s">
        <v>2244</v>
      </c>
      <c r="M4116" s="1" t="str">
        <f t="shared" si="193"/>
        <v>8590</v>
      </c>
      <c r="N4116" s="1" t="str">
        <f t="shared" si="194"/>
        <v>Romanshorn</v>
      </c>
      <c r="O4116" s="1" t="s">
        <v>24</v>
      </c>
      <c r="P4116" s="1" t="s">
        <v>6693</v>
      </c>
      <c r="Q4116" s="1" t="s">
        <v>128</v>
      </c>
      <c r="R4116" s="1" t="s">
        <v>80</v>
      </c>
      <c r="S4116" s="1" t="s">
        <v>22</v>
      </c>
      <c r="T4116" s="1" t="s">
        <v>6694</v>
      </c>
      <c r="U4116" s="1" t="s">
        <v>27</v>
      </c>
    </row>
    <row r="4117" spans="1:21" ht="15" x14ac:dyDescent="0.2">
      <c r="A4117" s="1" t="s">
        <v>16</v>
      </c>
      <c r="B4117" s="1" t="s">
        <v>64</v>
      </c>
      <c r="C4117" s="1" t="s">
        <v>3624</v>
      </c>
      <c r="D4117" s="1" t="s">
        <v>3625</v>
      </c>
      <c r="E4117" s="1" t="s">
        <v>1086</v>
      </c>
      <c r="F4117" s="1" t="s">
        <v>22</v>
      </c>
      <c r="G4117" s="2" t="str">
        <f t="shared" si="192"/>
        <v>Praxis am Bahnhof AG</v>
      </c>
      <c r="H4117" s="1" t="s">
        <v>1087</v>
      </c>
      <c r="I4117" s="1" t="str" cm="1">
        <f t="array" ref="I4117">IF(H4117="","",IF(COUNT(VALUE(MID(H4117,ROW($A$1:$A$100),1)))=0,H4117,TRIM(LEFT(H4117,MATCH(TRUE,ISNUMBER(VALUE(MID(H4117,ROW($A$1:$A$100),1))),0)-1))))</f>
        <v>Dorfstrasse</v>
      </c>
      <c r="J4117" s="1" t="str" cm="1">
        <f t="array" ref="J4117">IF(H4117="","",IF(COUNT(VALUE(MID(H4117,ROW($A$1:$A$100),1)))=0,"",RIGHT(H4117,LEN(H4117)-MATCH(TRUE,ISNUMBER(VALUE(MID(H4117,ROW($A$1:$A$100),1))),0)+1)))</f>
        <v>43/44</v>
      </c>
      <c r="K4117" s="1" t="s">
        <v>22</v>
      </c>
      <c r="L4117" s="1" t="s">
        <v>1088</v>
      </c>
      <c r="M4117" s="1" t="str">
        <f t="shared" si="193"/>
        <v>8630</v>
      </c>
      <c r="N4117" s="1" t="str">
        <f t="shared" si="194"/>
        <v>Rüti ZH</v>
      </c>
      <c r="O4117" s="1" t="s">
        <v>24</v>
      </c>
      <c r="P4117" s="1" t="s">
        <v>3626</v>
      </c>
      <c r="Q4117" s="1" t="s">
        <v>128</v>
      </c>
      <c r="R4117" s="1" t="s">
        <v>22</v>
      </c>
      <c r="S4117" s="1" t="s">
        <v>22</v>
      </c>
      <c r="T4117" s="1" t="s">
        <v>3627</v>
      </c>
      <c r="U4117" s="1" t="s">
        <v>27</v>
      </c>
    </row>
    <row r="4118" spans="1:21" ht="30" x14ac:dyDescent="0.2">
      <c r="A4118" s="1" t="s">
        <v>16</v>
      </c>
      <c r="B4118" s="1" t="s">
        <v>17</v>
      </c>
      <c r="C4118" s="1" t="s">
        <v>3841</v>
      </c>
      <c r="D4118" s="1" t="s">
        <v>3842</v>
      </c>
      <c r="E4118" s="1" t="s">
        <v>163</v>
      </c>
      <c r="F4118" s="1" t="s">
        <v>745</v>
      </c>
      <c r="G4118" s="2" t="str">
        <f t="shared" si="192"/>
        <v>Inselspital Bern
_x000D_Klinik für Frauenheilkunde</v>
      </c>
      <c r="H4118" s="1" t="s">
        <v>165</v>
      </c>
      <c r="I4118" s="1" t="str" cm="1">
        <f t="array" ref="I4118">IF(H4118="","",IF(COUNT(VALUE(MID(H4118,ROW($A$1:$A$100),1)))=0,H4118,TRIM(LEFT(H4118,MATCH(TRUE,ISNUMBER(VALUE(MID(H4118,ROW($A$1:$A$100),1))),0)-1))))</f>
        <v>Friedbühlstrasse</v>
      </c>
      <c r="J4118" s="1" t="str" cm="1">
        <f t="array" ref="J4118">IF(H4118="","",IF(COUNT(VALUE(MID(H4118,ROW($A$1:$A$100),1)))=0,"",RIGHT(H4118,LEN(H4118)-MATCH(TRUE,ISNUMBER(VALUE(MID(H4118,ROW($A$1:$A$100),1))),0)+1)))</f>
        <v>19</v>
      </c>
      <c r="K4118" s="1" t="s">
        <v>22</v>
      </c>
      <c r="L4118" s="1" t="s">
        <v>166</v>
      </c>
      <c r="M4118" s="1" t="str">
        <f t="shared" si="193"/>
        <v>3010</v>
      </c>
      <c r="N4118" s="1" t="str">
        <f t="shared" si="194"/>
        <v>Bern</v>
      </c>
      <c r="O4118" s="1" t="s">
        <v>24</v>
      </c>
      <c r="P4118" s="1" t="s">
        <v>3843</v>
      </c>
      <c r="Q4118" s="1" t="s">
        <v>21</v>
      </c>
      <c r="R4118" s="1" t="s">
        <v>22</v>
      </c>
      <c r="S4118" s="1" t="s">
        <v>22</v>
      </c>
      <c r="T4118" s="1" t="s">
        <v>3844</v>
      </c>
      <c r="U4118" s="1" t="s">
        <v>27</v>
      </c>
    </row>
    <row r="4119" spans="1:21" ht="15" x14ac:dyDescent="0.2">
      <c r="A4119" s="1" t="s">
        <v>16</v>
      </c>
      <c r="B4119" s="1" t="s">
        <v>17</v>
      </c>
      <c r="C4119" s="1" t="s">
        <v>161</v>
      </c>
      <c r="D4119" s="1" t="s">
        <v>15478</v>
      </c>
      <c r="E4119" s="1" t="s">
        <v>10929</v>
      </c>
      <c r="F4119" s="1" t="s">
        <v>22</v>
      </c>
      <c r="G4119" s="2" t="str">
        <f t="shared" si="192"/>
        <v>prevention-center AG</v>
      </c>
      <c r="H4119" s="1" t="s">
        <v>10930</v>
      </c>
      <c r="I4119" s="1" t="str" cm="1">
        <f t="array" ref="I4119">IF(H4119="","",IF(COUNT(VALUE(MID(H4119,ROW($A$1:$A$100),1)))=0,H4119,TRIM(LEFT(H4119,MATCH(TRUE,ISNUMBER(VALUE(MID(H4119,ROW($A$1:$A$100),1))),0)-1))))</f>
        <v>Utoquai</v>
      </c>
      <c r="J4119" s="1" t="str" cm="1">
        <f t="array" ref="J4119">IF(H4119="","",IF(COUNT(VALUE(MID(H4119,ROW($A$1:$A$100),1)))=0,"",RIGHT(H4119,LEN(H4119)-MATCH(TRUE,ISNUMBER(VALUE(MID(H4119,ROW($A$1:$A$100),1))),0)+1)))</f>
        <v>31</v>
      </c>
      <c r="K4119" s="1" t="s">
        <v>22</v>
      </c>
      <c r="L4119" s="1" t="s">
        <v>327</v>
      </c>
      <c r="M4119" s="1" t="str">
        <f t="shared" si="193"/>
        <v>8008</v>
      </c>
      <c r="N4119" s="1" t="str">
        <f t="shared" si="194"/>
        <v>Zürich</v>
      </c>
      <c r="O4119" s="1" t="s">
        <v>24</v>
      </c>
      <c r="P4119" s="1" t="s">
        <v>15479</v>
      </c>
      <c r="Q4119" s="1" t="s">
        <v>128</v>
      </c>
      <c r="R4119" s="1" t="s">
        <v>22</v>
      </c>
      <c r="S4119" s="1" t="s">
        <v>22</v>
      </c>
      <c r="T4119" s="1" t="s">
        <v>15480</v>
      </c>
      <c r="U4119" s="1" t="s">
        <v>27</v>
      </c>
    </row>
    <row r="4120" spans="1:21" ht="15" x14ac:dyDescent="0.2">
      <c r="A4120" s="1" t="s">
        <v>16</v>
      </c>
      <c r="B4120" s="1" t="s">
        <v>64</v>
      </c>
      <c r="C4120" s="1" t="s">
        <v>3610</v>
      </c>
      <c r="D4120" s="1" t="s">
        <v>8346</v>
      </c>
      <c r="E4120" s="1" t="s">
        <v>3962</v>
      </c>
      <c r="F4120" s="1" t="s">
        <v>22</v>
      </c>
      <c r="G4120" s="2" t="str">
        <f t="shared" si="192"/>
        <v>Gynéviva Zürich-Stadelhofen</v>
      </c>
      <c r="H4120" s="1" t="s">
        <v>1381</v>
      </c>
      <c r="I4120" s="1" t="str" cm="1">
        <f t="array" ref="I4120">IF(H4120="","",IF(COUNT(VALUE(MID(H4120,ROW($A$1:$A$100),1)))=0,H4120,TRIM(LEFT(H4120,MATCH(TRUE,ISNUMBER(VALUE(MID(H4120,ROW($A$1:$A$100),1))),0)-1))))</f>
        <v>Goethestrasse</v>
      </c>
      <c r="J4120" s="1" t="str" cm="1">
        <f t="array" ref="J4120">IF(H4120="","",IF(COUNT(VALUE(MID(H4120,ROW($A$1:$A$100),1)))=0,"",RIGHT(H4120,LEN(H4120)-MATCH(TRUE,ISNUMBER(VALUE(MID(H4120,ROW($A$1:$A$100),1))),0)+1)))</f>
        <v>24</v>
      </c>
      <c r="K4120" s="1" t="s">
        <v>22</v>
      </c>
      <c r="L4120" s="1" t="s">
        <v>415</v>
      </c>
      <c r="M4120" s="1" t="str">
        <f t="shared" si="193"/>
        <v>8001</v>
      </c>
      <c r="N4120" s="1" t="str">
        <f t="shared" si="194"/>
        <v>Zürich</v>
      </c>
      <c r="O4120" s="1" t="s">
        <v>24</v>
      </c>
      <c r="P4120" s="1" t="s">
        <v>8347</v>
      </c>
      <c r="Q4120" s="1" t="s">
        <v>21</v>
      </c>
      <c r="R4120" s="1" t="s">
        <v>22</v>
      </c>
      <c r="S4120" s="1" t="s">
        <v>22</v>
      </c>
      <c r="T4120" s="1" t="s">
        <v>8348</v>
      </c>
      <c r="U4120" s="1" t="s">
        <v>27</v>
      </c>
    </row>
    <row r="4121" spans="1:21" ht="30" x14ac:dyDescent="0.2">
      <c r="A4121" s="1" t="s">
        <v>73</v>
      </c>
      <c r="B4121" s="1" t="s">
        <v>204</v>
      </c>
      <c r="C4121" s="1" t="s">
        <v>2456</v>
      </c>
      <c r="D4121" s="1" t="s">
        <v>4432</v>
      </c>
      <c r="E4121" s="1" t="s">
        <v>4433</v>
      </c>
      <c r="F4121" s="1" t="s">
        <v>21</v>
      </c>
      <c r="G4121" s="2" t="str">
        <f t="shared" si="192"/>
        <v>AMEOS Spital Einsiedeln AG
_x000D_Gynäkologie und Geburtshilfe</v>
      </c>
      <c r="H4121" s="1" t="s">
        <v>4434</v>
      </c>
      <c r="I4121" s="1" t="str" cm="1">
        <f t="array" ref="I4121">IF(H4121="","",IF(COUNT(VALUE(MID(H4121,ROW($A$1:$A$100),1)))=0,H4121,TRIM(LEFT(H4121,MATCH(TRUE,ISNUMBER(VALUE(MID(H4121,ROW($A$1:$A$100),1))),0)-1))))</f>
        <v>Spitalstrasse</v>
      </c>
      <c r="J4121" s="1" t="str" cm="1">
        <f t="array" ref="J4121">IF(H4121="","",IF(COUNT(VALUE(MID(H4121,ROW($A$1:$A$100),1)))=0,"",RIGHT(H4121,LEN(H4121)-MATCH(TRUE,ISNUMBER(VALUE(MID(H4121,ROW($A$1:$A$100),1))),0)+1)))</f>
        <v>28</v>
      </c>
      <c r="K4121" s="1" t="s">
        <v>22</v>
      </c>
      <c r="L4121" s="1" t="s">
        <v>667</v>
      </c>
      <c r="M4121" s="1" t="str">
        <f t="shared" si="193"/>
        <v>8840</v>
      </c>
      <c r="N4121" s="1" t="str">
        <f t="shared" si="194"/>
        <v>Einsiedeln</v>
      </c>
      <c r="O4121" s="1" t="s">
        <v>24</v>
      </c>
      <c r="P4121" s="1" t="s">
        <v>4435</v>
      </c>
      <c r="Q4121" s="1" t="s">
        <v>21</v>
      </c>
      <c r="R4121" s="1" t="s">
        <v>22</v>
      </c>
      <c r="S4121" s="1" t="s">
        <v>22</v>
      </c>
      <c r="T4121" s="1" t="s">
        <v>4436</v>
      </c>
      <c r="U4121" s="1" t="s">
        <v>27</v>
      </c>
    </row>
    <row r="4122" spans="1:21" ht="15" x14ac:dyDescent="0.2">
      <c r="A4122" s="1" t="s">
        <v>73</v>
      </c>
      <c r="B4122" s="1" t="s">
        <v>64</v>
      </c>
      <c r="C4122" s="1" t="s">
        <v>5179</v>
      </c>
      <c r="D4122" s="1" t="s">
        <v>8676</v>
      </c>
      <c r="E4122" s="1" t="s">
        <v>8677</v>
      </c>
      <c r="F4122" s="1" t="s">
        <v>22</v>
      </c>
      <c r="G4122" s="2" t="str">
        <f t="shared" si="192"/>
        <v>Dr. Bossi AG - Praxis GynCare</v>
      </c>
      <c r="H4122" s="1" t="s">
        <v>8678</v>
      </c>
      <c r="I4122" s="1" t="str" cm="1">
        <f t="array" ref="I4122">IF(H4122="","",IF(COUNT(VALUE(MID(H4122,ROW($A$1:$A$100),1)))=0,H4122,TRIM(LEFT(H4122,MATCH(TRUE,ISNUMBER(VALUE(MID(H4122,ROW($A$1:$A$100),1))),0)-1))))</f>
        <v>Letz</v>
      </c>
      <c r="J4122" s="1" t="str" cm="1">
        <f t="array" ref="J4122">IF(H4122="","",IF(COUNT(VALUE(MID(H4122,ROW($A$1:$A$100),1)))=0,"",RIGHT(H4122,LEN(H4122)-MATCH(TRUE,ISNUMBER(VALUE(MID(H4122,ROW($A$1:$A$100),1))),0)+1)))</f>
        <v>11</v>
      </c>
      <c r="K4122" s="1" t="s">
        <v>22</v>
      </c>
      <c r="L4122" s="1" t="s">
        <v>8679</v>
      </c>
      <c r="M4122" s="1" t="str">
        <f t="shared" si="193"/>
        <v>8752</v>
      </c>
      <c r="N4122" s="1" t="str">
        <f t="shared" si="194"/>
        <v>Näfels</v>
      </c>
      <c r="O4122" s="1" t="s">
        <v>24</v>
      </c>
      <c r="P4122" s="1" t="s">
        <v>8680</v>
      </c>
      <c r="Q4122" s="1" t="s">
        <v>21</v>
      </c>
      <c r="R4122" s="1" t="s">
        <v>22</v>
      </c>
      <c r="S4122" s="1" t="s">
        <v>22</v>
      </c>
      <c r="T4122" s="1" t="s">
        <v>8681</v>
      </c>
      <c r="U4122" s="1" t="s">
        <v>27</v>
      </c>
    </row>
    <row r="4123" spans="1:21" ht="30" x14ac:dyDescent="0.2">
      <c r="A4123" s="1" t="s">
        <v>16</v>
      </c>
      <c r="B4123" s="1" t="s">
        <v>64</v>
      </c>
      <c r="C4123" s="1" t="s">
        <v>1146</v>
      </c>
      <c r="D4123" s="1" t="s">
        <v>1147</v>
      </c>
      <c r="E4123" s="1" t="s">
        <v>1148</v>
      </c>
      <c r="F4123" s="1" t="s">
        <v>1149</v>
      </c>
      <c r="G4123" s="2" t="str">
        <f t="shared" si="192"/>
        <v>Ärztezentrum Seefeld
_x000D_Brust-Zentrum AG - Seefeld</v>
      </c>
      <c r="H4123" s="1" t="s">
        <v>326</v>
      </c>
      <c r="I4123" s="1" t="str" cm="1">
        <f t="array" ref="I4123">IF(H4123="","",IF(COUNT(VALUE(MID(H4123,ROW($A$1:$A$100),1)))=0,H4123,TRIM(LEFT(H4123,MATCH(TRUE,ISNUMBER(VALUE(MID(H4123,ROW($A$1:$A$100),1))),0)-1))))</f>
        <v>Seefeldstrasse</v>
      </c>
      <c r="J4123" s="1" t="str" cm="1">
        <f t="array" ref="J4123">IF(H4123="","",IF(COUNT(VALUE(MID(H4123,ROW($A$1:$A$100),1)))=0,"",RIGHT(H4123,LEN(H4123)-MATCH(TRUE,ISNUMBER(VALUE(MID(H4123,ROW($A$1:$A$100),1))),0)+1)))</f>
        <v>214</v>
      </c>
      <c r="K4123" s="1" t="s">
        <v>22</v>
      </c>
      <c r="L4123" s="1" t="s">
        <v>327</v>
      </c>
      <c r="M4123" s="1" t="str">
        <f t="shared" si="193"/>
        <v>8008</v>
      </c>
      <c r="N4123" s="1" t="str">
        <f t="shared" si="194"/>
        <v>Zürich</v>
      </c>
      <c r="O4123" s="1" t="s">
        <v>24</v>
      </c>
      <c r="P4123" s="1" t="s">
        <v>1150</v>
      </c>
      <c r="Q4123" s="1" t="s">
        <v>21</v>
      </c>
      <c r="R4123" s="1" t="s">
        <v>22</v>
      </c>
      <c r="S4123" s="1" t="s">
        <v>22</v>
      </c>
      <c r="T4123" s="1" t="s">
        <v>1151</v>
      </c>
      <c r="U4123" s="1" t="s">
        <v>27</v>
      </c>
    </row>
    <row r="4124" spans="1:21" ht="15" x14ac:dyDescent="0.2">
      <c r="A4124" s="1" t="s">
        <v>16</v>
      </c>
      <c r="B4124" s="1" t="s">
        <v>64</v>
      </c>
      <c r="C4124" s="1" t="s">
        <v>3662</v>
      </c>
      <c r="D4124" s="1" t="s">
        <v>3663</v>
      </c>
      <c r="E4124" s="1" t="s">
        <v>3152</v>
      </c>
      <c r="F4124" s="1" t="s">
        <v>22</v>
      </c>
      <c r="G4124" s="2" t="str">
        <f t="shared" si="192"/>
        <v>gyn-zentrum - Praxis im Bahnhof</v>
      </c>
      <c r="H4124" s="1" t="s">
        <v>3153</v>
      </c>
      <c r="I4124" s="1" t="str" cm="1">
        <f t="array" ref="I4124">IF(H4124="","",IF(COUNT(VALUE(MID(H4124,ROW($A$1:$A$100),1)))=0,H4124,TRIM(LEFT(H4124,MATCH(TRUE,ISNUMBER(VALUE(MID(H4124,ROW($A$1:$A$100),1))),0)-1))))</f>
        <v>Zentralstrasse</v>
      </c>
      <c r="J4124" s="1" t="str" cm="1">
        <f t="array" ref="J4124">IF(H4124="","",IF(COUNT(VALUE(MID(H4124,ROW($A$1:$A$100),1)))=0,"",RIGHT(H4124,LEN(H4124)-MATCH(TRUE,ISNUMBER(VALUE(MID(H4124,ROW($A$1:$A$100),1))),0)+1)))</f>
        <v>1</v>
      </c>
      <c r="K4124" s="1" t="s">
        <v>22</v>
      </c>
      <c r="L4124" s="1" t="s">
        <v>491</v>
      </c>
      <c r="M4124" s="1" t="str">
        <f t="shared" si="193"/>
        <v>6003</v>
      </c>
      <c r="N4124" s="1" t="str">
        <f t="shared" si="194"/>
        <v>Luzern</v>
      </c>
      <c r="O4124" s="1" t="s">
        <v>24</v>
      </c>
      <c r="P4124" s="1" t="s">
        <v>3664</v>
      </c>
      <c r="Q4124" s="1" t="s">
        <v>21</v>
      </c>
      <c r="R4124" s="1" t="s">
        <v>22</v>
      </c>
      <c r="S4124" s="1" t="s">
        <v>22</v>
      </c>
      <c r="T4124" s="1" t="s">
        <v>3665</v>
      </c>
      <c r="U4124" s="1" t="s">
        <v>27</v>
      </c>
    </row>
    <row r="4125" spans="1:21" ht="15" x14ac:dyDescent="0.2">
      <c r="A4125" s="1" t="s">
        <v>952</v>
      </c>
      <c r="B4125" s="1" t="s">
        <v>953</v>
      </c>
      <c r="C4125" s="1" t="s">
        <v>918</v>
      </c>
      <c r="D4125" s="1" t="s">
        <v>8596</v>
      </c>
      <c r="E4125" s="1" t="s">
        <v>8597</v>
      </c>
      <c r="F4125" s="1" t="s">
        <v>22</v>
      </c>
      <c r="G4125" s="2" t="str">
        <f t="shared" si="192"/>
        <v>Praxis Dr. Zimmerli Beatrice</v>
      </c>
      <c r="H4125" s="1" t="s">
        <v>8598</v>
      </c>
      <c r="I4125" s="1" t="str" cm="1">
        <f t="array" ref="I4125">IF(H4125="","",IF(COUNT(VALUE(MID(H4125,ROW($A$1:$A$100),1)))=0,H4125,TRIM(LEFT(H4125,MATCH(TRUE,ISNUMBER(VALUE(MID(H4125,ROW($A$1:$A$100),1))),0)-1))))</f>
        <v>Buhnstrasse</v>
      </c>
      <c r="J4125" s="1" t="str" cm="1">
        <f t="array" ref="J4125">IF(H4125="","",IF(COUNT(VALUE(MID(H4125,ROW($A$1:$A$100),1)))=0,"",RIGHT(H4125,LEN(H4125)-MATCH(TRUE,ISNUMBER(VALUE(MID(H4125,ROW($A$1:$A$100),1))),0)+1)))</f>
        <v>1</v>
      </c>
      <c r="K4125" s="1" t="s">
        <v>22</v>
      </c>
      <c r="L4125" s="1" t="s">
        <v>965</v>
      </c>
      <c r="M4125" s="1" t="str">
        <f t="shared" si="193"/>
        <v>8052</v>
      </c>
      <c r="N4125" s="1" t="str">
        <f t="shared" si="194"/>
        <v>Zürich</v>
      </c>
      <c r="O4125" s="1" t="s">
        <v>24</v>
      </c>
      <c r="P4125" s="1" t="s">
        <v>958</v>
      </c>
      <c r="Q4125" s="1" t="s">
        <v>80</v>
      </c>
      <c r="R4125" s="1" t="s">
        <v>22</v>
      </c>
      <c r="S4125" s="1" t="s">
        <v>22</v>
      </c>
      <c r="T4125" s="1" t="s">
        <v>8599</v>
      </c>
      <c r="U4125" s="1" t="s">
        <v>27</v>
      </c>
    </row>
    <row r="4126" spans="1:21" ht="15" x14ac:dyDescent="0.2">
      <c r="A4126" s="1" t="s">
        <v>16</v>
      </c>
      <c r="B4126" s="1" t="s">
        <v>64</v>
      </c>
      <c r="C4126" s="1" t="s">
        <v>627</v>
      </c>
      <c r="D4126" s="1" t="s">
        <v>8596</v>
      </c>
      <c r="E4126" s="1" t="s">
        <v>543</v>
      </c>
      <c r="F4126" s="1" t="s">
        <v>22</v>
      </c>
      <c r="G4126" s="2" t="str">
        <f t="shared" si="192"/>
        <v>Praxis Müller Hess Zimmerli</v>
      </c>
      <c r="H4126" s="1" t="s">
        <v>544</v>
      </c>
      <c r="I4126" s="1" t="str" cm="1">
        <f t="array" ref="I4126">IF(H4126="","",IF(COUNT(VALUE(MID(H4126,ROW($A$1:$A$100),1)))=0,H4126,TRIM(LEFT(H4126,MATCH(TRUE,ISNUMBER(VALUE(MID(H4126,ROW($A$1:$A$100),1))),0)-1))))</f>
        <v>Bahnhofstrasse</v>
      </c>
      <c r="J4126" s="1" t="str" cm="1">
        <f t="array" ref="J4126">IF(H4126="","",IF(COUNT(VALUE(MID(H4126,ROW($A$1:$A$100),1)))=0,"",RIGHT(H4126,LEN(H4126)-MATCH(TRUE,ISNUMBER(VALUE(MID(H4126,ROW($A$1:$A$100),1))),0)+1)))</f>
        <v>27</v>
      </c>
      <c r="K4126" s="1" t="s">
        <v>22</v>
      </c>
      <c r="L4126" s="1" t="s">
        <v>545</v>
      </c>
      <c r="M4126" s="1" t="str">
        <f t="shared" si="193"/>
        <v>4133</v>
      </c>
      <c r="N4126" s="1" t="str">
        <f t="shared" si="194"/>
        <v>Pratteln</v>
      </c>
      <c r="O4126" s="1" t="s">
        <v>24</v>
      </c>
      <c r="P4126" s="1" t="s">
        <v>8605</v>
      </c>
      <c r="Q4126" s="1" t="s">
        <v>21</v>
      </c>
      <c r="R4126" s="1" t="s">
        <v>22</v>
      </c>
      <c r="S4126" s="1" t="s">
        <v>22</v>
      </c>
      <c r="T4126" s="1" t="s">
        <v>8606</v>
      </c>
      <c r="U4126" s="1" t="s">
        <v>27</v>
      </c>
    </row>
    <row r="4127" spans="1:21" ht="15" x14ac:dyDescent="0.2">
      <c r="A4127" s="1" t="s">
        <v>16</v>
      </c>
      <c r="B4127" s="1" t="s">
        <v>64</v>
      </c>
      <c r="C4127" s="1" t="s">
        <v>455</v>
      </c>
      <c r="D4127" s="1" t="s">
        <v>3493</v>
      </c>
      <c r="E4127" s="1" t="s">
        <v>8593</v>
      </c>
      <c r="F4127" s="1" t="s">
        <v>22</v>
      </c>
      <c r="G4127" s="2" t="str">
        <f t="shared" si="192"/>
        <v>Praxis Dr.Zimmermann Brigitte</v>
      </c>
      <c r="H4127" s="1" t="s">
        <v>8594</v>
      </c>
      <c r="I4127" s="1" t="str" cm="1">
        <f t="array" ref="I4127">IF(H4127="","",IF(COUNT(VALUE(MID(H4127,ROW($A$1:$A$100),1)))=0,H4127,TRIM(LEFT(H4127,MATCH(TRUE,ISNUMBER(VALUE(MID(H4127,ROW($A$1:$A$100),1))),0)-1))))</f>
        <v>Untere Bahnhofstrasse</v>
      </c>
      <c r="J4127" s="1" t="str" cm="1">
        <f t="array" ref="J4127">IF(H4127="","",IF(COUNT(VALUE(MID(H4127,ROW($A$1:$A$100),1)))=0,"",RIGHT(H4127,LEN(H4127)-MATCH(TRUE,ISNUMBER(VALUE(MID(H4127,ROW($A$1:$A$100),1))),0)+1)))</f>
        <v>16</v>
      </c>
      <c r="K4127" s="1" t="s">
        <v>22</v>
      </c>
      <c r="L4127" s="1" t="s">
        <v>1455</v>
      </c>
      <c r="M4127" s="1" t="str">
        <f t="shared" si="193"/>
        <v>8910</v>
      </c>
      <c r="N4127" s="1" t="str">
        <f t="shared" si="194"/>
        <v>Affoltern am Albis</v>
      </c>
      <c r="O4127" s="1" t="s">
        <v>24</v>
      </c>
      <c r="P4127" s="1" t="s">
        <v>3494</v>
      </c>
      <c r="Q4127" s="1" t="s">
        <v>21</v>
      </c>
      <c r="R4127" s="1" t="s">
        <v>128</v>
      </c>
      <c r="S4127" s="1" t="s">
        <v>22</v>
      </c>
      <c r="T4127" s="1" t="s">
        <v>8595</v>
      </c>
      <c r="U4127" s="1" t="s">
        <v>27</v>
      </c>
    </row>
    <row r="4128" spans="1:21" ht="30" x14ac:dyDescent="0.2">
      <c r="A4128" s="1" t="s">
        <v>16</v>
      </c>
      <c r="B4128" s="1" t="s">
        <v>64</v>
      </c>
      <c r="C4128" s="1" t="s">
        <v>2774</v>
      </c>
      <c r="D4128" s="1" t="s">
        <v>3493</v>
      </c>
      <c r="E4128" s="1" t="s">
        <v>2741</v>
      </c>
      <c r="F4128" s="1" t="s">
        <v>21</v>
      </c>
      <c r="G4128" s="2" t="str">
        <f t="shared" si="192"/>
        <v>Spital STS AG - Spital Thun
_x000D_Gynäkologie und Geburtshilfe</v>
      </c>
      <c r="H4128" s="1" t="s">
        <v>2742</v>
      </c>
      <c r="I4128" s="1" t="str" cm="1">
        <f t="array" ref="I4128">IF(H4128="","",IF(COUNT(VALUE(MID(H4128,ROW($A$1:$A$100),1)))=0,H4128,TRIM(LEFT(H4128,MATCH(TRUE,ISNUMBER(VALUE(MID(H4128,ROW($A$1:$A$100),1))),0)-1))))</f>
        <v>Krankenhausstrasse</v>
      </c>
      <c r="J4128" s="1" t="str" cm="1">
        <f t="array" ref="J4128">IF(H4128="","",IF(COUNT(VALUE(MID(H4128,ROW($A$1:$A$100),1)))=0,"",RIGHT(H4128,LEN(H4128)-MATCH(TRUE,ISNUMBER(VALUE(MID(H4128,ROW($A$1:$A$100),1))),0)+1)))</f>
        <v>12</v>
      </c>
      <c r="K4128" s="1" t="s">
        <v>22</v>
      </c>
      <c r="L4128" s="1" t="s">
        <v>709</v>
      </c>
      <c r="M4128" s="1" t="str">
        <f t="shared" si="193"/>
        <v>3600</v>
      </c>
      <c r="N4128" s="1" t="str">
        <f t="shared" si="194"/>
        <v>Thun</v>
      </c>
      <c r="O4128" s="1" t="s">
        <v>24</v>
      </c>
      <c r="P4128" s="1" t="s">
        <v>3494</v>
      </c>
      <c r="Q4128" s="1" t="s">
        <v>21</v>
      </c>
      <c r="R4128" s="1" t="s">
        <v>22</v>
      </c>
      <c r="S4128" s="1" t="s">
        <v>22</v>
      </c>
      <c r="T4128" s="1" t="s">
        <v>3495</v>
      </c>
      <c r="U4128" s="1" t="s">
        <v>27</v>
      </c>
    </row>
    <row r="4129" spans="1:21" ht="15" x14ac:dyDescent="0.2">
      <c r="A4129" s="1" t="s">
        <v>16</v>
      </c>
      <c r="B4129" s="1" t="s">
        <v>64</v>
      </c>
      <c r="C4129" s="1" t="s">
        <v>1553</v>
      </c>
      <c r="D4129" s="1" t="s">
        <v>3493</v>
      </c>
      <c r="E4129" s="1" t="s">
        <v>8590</v>
      </c>
      <c r="F4129" s="1" t="s">
        <v>22</v>
      </c>
      <c r="G4129" s="2" t="str">
        <f t="shared" si="192"/>
        <v>Frauenpraxis Dr Zimmermann G.</v>
      </c>
      <c r="H4129" s="1" t="s">
        <v>8591</v>
      </c>
      <c r="I4129" s="1" t="str" cm="1">
        <f t="array" ref="I4129">IF(H4129="","",IF(COUNT(VALUE(MID(H4129,ROW($A$1:$A$100),1)))=0,H4129,TRIM(LEFT(H4129,MATCH(TRUE,ISNUMBER(VALUE(MID(H4129,ROW($A$1:$A$100),1))),0)-1))))</f>
        <v>Dornacherstrasse</v>
      </c>
      <c r="J4129" s="1" t="str" cm="1">
        <f t="array" ref="J4129">IF(H4129="","",IF(COUNT(VALUE(MID(H4129,ROW($A$1:$A$100),1)))=0,"",RIGHT(H4129,LEN(H4129)-MATCH(TRUE,ISNUMBER(VALUE(MID(H4129,ROW($A$1:$A$100),1))),0)+1)))</f>
        <v>19</v>
      </c>
      <c r="K4129" s="1" t="s">
        <v>22</v>
      </c>
      <c r="L4129" s="1" t="s">
        <v>395</v>
      </c>
      <c r="M4129" s="1" t="str">
        <f t="shared" si="193"/>
        <v>4500</v>
      </c>
      <c r="N4129" s="1" t="str">
        <f t="shared" si="194"/>
        <v>Solothurn</v>
      </c>
      <c r="O4129" s="1" t="s">
        <v>24</v>
      </c>
      <c r="P4129" s="1" t="s">
        <v>3494</v>
      </c>
      <c r="Q4129" s="1" t="s">
        <v>21</v>
      </c>
      <c r="R4129" s="1" t="s">
        <v>22</v>
      </c>
      <c r="S4129" s="1" t="s">
        <v>22</v>
      </c>
      <c r="T4129" s="1" t="s">
        <v>8592</v>
      </c>
      <c r="U4129" s="1" t="s">
        <v>27</v>
      </c>
    </row>
    <row r="4130" spans="1:21" ht="30" x14ac:dyDescent="0.2">
      <c r="A4130" s="1" t="s">
        <v>16</v>
      </c>
      <c r="B4130" s="1" t="s">
        <v>17</v>
      </c>
      <c r="C4130" s="1" t="s">
        <v>16101</v>
      </c>
      <c r="D4130" s="1" t="s">
        <v>3493</v>
      </c>
      <c r="E4130" s="1" t="s">
        <v>4041</v>
      </c>
      <c r="F4130" s="1" t="s">
        <v>156</v>
      </c>
      <c r="G4130" s="2" t="str">
        <f t="shared" si="192"/>
        <v>Kantonsspital Obwalden
_x000D_Frauenklinik</v>
      </c>
      <c r="H4130" s="1" t="s">
        <v>4042</v>
      </c>
      <c r="I4130" s="1" t="str" cm="1">
        <f t="array" ref="I4130">IF(H4130="","",IF(COUNT(VALUE(MID(H4130,ROW($A$1:$A$100),1)))=0,H4130,TRIM(LEFT(H4130,MATCH(TRUE,ISNUMBER(VALUE(MID(H4130,ROW($A$1:$A$100),1))),0)-1))))</f>
        <v>Brünigstrasse</v>
      </c>
      <c r="J4130" s="1" t="str" cm="1">
        <f t="array" ref="J4130">IF(H4130="","",IF(COUNT(VALUE(MID(H4130,ROW($A$1:$A$100),1)))=0,"",RIGHT(H4130,LEN(H4130)-MATCH(TRUE,ISNUMBER(VALUE(MID(H4130,ROW($A$1:$A$100),1))),0)+1)))</f>
        <v>181</v>
      </c>
      <c r="K4130" s="1" t="s">
        <v>22</v>
      </c>
      <c r="L4130" s="1" t="s">
        <v>4043</v>
      </c>
      <c r="M4130" s="1" t="str">
        <f t="shared" si="193"/>
        <v>6060</v>
      </c>
      <c r="N4130" s="1" t="str">
        <f t="shared" si="194"/>
        <v>Sarnen</v>
      </c>
      <c r="O4130" s="1" t="s">
        <v>24</v>
      </c>
      <c r="P4130" s="1" t="s">
        <v>16102</v>
      </c>
      <c r="Q4130" s="1" t="s">
        <v>21</v>
      </c>
      <c r="R4130" s="1" t="s">
        <v>22</v>
      </c>
      <c r="S4130" s="1" t="s">
        <v>22</v>
      </c>
      <c r="T4130" s="1" t="s">
        <v>16103</v>
      </c>
      <c r="U4130" s="1" t="s">
        <v>27</v>
      </c>
    </row>
    <row r="4131" spans="1:21" ht="15" x14ac:dyDescent="0.2">
      <c r="A4131" s="1" t="s">
        <v>73</v>
      </c>
      <c r="B4131" s="1" t="s">
        <v>64</v>
      </c>
      <c r="C4131" s="1" t="s">
        <v>8607</v>
      </c>
      <c r="D4131" s="1" t="s">
        <v>3493</v>
      </c>
      <c r="E4131" s="1" t="s">
        <v>8608</v>
      </c>
      <c r="F4131" s="1" t="s">
        <v>22</v>
      </c>
      <c r="G4131" s="2" t="str">
        <f t="shared" si="192"/>
        <v>Praxis Dr. Zimmermann Rémy</v>
      </c>
      <c r="H4131" s="1" t="s">
        <v>8609</v>
      </c>
      <c r="I4131" s="1" t="str" cm="1">
        <f t="array" ref="I4131">IF(H4131="","",IF(COUNT(VALUE(MID(H4131,ROW($A$1:$A$100),1)))=0,H4131,TRIM(LEFT(H4131,MATCH(TRUE,ISNUMBER(VALUE(MID(H4131,ROW($A$1:$A$100),1))),0)-1))))</f>
        <v>Gotthardstrasse</v>
      </c>
      <c r="J4131" s="1" t="str" cm="1">
        <f t="array" ref="J4131">IF(H4131="","",IF(COUNT(VALUE(MID(H4131,ROW($A$1:$A$100),1)))=0,"",RIGHT(H4131,LEN(H4131)-MATCH(TRUE,ISNUMBER(VALUE(MID(H4131,ROW($A$1:$A$100),1))),0)+1)))</f>
        <v>3</v>
      </c>
      <c r="K4131" s="1" t="s">
        <v>22</v>
      </c>
      <c r="L4131" s="1" t="s">
        <v>834</v>
      </c>
      <c r="M4131" s="1" t="str">
        <f t="shared" si="193"/>
        <v>6300</v>
      </c>
      <c r="N4131" s="1" t="str">
        <f t="shared" si="194"/>
        <v>Zug</v>
      </c>
      <c r="O4131" s="1" t="s">
        <v>24</v>
      </c>
      <c r="P4131" s="1" t="s">
        <v>8610</v>
      </c>
      <c r="Q4131" s="1" t="s">
        <v>21</v>
      </c>
      <c r="R4131" s="1" t="s">
        <v>22</v>
      </c>
      <c r="S4131" s="1" t="s">
        <v>22</v>
      </c>
      <c r="T4131" s="1" t="s">
        <v>8611</v>
      </c>
      <c r="U4131" s="1" t="s">
        <v>27</v>
      </c>
    </row>
    <row r="4132" spans="1:21" ht="30" x14ac:dyDescent="0.2">
      <c r="A4132" s="1" t="s">
        <v>16</v>
      </c>
      <c r="B4132" s="1" t="s">
        <v>64</v>
      </c>
      <c r="C4132" s="1" t="s">
        <v>268</v>
      </c>
      <c r="D4132" s="1" t="s">
        <v>8600</v>
      </c>
      <c r="E4132" s="1" t="s">
        <v>1445</v>
      </c>
      <c r="F4132" s="1" t="s">
        <v>8601</v>
      </c>
      <c r="G4132" s="2" t="str">
        <f t="shared" si="192"/>
        <v>Spital Zollikerberg
_x000D_Gemeinschaftspraxis</v>
      </c>
      <c r="H4132" s="1" t="s">
        <v>8602</v>
      </c>
      <c r="I4132" s="1" t="str" cm="1">
        <f t="array" ref="I4132">IF(H4132="","",IF(COUNT(VALUE(MID(H4132,ROW($A$1:$A$100),1)))=0,H4132,TRIM(LEFT(H4132,MATCH(TRUE,ISNUMBER(VALUE(MID(H4132,ROW($A$1:$A$100),1))),0)-1))))</f>
        <v>Trichtenhauserstrasse</v>
      </c>
      <c r="J4132" s="1" t="str" cm="1">
        <f t="array" ref="J4132">IF(H4132="","",IF(COUNT(VALUE(MID(H4132,ROW($A$1:$A$100),1)))=0,"",RIGHT(H4132,LEN(H4132)-MATCH(TRUE,ISNUMBER(VALUE(MID(H4132,ROW($A$1:$A$100),1))),0)+1)))</f>
        <v>24</v>
      </c>
      <c r="K4132" s="1" t="s">
        <v>22</v>
      </c>
      <c r="L4132" s="1" t="s">
        <v>1448</v>
      </c>
      <c r="M4132" s="1" t="str">
        <f t="shared" si="193"/>
        <v>8125</v>
      </c>
      <c r="N4132" s="1" t="str">
        <f t="shared" si="194"/>
        <v>Zollikerberg</v>
      </c>
      <c r="O4132" s="1" t="s">
        <v>24</v>
      </c>
      <c r="P4132" s="1" t="s">
        <v>8603</v>
      </c>
      <c r="Q4132" s="1" t="s">
        <v>128</v>
      </c>
      <c r="R4132" s="1" t="s">
        <v>22</v>
      </c>
      <c r="S4132" s="1" t="s">
        <v>22</v>
      </c>
      <c r="T4132" s="1" t="s">
        <v>8604</v>
      </c>
      <c r="U4132" s="1" t="s">
        <v>27</v>
      </c>
    </row>
    <row r="4133" spans="1:21" ht="15" x14ac:dyDescent="0.2">
      <c r="A4133" s="1" t="s">
        <v>16</v>
      </c>
      <c r="B4133" s="1" t="s">
        <v>64</v>
      </c>
      <c r="C4133" s="1" t="s">
        <v>2543</v>
      </c>
      <c r="D4133" s="1" t="s">
        <v>6953</v>
      </c>
      <c r="E4133" s="1" t="s">
        <v>6954</v>
      </c>
      <c r="F4133" s="1" t="s">
        <v>22</v>
      </c>
      <c r="G4133" s="2" t="str">
        <f t="shared" si="192"/>
        <v>Frauenpraxis AdCuram AG</v>
      </c>
      <c r="H4133" s="1" t="s">
        <v>6955</v>
      </c>
      <c r="I4133" s="1" t="str" cm="1">
        <f t="array" ref="I4133">IF(H4133="","",IF(COUNT(VALUE(MID(H4133,ROW($A$1:$A$100),1)))=0,H4133,TRIM(LEFT(H4133,MATCH(TRUE,ISNUMBER(VALUE(MID(H4133,ROW($A$1:$A$100),1))),0)-1))))</f>
        <v>Rheinstrasse</v>
      </c>
      <c r="J4133" s="1" t="str" cm="1">
        <f t="array" ref="J4133">IF(H4133="","",IF(COUNT(VALUE(MID(H4133,ROW($A$1:$A$100),1)))=0,"",RIGHT(H4133,LEN(H4133)-MATCH(TRUE,ISNUMBER(VALUE(MID(H4133,ROW($A$1:$A$100),1))),0)+1)))</f>
        <v>16</v>
      </c>
      <c r="K4133" s="1" t="s">
        <v>22</v>
      </c>
      <c r="L4133" s="1" t="s">
        <v>631</v>
      </c>
      <c r="M4133" s="1" t="str">
        <f t="shared" si="193"/>
        <v>4410</v>
      </c>
      <c r="N4133" s="1" t="str">
        <f t="shared" si="194"/>
        <v>Liestal</v>
      </c>
      <c r="O4133" s="1" t="s">
        <v>24</v>
      </c>
      <c r="P4133" s="1" t="s">
        <v>6956</v>
      </c>
      <c r="Q4133" s="1" t="s">
        <v>21</v>
      </c>
      <c r="R4133" s="1" t="s">
        <v>22</v>
      </c>
      <c r="S4133" s="1" t="s">
        <v>22</v>
      </c>
      <c r="T4133" s="1" t="s">
        <v>6957</v>
      </c>
      <c r="U4133" s="1" t="s">
        <v>27</v>
      </c>
    </row>
    <row r="4134" spans="1:21" ht="30" x14ac:dyDescent="0.2">
      <c r="A4134" s="1" t="s">
        <v>16</v>
      </c>
      <c r="B4134" s="1" t="s">
        <v>64</v>
      </c>
      <c r="C4134" s="1" t="s">
        <v>14507</v>
      </c>
      <c r="D4134" s="1" t="s">
        <v>14508</v>
      </c>
      <c r="E4134" s="1" t="s">
        <v>3565</v>
      </c>
      <c r="F4134" s="1" t="s">
        <v>14509</v>
      </c>
      <c r="G4134" s="2" t="str">
        <f t="shared" si="192"/>
        <v>Spital Männedorf AG
_x000D_Endokrinologie-Praxis</v>
      </c>
      <c r="H4134" s="1" t="s">
        <v>13259</v>
      </c>
      <c r="I4134" s="1" t="str" cm="1">
        <f t="array" ref="I4134">IF(H4134="","",IF(COUNT(VALUE(MID(H4134,ROW($A$1:$A$100),1)))=0,H4134,TRIM(LEFT(H4134,MATCH(TRUE,ISNUMBER(VALUE(MID(H4134,ROW($A$1:$A$100),1))),0)-1))))</f>
        <v>Bahnhofstrasse</v>
      </c>
      <c r="J4134" s="1" t="str" cm="1">
        <f t="array" ref="J4134">IF(H4134="","",IF(COUNT(VALUE(MID(H4134,ROW($A$1:$A$100),1)))=0,"",RIGHT(H4134,LEN(H4134)-MATCH(TRUE,ISNUMBER(VALUE(MID(H4134,ROW($A$1:$A$100),1))),0)+1)))</f>
        <v>20</v>
      </c>
      <c r="K4134" s="1" t="s">
        <v>22</v>
      </c>
      <c r="L4134" s="1" t="s">
        <v>2754</v>
      </c>
      <c r="M4134" s="1" t="str">
        <f t="shared" si="193"/>
        <v>8708</v>
      </c>
      <c r="N4134" s="1" t="str">
        <f t="shared" si="194"/>
        <v>Männedorf</v>
      </c>
      <c r="O4134" s="1" t="s">
        <v>24</v>
      </c>
      <c r="P4134" s="1" t="s">
        <v>14510</v>
      </c>
      <c r="Q4134" s="1" t="s">
        <v>128</v>
      </c>
      <c r="R4134" s="1" t="s">
        <v>22</v>
      </c>
      <c r="S4134" s="1" t="s">
        <v>22</v>
      </c>
      <c r="T4134" s="1" t="s">
        <v>14511</v>
      </c>
      <c r="U4134" s="1" t="s">
        <v>27</v>
      </c>
    </row>
    <row r="4135" spans="1:21" ht="30" x14ac:dyDescent="0.2">
      <c r="A4135" s="1" t="s">
        <v>16</v>
      </c>
      <c r="B4135" s="1" t="s">
        <v>17</v>
      </c>
      <c r="C4135" s="1" t="s">
        <v>1990</v>
      </c>
      <c r="D4135" s="1" t="s">
        <v>16226</v>
      </c>
      <c r="E4135" s="1" t="s">
        <v>3235</v>
      </c>
      <c r="F4135" s="1" t="s">
        <v>1724</v>
      </c>
      <c r="G4135" s="2" t="str">
        <f t="shared" si="192"/>
        <v>Solothurner Spitäler AG
_x000D_Gynäkologie</v>
      </c>
      <c r="H4135" s="1" t="s">
        <v>3236</v>
      </c>
      <c r="I4135" s="1" t="str" cm="1">
        <f t="array" ref="I4135">IF(H4135="","",IF(COUNT(VALUE(MID(H4135,ROW($A$1:$A$100),1)))=0,H4135,TRIM(LEFT(H4135,MATCH(TRUE,ISNUMBER(VALUE(MID(H4135,ROW($A$1:$A$100),1))),0)-1))))</f>
        <v>Schöngrünstrasse</v>
      </c>
      <c r="J4135" s="1" t="str" cm="1">
        <f t="array" ref="J4135">IF(H4135="","",IF(COUNT(VALUE(MID(H4135,ROW($A$1:$A$100),1)))=0,"",RIGHT(H4135,LEN(H4135)-MATCH(TRUE,ISNUMBER(VALUE(MID(H4135,ROW($A$1:$A$100),1))),0)+1)))</f>
        <v>42</v>
      </c>
      <c r="K4135" s="1" t="s">
        <v>22</v>
      </c>
      <c r="L4135" s="1" t="s">
        <v>395</v>
      </c>
      <c r="M4135" s="1" t="str">
        <f t="shared" si="193"/>
        <v>4500</v>
      </c>
      <c r="N4135" s="1" t="str">
        <f t="shared" si="194"/>
        <v>Solothurn</v>
      </c>
      <c r="O4135" s="1" t="s">
        <v>24</v>
      </c>
      <c r="P4135" s="1" t="s">
        <v>16227</v>
      </c>
      <c r="Q4135" s="1" t="s">
        <v>21</v>
      </c>
      <c r="R4135" s="1" t="s">
        <v>22</v>
      </c>
      <c r="S4135" s="1" t="s">
        <v>22</v>
      </c>
      <c r="T4135" s="1" t="s">
        <v>16228</v>
      </c>
      <c r="U4135" s="1" t="s">
        <v>27</v>
      </c>
    </row>
    <row r="4136" spans="1:21" ht="15" x14ac:dyDescent="0.2">
      <c r="A4136" s="1" t="s">
        <v>73</v>
      </c>
      <c r="B4136" s="1" t="s">
        <v>64</v>
      </c>
      <c r="C4136" s="1" t="s">
        <v>1451</v>
      </c>
      <c r="D4136" s="1" t="s">
        <v>8612</v>
      </c>
      <c r="E4136" s="1" t="s">
        <v>5029</v>
      </c>
      <c r="F4136" s="1" t="s">
        <v>22</v>
      </c>
      <c r="G4136" s="2" t="str">
        <f t="shared" si="192"/>
        <v>Hausärzte Zentrum Witikon</v>
      </c>
      <c r="H4136" s="1" t="s">
        <v>5030</v>
      </c>
      <c r="I4136" s="1" t="str" cm="1">
        <f t="array" ref="I4136">IF(H4136="","",IF(COUNT(VALUE(MID(H4136,ROW($A$1:$A$100),1)))=0,H4136,TRIM(LEFT(H4136,MATCH(TRUE,ISNUMBER(VALUE(MID(H4136,ROW($A$1:$A$100),1))),0)-1))))</f>
        <v>Witikonerstrasse</v>
      </c>
      <c r="J4136" s="1" t="str" cm="1">
        <f t="array" ref="J4136">IF(H4136="","",IF(COUNT(VALUE(MID(H4136,ROW($A$1:$A$100),1)))=0,"",RIGHT(H4136,LEN(H4136)-MATCH(TRUE,ISNUMBER(VALUE(MID(H4136,ROW($A$1:$A$100),1))),0)+1)))</f>
        <v>295</v>
      </c>
      <c r="K4136" s="1" t="s">
        <v>22</v>
      </c>
      <c r="L4136" s="1" t="s">
        <v>538</v>
      </c>
      <c r="M4136" s="1" t="str">
        <f t="shared" si="193"/>
        <v>8053</v>
      </c>
      <c r="N4136" s="1" t="str">
        <f t="shared" si="194"/>
        <v>Zürich</v>
      </c>
      <c r="O4136" s="1" t="s">
        <v>24</v>
      </c>
      <c r="P4136" s="1" t="s">
        <v>8613</v>
      </c>
      <c r="Q4136" s="1" t="s">
        <v>128</v>
      </c>
      <c r="R4136" s="1" t="s">
        <v>22</v>
      </c>
      <c r="S4136" s="1" t="s">
        <v>22</v>
      </c>
      <c r="T4136" s="1" t="s">
        <v>8614</v>
      </c>
      <c r="U4136" s="1" t="s">
        <v>27</v>
      </c>
    </row>
    <row r="4137" spans="1:21" ht="15" x14ac:dyDescent="0.2">
      <c r="A4137" s="1" t="s">
        <v>16</v>
      </c>
      <c r="B4137" s="1" t="s">
        <v>64</v>
      </c>
      <c r="C4137" s="1" t="s">
        <v>3431</v>
      </c>
      <c r="D4137" s="1" t="s">
        <v>6197</v>
      </c>
      <c r="E4137" s="1" t="s">
        <v>6198</v>
      </c>
      <c r="F4137" s="1" t="s">
        <v>22</v>
      </c>
      <c r="G4137" s="2" t="str">
        <f t="shared" si="192"/>
        <v>Frauenarztpraxis Dielsdorf AG</v>
      </c>
      <c r="H4137" s="1" t="s">
        <v>6199</v>
      </c>
      <c r="I4137" s="1" t="str" cm="1">
        <f t="array" ref="I4137">IF(H4137="","",IF(COUNT(VALUE(MID(H4137,ROW($A$1:$A$100),1)))=0,H4137,TRIM(LEFT(H4137,MATCH(TRUE,ISNUMBER(VALUE(MID(H4137,ROW($A$1:$A$100),1))),0)-1))))</f>
        <v>Früeblistrasse</v>
      </c>
      <c r="J4137" s="1" t="str" cm="1">
        <f t="array" ref="J4137">IF(H4137="","",IF(COUNT(VALUE(MID(H4137,ROW($A$1:$A$100),1)))=0,"",RIGHT(H4137,LEN(H4137)-MATCH(TRUE,ISNUMBER(VALUE(MID(H4137,ROW($A$1:$A$100),1))),0)+1)))</f>
        <v>3</v>
      </c>
      <c r="K4137" s="1" t="s">
        <v>22</v>
      </c>
      <c r="L4137" s="1" t="s">
        <v>1468</v>
      </c>
      <c r="M4137" s="1" t="str">
        <f t="shared" si="193"/>
        <v>8157</v>
      </c>
      <c r="N4137" s="1" t="str">
        <f t="shared" si="194"/>
        <v>Dielsdorf</v>
      </c>
      <c r="O4137" s="1" t="s">
        <v>24</v>
      </c>
      <c r="P4137" s="1" t="s">
        <v>6200</v>
      </c>
      <c r="Q4137" s="1" t="s">
        <v>21</v>
      </c>
      <c r="R4137" s="1" t="s">
        <v>22</v>
      </c>
      <c r="S4137" s="1" t="s">
        <v>22</v>
      </c>
      <c r="T4137" s="1" t="s">
        <v>6201</v>
      </c>
      <c r="U4137" s="1" t="s">
        <v>27</v>
      </c>
    </row>
    <row r="4138" spans="1:21" ht="30" x14ac:dyDescent="0.2">
      <c r="A4138" s="1" t="s">
        <v>16</v>
      </c>
      <c r="B4138" s="1" t="s">
        <v>64</v>
      </c>
      <c r="C4138" s="1" t="s">
        <v>8619</v>
      </c>
      <c r="D4138" s="1" t="s">
        <v>8620</v>
      </c>
      <c r="E4138" s="1" t="s">
        <v>1076</v>
      </c>
      <c r="F4138" s="1" t="s">
        <v>156</v>
      </c>
      <c r="G4138" s="2" t="str">
        <f t="shared" si="192"/>
        <v>Kantonsspital Frauenfeld
_x000D_Frauenklinik</v>
      </c>
      <c r="H4138" s="1" t="s">
        <v>22</v>
      </c>
      <c r="I4138" s="1" t="str" cm="1">
        <f t="array" ref="I4138">IF(H4138="","",IF(COUNT(VALUE(MID(H4138,ROW($A$1:$A$100),1)))=0,H4138,TRIM(LEFT(H4138,MATCH(TRUE,ISNUMBER(VALUE(MID(H4138,ROW($A$1:$A$100),1))),0)-1))))</f>
        <v/>
      </c>
      <c r="J4138" s="1" t="str" cm="1">
        <f t="array" ref="J4138">IF(H4138="","",IF(COUNT(VALUE(MID(H4138,ROW($A$1:$A$100),1)))=0,"",RIGHT(H4138,LEN(H4138)-MATCH(TRUE,ISNUMBER(VALUE(MID(H4138,ROW($A$1:$A$100),1))),0)+1)))</f>
        <v/>
      </c>
      <c r="K4138" s="1" t="s">
        <v>7</v>
      </c>
      <c r="L4138" s="1" t="s">
        <v>1077</v>
      </c>
      <c r="M4138" s="1" t="str">
        <f t="shared" si="193"/>
        <v>8501</v>
      </c>
      <c r="N4138" s="1" t="str">
        <f t="shared" si="194"/>
        <v>Frauenfeld</v>
      </c>
      <c r="O4138" s="1" t="s">
        <v>24</v>
      </c>
      <c r="P4138" s="1" t="s">
        <v>8621</v>
      </c>
      <c r="Q4138" s="1" t="s">
        <v>21</v>
      </c>
      <c r="R4138" s="1" t="s">
        <v>80</v>
      </c>
      <c r="S4138" s="1" t="s">
        <v>22</v>
      </c>
      <c r="T4138" s="1" t="s">
        <v>8622</v>
      </c>
      <c r="U4138" s="1" t="s">
        <v>27</v>
      </c>
    </row>
    <row r="4139" spans="1:21" ht="15" x14ac:dyDescent="0.2">
      <c r="A4139" s="1" t="s">
        <v>16</v>
      </c>
      <c r="B4139" s="1" t="s">
        <v>64</v>
      </c>
      <c r="C4139" s="1" t="s">
        <v>4212</v>
      </c>
      <c r="D4139" s="1" t="s">
        <v>8615</v>
      </c>
      <c r="E4139" s="1" t="s">
        <v>8616</v>
      </c>
      <c r="F4139" s="1" t="s">
        <v>22</v>
      </c>
      <c r="G4139" s="2" t="str">
        <f t="shared" si="192"/>
        <v>Blasenzentrum AG</v>
      </c>
      <c r="H4139" s="1" t="s">
        <v>4652</v>
      </c>
      <c r="I4139" s="1" t="str" cm="1">
        <f t="array" ref="I4139">IF(H4139="","",IF(COUNT(VALUE(MID(H4139,ROW($A$1:$A$100),1)))=0,H4139,TRIM(LEFT(H4139,MATCH(TRUE,ISNUMBER(VALUE(MID(H4139,ROW($A$1:$A$100),1))),0)-1))))</f>
        <v>Gottfried-Keller-Strasse</v>
      </c>
      <c r="J4139" s="1" t="str" cm="1">
        <f t="array" ref="J4139">IF(H4139="","",IF(COUNT(VALUE(MID(H4139,ROW($A$1:$A$100),1)))=0,"",RIGHT(H4139,LEN(H4139)-MATCH(TRUE,ISNUMBER(VALUE(MID(H4139,ROW($A$1:$A$100),1))),0)+1)))</f>
        <v>7</v>
      </c>
      <c r="K4139" s="1" t="s">
        <v>22</v>
      </c>
      <c r="L4139" s="1" t="s">
        <v>415</v>
      </c>
      <c r="M4139" s="1" t="str">
        <f t="shared" si="193"/>
        <v>8001</v>
      </c>
      <c r="N4139" s="1" t="str">
        <f t="shared" si="194"/>
        <v>Zürich</v>
      </c>
      <c r="O4139" s="1" t="s">
        <v>24</v>
      </c>
      <c r="P4139" s="1" t="s">
        <v>8617</v>
      </c>
      <c r="Q4139" s="1" t="s">
        <v>21</v>
      </c>
      <c r="R4139" s="1" t="s">
        <v>22</v>
      </c>
      <c r="S4139" s="1" t="s">
        <v>22</v>
      </c>
      <c r="T4139" s="1" t="s">
        <v>8618</v>
      </c>
      <c r="U4139" s="1" t="s">
        <v>27</v>
      </c>
    </row>
    <row r="4140" spans="1:21" ht="30" x14ac:dyDescent="0.2">
      <c r="A4140" s="1" t="s">
        <v>16</v>
      </c>
      <c r="B4140" s="1" t="s">
        <v>17</v>
      </c>
      <c r="C4140" s="1" t="s">
        <v>837</v>
      </c>
      <c r="D4140" s="1" t="s">
        <v>15546</v>
      </c>
      <c r="E4140" s="1" t="s">
        <v>1568</v>
      </c>
      <c r="F4140" s="1" t="s">
        <v>156</v>
      </c>
      <c r="G4140" s="2" t="str">
        <f t="shared" si="192"/>
        <v>Kantonsspital Baden AG
_x000D_Frauenklinik</v>
      </c>
      <c r="H4140" s="1" t="s">
        <v>1569</v>
      </c>
      <c r="I4140" s="1" t="str" cm="1">
        <f t="array" ref="I4140">IF(H4140="","",IF(COUNT(VALUE(MID(H4140,ROW($A$1:$A$100),1)))=0,H4140,TRIM(LEFT(H4140,MATCH(TRUE,ISNUMBER(VALUE(MID(H4140,ROW($A$1:$A$100),1))),0)-1))))</f>
        <v>Im Ergel</v>
      </c>
      <c r="J4140" s="1" t="str" cm="1">
        <f t="array" ref="J4140">IF(H4140="","",IF(COUNT(VALUE(MID(H4140,ROW($A$1:$A$100),1)))=0,"",RIGHT(H4140,LEN(H4140)-MATCH(TRUE,ISNUMBER(VALUE(MID(H4140,ROW($A$1:$A$100),1))),0)+1)))</f>
        <v>1</v>
      </c>
      <c r="K4140" s="1" t="s">
        <v>22</v>
      </c>
      <c r="L4140" s="1" t="s">
        <v>1570</v>
      </c>
      <c r="M4140" s="1" t="str">
        <f t="shared" si="193"/>
        <v>5404</v>
      </c>
      <c r="N4140" s="1" t="str">
        <f t="shared" si="194"/>
        <v>Baden</v>
      </c>
      <c r="O4140" s="1" t="s">
        <v>24</v>
      </c>
      <c r="P4140" s="1" t="s">
        <v>15547</v>
      </c>
      <c r="Q4140" s="1" t="s">
        <v>21</v>
      </c>
      <c r="R4140" s="1" t="s">
        <v>22</v>
      </c>
      <c r="S4140" s="1" t="s">
        <v>22</v>
      </c>
      <c r="T4140" s="1" t="s">
        <v>15548</v>
      </c>
      <c r="U4140" s="1" t="s">
        <v>27</v>
      </c>
    </row>
    <row r="4141" spans="1:21" ht="15" x14ac:dyDescent="0.2">
      <c r="A4141" s="1" t="s">
        <v>73</v>
      </c>
      <c r="B4141" s="1" t="s">
        <v>64</v>
      </c>
      <c r="C4141" s="1" t="s">
        <v>494</v>
      </c>
      <c r="D4141" s="1" t="s">
        <v>15109</v>
      </c>
      <c r="E4141" s="1" t="s">
        <v>975</v>
      </c>
      <c r="F4141" s="1" t="s">
        <v>22</v>
      </c>
      <c r="G4141" s="2" t="str">
        <f t="shared" si="192"/>
        <v>Praxis Dr. Mazug Lajos</v>
      </c>
      <c r="H4141" s="1" t="s">
        <v>976</v>
      </c>
      <c r="I4141" s="1" t="str" cm="1">
        <f t="array" ref="I4141">IF(H4141="","",IF(COUNT(VALUE(MID(H4141,ROW($A$1:$A$100),1)))=0,H4141,TRIM(LEFT(H4141,MATCH(TRUE,ISNUMBER(VALUE(MID(H4141,ROW($A$1:$A$100),1))),0)-1))))</f>
        <v>Breitestrasse</v>
      </c>
      <c r="J4141" s="1" t="str" cm="1">
        <f t="array" ref="J4141">IF(H4141="","",IF(COUNT(VALUE(MID(H4141,ROW($A$1:$A$100),1)))=0,"",RIGHT(H4141,LEN(H4141)-MATCH(TRUE,ISNUMBER(VALUE(MID(H4141,ROW($A$1:$A$100),1))),0)+1)))</f>
        <v>18</v>
      </c>
      <c r="K4141" s="1" t="s">
        <v>22</v>
      </c>
      <c r="L4141" s="1" t="s">
        <v>601</v>
      </c>
      <c r="M4141" s="1" t="str">
        <f t="shared" si="193"/>
        <v>8370</v>
      </c>
      <c r="N4141" s="1" t="str">
        <f t="shared" si="194"/>
        <v>Sirnach</v>
      </c>
      <c r="O4141" s="1" t="s">
        <v>24</v>
      </c>
      <c r="P4141" s="1" t="s">
        <v>15110</v>
      </c>
      <c r="Q4141" s="1" t="s">
        <v>128</v>
      </c>
      <c r="R4141" s="1" t="s">
        <v>22</v>
      </c>
      <c r="S4141" s="1" t="s">
        <v>22</v>
      </c>
      <c r="T4141" s="1" t="s">
        <v>15111</v>
      </c>
      <c r="U4141" s="1" t="s">
        <v>27</v>
      </c>
    </row>
    <row r="4142" spans="1:21" ht="15" x14ac:dyDescent="0.2">
      <c r="A4142" s="1" t="s">
        <v>16</v>
      </c>
      <c r="B4142" s="1" t="s">
        <v>64</v>
      </c>
      <c r="C4142" s="1" t="s">
        <v>3123</v>
      </c>
      <c r="D4142" s="1" t="s">
        <v>8623</v>
      </c>
      <c r="E4142" s="1" t="s">
        <v>5108</v>
      </c>
      <c r="F4142" s="1" t="s">
        <v>22</v>
      </c>
      <c r="G4142" s="2" t="str">
        <f t="shared" si="192"/>
        <v>Praxis Dr. Zodan / Dr. Schmitt</v>
      </c>
      <c r="H4142" s="1" t="s">
        <v>5109</v>
      </c>
      <c r="I4142" s="1" t="str" cm="1">
        <f t="array" ref="I4142">IF(H4142="","",IF(COUNT(VALUE(MID(H4142,ROW($A$1:$A$100),1)))=0,H4142,TRIM(LEFT(H4142,MATCH(TRUE,ISNUMBER(VALUE(MID(H4142,ROW($A$1:$A$100),1))),0)-1))))</f>
        <v>Weingartenstrasse</v>
      </c>
      <c r="J4142" s="1" t="str" cm="1">
        <f t="array" ref="J4142">IF(H4142="","",IF(COUNT(VALUE(MID(H4142,ROW($A$1:$A$100),1)))=0,"",RIGHT(H4142,LEN(H4142)-MATCH(TRUE,ISNUMBER(VALUE(MID(H4142,ROW($A$1:$A$100),1))),0)+1)))</f>
        <v>9</v>
      </c>
      <c r="K4142" s="1" t="s">
        <v>22</v>
      </c>
      <c r="L4142" s="1" t="s">
        <v>5110</v>
      </c>
      <c r="M4142" s="1" t="str">
        <f t="shared" si="193"/>
        <v>8803</v>
      </c>
      <c r="N4142" s="1" t="str">
        <f t="shared" si="194"/>
        <v>Rüschlikon</v>
      </c>
      <c r="O4142" s="1" t="s">
        <v>24</v>
      </c>
      <c r="P4142" s="1" t="s">
        <v>8624</v>
      </c>
      <c r="Q4142" s="1" t="s">
        <v>21</v>
      </c>
      <c r="R4142" s="1" t="s">
        <v>22</v>
      </c>
      <c r="S4142" s="1" t="s">
        <v>22</v>
      </c>
      <c r="T4142" s="1" t="s">
        <v>8625</v>
      </c>
      <c r="U4142" s="1" t="s">
        <v>27</v>
      </c>
    </row>
    <row r="4143" spans="1:21" ht="15" x14ac:dyDescent="0.2">
      <c r="A4143" s="1" t="s">
        <v>16</v>
      </c>
      <c r="B4143" s="1" t="s">
        <v>64</v>
      </c>
      <c r="C4143" s="1" t="s">
        <v>4322</v>
      </c>
      <c r="D4143" s="1" t="s">
        <v>4323</v>
      </c>
      <c r="E4143" s="1" t="s">
        <v>2401</v>
      </c>
      <c r="F4143" s="1" t="s">
        <v>22</v>
      </c>
      <c r="G4143" s="2" t="str">
        <f t="shared" si="192"/>
        <v>arzthaus.ch AG - Zürich City</v>
      </c>
      <c r="H4143" s="1" t="s">
        <v>2402</v>
      </c>
      <c r="I4143" s="1" t="str" cm="1">
        <f t="array" ref="I4143">IF(H4143="","",IF(COUNT(VALUE(MID(H4143,ROW($A$1:$A$100),1)))=0,H4143,TRIM(LEFT(H4143,MATCH(TRUE,ISNUMBER(VALUE(MID(H4143,ROW($A$1:$A$100),1))),0)-1))))</f>
        <v>Lintheschergasse</v>
      </c>
      <c r="J4143" s="1" t="str" cm="1">
        <f t="array" ref="J4143">IF(H4143="","",IF(COUNT(VALUE(MID(H4143,ROW($A$1:$A$100),1)))=0,"",RIGHT(H4143,LEN(H4143)-MATCH(TRUE,ISNUMBER(VALUE(MID(H4143,ROW($A$1:$A$100),1))),0)+1)))</f>
        <v>3</v>
      </c>
      <c r="K4143" s="1" t="s">
        <v>22</v>
      </c>
      <c r="L4143" s="1" t="s">
        <v>415</v>
      </c>
      <c r="M4143" s="1" t="str">
        <f t="shared" si="193"/>
        <v>8001</v>
      </c>
      <c r="N4143" s="1" t="str">
        <f t="shared" si="194"/>
        <v>Zürich</v>
      </c>
      <c r="O4143" s="1" t="s">
        <v>24</v>
      </c>
      <c r="P4143" s="1" t="s">
        <v>4324</v>
      </c>
      <c r="Q4143" s="1" t="s">
        <v>80</v>
      </c>
      <c r="R4143" s="1" t="s">
        <v>22</v>
      </c>
      <c r="S4143" s="1" t="s">
        <v>22</v>
      </c>
      <c r="T4143" s="1" t="s">
        <v>4325</v>
      </c>
      <c r="U4143" s="1" t="s">
        <v>27</v>
      </c>
    </row>
    <row r="4144" spans="1:21" ht="15" x14ac:dyDescent="0.2">
      <c r="A4144" s="1" t="s">
        <v>16</v>
      </c>
      <c r="B4144" s="1" t="s">
        <v>17</v>
      </c>
      <c r="C4144" s="1" t="s">
        <v>2305</v>
      </c>
      <c r="D4144" s="1" t="s">
        <v>15510</v>
      </c>
      <c r="E4144" s="1" t="s">
        <v>2212</v>
      </c>
      <c r="F4144" s="1" t="s">
        <v>22</v>
      </c>
      <c r="G4144" s="2" t="str">
        <f t="shared" si="192"/>
        <v>Sanacare Zürich-Oerlikon</v>
      </c>
      <c r="H4144" s="1" t="s">
        <v>2213</v>
      </c>
      <c r="I4144" s="1" t="str" cm="1">
        <f t="array" ref="I4144">IF(H4144="","",IF(COUNT(VALUE(MID(H4144,ROW($A$1:$A$100),1)))=0,H4144,TRIM(LEFT(H4144,MATCH(TRUE,ISNUMBER(VALUE(MID(H4144,ROW($A$1:$A$100),1))),0)-1))))</f>
        <v>Gubelstrasse</v>
      </c>
      <c r="J4144" s="1" t="str" cm="1">
        <f t="array" ref="J4144">IF(H4144="","",IF(COUNT(VALUE(MID(H4144,ROW($A$1:$A$100),1)))=0,"",RIGHT(H4144,LEN(H4144)-MATCH(TRUE,ISNUMBER(VALUE(MID(H4144,ROW($A$1:$A$100),1))),0)+1)))</f>
        <v>28</v>
      </c>
      <c r="K4144" s="1" t="s">
        <v>22</v>
      </c>
      <c r="L4144" s="1" t="s">
        <v>86</v>
      </c>
      <c r="M4144" s="1" t="str">
        <f t="shared" si="193"/>
        <v>8050</v>
      </c>
      <c r="N4144" s="1" t="str">
        <f t="shared" si="194"/>
        <v>Zürich</v>
      </c>
      <c r="O4144" s="1" t="s">
        <v>24</v>
      </c>
      <c r="P4144" s="1" t="s">
        <v>15511</v>
      </c>
      <c r="Q4144" s="1" t="s">
        <v>128</v>
      </c>
      <c r="R4144" s="1" t="s">
        <v>22</v>
      </c>
      <c r="S4144" s="1" t="s">
        <v>22</v>
      </c>
      <c r="T4144" s="1" t="s">
        <v>15512</v>
      </c>
      <c r="U4144" s="1" t="s">
        <v>27</v>
      </c>
    </row>
    <row r="4145" spans="1:21" ht="15" x14ac:dyDescent="0.2">
      <c r="A4145" s="1" t="s">
        <v>73</v>
      </c>
      <c r="B4145" s="1" t="s">
        <v>64</v>
      </c>
      <c r="C4145" s="1" t="s">
        <v>122</v>
      </c>
      <c r="D4145" s="1" t="s">
        <v>8626</v>
      </c>
      <c r="E4145" s="1" t="s">
        <v>8627</v>
      </c>
      <c r="F4145" s="1" t="s">
        <v>22</v>
      </c>
      <c r="G4145" s="2" t="str">
        <f t="shared" si="192"/>
        <v>MediC Fehraltorf AG - Dr. Zogg</v>
      </c>
      <c r="H4145" s="1" t="s">
        <v>550</v>
      </c>
      <c r="I4145" s="1" t="str" cm="1">
        <f t="array" ref="I4145">IF(H4145="","",IF(COUNT(VALUE(MID(H4145,ROW($A$1:$A$100),1)))=0,H4145,TRIM(LEFT(H4145,MATCH(TRUE,ISNUMBER(VALUE(MID(H4145,ROW($A$1:$A$100),1))),0)-1))))</f>
        <v>Im Baumgarten</v>
      </c>
      <c r="J4145" s="1" t="str" cm="1">
        <f t="array" ref="J4145">IF(H4145="","",IF(COUNT(VALUE(MID(H4145,ROW($A$1:$A$100),1)))=0,"",RIGHT(H4145,LEN(H4145)-MATCH(TRUE,ISNUMBER(VALUE(MID(H4145,ROW($A$1:$A$100),1))),0)+1)))</f>
        <v>1</v>
      </c>
      <c r="K4145" s="1" t="s">
        <v>22</v>
      </c>
      <c r="L4145" s="1" t="s">
        <v>551</v>
      </c>
      <c r="M4145" s="1" t="str">
        <f t="shared" si="193"/>
        <v>8320</v>
      </c>
      <c r="N4145" s="1" t="str">
        <f t="shared" si="194"/>
        <v>Fehraltorf</v>
      </c>
      <c r="O4145" s="1" t="s">
        <v>24</v>
      </c>
      <c r="P4145" s="1" t="s">
        <v>8628</v>
      </c>
      <c r="Q4145" s="1" t="s">
        <v>128</v>
      </c>
      <c r="R4145" s="1" t="s">
        <v>22</v>
      </c>
      <c r="S4145" s="1" t="s">
        <v>22</v>
      </c>
      <c r="T4145" s="1" t="s">
        <v>8629</v>
      </c>
      <c r="U4145" s="1" t="s">
        <v>27</v>
      </c>
    </row>
    <row r="4146" spans="1:21" ht="15" x14ac:dyDescent="0.2">
      <c r="A4146" s="1" t="s">
        <v>73</v>
      </c>
      <c r="B4146" s="1" t="s">
        <v>64</v>
      </c>
      <c r="C4146" s="1" t="s">
        <v>2051</v>
      </c>
      <c r="D4146" s="1" t="s">
        <v>780</v>
      </c>
      <c r="E4146" s="1" t="s">
        <v>913</v>
      </c>
      <c r="F4146" s="1" t="s">
        <v>22</v>
      </c>
      <c r="G4146" s="2" t="str">
        <f t="shared" si="192"/>
        <v>Gemeinschaftspraxis am Meierhof</v>
      </c>
      <c r="H4146" s="1" t="s">
        <v>914</v>
      </c>
      <c r="I4146" s="1" t="str" cm="1">
        <f t="array" ref="I4146">IF(H4146="","",IF(COUNT(VALUE(MID(H4146,ROW($A$1:$A$100),1)))=0,H4146,TRIM(LEFT(H4146,MATCH(TRUE,ISNUMBER(VALUE(MID(H4146,ROW($A$1:$A$100),1))),0)-1))))</f>
        <v>Limmattalstrasse</v>
      </c>
      <c r="J4146" s="1" t="str" cm="1">
        <f t="array" ref="J4146">IF(H4146="","",IF(COUNT(VALUE(MID(H4146,ROW($A$1:$A$100),1)))=0,"",RIGHT(H4146,LEN(H4146)-MATCH(TRUE,ISNUMBER(VALUE(MID(H4146,ROW($A$1:$A$100),1))),0)+1)))</f>
        <v>177</v>
      </c>
      <c r="K4146" s="1" t="s">
        <v>22</v>
      </c>
      <c r="L4146" s="1" t="s">
        <v>915</v>
      </c>
      <c r="M4146" s="1" t="str">
        <f t="shared" si="193"/>
        <v>8049</v>
      </c>
      <c r="N4146" s="1" t="str">
        <f t="shared" si="194"/>
        <v>Zürich</v>
      </c>
      <c r="O4146" s="1" t="s">
        <v>24</v>
      </c>
      <c r="P4146" s="1" t="s">
        <v>8630</v>
      </c>
      <c r="Q4146" s="1" t="s">
        <v>128</v>
      </c>
      <c r="R4146" s="1" t="s">
        <v>22</v>
      </c>
      <c r="S4146" s="1" t="s">
        <v>22</v>
      </c>
      <c r="T4146" s="1" t="s">
        <v>8631</v>
      </c>
      <c r="U4146" s="1" t="s">
        <v>27</v>
      </c>
    </row>
    <row r="4147" spans="1:21" ht="15" x14ac:dyDescent="0.2">
      <c r="A4147" s="1" t="s">
        <v>16</v>
      </c>
      <c r="B4147" s="1" t="s">
        <v>64</v>
      </c>
      <c r="C4147" s="1" t="s">
        <v>779</v>
      </c>
      <c r="D4147" s="1" t="s">
        <v>780</v>
      </c>
      <c r="E4147" s="1" t="s">
        <v>781</v>
      </c>
      <c r="F4147" s="1" t="s">
        <v>22</v>
      </c>
      <c r="G4147" s="2" t="str">
        <f t="shared" si="192"/>
        <v>arzthaus AG - Standort St.Gallen</v>
      </c>
      <c r="H4147" s="1" t="s">
        <v>782</v>
      </c>
      <c r="I4147" s="1" t="str" cm="1">
        <f t="array" ref="I4147">IF(H4147="","",IF(COUNT(VALUE(MID(H4147,ROW($A$1:$A$100),1)))=0,H4147,TRIM(LEFT(H4147,MATCH(TRUE,ISNUMBER(VALUE(MID(H4147,ROW($A$1:$A$100),1))),0)-1))))</f>
        <v>Zeughausgasse</v>
      </c>
      <c r="J4147" s="1" t="str" cm="1">
        <f t="array" ref="J4147">IF(H4147="","",IF(COUNT(VALUE(MID(H4147,ROW($A$1:$A$100),1)))=0,"",RIGHT(H4147,LEN(H4147)-MATCH(TRUE,ISNUMBER(VALUE(MID(H4147,ROW($A$1:$A$100),1))),0)+1)))</f>
        <v>22</v>
      </c>
      <c r="K4147" s="1" t="s">
        <v>22</v>
      </c>
      <c r="L4147" s="1" t="s">
        <v>375</v>
      </c>
      <c r="M4147" s="1" t="str">
        <f t="shared" si="193"/>
        <v>9000</v>
      </c>
      <c r="N4147" s="1" t="str">
        <f t="shared" si="194"/>
        <v>St. Gallen</v>
      </c>
      <c r="O4147" s="1" t="s">
        <v>24</v>
      </c>
      <c r="P4147" s="1" t="s">
        <v>783</v>
      </c>
      <c r="Q4147" s="1" t="s">
        <v>21</v>
      </c>
      <c r="R4147" s="1" t="s">
        <v>22</v>
      </c>
      <c r="S4147" s="1" t="s">
        <v>22</v>
      </c>
      <c r="T4147" s="1" t="s">
        <v>784</v>
      </c>
      <c r="U4147" s="1" t="s">
        <v>27</v>
      </c>
    </row>
    <row r="4148" spans="1:21" ht="15" x14ac:dyDescent="0.2">
      <c r="A4148" s="1" t="s">
        <v>73</v>
      </c>
      <c r="B4148" s="1" t="s">
        <v>17</v>
      </c>
      <c r="C4148" s="1" t="s">
        <v>2441</v>
      </c>
      <c r="D4148" s="1" t="s">
        <v>16442</v>
      </c>
      <c r="E4148" s="1" t="s">
        <v>434</v>
      </c>
      <c r="F4148" s="1" t="s">
        <v>22</v>
      </c>
      <c r="G4148" s="2" t="str">
        <f t="shared" si="192"/>
        <v>Sanacare Gruppenpraxis</v>
      </c>
      <c r="H4148" s="1" t="s">
        <v>2911</v>
      </c>
      <c r="I4148" s="1" t="str" cm="1">
        <f t="array" ref="I4148">IF(H4148="","",IF(COUNT(VALUE(MID(H4148,ROW($A$1:$A$100),1)))=0,H4148,TRIM(LEFT(H4148,MATCH(TRUE,ISNUMBER(VALUE(MID(H4148,ROW($A$1:$A$100),1))),0)-1))))</f>
        <v>Rudolfstrasse</v>
      </c>
      <c r="J4148" s="1" t="str" cm="1">
        <f t="array" ref="J4148">IF(H4148="","",IF(COUNT(VALUE(MID(H4148,ROW($A$1:$A$100),1)))=0,"",RIGHT(H4148,LEN(H4148)-MATCH(TRUE,ISNUMBER(VALUE(MID(H4148,ROW($A$1:$A$100),1))),0)+1)))</f>
        <v>13</v>
      </c>
      <c r="K4148" s="1" t="s">
        <v>22</v>
      </c>
      <c r="L4148" s="1" t="s">
        <v>291</v>
      </c>
      <c r="M4148" s="1" t="str">
        <f t="shared" si="193"/>
        <v>8400</v>
      </c>
      <c r="N4148" s="1" t="str">
        <f t="shared" si="194"/>
        <v>Winterthur</v>
      </c>
      <c r="O4148" s="1" t="s">
        <v>24</v>
      </c>
      <c r="P4148" s="1" t="s">
        <v>16443</v>
      </c>
      <c r="Q4148" s="1" t="s">
        <v>128</v>
      </c>
      <c r="R4148" s="1" t="s">
        <v>22</v>
      </c>
      <c r="S4148" s="1" t="s">
        <v>22</v>
      </c>
      <c r="T4148" s="1" t="s">
        <v>16444</v>
      </c>
      <c r="U4148" s="1" t="s">
        <v>27</v>
      </c>
    </row>
    <row r="4149" spans="1:21" ht="15" x14ac:dyDescent="0.2">
      <c r="A4149" s="1" t="s">
        <v>16</v>
      </c>
      <c r="B4149" s="1" t="s">
        <v>64</v>
      </c>
      <c r="C4149" s="1" t="s">
        <v>96</v>
      </c>
      <c r="D4149" s="1" t="s">
        <v>8459</v>
      </c>
      <c r="E4149" s="1" t="s">
        <v>5071</v>
      </c>
      <c r="F4149" s="1" t="s">
        <v>22</v>
      </c>
      <c r="G4149" s="2" t="str">
        <f t="shared" si="192"/>
        <v>Medbase Kreuzlingen</v>
      </c>
      <c r="H4149" s="1" t="s">
        <v>5072</v>
      </c>
      <c r="I4149" s="1" t="str" cm="1">
        <f t="array" ref="I4149">IF(H4149="","",IF(COUNT(VALUE(MID(H4149,ROW($A$1:$A$100),1)))=0,H4149,TRIM(LEFT(H4149,MATCH(TRUE,ISNUMBER(VALUE(MID(H4149,ROW($A$1:$A$100),1))),0)-1))))</f>
        <v>Brückenstrasse</v>
      </c>
      <c r="J4149" s="1" t="str" cm="1">
        <f t="array" ref="J4149">IF(H4149="","",IF(COUNT(VALUE(MID(H4149,ROW($A$1:$A$100),1)))=0,"",RIGHT(H4149,LEN(H4149)-MATCH(TRUE,ISNUMBER(VALUE(MID(H4149,ROW($A$1:$A$100),1))),0)+1)))</f>
        <v>11</v>
      </c>
      <c r="K4149" s="1" t="s">
        <v>22</v>
      </c>
      <c r="L4149" s="1" t="s">
        <v>644</v>
      </c>
      <c r="M4149" s="1" t="str">
        <f t="shared" si="193"/>
        <v>8280</v>
      </c>
      <c r="N4149" s="1" t="str">
        <f t="shared" si="194"/>
        <v>Kreuzlingen</v>
      </c>
      <c r="O4149" s="1" t="s">
        <v>24</v>
      </c>
      <c r="P4149" s="1" t="s">
        <v>8460</v>
      </c>
      <c r="Q4149" s="1" t="s">
        <v>128</v>
      </c>
      <c r="R4149" s="1" t="s">
        <v>80</v>
      </c>
      <c r="S4149" s="1" t="s">
        <v>22</v>
      </c>
      <c r="T4149" s="1" t="s">
        <v>8461</v>
      </c>
      <c r="U4149" s="1" t="s">
        <v>27</v>
      </c>
    </row>
    <row r="4150" spans="1:21" ht="15" x14ac:dyDescent="0.2">
      <c r="A4150" s="1" t="s">
        <v>16</v>
      </c>
      <c r="B4150" s="1" t="s">
        <v>64</v>
      </c>
      <c r="C4150" s="1" t="s">
        <v>1003</v>
      </c>
      <c r="D4150" s="1" t="s">
        <v>4941</v>
      </c>
      <c r="E4150" s="1" t="s">
        <v>523</v>
      </c>
      <c r="F4150" s="1" t="s">
        <v>22</v>
      </c>
      <c r="G4150" s="2" t="str">
        <f t="shared" si="192"/>
        <v>Gynäkologie im Zentrum</v>
      </c>
      <c r="H4150" s="1" t="s">
        <v>4942</v>
      </c>
      <c r="I4150" s="1" t="str" cm="1">
        <f t="array" ref="I4150">IF(H4150="","",IF(COUNT(VALUE(MID(H4150,ROW($A$1:$A$100),1)))=0,H4150,TRIM(LEFT(H4150,MATCH(TRUE,ISNUMBER(VALUE(MID(H4150,ROW($A$1:$A$100),1))),0)-1))))</f>
        <v>Multergasse</v>
      </c>
      <c r="J4150" s="1" t="str" cm="1">
        <f t="array" ref="J4150">IF(H4150="","",IF(COUNT(VALUE(MID(H4150,ROW($A$1:$A$100),1)))=0,"",RIGHT(H4150,LEN(H4150)-MATCH(TRUE,ISNUMBER(VALUE(MID(H4150,ROW($A$1:$A$100),1))),0)+1)))</f>
        <v>12</v>
      </c>
      <c r="K4150" s="1" t="s">
        <v>22</v>
      </c>
      <c r="L4150" s="1" t="s">
        <v>375</v>
      </c>
      <c r="M4150" s="1" t="str">
        <f t="shared" si="193"/>
        <v>9000</v>
      </c>
      <c r="N4150" s="1" t="str">
        <f t="shared" si="194"/>
        <v>St. Gallen</v>
      </c>
      <c r="O4150" s="1" t="s">
        <v>24</v>
      </c>
      <c r="P4150" s="1" t="s">
        <v>4943</v>
      </c>
      <c r="Q4150" s="1" t="s">
        <v>21</v>
      </c>
      <c r="R4150" s="1" t="s">
        <v>22</v>
      </c>
      <c r="S4150" s="1" t="s">
        <v>22</v>
      </c>
      <c r="T4150" s="1" t="s">
        <v>4944</v>
      </c>
      <c r="U4150" s="1" t="s">
        <v>27</v>
      </c>
    </row>
    <row r="4151" spans="1:21" ht="30" x14ac:dyDescent="0.2">
      <c r="A4151" s="1" t="s">
        <v>16</v>
      </c>
      <c r="B4151" s="1" t="s">
        <v>17</v>
      </c>
      <c r="C4151" s="1" t="s">
        <v>48</v>
      </c>
      <c r="D4151" s="1" t="s">
        <v>49</v>
      </c>
      <c r="E4151" s="1" t="s">
        <v>20</v>
      </c>
      <c r="F4151" s="1" t="s">
        <v>21</v>
      </c>
      <c r="G4151" s="2" t="str">
        <f t="shared" si="192"/>
        <v>Luzerner Kantonsspital Sursee
_x000D_Gynäkologie und Geburtshilfe</v>
      </c>
      <c r="H4151" s="1" t="s">
        <v>22</v>
      </c>
      <c r="I4151" s="1" t="str" cm="1">
        <f t="array" ref="I4151">IF(H4151="","",IF(COUNT(VALUE(MID(H4151,ROW($A$1:$A$100),1)))=0,H4151,TRIM(LEFT(H4151,MATCH(TRUE,ISNUMBER(VALUE(MID(H4151,ROW($A$1:$A$100),1))),0)-1))))</f>
        <v/>
      </c>
      <c r="J4151" s="1" t="str" cm="1">
        <f t="array" ref="J4151">IF(H4151="","",IF(COUNT(VALUE(MID(H4151,ROW($A$1:$A$100),1)))=0,"",RIGHT(H4151,LEN(H4151)-MATCH(TRUE,ISNUMBER(VALUE(MID(H4151,ROW($A$1:$A$100),1))),0)+1)))</f>
        <v/>
      </c>
      <c r="K4151" s="1" t="s">
        <v>7</v>
      </c>
      <c r="L4151" s="1" t="s">
        <v>23</v>
      </c>
      <c r="M4151" s="1" t="str">
        <f t="shared" si="193"/>
        <v>6210</v>
      </c>
      <c r="N4151" s="1" t="str">
        <f t="shared" si="194"/>
        <v>Sursee</v>
      </c>
      <c r="O4151" s="1" t="s">
        <v>24</v>
      </c>
      <c r="P4151" s="1" t="s">
        <v>50</v>
      </c>
      <c r="Q4151" s="1" t="s">
        <v>21</v>
      </c>
      <c r="R4151" s="1" t="s">
        <v>22</v>
      </c>
      <c r="S4151" s="1" t="s">
        <v>22</v>
      </c>
      <c r="T4151" s="1" t="s">
        <v>51</v>
      </c>
      <c r="U4151" s="1" t="s">
        <v>27</v>
      </c>
    </row>
    <row r="4152" spans="1:21" ht="30" x14ac:dyDescent="0.2">
      <c r="A4152" s="1" t="s">
        <v>16</v>
      </c>
      <c r="B4152" s="1" t="s">
        <v>17</v>
      </c>
      <c r="C4152" s="1" t="s">
        <v>4506</v>
      </c>
      <c r="D4152" s="1" t="s">
        <v>15950</v>
      </c>
      <c r="E4152" s="1" t="s">
        <v>1076</v>
      </c>
      <c r="F4152" s="1" t="s">
        <v>156</v>
      </c>
      <c r="G4152" s="2" t="str">
        <f t="shared" si="192"/>
        <v>Kantonsspital Frauenfeld
_x000D_Frauenklinik</v>
      </c>
      <c r="H4152" s="1" t="s">
        <v>22</v>
      </c>
      <c r="I4152" s="1" t="str" cm="1">
        <f t="array" ref="I4152">IF(H4152="","",IF(COUNT(VALUE(MID(H4152,ROW($A$1:$A$100),1)))=0,H4152,TRIM(LEFT(H4152,MATCH(TRUE,ISNUMBER(VALUE(MID(H4152,ROW($A$1:$A$100),1))),0)-1))))</f>
        <v/>
      </c>
      <c r="J4152" s="1" t="str" cm="1">
        <f t="array" ref="J4152">IF(H4152="","",IF(COUNT(VALUE(MID(H4152,ROW($A$1:$A$100),1)))=0,"",RIGHT(H4152,LEN(H4152)-MATCH(TRUE,ISNUMBER(VALUE(MID(H4152,ROW($A$1:$A$100),1))),0)+1)))</f>
        <v/>
      </c>
      <c r="K4152" s="1" t="s">
        <v>7</v>
      </c>
      <c r="L4152" s="1" t="s">
        <v>1077</v>
      </c>
      <c r="M4152" s="1" t="str">
        <f t="shared" si="193"/>
        <v>8501</v>
      </c>
      <c r="N4152" s="1" t="str">
        <f t="shared" si="194"/>
        <v>Frauenfeld</v>
      </c>
      <c r="O4152" s="1" t="s">
        <v>24</v>
      </c>
      <c r="P4152" s="1" t="s">
        <v>15951</v>
      </c>
      <c r="Q4152" s="1" t="s">
        <v>21</v>
      </c>
      <c r="R4152" s="1" t="s">
        <v>2330</v>
      </c>
      <c r="S4152" s="1" t="s">
        <v>22</v>
      </c>
      <c r="T4152" s="1" t="s">
        <v>15952</v>
      </c>
      <c r="U4152" s="1" t="s">
        <v>27</v>
      </c>
    </row>
    <row r="4153" spans="1:21" ht="30" x14ac:dyDescent="0.2">
      <c r="A4153" s="1" t="s">
        <v>73</v>
      </c>
      <c r="B4153" s="1" t="s">
        <v>64</v>
      </c>
      <c r="C4153" s="1" t="s">
        <v>7326</v>
      </c>
      <c r="D4153" s="1" t="s">
        <v>8632</v>
      </c>
      <c r="E4153" s="1" t="s">
        <v>300</v>
      </c>
      <c r="F4153" s="1" t="s">
        <v>8633</v>
      </c>
      <c r="G4153" s="2" t="str">
        <f t="shared" si="192"/>
        <v>Schlossberg Ärztezentrum AG
_x000D_Praxis Dr. Zuber Jürg</v>
      </c>
      <c r="H4153" s="1" t="s">
        <v>302</v>
      </c>
      <c r="I4153" s="1" t="str" cm="1">
        <f t="array" ref="I4153">IF(H4153="","",IF(COUNT(VALUE(MID(H4153,ROW($A$1:$A$100),1)))=0,H4153,TRIM(LEFT(H4153,MATCH(TRUE,ISNUMBER(VALUE(MID(H4153,ROW($A$1:$A$100),1))),0)-1))))</f>
        <v>Bahnhofstrasse</v>
      </c>
      <c r="J4153" s="1" t="str" cm="1">
        <f t="array" ref="J4153">IF(H4153="","",IF(COUNT(VALUE(MID(H4153,ROW($A$1:$A$100),1)))=0,"",RIGHT(H4153,LEN(H4153)-MATCH(TRUE,ISNUMBER(VALUE(MID(H4153,ROW($A$1:$A$100),1))),0)+1)))</f>
        <v>61</v>
      </c>
      <c r="K4153" s="1" t="s">
        <v>22</v>
      </c>
      <c r="L4153" s="1" t="s">
        <v>187</v>
      </c>
      <c r="M4153" s="1" t="str">
        <f t="shared" si="193"/>
        <v>8500</v>
      </c>
      <c r="N4153" s="1" t="str">
        <f t="shared" si="194"/>
        <v>Frauenfeld</v>
      </c>
      <c r="O4153" s="1" t="s">
        <v>24</v>
      </c>
      <c r="P4153" s="1" t="s">
        <v>8634</v>
      </c>
      <c r="Q4153" s="1" t="s">
        <v>128</v>
      </c>
      <c r="R4153" s="1" t="s">
        <v>22</v>
      </c>
      <c r="S4153" s="1" t="s">
        <v>22</v>
      </c>
      <c r="T4153" s="1" t="s">
        <v>8635</v>
      </c>
      <c r="U4153" s="1" t="s">
        <v>27</v>
      </c>
    </row>
    <row r="4154" spans="1:21" ht="15" x14ac:dyDescent="0.2">
      <c r="A4154" s="1" t="s">
        <v>16</v>
      </c>
      <c r="B4154" s="1" t="s">
        <v>64</v>
      </c>
      <c r="C4154" s="1" t="s">
        <v>3301</v>
      </c>
      <c r="D4154" s="1" t="s">
        <v>8636</v>
      </c>
      <c r="E4154" s="1" t="s">
        <v>3303</v>
      </c>
      <c r="F4154" s="1" t="s">
        <v>22</v>
      </c>
      <c r="G4154" s="2" t="str">
        <f t="shared" si="192"/>
        <v>Ärztezentrum Flawil AG</v>
      </c>
      <c r="H4154" s="1" t="s">
        <v>3304</v>
      </c>
      <c r="I4154" s="1" t="str" cm="1">
        <f t="array" ref="I4154">IF(H4154="","",IF(COUNT(VALUE(MID(H4154,ROW($A$1:$A$100),1)))=0,H4154,TRIM(LEFT(H4154,MATCH(TRUE,ISNUMBER(VALUE(MID(H4154,ROW($A$1:$A$100),1))),0)-1))))</f>
        <v>Magdenauerstrasse</v>
      </c>
      <c r="J4154" s="1" t="str" cm="1">
        <f t="array" ref="J4154">IF(H4154="","",IF(COUNT(VALUE(MID(H4154,ROW($A$1:$A$100),1)))=0,"",RIGHT(H4154,LEN(H4154)-MATCH(TRUE,ISNUMBER(VALUE(MID(H4154,ROW($A$1:$A$100),1))),0)+1)))</f>
        <v>1</v>
      </c>
      <c r="K4154" s="1" t="s">
        <v>22</v>
      </c>
      <c r="L4154" s="1" t="s">
        <v>557</v>
      </c>
      <c r="M4154" s="1" t="str">
        <f t="shared" si="193"/>
        <v>9230</v>
      </c>
      <c r="N4154" s="1" t="str">
        <f t="shared" si="194"/>
        <v>Flawil</v>
      </c>
      <c r="O4154" s="1" t="s">
        <v>24</v>
      </c>
      <c r="P4154" s="1" t="s">
        <v>8637</v>
      </c>
      <c r="Q4154" s="1" t="s">
        <v>128</v>
      </c>
      <c r="R4154" s="1" t="s">
        <v>22</v>
      </c>
      <c r="S4154" s="1" t="s">
        <v>22</v>
      </c>
      <c r="T4154" s="1" t="s">
        <v>8638</v>
      </c>
      <c r="U4154" s="1" t="s">
        <v>27</v>
      </c>
    </row>
    <row r="4155" spans="1:21" ht="30" x14ac:dyDescent="0.2">
      <c r="A4155" s="1" t="s">
        <v>16</v>
      </c>
      <c r="B4155" s="1" t="s">
        <v>17</v>
      </c>
      <c r="C4155" s="1" t="s">
        <v>12283</v>
      </c>
      <c r="D4155" s="1" t="s">
        <v>12284</v>
      </c>
      <c r="E4155" s="1" t="s">
        <v>12285</v>
      </c>
      <c r="F4155" s="1" t="s">
        <v>12286</v>
      </c>
      <c r="G4155" s="2" t="str">
        <f t="shared" si="192"/>
        <v>Haut und Laserzentrum Dr. Zuder
_x000D_Gynäkologie &amp; Geburtshilfe</v>
      </c>
      <c r="H4155" s="1" t="s">
        <v>12287</v>
      </c>
      <c r="I4155" s="1" t="str" cm="1">
        <f t="array" ref="I4155">IF(H4155="","",IF(COUNT(VALUE(MID(H4155,ROW($A$1:$A$100),1)))=0,H4155,TRIM(LEFT(H4155,MATCH(TRUE,ISNUMBER(VALUE(MID(H4155,ROW($A$1:$A$100),1))),0)-1))))</f>
        <v>Sankt Leonhard-Strasse</v>
      </c>
      <c r="J4155" s="1" t="str" cm="1">
        <f t="array" ref="J4155">IF(H4155="","",IF(COUNT(VALUE(MID(H4155,ROW($A$1:$A$100),1)))=0,"",RIGHT(H4155,LEN(H4155)-MATCH(TRUE,ISNUMBER(VALUE(MID(H4155,ROW($A$1:$A$100),1))),0)+1)))</f>
        <v>20</v>
      </c>
      <c r="K4155" s="1" t="s">
        <v>22</v>
      </c>
      <c r="L4155" s="1" t="s">
        <v>375</v>
      </c>
      <c r="M4155" s="1" t="str">
        <f t="shared" si="193"/>
        <v>9000</v>
      </c>
      <c r="N4155" s="1" t="str">
        <f t="shared" si="194"/>
        <v>St. Gallen</v>
      </c>
      <c r="O4155" s="1" t="s">
        <v>24</v>
      </c>
      <c r="P4155" s="1" t="s">
        <v>12288</v>
      </c>
      <c r="Q4155" s="1" t="s">
        <v>21</v>
      </c>
      <c r="R4155" s="1" t="s">
        <v>22</v>
      </c>
      <c r="S4155" s="1" t="s">
        <v>22</v>
      </c>
      <c r="T4155" s="1" t="s">
        <v>12289</v>
      </c>
      <c r="U4155" s="1" t="s">
        <v>27</v>
      </c>
    </row>
    <row r="4156" spans="1:21" ht="15" x14ac:dyDescent="0.2">
      <c r="A4156" s="1" t="s">
        <v>73</v>
      </c>
      <c r="B4156" s="1" t="s">
        <v>64</v>
      </c>
      <c r="C4156" s="1" t="s">
        <v>6081</v>
      </c>
      <c r="D4156" s="1" t="s">
        <v>14972</v>
      </c>
      <c r="E4156" s="1" t="s">
        <v>14417</v>
      </c>
      <c r="F4156" s="1" t="s">
        <v>22</v>
      </c>
      <c r="G4156" s="2" t="str">
        <f t="shared" si="192"/>
        <v>MEDICUSTER Hausarztpraxis</v>
      </c>
      <c r="H4156" s="1" t="s">
        <v>14418</v>
      </c>
      <c r="I4156" s="1" t="str" cm="1">
        <f t="array" ref="I4156">IF(H4156="","",IF(COUNT(VALUE(MID(H4156,ROW($A$1:$A$100),1)))=0,H4156,TRIM(LEFT(H4156,MATCH(TRUE,ISNUMBER(VALUE(MID(H4156,ROW($A$1:$A$100),1))),0)-1))))</f>
        <v>Gerichtsstrasse</v>
      </c>
      <c r="J4156" s="1" t="str" cm="1">
        <f t="array" ref="J4156">IF(H4156="","",IF(COUNT(VALUE(MID(H4156,ROW($A$1:$A$100),1)))=0,"",RIGHT(H4156,LEN(H4156)-MATCH(TRUE,ISNUMBER(VALUE(MID(H4156,ROW($A$1:$A$100),1))),0)+1)))</f>
        <v>8</v>
      </c>
      <c r="K4156" s="1" t="s">
        <v>22</v>
      </c>
      <c r="L4156" s="1" t="s">
        <v>638</v>
      </c>
      <c r="M4156" s="1" t="str">
        <f t="shared" si="193"/>
        <v>8610</v>
      </c>
      <c r="N4156" s="1" t="str">
        <f t="shared" si="194"/>
        <v>Uster</v>
      </c>
      <c r="O4156" s="1" t="s">
        <v>24</v>
      </c>
      <c r="P4156" s="1" t="s">
        <v>14973</v>
      </c>
      <c r="Q4156" s="1" t="s">
        <v>128</v>
      </c>
      <c r="R4156" s="1" t="s">
        <v>22</v>
      </c>
      <c r="S4156" s="1" t="s">
        <v>22</v>
      </c>
      <c r="T4156" s="1" t="s">
        <v>14974</v>
      </c>
      <c r="U4156" s="1" t="s">
        <v>27</v>
      </c>
    </row>
    <row r="4157" spans="1:21" ht="15" x14ac:dyDescent="0.2">
      <c r="A4157" s="1" t="s">
        <v>16</v>
      </c>
      <c r="B4157" s="1" t="s">
        <v>64</v>
      </c>
      <c r="C4157" s="1" t="s">
        <v>282</v>
      </c>
      <c r="D4157" s="1" t="s">
        <v>14919</v>
      </c>
      <c r="E4157" s="1" t="s">
        <v>1173</v>
      </c>
      <c r="F4157" s="1" t="s">
        <v>22</v>
      </c>
      <c r="G4157" s="2" t="str">
        <f t="shared" si="192"/>
        <v>Medbase Abtwil</v>
      </c>
      <c r="H4157" s="1" t="s">
        <v>1174</v>
      </c>
      <c r="I4157" s="1" t="str" cm="1">
        <f t="array" ref="I4157">IF(H4157="","",IF(COUNT(VALUE(MID(H4157,ROW($A$1:$A$100),1)))=0,H4157,TRIM(LEFT(H4157,MATCH(TRUE,ISNUMBER(VALUE(MID(H4157,ROW($A$1:$A$100),1))),0)-1))))</f>
        <v>Wiesenbachstrasse</v>
      </c>
      <c r="J4157" s="1" t="str" cm="1">
        <f t="array" ref="J4157">IF(H4157="","",IF(COUNT(VALUE(MID(H4157,ROW($A$1:$A$100),1)))=0,"",RIGHT(H4157,LEN(H4157)-MATCH(TRUE,ISNUMBER(VALUE(MID(H4157,ROW($A$1:$A$100),1))),0)+1)))</f>
        <v>5</v>
      </c>
      <c r="K4157" s="1" t="s">
        <v>22</v>
      </c>
      <c r="L4157" s="1" t="s">
        <v>651</v>
      </c>
      <c r="M4157" s="1" t="str">
        <f t="shared" si="193"/>
        <v>9030</v>
      </c>
      <c r="N4157" s="1" t="str">
        <f t="shared" si="194"/>
        <v>Abtwil SG</v>
      </c>
      <c r="O4157" s="1" t="s">
        <v>24</v>
      </c>
      <c r="P4157" s="1" t="s">
        <v>14920</v>
      </c>
      <c r="Q4157" s="1" t="s">
        <v>128</v>
      </c>
      <c r="R4157" s="1" t="s">
        <v>22</v>
      </c>
      <c r="S4157" s="1" t="s">
        <v>22</v>
      </c>
      <c r="T4157" s="1" t="s">
        <v>14921</v>
      </c>
      <c r="U4157" s="1" t="s">
        <v>27</v>
      </c>
    </row>
    <row r="4158" spans="1:21" ht="30" x14ac:dyDescent="0.2">
      <c r="A4158" s="1" t="s">
        <v>73</v>
      </c>
      <c r="B4158" s="1" t="s">
        <v>17</v>
      </c>
      <c r="C4158" s="1" t="s">
        <v>4864</v>
      </c>
      <c r="D4158" s="1" t="s">
        <v>4865</v>
      </c>
      <c r="E4158" s="1" t="s">
        <v>1445</v>
      </c>
      <c r="F4158" s="1" t="s">
        <v>1446</v>
      </c>
      <c r="G4158" s="2" t="str">
        <f t="shared" si="192"/>
        <v>Spital Zollikerberg
_x000D_Gynäkologie - Frauenklinik</v>
      </c>
      <c r="H4158" s="1" t="s">
        <v>1447</v>
      </c>
      <c r="I4158" s="1" t="str" cm="1">
        <f t="array" ref="I4158">IF(H4158="","",IF(COUNT(VALUE(MID(H4158,ROW($A$1:$A$100),1)))=0,H4158,TRIM(LEFT(H4158,MATCH(TRUE,ISNUMBER(VALUE(MID(H4158,ROW($A$1:$A$100),1))),0)-1))))</f>
        <v>Trichtenhauser Strasse</v>
      </c>
      <c r="J4158" s="1" t="str" cm="1">
        <f t="array" ref="J4158">IF(H4158="","",IF(COUNT(VALUE(MID(H4158,ROW($A$1:$A$100),1)))=0,"",RIGHT(H4158,LEN(H4158)-MATCH(TRUE,ISNUMBER(VALUE(MID(H4158,ROW($A$1:$A$100),1))),0)+1)))</f>
        <v>20</v>
      </c>
      <c r="K4158" s="1" t="s">
        <v>22</v>
      </c>
      <c r="L4158" s="1" t="s">
        <v>1448</v>
      </c>
      <c r="M4158" s="1" t="str">
        <f t="shared" si="193"/>
        <v>8125</v>
      </c>
      <c r="N4158" s="1" t="str">
        <f t="shared" si="194"/>
        <v>Zollikerberg</v>
      </c>
      <c r="O4158" s="1" t="s">
        <v>24</v>
      </c>
      <c r="P4158" s="1" t="s">
        <v>4866</v>
      </c>
      <c r="Q4158" s="1" t="s">
        <v>21</v>
      </c>
      <c r="R4158" s="1" t="s">
        <v>22</v>
      </c>
      <c r="S4158" s="1" t="s">
        <v>22</v>
      </c>
      <c r="T4158" s="1" t="s">
        <v>4867</v>
      </c>
      <c r="U4158" s="1" t="s">
        <v>27</v>
      </c>
    </row>
    <row r="4159" spans="1:21" ht="15" x14ac:dyDescent="0.2">
      <c r="A4159" s="1" t="s">
        <v>16</v>
      </c>
      <c r="B4159" s="1" t="s">
        <v>64</v>
      </c>
      <c r="C4159" s="1" t="s">
        <v>3431</v>
      </c>
      <c r="D4159" s="1" t="s">
        <v>3432</v>
      </c>
      <c r="E4159" s="1" t="s">
        <v>3433</v>
      </c>
      <c r="F4159" s="1" t="s">
        <v>22</v>
      </c>
      <c r="G4159" s="2" t="str">
        <f t="shared" si="192"/>
        <v>Frauenärztin-Thun AG</v>
      </c>
      <c r="H4159" s="1" t="s">
        <v>3434</v>
      </c>
      <c r="I4159" s="1" t="str" cm="1">
        <f t="array" ref="I4159">IF(H4159="","",IF(COUNT(VALUE(MID(H4159,ROW($A$1:$A$100),1)))=0,H4159,TRIM(LEFT(H4159,MATCH(TRUE,ISNUMBER(VALUE(MID(H4159,ROW($A$1:$A$100),1))),0)-1))))</f>
        <v>Allmendstrasse</v>
      </c>
      <c r="J4159" s="1" t="str" cm="1">
        <f t="array" ref="J4159">IF(H4159="","",IF(COUNT(VALUE(MID(H4159,ROW($A$1:$A$100),1)))=0,"",RIGHT(H4159,LEN(H4159)-MATCH(TRUE,ISNUMBER(VALUE(MID(H4159,ROW($A$1:$A$100),1))),0)+1)))</f>
        <v>1</v>
      </c>
      <c r="K4159" s="1" t="s">
        <v>22</v>
      </c>
      <c r="L4159" s="1" t="s">
        <v>709</v>
      </c>
      <c r="M4159" s="1" t="str">
        <f t="shared" si="193"/>
        <v>3600</v>
      </c>
      <c r="N4159" s="1" t="str">
        <f t="shared" si="194"/>
        <v>Thun</v>
      </c>
      <c r="O4159" s="1" t="s">
        <v>24</v>
      </c>
      <c r="P4159" s="1" t="s">
        <v>3435</v>
      </c>
      <c r="Q4159" s="1" t="s">
        <v>21</v>
      </c>
      <c r="R4159" s="1" t="s">
        <v>22</v>
      </c>
      <c r="S4159" s="1" t="s">
        <v>22</v>
      </c>
      <c r="T4159" s="1" t="s">
        <v>3436</v>
      </c>
      <c r="U4159" s="1" t="s">
        <v>27</v>
      </c>
    </row>
    <row r="4160" spans="1:21" ht="30" x14ac:dyDescent="0.2">
      <c r="A4160" s="1" t="s">
        <v>16</v>
      </c>
      <c r="B4160" s="1" t="s">
        <v>17</v>
      </c>
      <c r="C4160" s="1" t="s">
        <v>16472</v>
      </c>
      <c r="D4160" s="1" t="s">
        <v>8405</v>
      </c>
      <c r="E4160" s="1" t="s">
        <v>3235</v>
      </c>
      <c r="F4160" s="1" t="s">
        <v>1724</v>
      </c>
      <c r="G4160" s="2" t="str">
        <f t="shared" si="192"/>
        <v>Solothurner Spitäler AG
_x000D_Gynäkologie</v>
      </c>
      <c r="H4160" s="1" t="s">
        <v>3236</v>
      </c>
      <c r="I4160" s="1" t="str" cm="1">
        <f t="array" ref="I4160">IF(H4160="","",IF(COUNT(VALUE(MID(H4160,ROW($A$1:$A$100),1)))=0,H4160,TRIM(LEFT(H4160,MATCH(TRUE,ISNUMBER(VALUE(MID(H4160,ROW($A$1:$A$100),1))),0)-1))))</f>
        <v>Schöngrünstrasse</v>
      </c>
      <c r="J4160" s="1" t="str" cm="1">
        <f t="array" ref="J4160">IF(H4160="","",IF(COUNT(VALUE(MID(H4160,ROW($A$1:$A$100),1)))=0,"",RIGHT(H4160,LEN(H4160)-MATCH(TRUE,ISNUMBER(VALUE(MID(H4160,ROW($A$1:$A$100),1))),0)+1)))</f>
        <v>42</v>
      </c>
      <c r="K4160" s="1" t="s">
        <v>22</v>
      </c>
      <c r="L4160" s="1" t="s">
        <v>395</v>
      </c>
      <c r="M4160" s="1" t="str">
        <f t="shared" si="193"/>
        <v>4500</v>
      </c>
      <c r="N4160" s="1" t="str">
        <f t="shared" si="194"/>
        <v>Solothurn</v>
      </c>
      <c r="O4160" s="1" t="s">
        <v>24</v>
      </c>
      <c r="P4160" s="1" t="s">
        <v>16473</v>
      </c>
      <c r="Q4160" s="1" t="s">
        <v>21</v>
      </c>
      <c r="R4160" s="1" t="s">
        <v>22</v>
      </c>
      <c r="S4160" s="1" t="s">
        <v>22</v>
      </c>
      <c r="T4160" s="1" t="s">
        <v>16474</v>
      </c>
      <c r="U4160" s="1" t="s">
        <v>27</v>
      </c>
    </row>
    <row r="4161" spans="1:21" ht="15" x14ac:dyDescent="0.2">
      <c r="A4161" s="1" t="s">
        <v>73</v>
      </c>
      <c r="B4161" s="1" t="s">
        <v>64</v>
      </c>
      <c r="C4161" s="1" t="s">
        <v>8644</v>
      </c>
      <c r="D4161" s="1" t="s">
        <v>8405</v>
      </c>
      <c r="E4161" s="1" t="s">
        <v>8645</v>
      </c>
      <c r="F4161" s="1" t="s">
        <v>22</v>
      </c>
      <c r="G4161" s="2" t="str">
        <f t="shared" si="192"/>
        <v>Praxis Dr. Zürcher Beat</v>
      </c>
      <c r="H4161" s="1" t="s">
        <v>8646</v>
      </c>
      <c r="I4161" s="1" t="str" cm="1">
        <f t="array" ref="I4161">IF(H4161="","",IF(COUNT(VALUE(MID(H4161,ROW($A$1:$A$100),1)))=0,H4161,TRIM(LEFT(H4161,MATCH(TRUE,ISNUMBER(VALUE(MID(H4161,ROW($A$1:$A$100),1))),0)-1))))</f>
        <v>Bergstrasse</v>
      </c>
      <c r="J4161" s="1" t="str" cm="1">
        <f t="array" ref="J4161">IF(H4161="","",IF(COUNT(VALUE(MID(H4161,ROW($A$1:$A$100),1)))=0,"",RIGHT(H4161,LEN(H4161)-MATCH(TRUE,ISNUMBER(VALUE(MID(H4161,ROW($A$1:$A$100),1))),0)+1)))</f>
        <v>8</v>
      </c>
      <c r="K4161" s="1" t="s">
        <v>22</v>
      </c>
      <c r="L4161" s="1" t="s">
        <v>466</v>
      </c>
      <c r="M4161" s="1" t="str">
        <f t="shared" si="193"/>
        <v>8353</v>
      </c>
      <c r="N4161" s="1" t="str">
        <f t="shared" si="194"/>
        <v>Elgg</v>
      </c>
      <c r="O4161" s="1" t="s">
        <v>24</v>
      </c>
      <c r="P4161" s="1" t="s">
        <v>8406</v>
      </c>
      <c r="Q4161" s="1" t="s">
        <v>128</v>
      </c>
      <c r="R4161" s="1" t="s">
        <v>22</v>
      </c>
      <c r="S4161" s="1" t="s">
        <v>22</v>
      </c>
      <c r="T4161" s="1" t="s">
        <v>8647</v>
      </c>
      <c r="U4161" s="1" t="s">
        <v>27</v>
      </c>
    </row>
    <row r="4162" spans="1:21" ht="15" x14ac:dyDescent="0.2">
      <c r="A4162" s="1" t="s">
        <v>73</v>
      </c>
      <c r="B4162" s="1" t="s">
        <v>1538</v>
      </c>
      <c r="C4162" s="1" t="s">
        <v>6418</v>
      </c>
      <c r="D4162" s="1" t="s">
        <v>8405</v>
      </c>
      <c r="E4162" s="1" t="s">
        <v>6350</v>
      </c>
      <c r="F4162" s="1" t="s">
        <v>22</v>
      </c>
      <c r="G4162" s="2" t="str">
        <f t="shared" ref="G4162:G4172" si="195">IF(F4162="",E4162,E4162 &amp; CHAR(10) &amp; CHAR(13) &amp; F4162)</f>
        <v>SKEMA Arztpraxis</v>
      </c>
      <c r="H4162" s="1" t="s">
        <v>6351</v>
      </c>
      <c r="I4162" s="1" t="str" cm="1">
        <f t="array" ref="I4162">IF(H4162="","",IF(COUNT(VALUE(MID(H4162,ROW($A$1:$A$100),1)))=0,H4162,TRIM(LEFT(H4162,MATCH(TRUE,ISNUMBER(VALUE(MID(H4162,ROW($A$1:$A$100),1))),0)-1))))</f>
        <v>Ackerstrasse</v>
      </c>
      <c r="J4162" s="1" t="str" cm="1">
        <f t="array" ref="J4162">IF(H4162="","",IF(COUNT(VALUE(MID(H4162,ROW($A$1:$A$100),1)))=0,"",RIGHT(H4162,LEN(H4162)-MATCH(TRUE,ISNUMBER(VALUE(MID(H4162,ROW($A$1:$A$100),1))),0)+1)))</f>
        <v>56</v>
      </c>
      <c r="K4162" s="1" t="s">
        <v>22</v>
      </c>
      <c r="L4162" s="1" t="s">
        <v>638</v>
      </c>
      <c r="M4162" s="1" t="str">
        <f t="shared" ref="M4162:M4172" si="196">LEFT(L4162,4)</f>
        <v>8610</v>
      </c>
      <c r="N4162" s="1" t="str">
        <f t="shared" ref="N4162:N4172" si="197">RIGHT(L4162,LEN(L4162)-5)</f>
        <v>Uster</v>
      </c>
      <c r="O4162" s="1" t="s">
        <v>24</v>
      </c>
      <c r="P4162" s="1" t="s">
        <v>8406</v>
      </c>
      <c r="Q4162" s="1" t="s">
        <v>128</v>
      </c>
      <c r="R4162" s="1" t="s">
        <v>22</v>
      </c>
      <c r="S4162" s="1" t="s">
        <v>22</v>
      </c>
      <c r="T4162" s="1" t="s">
        <v>8407</v>
      </c>
      <c r="U4162" s="1" t="s">
        <v>27</v>
      </c>
    </row>
    <row r="4163" spans="1:21" ht="30" x14ac:dyDescent="0.2">
      <c r="A4163" s="1" t="s">
        <v>16</v>
      </c>
      <c r="B4163" s="1" t="s">
        <v>64</v>
      </c>
      <c r="C4163" s="1" t="s">
        <v>378</v>
      </c>
      <c r="D4163" s="1" t="s">
        <v>8648</v>
      </c>
      <c r="E4163" s="1" t="s">
        <v>300</v>
      </c>
      <c r="F4163" s="1" t="s">
        <v>8649</v>
      </c>
      <c r="G4163" s="2" t="str">
        <f t="shared" si="195"/>
        <v>Schlossberg Ärztezentrum AG
_x000D_Praxis Dr. Zürcher Meili Sabine</v>
      </c>
      <c r="H4163" s="1" t="s">
        <v>2119</v>
      </c>
      <c r="I4163" s="1" t="str" cm="1">
        <f t="array" ref="I4163">IF(H4163="","",IF(COUNT(VALUE(MID(H4163,ROW($A$1:$A$100),1)))=0,H4163,TRIM(LEFT(H4163,MATCH(TRUE,ISNUMBER(VALUE(MID(H4163,ROW($A$1:$A$100),1))),0)-1))))</f>
        <v>Bahnhofstrasse</v>
      </c>
      <c r="J4163" s="1" t="str" cm="1">
        <f t="array" ref="J4163">IF(H4163="","",IF(COUNT(VALUE(MID(H4163,ROW($A$1:$A$100),1)))=0,"",RIGHT(H4163,LEN(H4163)-MATCH(TRUE,ISNUMBER(VALUE(MID(H4163,ROW($A$1:$A$100),1))),0)+1)))</f>
        <v>57+61</v>
      </c>
      <c r="K4163" s="1" t="s">
        <v>22</v>
      </c>
      <c r="L4163" s="1" t="s">
        <v>187</v>
      </c>
      <c r="M4163" s="1" t="str">
        <f t="shared" si="196"/>
        <v>8500</v>
      </c>
      <c r="N4163" s="1" t="str">
        <f t="shared" si="197"/>
        <v>Frauenfeld</v>
      </c>
      <c r="O4163" s="1" t="s">
        <v>24</v>
      </c>
      <c r="P4163" s="1" t="s">
        <v>8650</v>
      </c>
      <c r="Q4163" s="1" t="s">
        <v>21</v>
      </c>
      <c r="R4163" s="1" t="s">
        <v>22</v>
      </c>
      <c r="S4163" s="1" t="s">
        <v>22</v>
      </c>
      <c r="T4163" s="1" t="s">
        <v>8651</v>
      </c>
      <c r="U4163" s="1" t="s">
        <v>27</v>
      </c>
    </row>
    <row r="4164" spans="1:21" ht="15" x14ac:dyDescent="0.2">
      <c r="A4164" s="1" t="s">
        <v>16</v>
      </c>
      <c r="B4164" s="1" t="s">
        <v>64</v>
      </c>
      <c r="C4164" s="1" t="s">
        <v>310</v>
      </c>
      <c r="D4164" s="1" t="s">
        <v>8639</v>
      </c>
      <c r="E4164" s="1" t="s">
        <v>8640</v>
      </c>
      <c r="F4164" s="1" t="s">
        <v>22</v>
      </c>
      <c r="G4164" s="2" t="str">
        <f t="shared" si="195"/>
        <v>Praxis Dr. Zurfluh-Loferer</v>
      </c>
      <c r="H4164" s="1" t="s">
        <v>8641</v>
      </c>
      <c r="I4164" s="1" t="str" cm="1">
        <f t="array" ref="I4164">IF(H4164="","",IF(COUNT(VALUE(MID(H4164,ROW($A$1:$A$100),1)))=0,H4164,TRIM(LEFT(H4164,MATCH(TRUE,ISNUMBER(VALUE(MID(H4164,ROW($A$1:$A$100),1))),0)-1))))</f>
        <v>Eichenstrasse</v>
      </c>
      <c r="J4164" s="1" t="str" cm="1">
        <f t="array" ref="J4164">IF(H4164="","",IF(COUNT(VALUE(MID(H4164,ROW($A$1:$A$100),1)))=0,"",RIGHT(H4164,LEN(H4164)-MATCH(TRUE,ISNUMBER(VALUE(MID(H4164,ROW($A$1:$A$100),1))),0)+1)))</f>
        <v>15</v>
      </c>
      <c r="K4164" s="1" t="s">
        <v>22</v>
      </c>
      <c r="L4164" s="1" t="s">
        <v>2597</v>
      </c>
      <c r="M4164" s="1" t="str">
        <f t="shared" si="196"/>
        <v>9300</v>
      </c>
      <c r="N4164" s="1" t="str">
        <f t="shared" si="197"/>
        <v>Wittenbach</v>
      </c>
      <c r="O4164" s="1" t="s">
        <v>24</v>
      </c>
      <c r="P4164" s="1" t="s">
        <v>8642</v>
      </c>
      <c r="Q4164" s="1" t="s">
        <v>128</v>
      </c>
      <c r="R4164" s="1" t="s">
        <v>22</v>
      </c>
      <c r="S4164" s="1" t="s">
        <v>22</v>
      </c>
      <c r="T4164" s="1" t="s">
        <v>8643</v>
      </c>
      <c r="U4164" s="1" t="s">
        <v>27</v>
      </c>
    </row>
    <row r="4165" spans="1:21" ht="15" x14ac:dyDescent="0.2">
      <c r="A4165" s="1" t="s">
        <v>16</v>
      </c>
      <c r="B4165" s="1" t="s">
        <v>64</v>
      </c>
      <c r="C4165" s="1" t="s">
        <v>2559</v>
      </c>
      <c r="D4165" s="1" t="s">
        <v>8657</v>
      </c>
      <c r="E4165" s="1" t="s">
        <v>8658</v>
      </c>
      <c r="F4165" s="1" t="s">
        <v>22</v>
      </c>
      <c r="G4165" s="2" t="str">
        <f t="shared" si="195"/>
        <v>Frauenarztpraxis Ladewig &amp; Züst</v>
      </c>
      <c r="H4165" s="1" t="s">
        <v>1817</v>
      </c>
      <c r="I4165" s="1" t="str" cm="1">
        <f t="array" ref="I4165">IF(H4165="","",IF(COUNT(VALUE(MID(H4165,ROW($A$1:$A$100),1)))=0,H4165,TRIM(LEFT(H4165,MATCH(TRUE,ISNUMBER(VALUE(MID(H4165,ROW($A$1:$A$100),1))),0)-1))))</f>
        <v>Centralbahnstrasse</v>
      </c>
      <c r="J4165" s="1" t="str" cm="1">
        <f t="array" ref="J4165">IF(H4165="","",IF(COUNT(VALUE(MID(H4165,ROW($A$1:$A$100),1)))=0,"",RIGHT(H4165,LEN(H4165)-MATCH(TRUE,ISNUMBER(VALUE(MID(H4165,ROW($A$1:$A$100),1))),0)+1)))</f>
        <v>9</v>
      </c>
      <c r="K4165" s="1" t="s">
        <v>22</v>
      </c>
      <c r="L4165" s="1" t="s">
        <v>1417</v>
      </c>
      <c r="M4165" s="1" t="str">
        <f t="shared" si="196"/>
        <v>4051</v>
      </c>
      <c r="N4165" s="1" t="str">
        <f t="shared" si="197"/>
        <v>Basel</v>
      </c>
      <c r="O4165" s="1" t="s">
        <v>24</v>
      </c>
      <c r="P4165" s="1" t="s">
        <v>8659</v>
      </c>
      <c r="Q4165" s="1" t="s">
        <v>21</v>
      </c>
      <c r="R4165" s="1" t="s">
        <v>22</v>
      </c>
      <c r="S4165" s="1" t="s">
        <v>22</v>
      </c>
      <c r="T4165" s="1" t="s">
        <v>8660</v>
      </c>
      <c r="U4165" s="1" t="s">
        <v>27</v>
      </c>
    </row>
    <row r="4166" spans="1:21" ht="15" x14ac:dyDescent="0.2">
      <c r="A4166" s="1" t="s">
        <v>16</v>
      </c>
      <c r="B4166" s="1" t="s">
        <v>64</v>
      </c>
      <c r="C4166" s="1" t="s">
        <v>627</v>
      </c>
      <c r="D4166" s="1" t="s">
        <v>8652</v>
      </c>
      <c r="E4166" s="1" t="s">
        <v>8653</v>
      </c>
      <c r="F4166" s="1" t="s">
        <v>22</v>
      </c>
      <c r="G4166" s="2" t="str">
        <f t="shared" si="195"/>
        <v>Praxis Am Albisriederplatz</v>
      </c>
      <c r="H4166" s="1" t="s">
        <v>8654</v>
      </c>
      <c r="I4166" s="1" t="str" cm="1">
        <f t="array" ref="I4166">IF(H4166="","",IF(COUNT(VALUE(MID(H4166,ROW($A$1:$A$100),1)))=0,H4166,TRIM(LEFT(H4166,MATCH(TRUE,ISNUMBER(VALUE(MID(H4166,ROW($A$1:$A$100),1))),0)-1))))</f>
        <v>Zurlindenstrasse</v>
      </c>
      <c r="J4166" s="1" t="str" cm="1">
        <f t="array" ref="J4166">IF(H4166="","",IF(COUNT(VALUE(MID(H4166,ROW($A$1:$A$100),1)))=0,"",RIGHT(H4166,LEN(H4166)-MATCH(TRUE,ISNUMBER(VALUE(MID(H4166,ROW($A$1:$A$100),1))),0)+1)))</f>
        <v>292</v>
      </c>
      <c r="K4166" s="1" t="s">
        <v>22</v>
      </c>
      <c r="L4166" s="1" t="s">
        <v>1557</v>
      </c>
      <c r="M4166" s="1" t="str">
        <f t="shared" si="196"/>
        <v>8003</v>
      </c>
      <c r="N4166" s="1" t="str">
        <f t="shared" si="197"/>
        <v>Zürich</v>
      </c>
      <c r="O4166" s="1" t="s">
        <v>24</v>
      </c>
      <c r="P4166" s="1" t="s">
        <v>8655</v>
      </c>
      <c r="Q4166" s="1" t="s">
        <v>128</v>
      </c>
      <c r="R4166" s="1" t="s">
        <v>22</v>
      </c>
      <c r="S4166" s="1" t="s">
        <v>22</v>
      </c>
      <c r="T4166" s="1" t="s">
        <v>8656</v>
      </c>
      <c r="U4166" s="1" t="s">
        <v>27</v>
      </c>
    </row>
    <row r="4167" spans="1:21" ht="15" x14ac:dyDescent="0.2">
      <c r="A4167" s="1" t="s">
        <v>73</v>
      </c>
      <c r="B4167" s="1" t="s">
        <v>64</v>
      </c>
      <c r="C4167" s="1" t="s">
        <v>197</v>
      </c>
      <c r="D4167" s="1" t="s">
        <v>8671</v>
      </c>
      <c r="E4167" s="1" t="s">
        <v>8672</v>
      </c>
      <c r="F4167" s="1" t="s">
        <v>22</v>
      </c>
      <c r="G4167" s="2" t="str">
        <f t="shared" si="195"/>
        <v>Praxis Dr. Zwahlen Michael</v>
      </c>
      <c r="H4167" s="1" t="s">
        <v>8673</v>
      </c>
      <c r="I4167" s="1" t="str" cm="1">
        <f t="array" ref="I4167">IF(H4167="","",IF(COUNT(VALUE(MID(H4167,ROW($A$1:$A$100),1)))=0,H4167,TRIM(LEFT(H4167,MATCH(TRUE,ISNUMBER(VALUE(MID(H4167,ROW($A$1:$A$100),1))),0)-1))))</f>
        <v>Webergasse</v>
      </c>
      <c r="J4167" s="1" t="str" cm="1">
        <f t="array" ref="J4167">IF(H4167="","",IF(COUNT(VALUE(MID(H4167,ROW($A$1:$A$100),1)))=0,"",RIGHT(H4167,LEN(H4167)-MATCH(TRUE,ISNUMBER(VALUE(MID(H4167,ROW($A$1:$A$100),1))),0)+1)))</f>
        <v>2</v>
      </c>
      <c r="K4167" s="1" t="s">
        <v>22</v>
      </c>
      <c r="L4167" s="1" t="s">
        <v>1824</v>
      </c>
      <c r="M4167" s="1" t="str">
        <f t="shared" si="196"/>
        <v>8640</v>
      </c>
      <c r="N4167" s="1" t="str">
        <f t="shared" si="197"/>
        <v>Rapperswil SG</v>
      </c>
      <c r="O4167" s="1" t="s">
        <v>24</v>
      </c>
      <c r="P4167" s="1" t="s">
        <v>8674</v>
      </c>
      <c r="Q4167" s="1" t="s">
        <v>128</v>
      </c>
      <c r="R4167" s="1" t="s">
        <v>22</v>
      </c>
      <c r="S4167" s="1" t="s">
        <v>22</v>
      </c>
      <c r="T4167" s="1" t="s">
        <v>8675</v>
      </c>
      <c r="U4167" s="1" t="s">
        <v>27</v>
      </c>
    </row>
    <row r="4168" spans="1:21" ht="15" x14ac:dyDescent="0.2">
      <c r="A4168" s="1" t="s">
        <v>16</v>
      </c>
      <c r="B4168" s="1" t="s">
        <v>17</v>
      </c>
      <c r="C4168" s="1" t="s">
        <v>8661</v>
      </c>
      <c r="D4168" s="1" t="s">
        <v>1674</v>
      </c>
      <c r="E4168" s="1" t="s">
        <v>8662</v>
      </c>
      <c r="F4168" s="1" t="s">
        <v>22</v>
      </c>
      <c r="G4168" s="2" t="str">
        <f t="shared" si="195"/>
        <v>Praxis Zweifel Elsbeth</v>
      </c>
      <c r="H4168" s="1" t="s">
        <v>8663</v>
      </c>
      <c r="I4168" s="1" t="str" cm="1">
        <f t="array" ref="I4168">IF(H4168="","",IF(COUNT(VALUE(MID(H4168,ROW($A$1:$A$100),1)))=0,H4168,TRIM(LEFT(H4168,MATCH(TRUE,ISNUMBER(VALUE(MID(H4168,ROW($A$1:$A$100),1))),0)-1))))</f>
        <v>Regensbergstrasse</v>
      </c>
      <c r="J4168" s="1" t="str" cm="1">
        <f t="array" ref="J4168">IF(H4168="","",IF(COUNT(VALUE(MID(H4168,ROW($A$1:$A$100),1)))=0,"",RIGHT(H4168,LEN(H4168)-MATCH(TRUE,ISNUMBER(VALUE(MID(H4168,ROW($A$1:$A$100),1))),0)+1)))</f>
        <v>185</v>
      </c>
      <c r="K4168" s="1" t="s">
        <v>22</v>
      </c>
      <c r="L4168" s="1" t="s">
        <v>86</v>
      </c>
      <c r="M4168" s="1" t="str">
        <f t="shared" si="196"/>
        <v>8050</v>
      </c>
      <c r="N4168" s="1" t="str">
        <f t="shared" si="197"/>
        <v>Zürich</v>
      </c>
      <c r="O4168" s="1" t="s">
        <v>24</v>
      </c>
      <c r="P4168" s="1" t="s">
        <v>8664</v>
      </c>
      <c r="Q4168" s="1" t="s">
        <v>128</v>
      </c>
      <c r="R4168" s="1" t="s">
        <v>22</v>
      </c>
      <c r="S4168" s="1" t="s">
        <v>22</v>
      </c>
      <c r="T4168" s="1" t="s">
        <v>8665</v>
      </c>
      <c r="U4168" s="1" t="s">
        <v>27</v>
      </c>
    </row>
    <row r="4169" spans="1:21" ht="15" x14ac:dyDescent="0.2">
      <c r="A4169" s="1" t="s">
        <v>73</v>
      </c>
      <c r="B4169" s="1" t="s">
        <v>64</v>
      </c>
      <c r="C4169" s="1" t="s">
        <v>197</v>
      </c>
      <c r="D4169" s="1" t="s">
        <v>1674</v>
      </c>
      <c r="E4169" s="1" t="s">
        <v>457</v>
      </c>
      <c r="F4169" s="1" t="s">
        <v>22</v>
      </c>
      <c r="G4169" s="2" t="str">
        <f t="shared" si="195"/>
        <v>Praxis Dr. M. Strässle-Pfister</v>
      </c>
      <c r="H4169" s="1" t="s">
        <v>458</v>
      </c>
      <c r="I4169" s="1" t="str" cm="1">
        <f t="array" ref="I4169">IF(H4169="","",IF(COUNT(VALUE(MID(H4169,ROW($A$1:$A$100),1)))=0,H4169,TRIM(LEFT(H4169,MATCH(TRUE,ISNUMBER(VALUE(MID(H4169,ROW($A$1:$A$100),1))),0)-1))))</f>
        <v>Sulzweidstrasse</v>
      </c>
      <c r="J4169" s="1" t="str" cm="1">
        <f t="array" ref="J4169">IF(H4169="","",IF(COUNT(VALUE(MID(H4169,ROW($A$1:$A$100),1)))=0,"",RIGHT(H4169,LEN(H4169)-MATCH(TRUE,ISNUMBER(VALUE(MID(H4169,ROW($A$1:$A$100),1))),0)+1)))</f>
        <v>16a</v>
      </c>
      <c r="K4169" s="1" t="s">
        <v>22</v>
      </c>
      <c r="L4169" s="1" t="s">
        <v>459</v>
      </c>
      <c r="M4169" s="1" t="str">
        <f t="shared" si="196"/>
        <v>8737</v>
      </c>
      <c r="N4169" s="1" t="str">
        <f t="shared" si="197"/>
        <v>Gommiswald</v>
      </c>
      <c r="O4169" s="1" t="s">
        <v>24</v>
      </c>
      <c r="P4169" s="1" t="s">
        <v>1675</v>
      </c>
      <c r="Q4169" s="1" t="s">
        <v>128</v>
      </c>
      <c r="R4169" s="1" t="s">
        <v>22</v>
      </c>
      <c r="S4169" s="1" t="s">
        <v>22</v>
      </c>
      <c r="T4169" s="1" t="s">
        <v>1676</v>
      </c>
      <c r="U4169" s="1" t="s">
        <v>27</v>
      </c>
    </row>
    <row r="4170" spans="1:21" ht="15" x14ac:dyDescent="0.2">
      <c r="A4170" s="1" t="s">
        <v>16</v>
      </c>
      <c r="B4170" s="1" t="s">
        <v>64</v>
      </c>
      <c r="C4170" s="1" t="s">
        <v>8666</v>
      </c>
      <c r="D4170" s="1" t="s">
        <v>1674</v>
      </c>
      <c r="E4170" s="1" t="s">
        <v>8667</v>
      </c>
      <c r="F4170" s="1" t="s">
        <v>22</v>
      </c>
      <c r="G4170" s="2" t="str">
        <f t="shared" si="195"/>
        <v>Praxis Dr. Zweifel Vlasta</v>
      </c>
      <c r="H4170" s="1" t="s">
        <v>8668</v>
      </c>
      <c r="I4170" s="1" t="str" cm="1">
        <f t="array" ref="I4170">IF(H4170="","",IF(COUNT(VALUE(MID(H4170,ROW($A$1:$A$100),1)))=0,H4170,TRIM(LEFT(H4170,MATCH(TRUE,ISNUMBER(VALUE(MID(H4170,ROW($A$1:$A$100),1))),0)-1))))</f>
        <v>Badenerstrasse</v>
      </c>
      <c r="J4170" s="1" t="str" cm="1">
        <f t="array" ref="J4170">IF(H4170="","",IF(COUNT(VALUE(MID(H4170,ROW($A$1:$A$100),1)))=0,"",RIGHT(H4170,LEN(H4170)-MATCH(TRUE,ISNUMBER(VALUE(MID(H4170,ROW($A$1:$A$100),1))),0)+1)))</f>
        <v>678</v>
      </c>
      <c r="K4170" s="1" t="s">
        <v>22</v>
      </c>
      <c r="L4170" s="1" t="s">
        <v>1440</v>
      </c>
      <c r="M4170" s="1" t="str">
        <f t="shared" si="196"/>
        <v>8048</v>
      </c>
      <c r="N4170" s="1" t="str">
        <f t="shared" si="197"/>
        <v>Zürich</v>
      </c>
      <c r="O4170" s="1" t="s">
        <v>24</v>
      </c>
      <c r="P4170" s="1" t="s">
        <v>8669</v>
      </c>
      <c r="Q4170" s="1" t="s">
        <v>128</v>
      </c>
      <c r="R4170" s="1" t="s">
        <v>22</v>
      </c>
      <c r="S4170" s="1" t="s">
        <v>22</v>
      </c>
      <c r="T4170" s="1" t="s">
        <v>8670</v>
      </c>
      <c r="U4170" s="1" t="s">
        <v>27</v>
      </c>
    </row>
    <row r="4171" spans="1:21" ht="15" x14ac:dyDescent="0.2">
      <c r="A4171" s="1" t="s">
        <v>16</v>
      </c>
      <c r="B4171" s="1" t="s">
        <v>64</v>
      </c>
      <c r="C4171" s="1" t="s">
        <v>2405</v>
      </c>
      <c r="D4171" s="1" t="s">
        <v>8343</v>
      </c>
      <c r="E4171" s="1" t="s">
        <v>5150</v>
      </c>
      <c r="F4171" s="1" t="s">
        <v>22</v>
      </c>
      <c r="G4171" s="2" t="str">
        <f t="shared" si="195"/>
        <v>Praxis Dr. Zwick Nina</v>
      </c>
      <c r="H4171" s="1" t="s">
        <v>5151</v>
      </c>
      <c r="I4171" s="1" t="str" cm="1">
        <f t="array" ref="I4171">IF(H4171="","",IF(COUNT(VALUE(MID(H4171,ROW($A$1:$A$100),1)))=0,H4171,TRIM(LEFT(H4171,MATCH(TRUE,ISNUMBER(VALUE(MID(H4171,ROW($A$1:$A$100),1))),0)-1))))</f>
        <v>Bahnhofstrasse</v>
      </c>
      <c r="J4171" s="1" t="str" cm="1">
        <f t="array" ref="J4171">IF(H4171="","",IF(COUNT(VALUE(MID(H4171,ROW($A$1:$A$100),1)))=0,"",RIGHT(H4171,LEN(H4171)-MATCH(TRUE,ISNUMBER(VALUE(MID(H4171,ROW($A$1:$A$100),1))),0)+1)))</f>
        <v>13d</v>
      </c>
      <c r="K4171" s="1" t="s">
        <v>22</v>
      </c>
      <c r="L4171" s="1" t="s">
        <v>5152</v>
      </c>
      <c r="M4171" s="1" t="str">
        <f t="shared" si="196"/>
        <v>6285</v>
      </c>
      <c r="N4171" s="1" t="str">
        <f t="shared" si="197"/>
        <v>Hitzkirch</v>
      </c>
      <c r="O4171" s="1" t="s">
        <v>24</v>
      </c>
      <c r="P4171" s="1" t="s">
        <v>8344</v>
      </c>
      <c r="Q4171" s="1" t="s">
        <v>21</v>
      </c>
      <c r="R4171" s="1" t="s">
        <v>22</v>
      </c>
      <c r="S4171" s="1" t="s">
        <v>22</v>
      </c>
      <c r="T4171" s="1" t="s">
        <v>8345</v>
      </c>
      <c r="U4171" s="1" t="s">
        <v>27</v>
      </c>
    </row>
    <row r="4172" spans="1:21" ht="30" x14ac:dyDescent="0.2">
      <c r="A4172" s="1" t="s">
        <v>73</v>
      </c>
      <c r="B4172" s="1" t="s">
        <v>64</v>
      </c>
      <c r="C4172" s="1" t="s">
        <v>1859</v>
      </c>
      <c r="D4172" s="1" t="s">
        <v>1860</v>
      </c>
      <c r="E4172" s="1" t="s">
        <v>1861</v>
      </c>
      <c r="F4172" s="1" t="s">
        <v>1862</v>
      </c>
      <c r="G4172" s="2" t="str">
        <f t="shared" si="195"/>
        <v>Universität Basel
_x000D_Departement Biomedizin</v>
      </c>
      <c r="H4172" s="1" t="s">
        <v>1863</v>
      </c>
      <c r="I4172" s="1" t="str" cm="1">
        <f t="array" ref="I4172">IF(H4172="","",IF(COUNT(VALUE(MID(H4172,ROW($A$1:$A$100),1)))=0,H4172,TRIM(LEFT(H4172,MATCH(TRUE,ISNUMBER(VALUE(MID(H4172,ROW($A$1:$A$100),1))),0)-1))))</f>
        <v>Hebelstrasse</v>
      </c>
      <c r="J4172" s="1" t="str" cm="1">
        <f t="array" ref="J4172">IF(H4172="","",IF(COUNT(VALUE(MID(H4172,ROW($A$1:$A$100),1)))=0,"",RIGHT(H4172,LEN(H4172)-MATCH(TRUE,ISNUMBER(VALUE(MID(H4172,ROW($A$1:$A$100),1))),0)+1)))</f>
        <v>20</v>
      </c>
      <c r="K4172" s="1" t="s">
        <v>22</v>
      </c>
      <c r="L4172" s="1" t="s">
        <v>753</v>
      </c>
      <c r="M4172" s="1" t="str">
        <f t="shared" si="196"/>
        <v>4031</v>
      </c>
      <c r="N4172" s="1" t="str">
        <f t="shared" si="197"/>
        <v>Basel</v>
      </c>
      <c r="O4172" s="1" t="s">
        <v>24</v>
      </c>
      <c r="P4172" s="1" t="s">
        <v>1864</v>
      </c>
      <c r="Q4172" s="1" t="s">
        <v>21</v>
      </c>
      <c r="R4172" s="1" t="s">
        <v>22</v>
      </c>
      <c r="S4172" s="1" t="s">
        <v>22</v>
      </c>
      <c r="T4172" s="1" t="s">
        <v>1865</v>
      </c>
      <c r="U4172" s="1" t="s">
        <v>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57E2E7-9A41-4BA9-BBC3-8492122D1C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González, Carolina</dc:creator>
  <cp:lastModifiedBy>Marco Somaini</cp:lastModifiedBy>
  <dcterms:created xsi:type="dcterms:W3CDTF">2025-02-05T13:58:06Z</dcterms:created>
  <dcterms:modified xsi:type="dcterms:W3CDTF">2025-02-24T21:14:47Z</dcterms:modified>
</cp:coreProperties>
</file>